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cvfilsrv0p\ファイル共有フォルダ\鳥取労働局\共通\５-１.労働保険適用\3．労働保険年度更新関係綴【3年】\R7\４．特別加入\２.第2・3種特別加入年度更新関係様式について（電子媒体移行）\２-1.【雇均室へ】第2･3種特別加入年更関係様式のHP掲載依頼\第２種③（委託訓練生組合用）\"/>
    </mc:Choice>
  </mc:AlternateContent>
  <xr:revisionPtr revIDLastSave="0" documentId="13_ncr:1_{4710BBDD-81BE-4A81-A997-BB4B4735CB0A}" xr6:coauthVersionLast="47" xr6:coauthVersionMax="47" xr10:uidLastSave="{00000000-0000-0000-0000-000000000000}"/>
  <bookViews>
    <workbookView xWindow="2355" yWindow="285" windowWidth="16905" windowHeight="15060" xr2:uid="{137370F2-AB6D-4D46-A751-9FAE1304519E}"/>
  </bookViews>
  <sheets>
    <sheet name="【記載例】" sheetId="7" r:id="rId1"/>
    <sheet name="入力・労働局用" sheetId="5" r:id="rId2"/>
    <sheet name="控" sheetId="6" r:id="rId3"/>
    <sheet name="早見表" sheetId="3" r:id="rId4"/>
  </sheets>
  <definedNames>
    <definedName name="_xlnm.Print_Area" localSheetId="0">【記載例】!$A$1:$AS$35</definedName>
    <definedName name="_xlnm.Print_Area" localSheetId="2">控!$A$1:$AS$245</definedName>
    <definedName name="_xlnm.Print_Area" localSheetId="1">入力・労働局用!$A$1:$AS$245</definedName>
    <definedName name="給付基礎日額">早見表!$B$5:$B$23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8" i="6" l="1"/>
  <c r="AN141" i="6"/>
  <c r="AN211" i="7"/>
  <c r="AH211" i="7"/>
  <c r="AN176" i="7"/>
  <c r="AH176" i="7"/>
  <c r="AN141" i="7"/>
  <c r="AH141" i="7"/>
  <c r="AN106" i="7"/>
  <c r="AH106" i="7"/>
  <c r="AN71" i="7"/>
  <c r="AH71" i="7"/>
  <c r="AN36" i="7"/>
  <c r="AH36" i="7"/>
  <c r="AN211" i="6"/>
  <c r="AN176" i="6"/>
  <c r="AN106" i="6"/>
  <c r="AN71" i="6"/>
  <c r="AN36" i="6"/>
  <c r="AN211" i="5"/>
  <c r="AN176" i="5"/>
  <c r="AN141" i="5"/>
  <c r="AN106" i="5"/>
  <c r="AN71" i="5"/>
  <c r="AN36" i="5"/>
  <c r="AF243" i="7" l="1"/>
  <c r="AK242" i="7"/>
  <c r="X242" i="7"/>
  <c r="K242" i="7"/>
  <c r="AK241" i="7"/>
  <c r="X241" i="7"/>
  <c r="K241" i="7"/>
  <c r="AK240" i="7"/>
  <c r="X240" i="7"/>
  <c r="K240" i="7"/>
  <c r="AK239" i="7"/>
  <c r="X239" i="7"/>
  <c r="K239" i="7"/>
  <c r="AK238" i="7"/>
  <c r="X238" i="7"/>
  <c r="K238" i="7"/>
  <c r="K237" i="7"/>
  <c r="X237" i="7" s="1"/>
  <c r="AK237" i="7" s="1"/>
  <c r="AK236" i="7"/>
  <c r="X236" i="7"/>
  <c r="K236" i="7"/>
  <c r="AK235" i="7"/>
  <c r="X235" i="7"/>
  <c r="K235" i="7"/>
  <c r="AK234" i="7"/>
  <c r="X234" i="7"/>
  <c r="K234" i="7"/>
  <c r="AK233" i="7"/>
  <c r="X233" i="7"/>
  <c r="K233" i="7"/>
  <c r="AK232" i="7"/>
  <c r="X232" i="7"/>
  <c r="K232" i="7"/>
  <c r="AK231" i="7"/>
  <c r="X231" i="7"/>
  <c r="K231" i="7"/>
  <c r="AK230" i="7"/>
  <c r="X230" i="7"/>
  <c r="K230" i="7"/>
  <c r="AK229" i="7"/>
  <c r="X229" i="7"/>
  <c r="K229" i="7"/>
  <c r="K228" i="7"/>
  <c r="X228" i="7" s="1"/>
  <c r="AK228" i="7" s="1"/>
  <c r="AK227" i="7"/>
  <c r="X227" i="7"/>
  <c r="K227" i="7"/>
  <c r="AK226" i="7"/>
  <c r="X226" i="7"/>
  <c r="K226" i="7"/>
  <c r="AK225" i="7"/>
  <c r="X225" i="7"/>
  <c r="K225" i="7"/>
  <c r="AK224" i="7"/>
  <c r="X224" i="7"/>
  <c r="K224" i="7"/>
  <c r="K223" i="7"/>
  <c r="X223" i="7" s="1"/>
  <c r="AK223" i="7" s="1"/>
  <c r="AQ220" i="7"/>
  <c r="AO220" i="7"/>
  <c r="AM220" i="7"/>
  <c r="AK220" i="7"/>
  <c r="AI220" i="7"/>
  <c r="AG220" i="7"/>
  <c r="AE220" i="7"/>
  <c r="AC220" i="7"/>
  <c r="AA220" i="7"/>
  <c r="Y220" i="7"/>
  <c r="W220" i="7"/>
  <c r="U220" i="7"/>
  <c r="S220" i="7"/>
  <c r="Q220" i="7"/>
  <c r="W212" i="7"/>
  <c r="AF208" i="7"/>
  <c r="AK207" i="7"/>
  <c r="X207" i="7"/>
  <c r="K207" i="7"/>
  <c r="AK206" i="7"/>
  <c r="X206" i="7"/>
  <c r="K206" i="7"/>
  <c r="AK205" i="7"/>
  <c r="X205" i="7"/>
  <c r="K205" i="7"/>
  <c r="AK204" i="7"/>
  <c r="X204" i="7"/>
  <c r="K204" i="7"/>
  <c r="AK203" i="7"/>
  <c r="X203" i="7"/>
  <c r="K203" i="7"/>
  <c r="K202" i="7"/>
  <c r="X202" i="7" s="1"/>
  <c r="AK202" i="7" s="1"/>
  <c r="AK201" i="7"/>
  <c r="X201" i="7"/>
  <c r="K201" i="7"/>
  <c r="AK200" i="7"/>
  <c r="X200" i="7"/>
  <c r="K200" i="7"/>
  <c r="AK199" i="7"/>
  <c r="X199" i="7"/>
  <c r="K199" i="7"/>
  <c r="AK198" i="7"/>
  <c r="X198" i="7"/>
  <c r="K198" i="7"/>
  <c r="AK197" i="7"/>
  <c r="X197" i="7"/>
  <c r="K197" i="7"/>
  <c r="AK196" i="7"/>
  <c r="X196" i="7"/>
  <c r="K196" i="7"/>
  <c r="AK195" i="7"/>
  <c r="X195" i="7"/>
  <c r="K195" i="7"/>
  <c r="AK194" i="7"/>
  <c r="X194" i="7"/>
  <c r="K194" i="7"/>
  <c r="X193" i="7"/>
  <c r="AK193" i="7" s="1"/>
  <c r="K193" i="7"/>
  <c r="AK192" i="7"/>
  <c r="X192" i="7"/>
  <c r="K192" i="7"/>
  <c r="AK191" i="7"/>
  <c r="X191" i="7"/>
  <c r="K191" i="7"/>
  <c r="AK190" i="7"/>
  <c r="X190" i="7"/>
  <c r="K190" i="7"/>
  <c r="AK189" i="7"/>
  <c r="X189" i="7"/>
  <c r="K189" i="7"/>
  <c r="K188" i="7"/>
  <c r="X188" i="7" s="1"/>
  <c r="AK188" i="7" s="1"/>
  <c r="AQ185" i="7"/>
  <c r="AO185" i="7"/>
  <c r="AM185" i="7"/>
  <c r="AK185" i="7"/>
  <c r="AI185" i="7"/>
  <c r="AG185" i="7"/>
  <c r="AE185" i="7"/>
  <c r="AC185" i="7"/>
  <c r="AA185" i="7"/>
  <c r="Y185" i="7"/>
  <c r="W185" i="7"/>
  <c r="U185" i="7"/>
  <c r="S185" i="7"/>
  <c r="Q185" i="7"/>
  <c r="W177" i="7"/>
  <c r="AF173" i="7"/>
  <c r="AK172" i="7"/>
  <c r="X172" i="7"/>
  <c r="K172" i="7"/>
  <c r="AK171" i="7"/>
  <c r="X171" i="7"/>
  <c r="K171" i="7"/>
  <c r="AK170" i="7"/>
  <c r="X170" i="7"/>
  <c r="K170" i="7"/>
  <c r="AK169" i="7"/>
  <c r="X169" i="7"/>
  <c r="K169" i="7"/>
  <c r="X168" i="7"/>
  <c r="AK168" i="7" s="1"/>
  <c r="K168" i="7"/>
  <c r="AK167" i="7"/>
  <c r="X167" i="7"/>
  <c r="K167" i="7"/>
  <c r="AK166" i="7"/>
  <c r="X166" i="7"/>
  <c r="K166" i="7"/>
  <c r="AK165" i="7"/>
  <c r="X165" i="7"/>
  <c r="K165" i="7"/>
  <c r="AK164" i="7"/>
  <c r="X164" i="7"/>
  <c r="K164" i="7"/>
  <c r="AK163" i="7"/>
  <c r="X163" i="7"/>
  <c r="K163" i="7"/>
  <c r="AK162" i="7"/>
  <c r="X162" i="7"/>
  <c r="K162" i="7"/>
  <c r="AK161" i="7"/>
  <c r="X161" i="7"/>
  <c r="K161" i="7"/>
  <c r="AK160" i="7"/>
  <c r="X160" i="7"/>
  <c r="K160" i="7"/>
  <c r="AK159" i="7"/>
  <c r="X159" i="7"/>
  <c r="K159" i="7"/>
  <c r="AK158" i="7"/>
  <c r="X158" i="7"/>
  <c r="K158" i="7"/>
  <c r="K157" i="7"/>
  <c r="X157" i="7" s="1"/>
  <c r="AK157" i="7" s="1"/>
  <c r="AK156" i="7"/>
  <c r="X156" i="7"/>
  <c r="K156" i="7"/>
  <c r="AK155" i="7"/>
  <c r="X155" i="7"/>
  <c r="K155" i="7"/>
  <c r="AK154" i="7"/>
  <c r="X154" i="7"/>
  <c r="K154" i="7"/>
  <c r="AK153" i="7"/>
  <c r="X153" i="7"/>
  <c r="K153" i="7"/>
  <c r="AQ150" i="7"/>
  <c r="AO150" i="7"/>
  <c r="AM150" i="7"/>
  <c r="AK150" i="7"/>
  <c r="AI150" i="7"/>
  <c r="AG150" i="7"/>
  <c r="AE150" i="7"/>
  <c r="AC150" i="7"/>
  <c r="AA150" i="7"/>
  <c r="Y150" i="7"/>
  <c r="W150" i="7"/>
  <c r="U150" i="7"/>
  <c r="S150" i="7"/>
  <c r="Q150" i="7"/>
  <c r="W142" i="7"/>
  <c r="AF138" i="7"/>
  <c r="AK137" i="7"/>
  <c r="X137" i="7"/>
  <c r="K137" i="7"/>
  <c r="AK136" i="7"/>
  <c r="X136" i="7"/>
  <c r="K136" i="7"/>
  <c r="AK135" i="7"/>
  <c r="X135" i="7"/>
  <c r="K135" i="7"/>
  <c r="K134" i="7"/>
  <c r="X134" i="7" s="1"/>
  <c r="AK134" i="7" s="1"/>
  <c r="AK133" i="7"/>
  <c r="X133" i="7"/>
  <c r="K133" i="7"/>
  <c r="AK132" i="7"/>
  <c r="X132" i="7"/>
  <c r="K132" i="7"/>
  <c r="AK131" i="7"/>
  <c r="X131" i="7"/>
  <c r="K131" i="7"/>
  <c r="AK130" i="7"/>
  <c r="X130" i="7"/>
  <c r="K130" i="7"/>
  <c r="AK129" i="7"/>
  <c r="X129" i="7"/>
  <c r="K129" i="7"/>
  <c r="AK128" i="7"/>
  <c r="X128" i="7"/>
  <c r="K128" i="7"/>
  <c r="AK127" i="7"/>
  <c r="X127" i="7"/>
  <c r="K127" i="7"/>
  <c r="AK126" i="7"/>
  <c r="X126" i="7"/>
  <c r="K126" i="7"/>
  <c r="AK125" i="7"/>
  <c r="X125" i="7"/>
  <c r="K125" i="7"/>
  <c r="AK124" i="7"/>
  <c r="X124" i="7"/>
  <c r="K124" i="7"/>
  <c r="AK123" i="7"/>
  <c r="X123" i="7"/>
  <c r="K123" i="7"/>
  <c r="AK122" i="7"/>
  <c r="X122" i="7"/>
  <c r="K122" i="7"/>
  <c r="X121" i="7"/>
  <c r="AK121" i="7" s="1"/>
  <c r="K121" i="7"/>
  <c r="AK120" i="7"/>
  <c r="X120" i="7"/>
  <c r="K120" i="7"/>
  <c r="AK119" i="7"/>
  <c r="X119" i="7"/>
  <c r="K119" i="7"/>
  <c r="K118" i="7"/>
  <c r="X118" i="7" s="1"/>
  <c r="AK118" i="7" s="1"/>
  <c r="AQ115" i="7"/>
  <c r="AO115" i="7"/>
  <c r="AM115" i="7"/>
  <c r="AK115" i="7"/>
  <c r="AI115" i="7"/>
  <c r="AG115" i="7"/>
  <c r="AE115" i="7"/>
  <c r="AC115" i="7"/>
  <c r="AA115" i="7"/>
  <c r="Y115" i="7"/>
  <c r="W115" i="7"/>
  <c r="U115" i="7"/>
  <c r="S115" i="7"/>
  <c r="Q115" i="7"/>
  <c r="W107" i="7"/>
  <c r="AF103" i="7"/>
  <c r="AK102" i="7"/>
  <c r="X102" i="7"/>
  <c r="K102" i="7"/>
  <c r="AK101" i="7"/>
  <c r="X101" i="7"/>
  <c r="K101" i="7"/>
  <c r="X100" i="7"/>
  <c r="AK100" i="7" s="1"/>
  <c r="K100" i="7"/>
  <c r="AK99" i="7"/>
  <c r="X99" i="7"/>
  <c r="K99" i="7"/>
  <c r="AK98" i="7"/>
  <c r="X98" i="7"/>
  <c r="K98" i="7"/>
  <c r="AK97" i="7"/>
  <c r="X97" i="7"/>
  <c r="K97" i="7"/>
  <c r="AK96" i="7"/>
  <c r="X96" i="7"/>
  <c r="K96" i="7"/>
  <c r="AK95" i="7"/>
  <c r="X95" i="7"/>
  <c r="K95" i="7"/>
  <c r="AK94" i="7"/>
  <c r="X94" i="7"/>
  <c r="K94" i="7"/>
  <c r="AK93" i="7"/>
  <c r="X93" i="7"/>
  <c r="K93" i="7"/>
  <c r="AK92" i="7"/>
  <c r="X92" i="7"/>
  <c r="K92" i="7"/>
  <c r="AK91" i="7"/>
  <c r="X91" i="7"/>
  <c r="K91" i="7"/>
  <c r="AK90" i="7"/>
  <c r="X90" i="7"/>
  <c r="K90" i="7"/>
  <c r="AK89" i="7"/>
  <c r="X89" i="7"/>
  <c r="K89" i="7"/>
  <c r="AK88" i="7"/>
  <c r="X88" i="7"/>
  <c r="K88" i="7"/>
  <c r="AK87" i="7"/>
  <c r="X87" i="7"/>
  <c r="K87" i="7"/>
  <c r="AK86" i="7"/>
  <c r="X86" i="7"/>
  <c r="K86" i="7"/>
  <c r="K85" i="7"/>
  <c r="X85" i="7" s="1"/>
  <c r="AK85" i="7" s="1"/>
  <c r="AK84" i="7"/>
  <c r="X84" i="7"/>
  <c r="K84" i="7"/>
  <c r="K83" i="7"/>
  <c r="X83" i="7" s="1"/>
  <c r="AK83" i="7" s="1"/>
  <c r="AQ80" i="7"/>
  <c r="AO80" i="7"/>
  <c r="AM80" i="7"/>
  <c r="AK80" i="7"/>
  <c r="AI80" i="7"/>
  <c r="AG80" i="7"/>
  <c r="AE80" i="7"/>
  <c r="AC80" i="7"/>
  <c r="AA80" i="7"/>
  <c r="Y80" i="7"/>
  <c r="W80" i="7"/>
  <c r="U80" i="7"/>
  <c r="S80" i="7"/>
  <c r="Q80" i="7"/>
  <c r="W72" i="7"/>
  <c r="AF68" i="7"/>
  <c r="AK67" i="7"/>
  <c r="X67" i="7"/>
  <c r="K67" i="7"/>
  <c r="AK66" i="7"/>
  <c r="X66" i="7"/>
  <c r="K66" i="7"/>
  <c r="AK65" i="7"/>
  <c r="X65" i="7"/>
  <c r="K65" i="7"/>
  <c r="AK64" i="7"/>
  <c r="X64" i="7"/>
  <c r="K64" i="7"/>
  <c r="AK63" i="7"/>
  <c r="X63" i="7"/>
  <c r="K63" i="7"/>
  <c r="AK62" i="7"/>
  <c r="X62" i="7"/>
  <c r="K62" i="7"/>
  <c r="AK61" i="7"/>
  <c r="X61" i="7"/>
  <c r="K61" i="7"/>
  <c r="AK60" i="7"/>
  <c r="X60" i="7"/>
  <c r="K60" i="7"/>
  <c r="AK59" i="7"/>
  <c r="X59" i="7"/>
  <c r="K59" i="7"/>
  <c r="AK58" i="7"/>
  <c r="X58" i="7"/>
  <c r="K58" i="7"/>
  <c r="AK57" i="7"/>
  <c r="X57" i="7"/>
  <c r="K57" i="7"/>
  <c r="AK56" i="7"/>
  <c r="X56" i="7"/>
  <c r="K56" i="7"/>
  <c r="AK55" i="7"/>
  <c r="X55" i="7"/>
  <c r="K55" i="7"/>
  <c r="AK54" i="7"/>
  <c r="X54" i="7"/>
  <c r="K54" i="7"/>
  <c r="AK53" i="7"/>
  <c r="X53" i="7"/>
  <c r="K53" i="7"/>
  <c r="AK52" i="7"/>
  <c r="X52" i="7"/>
  <c r="K52" i="7"/>
  <c r="AK51" i="7"/>
  <c r="X51" i="7"/>
  <c r="K51" i="7"/>
  <c r="AK50" i="7"/>
  <c r="X50" i="7"/>
  <c r="K50" i="7"/>
  <c r="K49" i="7"/>
  <c r="X49" i="7" s="1"/>
  <c r="AK49" i="7" s="1"/>
  <c r="AK48" i="7"/>
  <c r="K48" i="7"/>
  <c r="X48" i="7" s="1"/>
  <c r="AQ45" i="7"/>
  <c r="AO45" i="7"/>
  <c r="AM45" i="7"/>
  <c r="AK45" i="7"/>
  <c r="AI45" i="7"/>
  <c r="AG45" i="7"/>
  <c r="AE45" i="7"/>
  <c r="AC45" i="7"/>
  <c r="AA45" i="7"/>
  <c r="Y45" i="7"/>
  <c r="W45" i="7"/>
  <c r="U45" i="7"/>
  <c r="S45" i="7"/>
  <c r="Q45" i="7"/>
  <c r="AA42" i="7"/>
  <c r="AA77" i="7" s="1"/>
  <c r="AA112" i="7" s="1"/>
  <c r="AA147" i="7" s="1"/>
  <c r="AA182" i="7" s="1"/>
  <c r="AA217" i="7" s="1"/>
  <c r="AA41" i="7"/>
  <c r="AA76" i="7" s="1"/>
  <c r="AA111" i="7" s="1"/>
  <c r="AA146" i="7" s="1"/>
  <c r="AA181" i="7" s="1"/>
  <c r="AA216" i="7" s="1"/>
  <c r="W37" i="7"/>
  <c r="AF33" i="7"/>
  <c r="AF34" i="7" s="1"/>
  <c r="X32" i="7"/>
  <c r="AK32" i="7" s="1"/>
  <c r="K32" i="7"/>
  <c r="AK31" i="7"/>
  <c r="X31" i="7"/>
  <c r="K31" i="7"/>
  <c r="AK30" i="7"/>
  <c r="X30" i="7"/>
  <c r="K30" i="7"/>
  <c r="AK29" i="7"/>
  <c r="X29" i="7"/>
  <c r="K29" i="7"/>
  <c r="AK28" i="7"/>
  <c r="X28" i="7"/>
  <c r="K28" i="7"/>
  <c r="AK27" i="7"/>
  <c r="X27" i="7"/>
  <c r="K27" i="7"/>
  <c r="AK26" i="7"/>
  <c r="X26" i="7"/>
  <c r="K26" i="7"/>
  <c r="AK25" i="7"/>
  <c r="X25" i="7"/>
  <c r="K25" i="7"/>
  <c r="AK24" i="7"/>
  <c r="X24" i="7"/>
  <c r="K24" i="7"/>
  <c r="AK23" i="7"/>
  <c r="X23" i="7"/>
  <c r="K23" i="7"/>
  <c r="AK22" i="7"/>
  <c r="X22" i="7"/>
  <c r="K22" i="7"/>
  <c r="AK21" i="7"/>
  <c r="X21" i="7"/>
  <c r="K21" i="7"/>
  <c r="AK20" i="7"/>
  <c r="X20" i="7"/>
  <c r="K20" i="7"/>
  <c r="AK19" i="7"/>
  <c r="X19" i="7"/>
  <c r="K19" i="7"/>
  <c r="AK18" i="7"/>
  <c r="X18" i="7"/>
  <c r="K18" i="7"/>
  <c r="K17" i="7"/>
  <c r="X17" i="7" s="1"/>
  <c r="AK17" i="7" s="1"/>
  <c r="X16" i="7"/>
  <c r="AK16" i="7" s="1"/>
  <c r="K16" i="7"/>
  <c r="K15" i="7"/>
  <c r="X15" i="7" s="1"/>
  <c r="AK15" i="7" s="1"/>
  <c r="K14" i="7"/>
  <c r="X14" i="7" s="1"/>
  <c r="AK14" i="7" s="1"/>
  <c r="K13" i="7"/>
  <c r="X13" i="7" s="1"/>
  <c r="AK13" i="7" s="1"/>
  <c r="AF243" i="5"/>
  <c r="AF208" i="5"/>
  <c r="AF173" i="5"/>
  <c r="AF138" i="5"/>
  <c r="AF103" i="5"/>
  <c r="AF68" i="5"/>
  <c r="AK33" i="7" l="1"/>
  <c r="AK34" i="7" s="1"/>
  <c r="AF69" i="7"/>
  <c r="AF104" i="7" s="1"/>
  <c r="AF139" i="7" s="1"/>
  <c r="AF174" i="7" s="1"/>
  <c r="AF209" i="7" s="1"/>
  <c r="AF244" i="7" s="1"/>
  <c r="AK68" i="7"/>
  <c r="AK243" i="7"/>
  <c r="AK138" i="7"/>
  <c r="AK208" i="7"/>
  <c r="AK103" i="7"/>
  <c r="AK173" i="7"/>
  <c r="AF208" i="6"/>
  <c r="AF33" i="5"/>
  <c r="AF33" i="6" s="1"/>
  <c r="AF243" i="6"/>
  <c r="AK242" i="6"/>
  <c r="AF242" i="6"/>
  <c r="X242" i="6"/>
  <c r="S242" i="6"/>
  <c r="K242" i="6"/>
  <c r="C242" i="6"/>
  <c r="AK241" i="6"/>
  <c r="AF241" i="6"/>
  <c r="X241" i="6"/>
  <c r="S241" i="6"/>
  <c r="K241" i="6"/>
  <c r="C241" i="6"/>
  <c r="AK240" i="6"/>
  <c r="AF240" i="6"/>
  <c r="X240" i="6"/>
  <c r="S240" i="6"/>
  <c r="K240" i="6"/>
  <c r="C240" i="6"/>
  <c r="AF239" i="6"/>
  <c r="X239" i="6"/>
  <c r="S239" i="6"/>
  <c r="K239" i="6"/>
  <c r="C239" i="6"/>
  <c r="AF238" i="6"/>
  <c r="S238" i="6"/>
  <c r="C238" i="6"/>
  <c r="AF237" i="6"/>
  <c r="S237" i="6"/>
  <c r="K237" i="6"/>
  <c r="C237" i="6"/>
  <c r="AF236" i="6"/>
  <c r="S236" i="6"/>
  <c r="C236" i="6"/>
  <c r="AF235" i="6"/>
  <c r="S235" i="6"/>
  <c r="C235" i="6"/>
  <c r="AF234" i="6"/>
  <c r="S234" i="6"/>
  <c r="C234" i="6"/>
  <c r="AF233" i="6"/>
  <c r="S233" i="6"/>
  <c r="K233" i="6"/>
  <c r="C233" i="6"/>
  <c r="AF232" i="6"/>
  <c r="S232" i="6"/>
  <c r="C232" i="6"/>
  <c r="AF231" i="6"/>
  <c r="S231" i="6"/>
  <c r="C231" i="6"/>
  <c r="AF230" i="6"/>
  <c r="S230" i="6"/>
  <c r="C230" i="6"/>
  <c r="AF229" i="6"/>
  <c r="S229" i="6"/>
  <c r="K229" i="6"/>
  <c r="C229" i="6"/>
  <c r="AF228" i="6"/>
  <c r="S228" i="6"/>
  <c r="C228" i="6"/>
  <c r="AF227" i="6"/>
  <c r="S227" i="6"/>
  <c r="C227" i="6"/>
  <c r="AF226" i="6"/>
  <c r="S226" i="6"/>
  <c r="C226" i="6"/>
  <c r="AF225" i="6"/>
  <c r="S225" i="6"/>
  <c r="K225" i="6"/>
  <c r="C225" i="6"/>
  <c r="AF224" i="6"/>
  <c r="S224" i="6"/>
  <c r="C224" i="6"/>
  <c r="AF223" i="6"/>
  <c r="S223" i="6"/>
  <c r="C223" i="6"/>
  <c r="AQ220" i="6"/>
  <c r="U220" i="6"/>
  <c r="S220" i="6"/>
  <c r="Q220" i="6"/>
  <c r="AK242" i="5"/>
  <c r="X242" i="5"/>
  <c r="K242" i="5"/>
  <c r="AK241" i="5"/>
  <c r="X241" i="5"/>
  <c r="K241" i="5"/>
  <c r="AK240" i="5"/>
  <c r="X240" i="5"/>
  <c r="K240" i="5"/>
  <c r="AK239" i="5"/>
  <c r="AK239" i="6" s="1"/>
  <c r="X239" i="5"/>
  <c r="K239" i="5"/>
  <c r="AK238" i="5"/>
  <c r="AK238" i="6" s="1"/>
  <c r="X238" i="5"/>
  <c r="X238" i="6" s="1"/>
  <c r="K238" i="5"/>
  <c r="K238" i="6" s="1"/>
  <c r="K237" i="5"/>
  <c r="X237" i="5" s="1"/>
  <c r="AK237" i="5" s="1"/>
  <c r="AK237" i="6" s="1"/>
  <c r="AK236" i="5"/>
  <c r="AK236" i="6" s="1"/>
  <c r="X236" i="5"/>
  <c r="X236" i="6" s="1"/>
  <c r="K236" i="5"/>
  <c r="K236" i="6" s="1"/>
  <c r="AK235" i="5"/>
  <c r="AK235" i="6" s="1"/>
  <c r="X235" i="5"/>
  <c r="X235" i="6" s="1"/>
  <c r="K235" i="5"/>
  <c r="K235" i="6" s="1"/>
  <c r="AK234" i="5"/>
  <c r="AK234" i="6" s="1"/>
  <c r="X234" i="5"/>
  <c r="X234" i="6" s="1"/>
  <c r="K234" i="5"/>
  <c r="K234" i="6" s="1"/>
  <c r="AK233" i="5"/>
  <c r="AK233" i="6" s="1"/>
  <c r="X233" i="5"/>
  <c r="X233" i="6" s="1"/>
  <c r="K233" i="5"/>
  <c r="AK232" i="5"/>
  <c r="AK232" i="6" s="1"/>
  <c r="X232" i="5"/>
  <c r="X232" i="6" s="1"/>
  <c r="K232" i="5"/>
  <c r="K232" i="6" s="1"/>
  <c r="AK231" i="5"/>
  <c r="AK231" i="6" s="1"/>
  <c r="X231" i="5"/>
  <c r="X231" i="6" s="1"/>
  <c r="K231" i="5"/>
  <c r="K231" i="6" s="1"/>
  <c r="AK230" i="5"/>
  <c r="AK230" i="6" s="1"/>
  <c r="X230" i="5"/>
  <c r="X230" i="6" s="1"/>
  <c r="K230" i="5"/>
  <c r="K230" i="6" s="1"/>
  <c r="AK229" i="5"/>
  <c r="AK229" i="6" s="1"/>
  <c r="X229" i="5"/>
  <c r="X229" i="6" s="1"/>
  <c r="K229" i="5"/>
  <c r="K228" i="5"/>
  <c r="X228" i="5" s="1"/>
  <c r="AK228" i="5" s="1"/>
  <c r="AK228" i="6" s="1"/>
  <c r="AK227" i="5"/>
  <c r="AK227" i="6" s="1"/>
  <c r="X227" i="5"/>
  <c r="X227" i="6" s="1"/>
  <c r="K227" i="5"/>
  <c r="K227" i="6" s="1"/>
  <c r="AK226" i="5"/>
  <c r="AK226" i="6" s="1"/>
  <c r="X226" i="5"/>
  <c r="X226" i="6" s="1"/>
  <c r="K226" i="5"/>
  <c r="K226" i="6" s="1"/>
  <c r="AK225" i="5"/>
  <c r="AK225" i="6" s="1"/>
  <c r="X225" i="5"/>
  <c r="X225" i="6" s="1"/>
  <c r="K225" i="5"/>
  <c r="AK224" i="5"/>
  <c r="AK224" i="6" s="1"/>
  <c r="X224" i="5"/>
  <c r="X224" i="6" s="1"/>
  <c r="K224" i="5"/>
  <c r="K224" i="6" s="1"/>
  <c r="X223" i="5"/>
  <c r="AK223" i="5" s="1"/>
  <c r="AK223" i="6" s="1"/>
  <c r="K223" i="5"/>
  <c r="K223" i="6" s="1"/>
  <c r="AQ220" i="5"/>
  <c r="AO220" i="5"/>
  <c r="AO220" i="6" s="1"/>
  <c r="AM220" i="5"/>
  <c r="AM220" i="6" s="1"/>
  <c r="AK220" i="5"/>
  <c r="AK220" i="6" s="1"/>
  <c r="AI220" i="5"/>
  <c r="AI220" i="6" s="1"/>
  <c r="AG220" i="5"/>
  <c r="AG220" i="6" s="1"/>
  <c r="AE220" i="5"/>
  <c r="AE220" i="6" s="1"/>
  <c r="AC220" i="5"/>
  <c r="AC220" i="6" s="1"/>
  <c r="AA220" i="5"/>
  <c r="AA220" i="6" s="1"/>
  <c r="Y220" i="5"/>
  <c r="Y220" i="6" s="1"/>
  <c r="W220" i="5"/>
  <c r="W220" i="6" s="1"/>
  <c r="U220" i="5"/>
  <c r="S220" i="5"/>
  <c r="Q220" i="5"/>
  <c r="W212" i="5"/>
  <c r="AK207" i="6"/>
  <c r="AF207" i="6"/>
  <c r="X207" i="6"/>
  <c r="S207" i="6"/>
  <c r="K207" i="6"/>
  <c r="C207" i="6"/>
  <c r="AF206" i="6"/>
  <c r="S206" i="6"/>
  <c r="C206" i="6"/>
  <c r="AF205" i="6"/>
  <c r="S205" i="6"/>
  <c r="C205" i="6"/>
  <c r="AF204" i="6"/>
  <c r="S204" i="6"/>
  <c r="C204" i="6"/>
  <c r="AF203" i="6"/>
  <c r="S203" i="6"/>
  <c r="C203" i="6"/>
  <c r="AF202" i="6"/>
  <c r="S202" i="6"/>
  <c r="C202" i="6"/>
  <c r="AF201" i="6"/>
  <c r="S201" i="6"/>
  <c r="C201" i="6"/>
  <c r="AF200" i="6"/>
  <c r="S200" i="6"/>
  <c r="C200" i="6"/>
  <c r="AF199" i="6"/>
  <c r="S199" i="6"/>
  <c r="C199" i="6"/>
  <c r="AF198" i="6"/>
  <c r="S198" i="6"/>
  <c r="C198" i="6"/>
  <c r="AF197" i="6"/>
  <c r="S197" i="6"/>
  <c r="C197" i="6"/>
  <c r="AF196" i="6"/>
  <c r="S196" i="6"/>
  <c r="C196" i="6"/>
  <c r="AF195" i="6"/>
  <c r="S195" i="6"/>
  <c r="C195" i="6"/>
  <c r="AF194" i="6"/>
  <c r="S194" i="6"/>
  <c r="C194" i="6"/>
  <c r="AF193" i="6"/>
  <c r="S193" i="6"/>
  <c r="C193" i="6"/>
  <c r="AF192" i="6"/>
  <c r="S192" i="6"/>
  <c r="C192" i="6"/>
  <c r="AF191" i="6"/>
  <c r="S191" i="6"/>
  <c r="C191" i="6"/>
  <c r="AF190" i="6"/>
  <c r="S190" i="6"/>
  <c r="C190" i="6"/>
  <c r="AF189" i="6"/>
  <c r="S189" i="6"/>
  <c r="C189" i="6"/>
  <c r="AF188" i="6"/>
  <c r="S188" i="6"/>
  <c r="C188" i="6"/>
  <c r="Q185" i="6"/>
  <c r="S185" i="6"/>
  <c r="U185" i="6"/>
  <c r="AF173" i="6"/>
  <c r="AK172" i="6"/>
  <c r="AF172" i="6"/>
  <c r="X172" i="6"/>
  <c r="S172" i="6"/>
  <c r="K172" i="6"/>
  <c r="C172" i="6"/>
  <c r="AK171" i="6"/>
  <c r="AF171" i="6"/>
  <c r="X171" i="6"/>
  <c r="S171" i="6"/>
  <c r="K171" i="6"/>
  <c r="C171" i="6"/>
  <c r="AK170" i="6"/>
  <c r="AF170" i="6"/>
  <c r="X170" i="6"/>
  <c r="S170" i="6"/>
  <c r="K170" i="6"/>
  <c r="C170" i="6"/>
  <c r="AK169" i="6"/>
  <c r="AF169" i="6"/>
  <c r="X169" i="6"/>
  <c r="S169" i="6"/>
  <c r="K169" i="6"/>
  <c r="C169" i="6"/>
  <c r="AF168" i="6"/>
  <c r="S168" i="6"/>
  <c r="C168" i="6"/>
  <c r="AK167" i="6"/>
  <c r="AF167" i="6"/>
  <c r="X167" i="6"/>
  <c r="S167" i="6"/>
  <c r="K167" i="6"/>
  <c r="C167" i="6"/>
  <c r="AK166" i="6"/>
  <c r="AF166" i="6"/>
  <c r="X166" i="6"/>
  <c r="S166" i="6"/>
  <c r="K166" i="6"/>
  <c r="C166" i="6"/>
  <c r="AK165" i="6"/>
  <c r="AF165" i="6"/>
  <c r="X165" i="6"/>
  <c r="S165" i="6"/>
  <c r="K165" i="6"/>
  <c r="C165" i="6"/>
  <c r="AK164" i="6"/>
  <c r="AF164" i="6"/>
  <c r="X164" i="6"/>
  <c r="S164" i="6"/>
  <c r="K164" i="6"/>
  <c r="C164" i="6"/>
  <c r="AK163" i="6"/>
  <c r="AF163" i="6"/>
  <c r="X163" i="6"/>
  <c r="S163" i="6"/>
  <c r="K163" i="6"/>
  <c r="C163" i="6"/>
  <c r="AK162" i="6"/>
  <c r="AF162" i="6"/>
  <c r="X162" i="6"/>
  <c r="S162" i="6"/>
  <c r="K162" i="6"/>
  <c r="C162" i="6"/>
  <c r="AK161" i="6"/>
  <c r="AF161" i="6"/>
  <c r="X161" i="6"/>
  <c r="S161" i="6"/>
  <c r="K161" i="6"/>
  <c r="C161" i="6"/>
  <c r="AK160" i="6"/>
  <c r="AF160" i="6"/>
  <c r="X160" i="6"/>
  <c r="S160" i="6"/>
  <c r="K160" i="6"/>
  <c r="C160" i="6"/>
  <c r="AK159" i="6"/>
  <c r="AF159" i="6"/>
  <c r="X159" i="6"/>
  <c r="S159" i="6"/>
  <c r="K159" i="6"/>
  <c r="C159" i="6"/>
  <c r="AF158" i="6"/>
  <c r="S158" i="6"/>
  <c r="K158" i="6"/>
  <c r="C158" i="6"/>
  <c r="AF157" i="6"/>
  <c r="S157" i="6"/>
  <c r="C157" i="6"/>
  <c r="AF156" i="6"/>
  <c r="S156" i="6"/>
  <c r="C156" i="6"/>
  <c r="AF155" i="6"/>
  <c r="S155" i="6"/>
  <c r="C155" i="6"/>
  <c r="AF154" i="6"/>
  <c r="S154" i="6"/>
  <c r="C154" i="6"/>
  <c r="AF153" i="6"/>
  <c r="S153" i="6"/>
  <c r="C153" i="6"/>
  <c r="AF138" i="6"/>
  <c r="AK137" i="6"/>
  <c r="AF137" i="6"/>
  <c r="X137" i="6"/>
  <c r="S137" i="6"/>
  <c r="K137" i="6"/>
  <c r="C137" i="6"/>
  <c r="AK136" i="6"/>
  <c r="AF136" i="6"/>
  <c r="X136" i="6"/>
  <c r="S136" i="6"/>
  <c r="K136" i="6"/>
  <c r="C136" i="6"/>
  <c r="AF135" i="6"/>
  <c r="S135" i="6"/>
  <c r="C135" i="6"/>
  <c r="AF134" i="6"/>
  <c r="S134" i="6"/>
  <c r="C134" i="6"/>
  <c r="AF133" i="6"/>
  <c r="S133" i="6"/>
  <c r="C133" i="6"/>
  <c r="AF132" i="6"/>
  <c r="S132" i="6"/>
  <c r="C132" i="6"/>
  <c r="AF131" i="6"/>
  <c r="S131" i="6"/>
  <c r="C131" i="6"/>
  <c r="AF130" i="6"/>
  <c r="S130" i="6"/>
  <c r="C130" i="6"/>
  <c r="AF129" i="6"/>
  <c r="S129" i="6"/>
  <c r="C129" i="6"/>
  <c r="AF128" i="6"/>
  <c r="S128" i="6"/>
  <c r="C128" i="6"/>
  <c r="AF127" i="6"/>
  <c r="S127" i="6"/>
  <c r="C127" i="6"/>
  <c r="AF126" i="6"/>
  <c r="S126" i="6"/>
  <c r="C126" i="6"/>
  <c r="AF125" i="6"/>
  <c r="S125" i="6"/>
  <c r="C125" i="6"/>
  <c r="AF124" i="6"/>
  <c r="S124" i="6"/>
  <c r="C124" i="6"/>
  <c r="AF123" i="6"/>
  <c r="S123" i="6"/>
  <c r="C123" i="6"/>
  <c r="AF122" i="6"/>
  <c r="S122" i="6"/>
  <c r="C122" i="6"/>
  <c r="AF121" i="6"/>
  <c r="S121" i="6"/>
  <c r="C121" i="6"/>
  <c r="AF120" i="6"/>
  <c r="S120" i="6"/>
  <c r="C120" i="6"/>
  <c r="AF119" i="6"/>
  <c r="S119" i="6"/>
  <c r="C119" i="6"/>
  <c r="AF118" i="6"/>
  <c r="S118" i="6"/>
  <c r="C118" i="6"/>
  <c r="AF103" i="6"/>
  <c r="AK102" i="6"/>
  <c r="AF102" i="6"/>
  <c r="X102" i="6"/>
  <c r="S102" i="6"/>
  <c r="K102" i="6"/>
  <c r="C102" i="6"/>
  <c r="AK101" i="6"/>
  <c r="AF101" i="6"/>
  <c r="X101" i="6"/>
  <c r="S101" i="6"/>
  <c r="K101" i="6"/>
  <c r="C101" i="6"/>
  <c r="AF100" i="6"/>
  <c r="S100" i="6"/>
  <c r="C100" i="6"/>
  <c r="AK99" i="6"/>
  <c r="AF99" i="6"/>
  <c r="X99" i="6"/>
  <c r="S99" i="6"/>
  <c r="K99" i="6"/>
  <c r="C99" i="6"/>
  <c r="AK98" i="6"/>
  <c r="AF98" i="6"/>
  <c r="X98" i="6"/>
  <c r="S98" i="6"/>
  <c r="K98" i="6"/>
  <c r="C98" i="6"/>
  <c r="AK97" i="6"/>
  <c r="AF97" i="6"/>
  <c r="X97" i="6"/>
  <c r="S97" i="6"/>
  <c r="K97" i="6"/>
  <c r="C97" i="6"/>
  <c r="AK96" i="6"/>
  <c r="AF96" i="6"/>
  <c r="X96" i="6"/>
  <c r="S96" i="6"/>
  <c r="K96" i="6"/>
  <c r="C96" i="6"/>
  <c r="AK95" i="6"/>
  <c r="AF95" i="6"/>
  <c r="X95" i="6"/>
  <c r="S95" i="6"/>
  <c r="K95" i="6"/>
  <c r="C95" i="6"/>
  <c r="AK94" i="6"/>
  <c r="AF94" i="6"/>
  <c r="X94" i="6"/>
  <c r="S94" i="6"/>
  <c r="K94" i="6"/>
  <c r="C94" i="6"/>
  <c r="AK93" i="6"/>
  <c r="AF93" i="6"/>
  <c r="X93" i="6"/>
  <c r="S93" i="6"/>
  <c r="K93" i="6"/>
  <c r="C93" i="6"/>
  <c r="AK92" i="6"/>
  <c r="AF92" i="6"/>
  <c r="X92" i="6"/>
  <c r="S92" i="6"/>
  <c r="K92" i="6"/>
  <c r="C92" i="6"/>
  <c r="AK91" i="6"/>
  <c r="AF91" i="6"/>
  <c r="X91" i="6"/>
  <c r="S91" i="6"/>
  <c r="K91" i="6"/>
  <c r="C91" i="6"/>
  <c r="AK90" i="6"/>
  <c r="AF90" i="6"/>
  <c r="X90" i="6"/>
  <c r="S90" i="6"/>
  <c r="K90" i="6"/>
  <c r="C90" i="6"/>
  <c r="AK89" i="6"/>
  <c r="AF89" i="6"/>
  <c r="X89" i="6"/>
  <c r="S89" i="6"/>
  <c r="K89" i="6"/>
  <c r="C89" i="6"/>
  <c r="AK88" i="6"/>
  <c r="AF88" i="6"/>
  <c r="X88" i="6"/>
  <c r="S88" i="6"/>
  <c r="K88" i="6"/>
  <c r="C88" i="6"/>
  <c r="AK87" i="6"/>
  <c r="AF87" i="6"/>
  <c r="X87" i="6"/>
  <c r="S87" i="6"/>
  <c r="K87" i="6"/>
  <c r="C87" i="6"/>
  <c r="AF86" i="6"/>
  <c r="X86" i="6"/>
  <c r="S86" i="6"/>
  <c r="K86" i="6"/>
  <c r="C86" i="6"/>
  <c r="AF85" i="6"/>
  <c r="S85" i="6"/>
  <c r="C85" i="6"/>
  <c r="AF84" i="6"/>
  <c r="S84" i="6"/>
  <c r="C84" i="6"/>
  <c r="AF83" i="6"/>
  <c r="S83" i="6"/>
  <c r="C83" i="6"/>
  <c r="AK67" i="6"/>
  <c r="AF67" i="6"/>
  <c r="X67" i="6"/>
  <c r="S67" i="6"/>
  <c r="K67" i="6"/>
  <c r="C67" i="6"/>
  <c r="AF66" i="6"/>
  <c r="S66" i="6"/>
  <c r="C66" i="6"/>
  <c r="AF65" i="6"/>
  <c r="S65" i="6"/>
  <c r="C65" i="6"/>
  <c r="AF64" i="6"/>
  <c r="S64" i="6"/>
  <c r="C64" i="6"/>
  <c r="AF63" i="6"/>
  <c r="S63" i="6"/>
  <c r="C63" i="6"/>
  <c r="AF62" i="6"/>
  <c r="S62" i="6"/>
  <c r="C62" i="6"/>
  <c r="AF61" i="6"/>
  <c r="S61" i="6"/>
  <c r="C61" i="6"/>
  <c r="AF60" i="6"/>
  <c r="S60" i="6"/>
  <c r="C60" i="6"/>
  <c r="AF59" i="6"/>
  <c r="S59" i="6"/>
  <c r="C59" i="6"/>
  <c r="AF58" i="6"/>
  <c r="S58" i="6"/>
  <c r="C58" i="6"/>
  <c r="AF57" i="6"/>
  <c r="S57" i="6"/>
  <c r="C57" i="6"/>
  <c r="AF56" i="6"/>
  <c r="S56" i="6"/>
  <c r="C56" i="6"/>
  <c r="AF55" i="6"/>
  <c r="S55" i="6"/>
  <c r="C55" i="6"/>
  <c r="AF54" i="6"/>
  <c r="S54" i="6"/>
  <c r="C54" i="6"/>
  <c r="AF53" i="6"/>
  <c r="S53" i="6"/>
  <c r="C53" i="6"/>
  <c r="AF52" i="6"/>
  <c r="S52" i="6"/>
  <c r="C52" i="6"/>
  <c r="AF51" i="6"/>
  <c r="S51" i="6"/>
  <c r="C51" i="6"/>
  <c r="AF50" i="6"/>
  <c r="S50" i="6"/>
  <c r="C50" i="6"/>
  <c r="AF49" i="6"/>
  <c r="S49" i="6"/>
  <c r="C49" i="6"/>
  <c r="AF48" i="6"/>
  <c r="S48" i="6"/>
  <c r="C48" i="6"/>
  <c r="AK14" i="6"/>
  <c r="AK15" i="6"/>
  <c r="AK16" i="6"/>
  <c r="AK18" i="6"/>
  <c r="AK19" i="6"/>
  <c r="AK20" i="6"/>
  <c r="AK21" i="6"/>
  <c r="AK22" i="6"/>
  <c r="AK23" i="6"/>
  <c r="AK24" i="6"/>
  <c r="AK25" i="6"/>
  <c r="AK26" i="6"/>
  <c r="AK27" i="6"/>
  <c r="AK28" i="6"/>
  <c r="AK29" i="6"/>
  <c r="AK30" i="6"/>
  <c r="AK31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AF13" i="6"/>
  <c r="S13" i="6"/>
  <c r="C13" i="6"/>
  <c r="U45" i="6"/>
  <c r="S45" i="6"/>
  <c r="Q45" i="6"/>
  <c r="U80" i="6"/>
  <c r="S80" i="6"/>
  <c r="Q80" i="6"/>
  <c r="U115" i="6"/>
  <c r="S115" i="6"/>
  <c r="Q115" i="6"/>
  <c r="U150" i="6"/>
  <c r="S150" i="6"/>
  <c r="Q150" i="6"/>
  <c r="U10" i="6"/>
  <c r="W10" i="6"/>
  <c r="Y10" i="6"/>
  <c r="AA10" i="6"/>
  <c r="AC10" i="6"/>
  <c r="AE10" i="6"/>
  <c r="AG10" i="6"/>
  <c r="AI10" i="6"/>
  <c r="AK10" i="6"/>
  <c r="AM10" i="6"/>
  <c r="AO10" i="6"/>
  <c r="AQ10" i="6"/>
  <c r="S10" i="6"/>
  <c r="Q10" i="6"/>
  <c r="AA7" i="6"/>
  <c r="AA6" i="6"/>
  <c r="AN1" i="6"/>
  <c r="AH1" i="6"/>
  <c r="W2" i="6"/>
  <c r="W212" i="6" s="1"/>
  <c r="AA42" i="5"/>
  <c r="AA77" i="5" s="1"/>
  <c r="AA112" i="5" s="1"/>
  <c r="AA147" i="5" s="1"/>
  <c r="AA182" i="5" s="1"/>
  <c r="AA217" i="5" s="1"/>
  <c r="AA217" i="6" s="1"/>
  <c r="AA41" i="5"/>
  <c r="AA76" i="5" s="1"/>
  <c r="AA111" i="5" s="1"/>
  <c r="AA146" i="5" s="1"/>
  <c r="AA181" i="5" s="1"/>
  <c r="AA181" i="6" s="1"/>
  <c r="AK188" i="5"/>
  <c r="AK188" i="6" s="1"/>
  <c r="X188" i="5"/>
  <c r="X188" i="6" s="1"/>
  <c r="K188" i="5"/>
  <c r="K188" i="6" s="1"/>
  <c r="AK153" i="5"/>
  <c r="X153" i="5"/>
  <c r="X153" i="6" s="1"/>
  <c r="K153" i="5"/>
  <c r="K153" i="6" s="1"/>
  <c r="AK118" i="5"/>
  <c r="X118" i="5"/>
  <c r="X118" i="6" s="1"/>
  <c r="K118" i="5"/>
  <c r="K118" i="6" s="1"/>
  <c r="AK83" i="5"/>
  <c r="X83" i="5"/>
  <c r="X83" i="6" s="1"/>
  <c r="K83" i="5"/>
  <c r="K83" i="6" s="1"/>
  <c r="AK48" i="5"/>
  <c r="X48" i="5"/>
  <c r="X48" i="6" s="1"/>
  <c r="K48" i="5"/>
  <c r="K48" i="6" s="1"/>
  <c r="AH36" i="5"/>
  <c r="W177" i="6" l="1"/>
  <c r="AH36" i="6"/>
  <c r="AH71" i="5"/>
  <c r="AA182" i="6"/>
  <c r="AA216" i="5"/>
  <c r="AA216" i="6" s="1"/>
  <c r="K228" i="6"/>
  <c r="X237" i="6"/>
  <c r="AK243" i="5"/>
  <c r="AK243" i="6" s="1"/>
  <c r="X228" i="6"/>
  <c r="X223" i="6"/>
  <c r="AK153" i="6"/>
  <c r="AK118" i="6"/>
  <c r="AK83" i="6"/>
  <c r="AK69" i="7"/>
  <c r="AK104" i="7" s="1"/>
  <c r="AK139" i="7" s="1"/>
  <c r="AK174" i="7" s="1"/>
  <c r="AK209" i="7" s="1"/>
  <c r="AK244" i="7" s="1"/>
  <c r="AF68" i="6"/>
  <c r="AK48" i="6"/>
  <c r="AA42" i="6"/>
  <c r="AA77" i="6"/>
  <c r="AA112" i="6"/>
  <c r="AA147" i="6"/>
  <c r="AA41" i="6"/>
  <c r="AA76" i="6"/>
  <c r="AA111" i="6"/>
  <c r="AA146" i="6"/>
  <c r="W37" i="6"/>
  <c r="W142" i="6"/>
  <c r="W72" i="6"/>
  <c r="W107" i="6"/>
  <c r="AK207" i="5"/>
  <c r="X207" i="5"/>
  <c r="K207" i="5"/>
  <c r="AK206" i="5"/>
  <c r="AK206" i="6" s="1"/>
  <c r="X206" i="5"/>
  <c r="X206" i="6" s="1"/>
  <c r="K206" i="5"/>
  <c r="K206" i="6" s="1"/>
  <c r="AK205" i="5"/>
  <c r="AK205" i="6" s="1"/>
  <c r="X205" i="5"/>
  <c r="X205" i="6" s="1"/>
  <c r="K205" i="5"/>
  <c r="K205" i="6" s="1"/>
  <c r="AK204" i="5"/>
  <c r="AK204" i="6" s="1"/>
  <c r="X204" i="5"/>
  <c r="X204" i="6" s="1"/>
  <c r="K204" i="5"/>
  <c r="K204" i="6" s="1"/>
  <c r="AK203" i="5"/>
  <c r="AK203" i="6" s="1"/>
  <c r="X203" i="5"/>
  <c r="X203" i="6" s="1"/>
  <c r="K203" i="5"/>
  <c r="K203" i="6" s="1"/>
  <c r="AK202" i="5"/>
  <c r="AK202" i="6" s="1"/>
  <c r="X202" i="5"/>
  <c r="X202" i="6" s="1"/>
  <c r="K202" i="5"/>
  <c r="K202" i="6" s="1"/>
  <c r="AK201" i="5"/>
  <c r="AK201" i="6" s="1"/>
  <c r="X201" i="5"/>
  <c r="X201" i="6" s="1"/>
  <c r="K201" i="5"/>
  <c r="K201" i="6" s="1"/>
  <c r="AK200" i="5"/>
  <c r="AK200" i="6" s="1"/>
  <c r="X200" i="5"/>
  <c r="X200" i="6" s="1"/>
  <c r="K200" i="5"/>
  <c r="K200" i="6" s="1"/>
  <c r="AK199" i="5"/>
  <c r="AK199" i="6" s="1"/>
  <c r="X199" i="5"/>
  <c r="X199" i="6" s="1"/>
  <c r="K199" i="5"/>
  <c r="K199" i="6" s="1"/>
  <c r="AK198" i="5"/>
  <c r="AK198" i="6" s="1"/>
  <c r="X198" i="5"/>
  <c r="X198" i="6" s="1"/>
  <c r="K198" i="5"/>
  <c r="K198" i="6" s="1"/>
  <c r="AK197" i="5"/>
  <c r="AK197" i="6" s="1"/>
  <c r="X197" i="5"/>
  <c r="X197" i="6" s="1"/>
  <c r="K197" i="5"/>
  <c r="K197" i="6" s="1"/>
  <c r="AK196" i="5"/>
  <c r="AK196" i="6" s="1"/>
  <c r="X196" i="5"/>
  <c r="X196" i="6" s="1"/>
  <c r="K196" i="5"/>
  <c r="K196" i="6" s="1"/>
  <c r="AK195" i="5"/>
  <c r="AK195" i="6" s="1"/>
  <c r="X195" i="5"/>
  <c r="X195" i="6" s="1"/>
  <c r="K195" i="5"/>
  <c r="K195" i="6" s="1"/>
  <c r="AK194" i="5"/>
  <c r="AK194" i="6" s="1"/>
  <c r="X194" i="5"/>
  <c r="X194" i="6" s="1"/>
  <c r="K194" i="5"/>
  <c r="K194" i="6" s="1"/>
  <c r="AK193" i="5"/>
  <c r="AK193" i="6" s="1"/>
  <c r="X193" i="5"/>
  <c r="X193" i="6" s="1"/>
  <c r="K193" i="5"/>
  <c r="K193" i="6" s="1"/>
  <c r="AK192" i="5"/>
  <c r="AK192" i="6" s="1"/>
  <c r="X192" i="5"/>
  <c r="X192" i="6" s="1"/>
  <c r="K192" i="5"/>
  <c r="K192" i="6" s="1"/>
  <c r="AK191" i="5"/>
  <c r="AK191" i="6" s="1"/>
  <c r="X191" i="5"/>
  <c r="X191" i="6" s="1"/>
  <c r="K191" i="5"/>
  <c r="K191" i="6" s="1"/>
  <c r="AK190" i="5"/>
  <c r="AK190" i="6" s="1"/>
  <c r="X190" i="5"/>
  <c r="X190" i="6" s="1"/>
  <c r="K190" i="5"/>
  <c r="K190" i="6" s="1"/>
  <c r="AK189" i="5"/>
  <c r="AK189" i="6" s="1"/>
  <c r="X189" i="5"/>
  <c r="X189" i="6" s="1"/>
  <c r="K189" i="5"/>
  <c r="K189" i="6" s="1"/>
  <c r="AQ185" i="5"/>
  <c r="AQ185" i="6" s="1"/>
  <c r="AO185" i="5"/>
  <c r="AO185" i="6" s="1"/>
  <c r="AM185" i="5"/>
  <c r="AM185" i="6" s="1"/>
  <c r="AK185" i="5"/>
  <c r="AK185" i="6" s="1"/>
  <c r="AI185" i="5"/>
  <c r="AI185" i="6" s="1"/>
  <c r="AG185" i="5"/>
  <c r="AG185" i="6" s="1"/>
  <c r="AE185" i="5"/>
  <c r="AE185" i="6" s="1"/>
  <c r="AC185" i="5"/>
  <c r="AC185" i="6" s="1"/>
  <c r="AA185" i="5"/>
  <c r="AA185" i="6" s="1"/>
  <c r="Y185" i="5"/>
  <c r="Y185" i="6" s="1"/>
  <c r="W185" i="5"/>
  <c r="W185" i="6" s="1"/>
  <c r="U185" i="5"/>
  <c r="S185" i="5"/>
  <c r="Q185" i="5"/>
  <c r="W177" i="5"/>
  <c r="AK172" i="5"/>
  <c r="X172" i="5"/>
  <c r="K172" i="5"/>
  <c r="AK171" i="5"/>
  <c r="X171" i="5"/>
  <c r="K171" i="5"/>
  <c r="AK170" i="5"/>
  <c r="X170" i="5"/>
  <c r="K170" i="5"/>
  <c r="AK169" i="5"/>
  <c r="X169" i="5"/>
  <c r="K169" i="5"/>
  <c r="AK168" i="5"/>
  <c r="AK168" i="6" s="1"/>
  <c r="X168" i="5"/>
  <c r="X168" i="6" s="1"/>
  <c r="K168" i="5"/>
  <c r="K168" i="6" s="1"/>
  <c r="AK167" i="5"/>
  <c r="X167" i="5"/>
  <c r="K167" i="5"/>
  <c r="AK166" i="5"/>
  <c r="X166" i="5"/>
  <c r="K166" i="5"/>
  <c r="AK165" i="5"/>
  <c r="X165" i="5"/>
  <c r="K165" i="5"/>
  <c r="AK164" i="5"/>
  <c r="X164" i="5"/>
  <c r="K164" i="5"/>
  <c r="AK163" i="5"/>
  <c r="X163" i="5"/>
  <c r="K163" i="5"/>
  <c r="AK162" i="5"/>
  <c r="X162" i="5"/>
  <c r="K162" i="5"/>
  <c r="AK161" i="5"/>
  <c r="X161" i="5"/>
  <c r="K161" i="5"/>
  <c r="AK160" i="5"/>
  <c r="X160" i="5"/>
  <c r="K160" i="5"/>
  <c r="AK159" i="5"/>
  <c r="X159" i="5"/>
  <c r="K159" i="5"/>
  <c r="AK158" i="5"/>
  <c r="AK158" i="6" s="1"/>
  <c r="X158" i="5"/>
  <c r="X158" i="6" s="1"/>
  <c r="K158" i="5"/>
  <c r="AK157" i="5"/>
  <c r="AK157" i="6" s="1"/>
  <c r="X157" i="5"/>
  <c r="X157" i="6" s="1"/>
  <c r="K157" i="5"/>
  <c r="K157" i="6" s="1"/>
  <c r="AK156" i="5"/>
  <c r="AK156" i="6" s="1"/>
  <c r="X156" i="5"/>
  <c r="X156" i="6" s="1"/>
  <c r="K156" i="5"/>
  <c r="K156" i="6" s="1"/>
  <c r="AK155" i="5"/>
  <c r="AK155" i="6" s="1"/>
  <c r="X155" i="5"/>
  <c r="X155" i="6" s="1"/>
  <c r="K155" i="5"/>
  <c r="K155" i="6" s="1"/>
  <c r="AK154" i="5"/>
  <c r="AK154" i="6" s="1"/>
  <c r="X154" i="5"/>
  <c r="X154" i="6" s="1"/>
  <c r="K154" i="5"/>
  <c r="K154" i="6" s="1"/>
  <c r="AK137" i="5"/>
  <c r="X137" i="5"/>
  <c r="K137" i="5"/>
  <c r="AK136" i="5"/>
  <c r="X136" i="5"/>
  <c r="K136" i="5"/>
  <c r="AK135" i="5"/>
  <c r="AK135" i="6" s="1"/>
  <c r="X135" i="5"/>
  <c r="X135" i="6" s="1"/>
  <c r="K135" i="5"/>
  <c r="K135" i="6" s="1"/>
  <c r="AK134" i="5"/>
  <c r="AK134" i="6" s="1"/>
  <c r="X134" i="5"/>
  <c r="X134" i="6" s="1"/>
  <c r="K134" i="5"/>
  <c r="K134" i="6" s="1"/>
  <c r="AK133" i="5"/>
  <c r="AK133" i="6" s="1"/>
  <c r="X133" i="5"/>
  <c r="X133" i="6" s="1"/>
  <c r="K133" i="5"/>
  <c r="K133" i="6" s="1"/>
  <c r="AK132" i="5"/>
  <c r="AK132" i="6" s="1"/>
  <c r="X132" i="5"/>
  <c r="X132" i="6" s="1"/>
  <c r="K132" i="5"/>
  <c r="K132" i="6" s="1"/>
  <c r="AK131" i="5"/>
  <c r="AK131" i="6" s="1"/>
  <c r="X131" i="5"/>
  <c r="X131" i="6" s="1"/>
  <c r="K131" i="5"/>
  <c r="K131" i="6" s="1"/>
  <c r="AK130" i="5"/>
  <c r="AK130" i="6" s="1"/>
  <c r="X130" i="5"/>
  <c r="X130" i="6" s="1"/>
  <c r="K130" i="5"/>
  <c r="K130" i="6" s="1"/>
  <c r="AK129" i="5"/>
  <c r="AK129" i="6" s="1"/>
  <c r="X129" i="5"/>
  <c r="X129" i="6" s="1"/>
  <c r="K129" i="5"/>
  <c r="K129" i="6" s="1"/>
  <c r="AK128" i="5"/>
  <c r="AK128" i="6" s="1"/>
  <c r="X128" i="5"/>
  <c r="X128" i="6" s="1"/>
  <c r="K128" i="5"/>
  <c r="K128" i="6" s="1"/>
  <c r="AK127" i="5"/>
  <c r="AK127" i="6" s="1"/>
  <c r="X127" i="5"/>
  <c r="X127" i="6" s="1"/>
  <c r="K127" i="5"/>
  <c r="K127" i="6" s="1"/>
  <c r="AK126" i="5"/>
  <c r="AK126" i="6" s="1"/>
  <c r="X126" i="5"/>
  <c r="X126" i="6" s="1"/>
  <c r="K126" i="5"/>
  <c r="K126" i="6" s="1"/>
  <c r="AK125" i="5"/>
  <c r="AK125" i="6" s="1"/>
  <c r="X125" i="5"/>
  <c r="X125" i="6" s="1"/>
  <c r="K125" i="5"/>
  <c r="K125" i="6" s="1"/>
  <c r="AK124" i="5"/>
  <c r="AK124" i="6" s="1"/>
  <c r="X124" i="5"/>
  <c r="X124" i="6" s="1"/>
  <c r="K124" i="5"/>
  <c r="K124" i="6" s="1"/>
  <c r="AK123" i="5"/>
  <c r="AK123" i="6" s="1"/>
  <c r="X123" i="5"/>
  <c r="X123" i="6" s="1"/>
  <c r="K123" i="5"/>
  <c r="K123" i="6" s="1"/>
  <c r="AK122" i="5"/>
  <c r="AK122" i="6" s="1"/>
  <c r="X122" i="5"/>
  <c r="X122" i="6" s="1"/>
  <c r="K122" i="5"/>
  <c r="K122" i="6" s="1"/>
  <c r="AK121" i="5"/>
  <c r="AK121" i="6" s="1"/>
  <c r="X121" i="5"/>
  <c r="X121" i="6" s="1"/>
  <c r="K121" i="5"/>
  <c r="K121" i="6" s="1"/>
  <c r="AK120" i="5"/>
  <c r="AK120" i="6" s="1"/>
  <c r="X120" i="5"/>
  <c r="X120" i="6" s="1"/>
  <c r="K120" i="5"/>
  <c r="K120" i="6" s="1"/>
  <c r="AK119" i="5"/>
  <c r="AK119" i="6" s="1"/>
  <c r="X119" i="5"/>
  <c r="X119" i="6" s="1"/>
  <c r="K119" i="5"/>
  <c r="K119" i="6" s="1"/>
  <c r="AK102" i="5"/>
  <c r="X102" i="5"/>
  <c r="K102" i="5"/>
  <c r="AK101" i="5"/>
  <c r="X101" i="5"/>
  <c r="K101" i="5"/>
  <c r="AK100" i="5"/>
  <c r="AK100" i="6" s="1"/>
  <c r="X100" i="5"/>
  <c r="X100" i="6" s="1"/>
  <c r="K100" i="5"/>
  <c r="K100" i="6" s="1"/>
  <c r="AK99" i="5"/>
  <c r="X99" i="5"/>
  <c r="K99" i="5"/>
  <c r="AK98" i="5"/>
  <c r="X98" i="5"/>
  <c r="K98" i="5"/>
  <c r="AK97" i="5"/>
  <c r="X97" i="5"/>
  <c r="K97" i="5"/>
  <c r="AK96" i="5"/>
  <c r="X96" i="5"/>
  <c r="K96" i="5"/>
  <c r="AK95" i="5"/>
  <c r="X95" i="5"/>
  <c r="K95" i="5"/>
  <c r="AK94" i="5"/>
  <c r="X94" i="5"/>
  <c r="K94" i="5"/>
  <c r="AK93" i="5"/>
  <c r="X93" i="5"/>
  <c r="K93" i="5"/>
  <c r="AK92" i="5"/>
  <c r="X92" i="5"/>
  <c r="K92" i="5"/>
  <c r="AK91" i="5"/>
  <c r="X91" i="5"/>
  <c r="K91" i="5"/>
  <c r="AK90" i="5"/>
  <c r="X90" i="5"/>
  <c r="K90" i="5"/>
  <c r="AK89" i="5"/>
  <c r="X89" i="5"/>
  <c r="K89" i="5"/>
  <c r="AK88" i="5"/>
  <c r="X88" i="5"/>
  <c r="K88" i="5"/>
  <c r="AK87" i="5"/>
  <c r="X87" i="5"/>
  <c r="K87" i="5"/>
  <c r="AK86" i="5"/>
  <c r="AK86" i="6" s="1"/>
  <c r="X86" i="5"/>
  <c r="K86" i="5"/>
  <c r="AK85" i="5"/>
  <c r="AK85" i="6" s="1"/>
  <c r="X85" i="5"/>
  <c r="X85" i="6" s="1"/>
  <c r="K85" i="5"/>
  <c r="K85" i="6" s="1"/>
  <c r="AK84" i="5"/>
  <c r="AK84" i="6" s="1"/>
  <c r="X84" i="5"/>
  <c r="X84" i="6" s="1"/>
  <c r="K84" i="5"/>
  <c r="K84" i="6" s="1"/>
  <c r="AK67" i="5"/>
  <c r="X67" i="5"/>
  <c r="K67" i="5"/>
  <c r="AK66" i="5"/>
  <c r="AK66" i="6" s="1"/>
  <c r="X66" i="5"/>
  <c r="X66" i="6" s="1"/>
  <c r="K66" i="5"/>
  <c r="K66" i="6" s="1"/>
  <c r="AK65" i="5"/>
  <c r="AK65" i="6" s="1"/>
  <c r="X65" i="5"/>
  <c r="X65" i="6" s="1"/>
  <c r="K65" i="5"/>
  <c r="K65" i="6" s="1"/>
  <c r="AK64" i="5"/>
  <c r="AK64" i="6" s="1"/>
  <c r="X64" i="5"/>
  <c r="X64" i="6" s="1"/>
  <c r="K64" i="5"/>
  <c r="K64" i="6" s="1"/>
  <c r="AK63" i="5"/>
  <c r="AK63" i="6" s="1"/>
  <c r="X63" i="5"/>
  <c r="X63" i="6" s="1"/>
  <c r="K63" i="5"/>
  <c r="K63" i="6" s="1"/>
  <c r="AK62" i="5"/>
  <c r="AK62" i="6" s="1"/>
  <c r="X62" i="5"/>
  <c r="X62" i="6" s="1"/>
  <c r="K62" i="5"/>
  <c r="K62" i="6" s="1"/>
  <c r="AK61" i="5"/>
  <c r="AK61" i="6" s="1"/>
  <c r="X61" i="5"/>
  <c r="X61" i="6" s="1"/>
  <c r="K61" i="5"/>
  <c r="K61" i="6" s="1"/>
  <c r="AK60" i="5"/>
  <c r="AK60" i="6" s="1"/>
  <c r="X60" i="5"/>
  <c r="X60" i="6" s="1"/>
  <c r="K60" i="5"/>
  <c r="K60" i="6" s="1"/>
  <c r="AK59" i="5"/>
  <c r="AK59" i="6" s="1"/>
  <c r="X59" i="5"/>
  <c r="X59" i="6" s="1"/>
  <c r="K59" i="5"/>
  <c r="K59" i="6" s="1"/>
  <c r="AK58" i="5"/>
  <c r="AK58" i="6" s="1"/>
  <c r="X58" i="5"/>
  <c r="X58" i="6" s="1"/>
  <c r="K58" i="5"/>
  <c r="K58" i="6" s="1"/>
  <c r="AK57" i="5"/>
  <c r="AK57" i="6" s="1"/>
  <c r="X57" i="5"/>
  <c r="X57" i="6" s="1"/>
  <c r="K57" i="5"/>
  <c r="K57" i="6" s="1"/>
  <c r="AK56" i="5"/>
  <c r="AK56" i="6" s="1"/>
  <c r="X56" i="5"/>
  <c r="X56" i="6" s="1"/>
  <c r="K56" i="5"/>
  <c r="K56" i="6" s="1"/>
  <c r="AK55" i="5"/>
  <c r="AK55" i="6" s="1"/>
  <c r="X55" i="5"/>
  <c r="X55" i="6" s="1"/>
  <c r="K55" i="5"/>
  <c r="K55" i="6" s="1"/>
  <c r="AK54" i="5"/>
  <c r="AK54" i="6" s="1"/>
  <c r="X54" i="5"/>
  <c r="X54" i="6" s="1"/>
  <c r="K54" i="5"/>
  <c r="K54" i="6" s="1"/>
  <c r="AK53" i="5"/>
  <c r="AK53" i="6" s="1"/>
  <c r="X53" i="5"/>
  <c r="X53" i="6" s="1"/>
  <c r="K53" i="5"/>
  <c r="K53" i="6" s="1"/>
  <c r="AK52" i="5"/>
  <c r="AK52" i="6" s="1"/>
  <c r="X52" i="5"/>
  <c r="X52" i="6" s="1"/>
  <c r="K52" i="5"/>
  <c r="K52" i="6" s="1"/>
  <c r="AK51" i="5"/>
  <c r="AK51" i="6" s="1"/>
  <c r="X51" i="5"/>
  <c r="X51" i="6" s="1"/>
  <c r="K51" i="5"/>
  <c r="K51" i="6" s="1"/>
  <c r="AK50" i="5"/>
  <c r="AK50" i="6" s="1"/>
  <c r="X50" i="5"/>
  <c r="X50" i="6" s="1"/>
  <c r="K50" i="5"/>
  <c r="K50" i="6" s="1"/>
  <c r="AK49" i="5"/>
  <c r="X49" i="5"/>
  <c r="X49" i="6" s="1"/>
  <c r="K49" i="5"/>
  <c r="K49" i="6" s="1"/>
  <c r="AH71" i="6" l="1"/>
  <c r="AH106" i="5"/>
  <c r="AK208" i="5"/>
  <c r="AK208" i="6" s="1"/>
  <c r="AK173" i="5"/>
  <c r="AK173" i="6" s="1"/>
  <c r="AK138" i="5"/>
  <c r="AK138" i="6" s="1"/>
  <c r="AK103" i="5"/>
  <c r="AK103" i="6" s="1"/>
  <c r="AK68" i="5"/>
  <c r="AK49" i="6"/>
  <c r="AQ150" i="5"/>
  <c r="AQ150" i="6" s="1"/>
  <c r="AO150" i="5"/>
  <c r="AO150" i="6" s="1"/>
  <c r="AM150" i="5"/>
  <c r="AM150" i="6" s="1"/>
  <c r="AK150" i="5"/>
  <c r="AK150" i="6" s="1"/>
  <c r="AI150" i="5"/>
  <c r="AI150" i="6" s="1"/>
  <c r="AG150" i="5"/>
  <c r="AG150" i="6" s="1"/>
  <c r="AE150" i="5"/>
  <c r="AE150" i="6" s="1"/>
  <c r="AC150" i="5"/>
  <c r="AC150" i="6" s="1"/>
  <c r="AA150" i="5"/>
  <c r="AA150" i="6" s="1"/>
  <c r="Y150" i="5"/>
  <c r="Y150" i="6" s="1"/>
  <c r="W150" i="5"/>
  <c r="W150" i="6" s="1"/>
  <c r="U150" i="5"/>
  <c r="S150" i="5"/>
  <c r="Q150" i="5"/>
  <c r="W142" i="5"/>
  <c r="AQ115" i="5"/>
  <c r="AQ115" i="6" s="1"/>
  <c r="AO115" i="5"/>
  <c r="AO115" i="6" s="1"/>
  <c r="AM115" i="5"/>
  <c r="AM115" i="6" s="1"/>
  <c r="AK115" i="5"/>
  <c r="AK115" i="6" s="1"/>
  <c r="AI115" i="5"/>
  <c r="AI115" i="6" s="1"/>
  <c r="AG115" i="5"/>
  <c r="AG115" i="6" s="1"/>
  <c r="AE115" i="5"/>
  <c r="AE115" i="6" s="1"/>
  <c r="AC115" i="5"/>
  <c r="AC115" i="6" s="1"/>
  <c r="AA115" i="5"/>
  <c r="AA115" i="6" s="1"/>
  <c r="Y115" i="5"/>
  <c r="Y115" i="6" s="1"/>
  <c r="W115" i="5"/>
  <c r="W115" i="6" s="1"/>
  <c r="U115" i="5"/>
  <c r="S115" i="5"/>
  <c r="Q115" i="5"/>
  <c r="W107" i="5"/>
  <c r="AH106" i="6" l="1"/>
  <c r="AH141" i="5"/>
  <c r="AK68" i="6"/>
  <c r="AQ80" i="5"/>
  <c r="AQ80" i="6" s="1"/>
  <c r="AO80" i="5"/>
  <c r="AO80" i="6" s="1"/>
  <c r="AM80" i="5"/>
  <c r="AM80" i="6" s="1"/>
  <c r="AK80" i="5"/>
  <c r="AK80" i="6" s="1"/>
  <c r="AI80" i="5"/>
  <c r="AI80" i="6" s="1"/>
  <c r="AG80" i="5"/>
  <c r="AG80" i="6" s="1"/>
  <c r="AE80" i="5"/>
  <c r="AE80" i="6" s="1"/>
  <c r="AC80" i="5"/>
  <c r="AC80" i="6" s="1"/>
  <c r="AA80" i="5"/>
  <c r="AA80" i="6" s="1"/>
  <c r="Y80" i="5"/>
  <c r="Y80" i="6" s="1"/>
  <c r="W80" i="5"/>
  <c r="W80" i="6" s="1"/>
  <c r="U80" i="5"/>
  <c r="S80" i="5"/>
  <c r="Q80" i="5"/>
  <c r="W72" i="5"/>
  <c r="AQ45" i="5"/>
  <c r="AQ45" i="6" s="1"/>
  <c r="AO45" i="5"/>
  <c r="AO45" i="6" s="1"/>
  <c r="AM45" i="5"/>
  <c r="AM45" i="6" s="1"/>
  <c r="AK45" i="5"/>
  <c r="AK45" i="6" s="1"/>
  <c r="AI45" i="5"/>
  <c r="AI45" i="6" s="1"/>
  <c r="AG45" i="5"/>
  <c r="AG45" i="6" s="1"/>
  <c r="AE45" i="5"/>
  <c r="AE45" i="6" s="1"/>
  <c r="AC45" i="5"/>
  <c r="AC45" i="6" s="1"/>
  <c r="AA45" i="5"/>
  <c r="AA45" i="6" s="1"/>
  <c r="Y45" i="5"/>
  <c r="Y45" i="6" s="1"/>
  <c r="W45" i="5"/>
  <c r="W45" i="6" s="1"/>
  <c r="U45" i="5"/>
  <c r="S45" i="5"/>
  <c r="Q45" i="5"/>
  <c r="W37" i="5"/>
  <c r="AK14" i="5"/>
  <c r="AK21" i="5"/>
  <c r="AK22" i="5"/>
  <c r="AK23" i="5"/>
  <c r="AK24" i="5"/>
  <c r="AK25" i="5"/>
  <c r="AK26" i="5"/>
  <c r="AK27" i="5"/>
  <c r="AK28" i="5"/>
  <c r="AK29" i="5"/>
  <c r="AK30" i="5"/>
  <c r="AK31" i="5"/>
  <c r="X18" i="5"/>
  <c r="AK18" i="5" s="1"/>
  <c r="X21" i="5"/>
  <c r="X22" i="5"/>
  <c r="X23" i="5"/>
  <c r="X24" i="5"/>
  <c r="X25" i="5"/>
  <c r="X26" i="5"/>
  <c r="X27" i="5"/>
  <c r="X28" i="5"/>
  <c r="X29" i="5"/>
  <c r="X30" i="5"/>
  <c r="X31" i="5"/>
  <c r="X32" i="5"/>
  <c r="X32" i="6" s="1"/>
  <c r="X13" i="5"/>
  <c r="AH141" i="6" l="1"/>
  <c r="AH176" i="5"/>
  <c r="AK32" i="5"/>
  <c r="AK32" i="6" s="1"/>
  <c r="AK13" i="5"/>
  <c r="X13" i="6"/>
  <c r="AF34" i="5"/>
  <c r="AF69" i="5" s="1"/>
  <c r="K23" i="5"/>
  <c r="K24" i="5"/>
  <c r="K25" i="5"/>
  <c r="K26" i="5"/>
  <c r="K27" i="5"/>
  <c r="K28" i="5"/>
  <c r="K29" i="5"/>
  <c r="K30" i="5"/>
  <c r="K31" i="5"/>
  <c r="K32" i="5"/>
  <c r="K32" i="6" s="1"/>
  <c r="K17" i="5"/>
  <c r="X17" i="5" s="1"/>
  <c r="AK17" i="5" s="1"/>
  <c r="AK17" i="6" s="1"/>
  <c r="K18" i="5"/>
  <c r="K19" i="5"/>
  <c r="X19" i="5" s="1"/>
  <c r="AK19" i="5" s="1"/>
  <c r="K20" i="5"/>
  <c r="X20" i="5" s="1"/>
  <c r="AK20" i="5" s="1"/>
  <c r="K21" i="5"/>
  <c r="K22" i="5"/>
  <c r="K14" i="5"/>
  <c r="X14" i="5" s="1"/>
  <c r="K15" i="5"/>
  <c r="X15" i="5" s="1"/>
  <c r="AK15" i="5" s="1"/>
  <c r="K16" i="5"/>
  <c r="X16" i="5" s="1"/>
  <c r="AK16" i="5" s="1"/>
  <c r="AH176" i="6" l="1"/>
  <c r="AH211" i="5"/>
  <c r="AH211" i="6" s="1"/>
  <c r="AK13" i="6"/>
  <c r="AK33" i="5"/>
  <c r="AK33" i="6" s="1"/>
  <c r="AF34" i="6"/>
  <c r="K13" i="5"/>
  <c r="K13" i="6" s="1"/>
  <c r="AF104" i="5" l="1"/>
  <c r="AF69" i="6"/>
  <c r="AK34" i="5"/>
  <c r="AK69" i="5" s="1"/>
  <c r="AF139" i="5" l="1"/>
  <c r="AF104" i="6"/>
  <c r="AK34" i="6"/>
  <c r="AK104" i="5" l="1"/>
  <c r="AK69" i="6"/>
  <c r="AF174" i="5"/>
  <c r="AF139" i="6"/>
  <c r="AK139" i="5" l="1"/>
  <c r="AK104" i="6"/>
  <c r="AF209" i="5"/>
  <c r="AF174" i="6"/>
  <c r="AK174" i="5" l="1"/>
  <c r="AK139" i="6"/>
  <c r="AF209" i="6"/>
  <c r="AF244" i="5"/>
  <c r="AF244" i="6" s="1"/>
  <c r="AK209" i="5" l="1"/>
  <c r="AK174" i="6"/>
  <c r="AK209" i="6" l="1"/>
  <c r="AK244" i="5"/>
  <c r="AK24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W2" authorId="0" shapeId="0" xr:uid="{7511FCAA-B2D2-43F5-906E-4070BCBBD6C4}">
      <text>
        <r>
          <rPr>
            <sz val="9"/>
            <color indexed="10"/>
            <rFont val="MS P ゴシック"/>
            <family val="3"/>
            <charset val="128"/>
          </rPr>
          <t>確定年度
年数のみ入力してください。</t>
        </r>
      </text>
    </comment>
    <comment ref="AA6" authorId="0" shapeId="0" xr:uid="{4B324A94-65CC-4BFF-8076-2C524A74AE24}">
      <text>
        <r>
          <rPr>
            <sz val="9"/>
            <color indexed="10"/>
            <rFont val="MS P ゴシック"/>
            <family val="3"/>
            <charset val="128"/>
          </rPr>
          <t>訓練の名称等をご記入ください。</t>
        </r>
      </text>
    </comment>
    <comment ref="C13" authorId="0" shapeId="0" xr:uid="{0FFE7102-2F95-4FE4-9922-6A187DFAC10C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3" authorId="0" shapeId="0" xr:uid="{9776C9E1-061B-459B-B61B-3E845D99D316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3" authorId="0" shapeId="0" xr:uid="{032ADFD2-2011-4501-A675-15C0C1B00324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48" authorId="0" shapeId="0" xr:uid="{1E277088-8384-44E5-8345-E0867822370A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48" authorId="0" shapeId="0" xr:uid="{25B3375D-3B5F-420D-A0CF-EF69DDF5597A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48" authorId="0" shapeId="0" xr:uid="{8A72ED06-CA89-4F30-84EF-3ACB5AC6A5F1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83" authorId="0" shapeId="0" xr:uid="{DBEA1988-3B95-4BD6-B584-CED8503BD736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83" authorId="0" shapeId="0" xr:uid="{A9B68DF6-BDDD-4C2B-AA44-F9CDCEB58EAF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83" authorId="0" shapeId="0" xr:uid="{8F8F20B7-3335-4F0A-A384-DF89F68B172C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118" authorId="0" shapeId="0" xr:uid="{FA361965-292F-47C7-B027-B3719631D7AC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18" authorId="0" shapeId="0" xr:uid="{5AAF6919-04CE-47D6-AD34-0338F9F2D098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18" authorId="0" shapeId="0" xr:uid="{37B8CDBD-F631-4510-9B67-490A59F1BB7C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153" authorId="0" shapeId="0" xr:uid="{3A494316-BE10-4725-A4DB-E0FC7F6BAD8A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53" authorId="0" shapeId="0" xr:uid="{C2746BF9-45D0-497B-B61A-945D452D5DF5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53" authorId="0" shapeId="0" xr:uid="{47966345-C4D9-4F8A-A800-1311238F8B57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188" authorId="0" shapeId="0" xr:uid="{A9B80DA4-3DC3-4B44-9149-448368E0A571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88" authorId="0" shapeId="0" xr:uid="{9B7FF499-A3D2-4BD2-A9AE-C27925FF7D2F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88" authorId="0" shapeId="0" xr:uid="{B76B2553-F4CF-4D02-8484-CB85A88D0C87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223" authorId="0" shapeId="0" xr:uid="{0934EC19-9E5C-4AB0-ACA0-91AD07F38F9F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223" authorId="0" shapeId="0" xr:uid="{87149661-F82C-4307-9FA9-F9A7FAE8758C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223" authorId="0" shapeId="0" xr:uid="{0A75A83E-31B7-4AC0-885C-82BF0E176DC6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W2" authorId="0" shapeId="0" xr:uid="{D96B8EA1-649C-4BE0-9277-25FB45279509}">
      <text>
        <r>
          <rPr>
            <sz val="9"/>
            <color indexed="10"/>
            <rFont val="MS P ゴシック"/>
            <family val="3"/>
            <charset val="128"/>
          </rPr>
          <t>確定年度
年数のみ入力してください。</t>
        </r>
      </text>
    </comment>
    <comment ref="AA6" authorId="0" shapeId="0" xr:uid="{49366F7C-A88D-4EDD-AE32-0797D27688B1}">
      <text>
        <r>
          <rPr>
            <sz val="9"/>
            <color indexed="10"/>
            <rFont val="MS P ゴシック"/>
            <family val="3"/>
            <charset val="128"/>
          </rPr>
          <t>訓練の名称等をご記入ください。</t>
        </r>
      </text>
    </comment>
    <comment ref="C13" authorId="0" shapeId="0" xr:uid="{41E22E43-2302-4123-B95A-E6F217BECD66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3" authorId="0" shapeId="0" xr:uid="{00099475-368B-4E2F-B797-341725BCA29F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3" authorId="0" shapeId="0" xr:uid="{37E16E0D-88F9-4D58-B53B-2616F369F190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48" authorId="0" shapeId="0" xr:uid="{C31B8CD0-3AE0-424C-AF30-FD28F6D106DD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48" authorId="0" shapeId="0" xr:uid="{65A027FA-7A61-43EC-AB96-9B5937555140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48" authorId="0" shapeId="0" xr:uid="{0742E6DD-712F-4537-A996-D1D6785185F3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83" authorId="0" shapeId="0" xr:uid="{8E0B5048-E15E-4DC2-A097-61CE643F9759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83" authorId="0" shapeId="0" xr:uid="{499A1D8C-DF0C-4D37-8AA0-B29BD16D7E82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83" authorId="0" shapeId="0" xr:uid="{B8767B59-63A7-4234-88BA-321102F6B8F7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118" authorId="0" shapeId="0" xr:uid="{ACDB0015-4F63-450A-9AB7-28952BD1FC2B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18" authorId="0" shapeId="0" xr:uid="{C5A94281-BB5D-4461-8BB1-83C685F16E6E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18" authorId="0" shapeId="0" xr:uid="{C99BE4BD-F10A-49C7-AE6B-23F152A036EA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153" authorId="0" shapeId="0" xr:uid="{C7E00A97-6E96-4058-A744-2EF7F4C72063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53" authorId="0" shapeId="0" xr:uid="{E19202B5-42B2-4361-AACF-945A9CFC8697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53" authorId="0" shapeId="0" xr:uid="{A75D0236-CDCD-40FD-AD63-67448D65650E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188" authorId="0" shapeId="0" xr:uid="{0B8838CC-7F5A-4244-B266-B82528AB397C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188" authorId="0" shapeId="0" xr:uid="{30C3D737-79A8-4899-AD64-5D02C6087FD1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188" authorId="0" shapeId="0" xr:uid="{1D9C7B57-22A8-4648-8E37-0B90A84ADE87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  <comment ref="C223" authorId="0" shapeId="0" xr:uid="{B1C3A659-60D8-435F-90F9-2E1ED7903043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①'も自動表示されます。</t>
        </r>
      </text>
    </comment>
    <comment ref="S223" authorId="0" shapeId="0" xr:uid="{BBDFF325-479F-4A5C-A0E9-72E3A89BCD5D}">
      <text>
        <r>
          <rPr>
            <sz val="9"/>
            <color indexed="10"/>
            <rFont val="MS P ゴシック"/>
            <family val="3"/>
            <charset val="128"/>
          </rPr>
          <t>ドロップダウンメニューより選択ください。
③も自動表示されます。</t>
        </r>
      </text>
    </comment>
    <comment ref="AF223" authorId="0" shapeId="0" xr:uid="{EFA7BBE5-E571-42C0-B331-8056FE9A3AA5}">
      <text>
        <r>
          <rPr>
            <sz val="9"/>
            <color indexed="10"/>
            <rFont val="MS P ゴシック"/>
            <family val="3"/>
            <charset val="128"/>
          </rPr>
          <t>該当人数を入力ください。
⑤も自動表示されます。</t>
        </r>
      </text>
    </comment>
  </commentList>
</comments>
</file>

<file path=xl/sharedStrings.xml><?xml version="1.0" encoding="utf-8"?>
<sst xmlns="http://schemas.openxmlformats.org/spreadsheetml/2006/main" count="3213" uniqueCount="52">
  <si>
    <t>特別加入保険料算定基礎月割早見表</t>
    <phoneticPr fontId="5"/>
  </si>
  <si>
    <t>月数</t>
    <rPh sb="0" eb="2">
      <t>ツキスウ</t>
    </rPh>
    <phoneticPr fontId="5"/>
  </si>
  <si>
    <t>給付基礎
日額</t>
    <rPh sb="0" eb="2">
      <t>キュウフ</t>
    </rPh>
    <rPh sb="2" eb="3">
      <t>モト</t>
    </rPh>
    <rPh sb="3" eb="4">
      <t>イシズエ</t>
    </rPh>
    <rPh sb="5" eb="7">
      <t>ニチガク</t>
    </rPh>
    <phoneticPr fontId="5"/>
  </si>
  <si>
    <t>保険料算定
基礎額</t>
    <rPh sb="0" eb="3">
      <t>ホケンリョウ</t>
    </rPh>
    <rPh sb="3" eb="4">
      <t>ザン</t>
    </rPh>
    <rPh sb="4" eb="5">
      <t>サダム</t>
    </rPh>
    <rPh sb="6" eb="8">
      <t>キソ</t>
    </rPh>
    <rPh sb="8" eb="9">
      <t>ガク</t>
    </rPh>
    <phoneticPr fontId="5"/>
  </si>
  <si>
    <t>(3,000)</t>
    <phoneticPr fontId="5"/>
  </si>
  <si>
    <t>(2,500)</t>
    <phoneticPr fontId="5"/>
  </si>
  <si>
    <t>(2,000)</t>
    <phoneticPr fontId="5"/>
  </si>
  <si>
    <t>注）給付基礎日額の（　）は家内労働者のみ適用　　</t>
  </si>
  <si>
    <t>給付基礎日額</t>
    <rPh sb="0" eb="6">
      <t>キュウフキソニチガク</t>
    </rPh>
    <phoneticPr fontId="1"/>
  </si>
  <si>
    <t>①</t>
    <phoneticPr fontId="1"/>
  </si>
  <si>
    <t>②</t>
    <phoneticPr fontId="1"/>
  </si>
  <si>
    <t>当該年度
における
訓練月数</t>
    <rPh sb="0" eb="4">
      <t>トウガイネンド</t>
    </rPh>
    <rPh sb="10" eb="14">
      <t>クンレンツキスウ</t>
    </rPh>
    <phoneticPr fontId="1"/>
  </si>
  <si>
    <t>③</t>
    <phoneticPr fontId="1"/>
  </si>
  <si>
    <t>①’</t>
    <phoneticPr fontId="1"/>
  </si>
  <si>
    <t>賃金総額の算定
の基礎となる額
（①’×②）</t>
    <rPh sb="0" eb="4">
      <t>チンギンソウガク</t>
    </rPh>
    <rPh sb="5" eb="7">
      <t>サンテイ</t>
    </rPh>
    <rPh sb="9" eb="11">
      <t>キソ</t>
    </rPh>
    <rPh sb="14" eb="15">
      <t>ガク</t>
    </rPh>
    <phoneticPr fontId="1"/>
  </si>
  <si>
    <t>人数</t>
    <rPh sb="0" eb="2">
      <t>ニンズウ</t>
    </rPh>
    <phoneticPr fontId="1"/>
  </si>
  <si>
    <t>④</t>
    <phoneticPr fontId="1"/>
  </si>
  <si>
    <t>③×④</t>
    <phoneticPr fontId="1"/>
  </si>
  <si>
    <t>円</t>
    <rPh sb="0" eb="1">
      <t>エン</t>
    </rPh>
    <phoneticPr fontId="1"/>
  </si>
  <si>
    <t>人</t>
    <rPh sb="0" eb="1">
      <t>ニン</t>
    </rPh>
    <phoneticPr fontId="1"/>
  </si>
  <si>
    <t>ヶ月</t>
    <rPh sb="1" eb="2">
      <t>ゲツ</t>
    </rPh>
    <phoneticPr fontId="1"/>
  </si>
  <si>
    <t>事業主団体等委託訓練生組合賃金総額内訳書</t>
    <rPh sb="0" eb="6">
      <t>ジギョウヌシダンタイトウ</t>
    </rPh>
    <rPh sb="6" eb="15">
      <t>イタククンレンセイクミアイチンギン</t>
    </rPh>
    <rPh sb="15" eb="17">
      <t>ソウガク</t>
    </rPh>
    <rPh sb="17" eb="20">
      <t>ウチワケショ</t>
    </rPh>
    <phoneticPr fontId="1"/>
  </si>
  <si>
    <t>枝番号</t>
    <rPh sb="0" eb="3">
      <t>エダバンゴウ</t>
    </rPh>
    <phoneticPr fontId="1"/>
  </si>
  <si>
    <t>基幹番号</t>
    <rPh sb="0" eb="4">
      <t>キカンバンゴウ</t>
    </rPh>
    <phoneticPr fontId="1"/>
  </si>
  <si>
    <t>管轄</t>
    <rPh sb="0" eb="2">
      <t>カンカツ</t>
    </rPh>
    <phoneticPr fontId="1"/>
  </si>
  <si>
    <t>所掌</t>
    <rPh sb="0" eb="2">
      <t>ショショウ</t>
    </rPh>
    <phoneticPr fontId="1"/>
  </si>
  <si>
    <t>府県</t>
    <rPh sb="0" eb="2">
      <t>フケン</t>
    </rPh>
    <phoneticPr fontId="1"/>
  </si>
  <si>
    <t>労働保険
番　　　号</t>
    <rPh sb="0" eb="4">
      <t>ロウドウホケン</t>
    </rPh>
    <rPh sb="5" eb="6">
      <t>バン</t>
    </rPh>
    <rPh sb="9" eb="10">
      <t>ゴウ</t>
    </rPh>
    <phoneticPr fontId="1"/>
  </si>
  <si>
    <t>特別加入保険料
算定基礎額の12分の1の額(1円未満の端数切上げ)</t>
    <rPh sb="0" eb="7">
      <t>トクベツカニュウホケンリョウ</t>
    </rPh>
    <rPh sb="8" eb="10">
      <t>サンテイ</t>
    </rPh>
    <rPh sb="10" eb="12">
      <t>キソ</t>
    </rPh>
    <rPh sb="12" eb="13">
      <t>ガク</t>
    </rPh>
    <rPh sb="16" eb="17">
      <t>ブン</t>
    </rPh>
    <rPh sb="20" eb="21">
      <t>ガク</t>
    </rPh>
    <rPh sb="23" eb="24">
      <t>エン</t>
    </rPh>
    <rPh sb="24" eb="26">
      <t>ミマン</t>
    </rPh>
    <rPh sb="27" eb="29">
      <t>ハスウ</t>
    </rPh>
    <rPh sb="29" eb="31">
      <t>キリア</t>
    </rPh>
    <phoneticPr fontId="1"/>
  </si>
  <si>
    <t>計</t>
    <rPh sb="0" eb="1">
      <t>ケイ</t>
    </rPh>
    <phoneticPr fontId="1"/>
  </si>
  <si>
    <t>合　　計</t>
    <rPh sb="0" eb="1">
      <t>ゴウ</t>
    </rPh>
    <rPh sb="3" eb="4">
      <t>ケイ</t>
    </rPh>
    <phoneticPr fontId="1"/>
  </si>
  <si>
    <t>枚目</t>
    <rPh sb="0" eb="2">
      <t>マイメ</t>
    </rPh>
    <phoneticPr fontId="1"/>
  </si>
  <si>
    <t>枚のうち</t>
    <rPh sb="0" eb="1">
      <t>マイ</t>
    </rPh>
    <phoneticPr fontId="1"/>
  </si>
  <si>
    <t xml:space="preserve">令和 </t>
    <rPh sb="0" eb="2">
      <t>レイワ</t>
    </rPh>
    <phoneticPr fontId="1"/>
  </si>
  <si>
    <t xml:space="preserve"> 年度確定</t>
    <rPh sb="1" eb="3">
      <t>ネンド</t>
    </rPh>
    <rPh sb="3" eb="5">
      <t>カクテイ</t>
    </rPh>
    <phoneticPr fontId="1"/>
  </si>
  <si>
    <t>⑤</t>
    <phoneticPr fontId="1"/>
  </si>
  <si>
    <t>訓練コース名等：</t>
    <rPh sb="0" eb="2">
      <t>クンレン</t>
    </rPh>
    <rPh sb="5" eb="7">
      <t>メイトウ</t>
    </rPh>
    <phoneticPr fontId="1"/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</si>
  <si>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</si>
  <si>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</si>
  <si>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</si>
  <si>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</si>
  <si>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</si>
  <si>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</si>
  <si>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</si>
  <si>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</si>
  <si>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</si>
  <si>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</si>
  <si>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</si>
  <si>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第○○回・・・</t>
    <rPh sb="0" eb="1">
      <t>ダイ</t>
    </rPh>
    <rPh sb="3" eb="4">
      <t>カイ</t>
    </rPh>
    <phoneticPr fontId="1"/>
  </si>
  <si>
    <t>○○訓練・・・</t>
    <rPh sb="2" eb="4">
      <t>クンレン</t>
    </rPh>
    <phoneticPr fontId="1"/>
  </si>
  <si>
    <t>【鳥取局様式】</t>
    <rPh sb="1" eb="6">
      <t>トットリキョクヨウシキ</t>
    </rPh>
    <phoneticPr fontId="1"/>
  </si>
  <si>
    <t>（第２種特別加入団体）</t>
    <rPh sb="1" eb="2">
      <t>ダイ</t>
    </rPh>
    <rPh sb="3" eb="4">
      <t>シュ</t>
    </rPh>
    <rPh sb="4" eb="8">
      <t>トクベツカニュウ</t>
    </rPh>
    <rPh sb="8" eb="10">
      <t>ダンタイ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</si>
</sst>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"/>
    <numFmt numFmtId="178" formatCode="#,###"/>
  </numFmts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z val="9"/>
      <color indexed="10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91">
    <xf numFmtId="0" fontId="0" fillId="0" borderId="0" xfId="0">
      <alignment vertical="center"/>
    </xf>
    <xf numFmtId="0" fontId="4" fillId="0" borderId="0" xfId="2" applyFont="1" applyAlignment="1">
      <alignment horizontal="centerContinuous" vertical="center"/>
    </xf>
    <xf numFmtId="0" fontId="3" fillId="0" borderId="0" xfId="2" applyAlignment="1">
      <alignment horizontal="centerContinuous" vertical="center"/>
    </xf>
    <xf numFmtId="0" fontId="3" fillId="0" borderId="0" xfId="2">
      <alignment vertical="center"/>
    </xf>
    <xf numFmtId="0" fontId="7" fillId="0" borderId="0" xfId="0" applyFont="1" applyProtection="1">
      <alignment vertical="center"/>
      <protection locked="0"/>
    </xf>
    <xf numFmtId="38" fontId="3" fillId="0" borderId="5" xfId="1" applyFont="1" applyBorder="1">
      <alignment vertical="center"/>
    </xf>
    <xf numFmtId="0" fontId="7" fillId="0" borderId="0" xfId="0" applyFo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7" fillId="3" borderId="0" xfId="0" applyFont="1" applyFill="1" applyAlignment="1" applyProtection="1">
      <alignment vertical="center" shrinkToFit="1"/>
      <protection hidden="1"/>
    </xf>
    <xf numFmtId="0" fontId="11" fillId="0" borderId="0" xfId="0" applyFont="1" applyProtection="1">
      <alignment vertical="center"/>
      <protection hidden="1"/>
    </xf>
    <xf numFmtId="0" fontId="11" fillId="2" borderId="0" xfId="0" applyFont="1" applyFill="1" applyBorder="1" applyAlignment="1" applyProtection="1">
      <alignment vertical="center" wrapText="1"/>
      <protection hidden="1"/>
    </xf>
    <xf numFmtId="38" fontId="3" fillId="0" borderId="3" xfId="1" applyFont="1" applyBorder="1">
      <alignment vertical="center"/>
    </xf>
    <xf numFmtId="49" fontId="3" fillId="0" borderId="3" xfId="2" applyNumberFormat="1" applyBorder="1">
      <alignment vertical="center"/>
    </xf>
    <xf numFmtId="38" fontId="3" fillId="0" borderId="1" xfId="1" applyFont="1" applyBorder="1">
      <alignment vertical="center"/>
    </xf>
    <xf numFmtId="0" fontId="3" fillId="0" borderId="11" xfId="2" applyBorder="1" applyAlignment="1">
      <alignment vertical="center" wrapText="1"/>
    </xf>
    <xf numFmtId="0" fontId="3" fillId="0" borderId="6" xfId="2" applyBorder="1" applyAlignment="1">
      <alignment vertical="center" wrapText="1"/>
    </xf>
    <xf numFmtId="49" fontId="3" fillId="0" borderId="8" xfId="2" applyNumberFormat="1" applyBorder="1">
      <alignment vertical="center"/>
    </xf>
    <xf numFmtId="38" fontId="3" fillId="0" borderId="4" xfId="1" applyFont="1" applyBorder="1">
      <alignment vertical="center"/>
    </xf>
    <xf numFmtId="38" fontId="3" fillId="0" borderId="7" xfId="1" applyFont="1" applyBorder="1">
      <alignment vertical="center"/>
    </xf>
    <xf numFmtId="0" fontId="3" fillId="0" borderId="6" xfId="2" applyBorder="1" applyAlignment="1">
      <alignment horizontal="center" vertical="center"/>
    </xf>
    <xf numFmtId="0" fontId="3" fillId="0" borderId="10" xfId="2" applyBorder="1" applyAlignment="1">
      <alignment horizontal="center" vertical="center"/>
    </xf>
    <xf numFmtId="0" fontId="7" fillId="0" borderId="0" xfId="0" applyFont="1" applyFill="1" applyProtection="1">
      <alignment vertical="center"/>
      <protection hidden="1"/>
    </xf>
    <xf numFmtId="0" fontId="10" fillId="0" borderId="0" xfId="0" applyFont="1" applyFill="1" applyAlignment="1" applyProtection="1">
      <alignment vertical="center"/>
      <protection hidden="1"/>
    </xf>
    <xf numFmtId="0" fontId="7" fillId="0" borderId="0" xfId="0" applyFont="1" applyProtection="1">
      <alignment vertical="center"/>
    </xf>
    <xf numFmtId="0" fontId="10" fillId="0" borderId="0" xfId="0" applyFont="1" applyAlignment="1" applyProtection="1">
      <alignment horizontal="center" vertical="center"/>
      <protection hidden="1"/>
    </xf>
    <xf numFmtId="0" fontId="7" fillId="2" borderId="16" xfId="0" applyFont="1" applyFill="1" applyBorder="1" applyAlignment="1" applyProtection="1">
      <alignment horizontal="left" vertical="center" shrinkToFi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2" borderId="17" xfId="0" applyFont="1" applyFill="1" applyBorder="1" applyAlignment="1" applyProtection="1">
      <alignment horizontal="left" vertical="center" shrinkToFit="1"/>
      <protection locked="0"/>
    </xf>
    <xf numFmtId="0" fontId="7" fillId="0" borderId="5" xfId="0" applyFont="1" applyBorder="1" applyAlignment="1" applyProtection="1">
      <alignment horizontal="center" vertical="center" wrapText="1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 shrinkToFit="1"/>
      <protection hidden="1"/>
    </xf>
    <xf numFmtId="0" fontId="7" fillId="0" borderId="5" xfId="0" applyFont="1" applyBorder="1" applyAlignment="1" applyProtection="1">
      <alignment horizontal="distributed" vertical="center" indent="2"/>
      <protection hidden="1"/>
    </xf>
    <xf numFmtId="0" fontId="7" fillId="2" borderId="1" xfId="0" applyFont="1" applyFill="1" applyBorder="1" applyAlignment="1" applyProtection="1">
      <alignment horizontal="center" vertical="center"/>
      <protection locked="0" hidden="1"/>
    </xf>
    <xf numFmtId="0" fontId="7" fillId="2" borderId="2" xfId="0" applyFont="1" applyFill="1" applyBorder="1" applyAlignment="1" applyProtection="1">
      <alignment horizontal="center" vertical="center"/>
      <protection locked="0"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locked="0"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center" vertical="center"/>
      <protection locked="0" hidden="1"/>
    </xf>
    <xf numFmtId="0" fontId="10" fillId="0" borderId="0" xfId="0" applyFont="1" applyAlignment="1" applyProtection="1">
      <alignment horizontal="left" vertical="center"/>
      <protection hidden="1"/>
    </xf>
    <xf numFmtId="0" fontId="9" fillId="2" borderId="14" xfId="0" applyFont="1" applyFill="1" applyBorder="1" applyAlignment="1" applyProtection="1">
      <alignment horizontal="center" vertical="center"/>
      <protection locked="0"/>
    </xf>
    <xf numFmtId="0" fontId="9" fillId="2" borderId="15" xfId="0" applyFont="1" applyFill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/>
      <protection hidden="1"/>
    </xf>
    <xf numFmtId="0" fontId="9" fillId="2" borderId="13" xfId="0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center" vertical="center"/>
    </xf>
    <xf numFmtId="0" fontId="9" fillId="0" borderId="13" xfId="0" applyFont="1" applyFill="1" applyBorder="1" applyAlignment="1" applyProtection="1">
      <alignment horizontal="center" vertical="center"/>
      <protection locked="0"/>
    </xf>
    <xf numFmtId="0" fontId="9" fillId="0" borderId="14" xfId="0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Alignment="1" applyProtection="1">
      <alignment horizontal="right" vertical="center" shrinkToFit="1"/>
      <protection hidden="1"/>
    </xf>
    <xf numFmtId="176" fontId="6" fillId="0" borderId="2" xfId="0" applyNumberFormat="1" applyFont="1" applyFill="1" applyBorder="1" applyAlignment="1" applyProtection="1">
      <alignment horizontal="right" vertical="center" shrinkToFit="1"/>
      <protection hidden="1"/>
    </xf>
    <xf numFmtId="176" fontId="8" fillId="0" borderId="2" xfId="0" applyNumberFormat="1" applyFont="1" applyFill="1" applyBorder="1" applyAlignment="1" applyProtection="1">
      <alignment horizontal="center" vertical="center"/>
      <protection hidden="1"/>
    </xf>
    <xf numFmtId="176" fontId="8" fillId="0" borderId="3" xfId="0" applyNumberFormat="1" applyFont="1" applyFill="1" applyBorder="1" applyAlignment="1" applyProtection="1">
      <alignment horizontal="center" vertical="center"/>
      <protection hidden="1"/>
    </xf>
    <xf numFmtId="176" fontId="6" fillId="2" borderId="1" xfId="0" applyNumberFormat="1" applyFont="1" applyFill="1" applyBorder="1" applyAlignment="1" applyProtection="1">
      <alignment vertical="center"/>
      <protection locked="0"/>
    </xf>
    <xf numFmtId="176" fontId="6" fillId="2" borderId="2" xfId="0" applyNumberFormat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alignment vertical="center"/>
      <protection locked="0"/>
    </xf>
    <xf numFmtId="176" fontId="8" fillId="2" borderId="2" xfId="0" applyNumberFormat="1" applyFont="1" applyFill="1" applyBorder="1" applyAlignment="1" applyProtection="1">
      <alignment horizontal="center" vertical="center"/>
      <protection hidden="1"/>
    </xf>
    <xf numFmtId="176" fontId="8" fillId="2" borderId="3" xfId="0" applyNumberFormat="1" applyFont="1" applyFill="1" applyBorder="1" applyAlignment="1" applyProtection="1">
      <alignment horizontal="center" vertical="center"/>
      <protection hidden="1"/>
    </xf>
    <xf numFmtId="176" fontId="6" fillId="2" borderId="1" xfId="0" applyNumberFormat="1" applyFont="1" applyFill="1" applyBorder="1" applyAlignment="1" applyProtection="1">
      <alignment horizontal="right" vertical="center"/>
      <protection locked="0"/>
    </xf>
    <xf numFmtId="176" fontId="6" fillId="2" borderId="2" xfId="0" applyNumberFormat="1" applyFont="1" applyFill="1" applyBorder="1" applyAlignment="1" applyProtection="1">
      <alignment horizontal="right" vertical="center"/>
      <protection locked="0"/>
    </xf>
    <xf numFmtId="176" fontId="6" fillId="0" borderId="1" xfId="0" applyNumberFormat="1" applyFont="1" applyFill="1" applyBorder="1" applyAlignment="1" applyProtection="1">
      <alignment horizontal="right" vertical="center"/>
      <protection hidden="1"/>
    </xf>
    <xf numFmtId="176" fontId="6" fillId="0" borderId="2" xfId="0" applyNumberFormat="1" applyFont="1" applyFill="1" applyBorder="1" applyAlignment="1" applyProtection="1">
      <alignment horizontal="right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left" vertical="center" wrapText="1"/>
      <protection hidden="1"/>
    </xf>
    <xf numFmtId="0" fontId="7" fillId="0" borderId="6" xfId="0" applyFont="1" applyBorder="1" applyAlignment="1" applyProtection="1">
      <alignment horizontal="center" vertical="center" wrapText="1"/>
      <protection hidden="1"/>
    </xf>
    <xf numFmtId="176" fontId="6" fillId="0" borderId="6" xfId="0" applyNumberFormat="1" applyFont="1" applyFill="1" applyBorder="1" applyAlignment="1" applyProtection="1">
      <alignment horizontal="center" vertical="center"/>
      <protection hidden="1"/>
    </xf>
    <xf numFmtId="176" fontId="6" fillId="0" borderId="10" xfId="0" applyNumberFormat="1" applyFont="1" applyFill="1" applyBorder="1" applyAlignment="1" applyProtection="1">
      <alignment vertical="center"/>
      <protection hidden="1"/>
    </xf>
    <xf numFmtId="176" fontId="6" fillId="0" borderId="12" xfId="0" applyNumberFormat="1" applyFont="1" applyFill="1" applyBorder="1" applyAlignment="1" applyProtection="1">
      <alignment vertical="center"/>
      <protection hidden="1"/>
    </xf>
    <xf numFmtId="0" fontId="0" fillId="0" borderId="12" xfId="0" applyFill="1" applyBorder="1" applyAlignment="1" applyProtection="1">
      <alignment vertical="center"/>
      <protection hidden="1"/>
    </xf>
    <xf numFmtId="176" fontId="8" fillId="0" borderId="12" xfId="0" applyNumberFormat="1" applyFont="1" applyFill="1" applyBorder="1" applyAlignment="1" applyProtection="1">
      <alignment horizontal="center" vertical="center"/>
      <protection hidden="1"/>
    </xf>
    <xf numFmtId="176" fontId="8" fillId="0" borderId="11" xfId="0" applyNumberFormat="1" applyFont="1" applyFill="1" applyBorder="1" applyAlignment="1" applyProtection="1">
      <alignment horizontal="center" vertical="center"/>
      <protection hidden="1"/>
    </xf>
    <xf numFmtId="176" fontId="6" fillId="0" borderId="10" xfId="0" applyNumberFormat="1" applyFont="1" applyFill="1" applyBorder="1" applyAlignment="1" applyProtection="1">
      <alignment horizontal="right" vertical="center" shrinkToFit="1"/>
      <protection hidden="1"/>
    </xf>
    <xf numFmtId="176" fontId="6" fillId="0" borderId="12" xfId="0" applyNumberFormat="1" applyFont="1" applyFill="1" applyBorder="1" applyAlignment="1" applyProtection="1">
      <alignment horizontal="right" vertical="center" shrinkToFit="1"/>
      <protection hidden="1"/>
    </xf>
    <xf numFmtId="176" fontId="6" fillId="0" borderId="1" xfId="0" applyNumberFormat="1" applyFont="1" applyFill="1" applyBorder="1" applyAlignment="1" applyProtection="1">
      <alignment horizontal="center" vertical="center"/>
      <protection hidden="1"/>
    </xf>
    <xf numFmtId="176" fontId="6" fillId="0" borderId="2" xfId="0" applyNumberFormat="1" applyFont="1" applyFill="1" applyBorder="1" applyAlignment="1" applyProtection="1">
      <alignment horizontal="center" vertical="center"/>
      <protection hidden="1"/>
    </xf>
    <xf numFmtId="176" fontId="6" fillId="0" borderId="3" xfId="0" applyNumberFormat="1" applyFont="1" applyFill="1" applyBorder="1" applyAlignment="1" applyProtection="1">
      <alignment horizontal="center" vertical="center"/>
      <protection hidden="1"/>
    </xf>
    <xf numFmtId="176" fontId="6" fillId="0" borderId="1" xfId="0" applyNumberFormat="1" applyFont="1" applyFill="1" applyBorder="1" applyAlignment="1" applyProtection="1">
      <alignment vertical="center"/>
      <protection hidden="1"/>
    </xf>
    <xf numFmtId="176" fontId="6" fillId="0" borderId="2" xfId="0" applyNumberFormat="1" applyFont="1" applyFill="1" applyBorder="1" applyAlignment="1" applyProtection="1">
      <alignment vertical="center"/>
      <protection hidden="1"/>
    </xf>
    <xf numFmtId="0" fontId="0" fillId="0" borderId="2" xfId="0" applyFill="1" applyBorder="1" applyAlignment="1" applyProtection="1">
      <alignment vertical="center"/>
      <protection hidden="1"/>
    </xf>
    <xf numFmtId="176" fontId="6" fillId="0" borderId="18" xfId="0" applyNumberFormat="1" applyFont="1" applyFill="1" applyBorder="1" applyAlignment="1" applyProtection="1">
      <alignment horizontal="right" vertical="center" shrinkToFit="1"/>
      <protection hidden="1"/>
    </xf>
    <xf numFmtId="176" fontId="6" fillId="0" borderId="19" xfId="0" applyNumberFormat="1" applyFont="1" applyFill="1" applyBorder="1" applyAlignment="1" applyProtection="1">
      <alignment horizontal="right" vertical="center" shrinkToFit="1"/>
      <protection hidden="1"/>
    </xf>
    <xf numFmtId="176" fontId="8" fillId="0" borderId="19" xfId="0" applyNumberFormat="1" applyFont="1" applyFill="1" applyBorder="1" applyAlignment="1" applyProtection="1">
      <alignment horizontal="center" vertical="center"/>
      <protection hidden="1"/>
    </xf>
    <xf numFmtId="176" fontId="8" fillId="0" borderId="20" xfId="0" applyNumberFormat="1" applyFont="1" applyFill="1" applyBorder="1" applyAlignment="1" applyProtection="1">
      <alignment horizontal="center" vertical="center"/>
      <protection hidden="1"/>
    </xf>
    <xf numFmtId="176" fontId="6" fillId="2" borderId="18" xfId="0" applyNumberFormat="1" applyFont="1" applyFill="1" applyBorder="1" applyAlignment="1" applyProtection="1">
      <alignment vertical="center"/>
      <protection locked="0"/>
    </xf>
    <xf numFmtId="176" fontId="6" fillId="2" borderId="19" xfId="0" applyNumberFormat="1" applyFont="1" applyFill="1" applyBorder="1" applyAlignment="1" applyProtection="1">
      <alignment vertical="center"/>
      <protection locked="0"/>
    </xf>
    <xf numFmtId="0" fontId="0" fillId="2" borderId="19" xfId="0" applyFill="1" applyBorder="1" applyAlignment="1" applyProtection="1">
      <alignment vertical="center"/>
      <protection locked="0"/>
    </xf>
    <xf numFmtId="176" fontId="8" fillId="2" borderId="19" xfId="0" applyNumberFormat="1" applyFont="1" applyFill="1" applyBorder="1" applyAlignment="1" applyProtection="1">
      <alignment horizontal="center" vertical="center"/>
      <protection hidden="1"/>
    </xf>
    <xf numFmtId="176" fontId="8" fillId="2" borderId="20" xfId="0" applyNumberFormat="1" applyFont="1" applyFill="1" applyBorder="1" applyAlignment="1" applyProtection="1">
      <alignment horizontal="center" vertical="center"/>
      <protection hidden="1"/>
    </xf>
    <xf numFmtId="176" fontId="6" fillId="2" borderId="18" xfId="0" applyNumberFormat="1" applyFont="1" applyFill="1" applyBorder="1" applyAlignment="1" applyProtection="1">
      <alignment horizontal="right" vertical="center"/>
      <protection locked="0"/>
    </xf>
    <xf numFmtId="176" fontId="6" fillId="2" borderId="19" xfId="0" applyNumberFormat="1" applyFont="1" applyFill="1" applyBorder="1" applyAlignment="1" applyProtection="1">
      <alignment horizontal="right" vertical="center"/>
      <protection locked="0"/>
    </xf>
    <xf numFmtId="176" fontId="6" fillId="0" borderId="18" xfId="0" applyNumberFormat="1" applyFont="1" applyFill="1" applyBorder="1" applyAlignment="1" applyProtection="1">
      <alignment horizontal="right" vertical="center"/>
      <protection hidden="1"/>
    </xf>
    <xf numFmtId="176" fontId="6" fillId="0" borderId="19" xfId="0" applyNumberFormat="1" applyFont="1" applyFill="1" applyBorder="1" applyAlignment="1" applyProtection="1">
      <alignment horizontal="right" vertical="center"/>
      <protection hidden="1"/>
    </xf>
    <xf numFmtId="0" fontId="7" fillId="2" borderId="18" xfId="0" applyFont="1" applyFill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177" fontId="7" fillId="0" borderId="16" xfId="0" applyNumberFormat="1" applyFont="1" applyFill="1" applyBorder="1" applyAlignment="1" applyProtection="1">
      <alignment horizontal="left" vertical="center" shrinkToFit="1"/>
    </xf>
    <xf numFmtId="177" fontId="7" fillId="0" borderId="17" xfId="0" applyNumberFormat="1" applyFont="1" applyFill="1" applyBorder="1" applyAlignment="1" applyProtection="1">
      <alignment horizontal="left" vertical="center" shrinkToFit="1"/>
    </xf>
    <xf numFmtId="0" fontId="7" fillId="0" borderId="7" xfId="0" applyFont="1" applyBorder="1" applyAlignment="1" applyProtection="1">
      <alignment horizontal="center" vertical="center" wrapText="1"/>
      <protection hidden="1"/>
    </xf>
    <xf numFmtId="0" fontId="7" fillId="0" borderId="9" xfId="0" applyFont="1" applyBorder="1" applyAlignment="1" applyProtection="1">
      <alignment horizontal="center" vertical="center" wrapText="1"/>
      <protection hidden="1"/>
    </xf>
    <xf numFmtId="0" fontId="7" fillId="0" borderId="8" xfId="0" applyFont="1" applyBorder="1" applyAlignment="1" applyProtection="1">
      <alignment horizontal="center" vertical="center" wrapText="1"/>
      <protection hidden="1"/>
    </xf>
    <xf numFmtId="0" fontId="7" fillId="0" borderId="10" xfId="0" applyFont="1" applyBorder="1" applyAlignment="1" applyProtection="1">
      <alignment horizontal="center" vertical="center" wrapText="1"/>
      <protection hidden="1"/>
    </xf>
    <xf numFmtId="0" fontId="7" fillId="0" borderId="12" xfId="0" applyFont="1" applyBorder="1" applyAlignment="1" applyProtection="1">
      <alignment horizontal="center" vertical="center" wrapText="1"/>
      <protection hidden="1"/>
    </xf>
    <xf numFmtId="0" fontId="7" fillId="0" borderId="11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shrinkToFit="1"/>
      <protection hidden="1"/>
    </xf>
    <xf numFmtId="0" fontId="7" fillId="0" borderId="3" xfId="0" applyFont="1" applyBorder="1" applyAlignment="1" applyProtection="1">
      <alignment horizontal="center" vertical="center" shrinkToFit="1"/>
      <protection hidden="1"/>
    </xf>
    <xf numFmtId="0" fontId="7" fillId="0" borderId="1" xfId="0" applyFont="1" applyBorder="1" applyAlignment="1" applyProtection="1">
      <alignment horizontal="distributed" vertical="center" indent="2"/>
      <protection hidden="1"/>
    </xf>
    <xf numFmtId="0" fontId="7" fillId="0" borderId="2" xfId="0" applyFont="1" applyBorder="1" applyAlignment="1" applyProtection="1">
      <alignment horizontal="distributed" vertical="center" indent="2"/>
      <protection hidden="1"/>
    </xf>
    <xf numFmtId="0" fontId="7" fillId="0" borderId="3" xfId="0" applyFont="1" applyBorder="1" applyAlignment="1" applyProtection="1">
      <alignment horizontal="distributed" vertical="center" indent="2"/>
      <protection hidden="1"/>
    </xf>
    <xf numFmtId="177" fontId="7" fillId="0" borderId="1" xfId="0" applyNumberFormat="1" applyFont="1" applyFill="1" applyBorder="1" applyAlignment="1" applyProtection="1">
      <alignment horizontal="center" vertical="center"/>
      <protection hidden="1"/>
    </xf>
    <xf numFmtId="177" fontId="7" fillId="0" borderId="2" xfId="0" applyNumberFormat="1" applyFont="1" applyFill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Alignment="1" applyProtection="1">
      <alignment horizontal="center" vertical="center"/>
      <protection hidden="1"/>
    </xf>
    <xf numFmtId="0" fontId="9" fillId="0" borderId="1" xfId="0" applyFont="1" applyFill="1" applyBorder="1" applyAlignment="1" applyProtection="1">
      <alignment horizontal="center" vertical="center"/>
      <protection hidden="1"/>
    </xf>
    <xf numFmtId="0" fontId="9" fillId="0" borderId="3" xfId="0" applyFont="1" applyFill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/>
      <protection hidden="1"/>
    </xf>
    <xf numFmtId="0" fontId="7" fillId="0" borderId="9" xfId="0" applyFont="1" applyBorder="1" applyAlignment="1" applyProtection="1">
      <alignment horizontal="center"/>
      <protection hidden="1"/>
    </xf>
    <xf numFmtId="0" fontId="7" fillId="0" borderId="8" xfId="0" applyFont="1" applyBorder="1" applyAlignment="1" applyProtection="1">
      <alignment horizontal="center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horizontal="left" vertical="center" wrapText="1"/>
      <protection hidden="1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11" xfId="0" applyFont="1" applyBorder="1" applyAlignment="1" applyProtection="1">
      <alignment horizontal="left" vertical="center" wrapText="1"/>
      <protection hidden="1"/>
    </xf>
    <xf numFmtId="176" fontId="6" fillId="0" borderId="10" xfId="0" applyNumberFormat="1" applyFont="1" applyFill="1" applyBorder="1" applyAlignment="1" applyProtection="1">
      <alignment horizontal="center" vertical="center"/>
      <protection hidden="1"/>
    </xf>
    <xf numFmtId="176" fontId="6" fillId="0" borderId="12" xfId="0" applyNumberFormat="1" applyFont="1" applyFill="1" applyBorder="1" applyAlignment="1" applyProtection="1">
      <alignment horizontal="center" vertical="center"/>
      <protection hidden="1"/>
    </xf>
    <xf numFmtId="176" fontId="6" fillId="0" borderId="11" xfId="0" applyNumberFormat="1" applyFont="1" applyFill="1" applyBorder="1" applyAlignment="1" applyProtection="1">
      <alignment horizontal="center" vertical="center"/>
      <protection hidden="1"/>
    </xf>
    <xf numFmtId="176" fontId="6" fillId="0" borderId="23" xfId="0" applyNumberFormat="1" applyFont="1" applyBorder="1" applyAlignment="1" applyProtection="1">
      <alignment vertical="center" shrinkToFit="1"/>
      <protection hidden="1"/>
    </xf>
    <xf numFmtId="176" fontId="6" fillId="0" borderId="24" xfId="0" applyNumberFormat="1" applyFont="1" applyBorder="1" applyAlignment="1" applyProtection="1">
      <alignment vertical="center" shrinkToFit="1"/>
      <protection hidden="1"/>
    </xf>
    <xf numFmtId="176" fontId="6" fillId="0" borderId="1" xfId="0" applyNumberFormat="1" applyFont="1" applyFill="1" applyBorder="1" applyAlignment="1" applyProtection="1">
      <alignment vertical="center" shrinkToFit="1"/>
      <protection hidden="1"/>
    </xf>
    <xf numFmtId="176" fontId="6" fillId="0" borderId="2" xfId="0" applyNumberFormat="1" applyFont="1" applyFill="1" applyBorder="1" applyAlignment="1" applyProtection="1">
      <alignment vertical="center" shrinkToFit="1"/>
      <protection hidden="1"/>
    </xf>
    <xf numFmtId="176" fontId="8" fillId="0" borderId="2" xfId="0" applyNumberFormat="1" applyFont="1" applyFill="1" applyBorder="1" applyAlignment="1" applyProtection="1">
      <alignment horizontal="center" vertical="center" shrinkToFit="1"/>
      <protection hidden="1"/>
    </xf>
    <xf numFmtId="176" fontId="8" fillId="0" borderId="3" xfId="0" applyNumberFormat="1" applyFont="1" applyFill="1" applyBorder="1" applyAlignment="1" applyProtection="1">
      <alignment horizontal="center" vertical="center" shrinkToFit="1"/>
      <protection hidden="1"/>
    </xf>
    <xf numFmtId="0" fontId="9" fillId="0" borderId="13" xfId="0" applyFont="1" applyFill="1" applyBorder="1" applyAlignment="1" applyProtection="1">
      <alignment horizontal="center" vertical="center"/>
    </xf>
    <xf numFmtId="0" fontId="9" fillId="0" borderId="14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6" fillId="0" borderId="10" xfId="0" applyNumberFormat="1" applyFont="1" applyFill="1" applyBorder="1" applyAlignment="1" applyProtection="1">
      <alignment vertical="center"/>
    </xf>
    <xf numFmtId="177" fontId="6" fillId="0" borderId="12" xfId="0" applyNumberFormat="1" applyFont="1" applyFill="1" applyBorder="1" applyAlignment="1" applyProtection="1">
      <alignment vertical="center"/>
    </xf>
    <xf numFmtId="177" fontId="0" fillId="0" borderId="12" xfId="0" applyNumberFormat="1" applyFill="1" applyBorder="1" applyAlignment="1" applyProtection="1">
      <alignment vertical="center"/>
    </xf>
    <xf numFmtId="176" fontId="8" fillId="0" borderId="12" xfId="0" applyNumberFormat="1" applyFont="1" applyFill="1" applyBorder="1" applyAlignment="1" applyProtection="1">
      <alignment horizontal="center" vertical="center" shrinkToFit="1"/>
      <protection hidden="1"/>
    </xf>
    <xf numFmtId="176" fontId="8" fillId="0" borderId="11" xfId="0" applyNumberFormat="1" applyFont="1" applyFill="1" applyBorder="1" applyAlignment="1" applyProtection="1">
      <alignment horizontal="center" vertical="center" shrinkToFit="1"/>
      <protection hidden="1"/>
    </xf>
    <xf numFmtId="178" fontId="6" fillId="0" borderId="10" xfId="0" applyNumberFormat="1" applyFont="1" applyFill="1" applyBorder="1" applyAlignment="1" applyProtection="1">
      <alignment horizontal="right" vertical="center" shrinkToFit="1"/>
      <protection hidden="1"/>
    </xf>
    <xf numFmtId="178" fontId="6" fillId="0" borderId="12" xfId="0" applyNumberFormat="1" applyFont="1" applyFill="1" applyBorder="1" applyAlignment="1" applyProtection="1">
      <alignment horizontal="right" vertical="center" shrinkToFit="1"/>
      <protection hidden="1"/>
    </xf>
    <xf numFmtId="177" fontId="6" fillId="0" borderId="1" xfId="0" applyNumberFormat="1" applyFont="1" applyFill="1" applyBorder="1" applyAlignment="1" applyProtection="1">
      <alignment vertical="center"/>
    </xf>
    <xf numFmtId="177" fontId="6" fillId="0" borderId="2" xfId="0" applyNumberFormat="1" applyFont="1" applyFill="1" applyBorder="1" applyAlignment="1" applyProtection="1">
      <alignment vertical="center"/>
    </xf>
    <xf numFmtId="177" fontId="0" fillId="0" borderId="2" xfId="0" applyNumberFormat="1" applyFill="1" applyBorder="1" applyAlignment="1" applyProtection="1">
      <alignment vertical="center"/>
    </xf>
    <xf numFmtId="178" fontId="6" fillId="0" borderId="1" xfId="0" applyNumberFormat="1" applyFont="1" applyFill="1" applyBorder="1" applyAlignment="1" applyProtection="1">
      <alignment horizontal="right" vertical="center" shrinkToFit="1"/>
      <protection hidden="1"/>
    </xf>
    <xf numFmtId="178" fontId="6" fillId="0" borderId="2" xfId="0" applyNumberFormat="1" applyFont="1" applyFill="1" applyBorder="1" applyAlignment="1" applyProtection="1">
      <alignment horizontal="right" vertical="center" shrinkToFit="1"/>
      <protection hidden="1"/>
    </xf>
    <xf numFmtId="178" fontId="6" fillId="0" borderId="18" xfId="0" applyNumberFormat="1" applyFont="1" applyFill="1" applyBorder="1" applyAlignment="1" applyProtection="1">
      <alignment horizontal="right" vertical="center" shrinkToFit="1"/>
      <protection hidden="1"/>
    </xf>
    <xf numFmtId="178" fontId="6" fillId="0" borderId="19" xfId="0" applyNumberFormat="1" applyFont="1" applyFill="1" applyBorder="1" applyAlignment="1" applyProtection="1">
      <alignment horizontal="right" vertical="center" shrinkToFit="1"/>
      <protection hidden="1"/>
    </xf>
    <xf numFmtId="177" fontId="8" fillId="0" borderId="19" xfId="0" applyNumberFormat="1" applyFont="1" applyFill="1" applyBorder="1" applyAlignment="1" applyProtection="1">
      <alignment horizontal="center" vertical="center"/>
      <protection hidden="1"/>
    </xf>
    <xf numFmtId="177" fontId="8" fillId="0" borderId="20" xfId="0" applyNumberFormat="1" applyFont="1" applyFill="1" applyBorder="1" applyAlignment="1" applyProtection="1">
      <alignment horizontal="center" vertical="center"/>
      <protection hidden="1"/>
    </xf>
    <xf numFmtId="177" fontId="6" fillId="0" borderId="18" xfId="0" applyNumberFormat="1" applyFont="1" applyFill="1" applyBorder="1" applyAlignment="1" applyProtection="1">
      <alignment vertical="center"/>
    </xf>
    <xf numFmtId="177" fontId="6" fillId="0" borderId="19" xfId="0" applyNumberFormat="1" applyFont="1" applyFill="1" applyBorder="1" applyAlignment="1" applyProtection="1">
      <alignment vertical="center"/>
    </xf>
    <xf numFmtId="177" fontId="0" fillId="0" borderId="19" xfId="0" applyNumberFormat="1" applyFill="1" applyBorder="1" applyAlignment="1" applyProtection="1">
      <alignment vertical="center"/>
    </xf>
    <xf numFmtId="178" fontId="6" fillId="0" borderId="18" xfId="1" applyNumberFormat="1" applyFont="1" applyFill="1" applyBorder="1" applyAlignment="1" applyProtection="1">
      <alignment horizontal="right" vertical="center"/>
    </xf>
    <xf numFmtId="178" fontId="6" fillId="0" borderId="19" xfId="1" applyNumberFormat="1" applyFont="1" applyFill="1" applyBorder="1" applyAlignment="1" applyProtection="1">
      <alignment horizontal="right" vertical="center"/>
    </xf>
    <xf numFmtId="178" fontId="6" fillId="0" borderId="18" xfId="0" applyNumberFormat="1" applyFont="1" applyFill="1" applyBorder="1" applyAlignment="1" applyProtection="1">
      <alignment horizontal="right" vertical="center"/>
      <protection hidden="1"/>
    </xf>
    <xf numFmtId="178" fontId="6" fillId="0" borderId="19" xfId="0" applyNumberFormat="1" applyFont="1" applyFill="1" applyBorder="1" applyAlignment="1" applyProtection="1">
      <alignment horizontal="right" vertical="center"/>
      <protection hidden="1"/>
    </xf>
    <xf numFmtId="177" fontId="7" fillId="0" borderId="18" xfId="0" applyNumberFormat="1" applyFont="1" applyFill="1" applyBorder="1" applyAlignment="1" applyProtection="1">
      <alignment horizontal="center" vertical="center"/>
    </xf>
    <xf numFmtId="177" fontId="7" fillId="0" borderId="19" xfId="0" applyNumberFormat="1" applyFont="1" applyFill="1" applyBorder="1" applyAlignment="1" applyProtection="1">
      <alignment horizontal="center" vertical="center"/>
    </xf>
    <xf numFmtId="177" fontId="8" fillId="0" borderId="2" xfId="0" applyNumberFormat="1" applyFont="1" applyFill="1" applyBorder="1" applyAlignment="1" applyProtection="1">
      <alignment horizontal="center" vertical="center"/>
      <protection hidden="1"/>
    </xf>
    <xf numFmtId="177" fontId="8" fillId="0" borderId="3" xfId="0" applyNumberFormat="1" applyFont="1" applyFill="1" applyBorder="1" applyAlignment="1" applyProtection="1">
      <alignment horizontal="center" vertical="center"/>
      <protection hidden="1"/>
    </xf>
    <xf numFmtId="178" fontId="6" fillId="0" borderId="1" xfId="1" applyNumberFormat="1" applyFont="1" applyFill="1" applyBorder="1" applyAlignment="1" applyProtection="1">
      <alignment horizontal="right" vertical="center"/>
    </xf>
    <xf numFmtId="178" fontId="6" fillId="0" borderId="2" xfId="1" applyNumberFormat="1" applyFont="1" applyFill="1" applyBorder="1" applyAlignment="1" applyProtection="1">
      <alignment horizontal="right" vertical="center"/>
    </xf>
    <xf numFmtId="178" fontId="6" fillId="0" borderId="1" xfId="0" applyNumberFormat="1" applyFont="1" applyFill="1" applyBorder="1" applyAlignment="1" applyProtection="1">
      <alignment horizontal="right" vertical="center"/>
      <protection hidden="1"/>
    </xf>
    <xf numFmtId="178" fontId="6" fillId="0" borderId="2" xfId="0" applyNumberFormat="1" applyFont="1" applyFill="1" applyBorder="1" applyAlignment="1" applyProtection="1">
      <alignment horizontal="right" vertical="center"/>
      <protection hidden="1"/>
    </xf>
    <xf numFmtId="177" fontId="7" fillId="0" borderId="1" xfId="0" applyNumberFormat="1" applyFont="1" applyFill="1" applyBorder="1" applyAlignment="1" applyProtection="1">
      <alignment horizontal="center" vertical="center"/>
    </xf>
    <xf numFmtId="177" fontId="7" fillId="0" borderId="2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9" fillId="0" borderId="22" xfId="0" applyNumberFormat="1" applyFont="1" applyFill="1" applyBorder="1" applyAlignment="1" applyProtection="1">
      <alignment horizontal="center" vertical="center"/>
    </xf>
    <xf numFmtId="0" fontId="9" fillId="0" borderId="21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  <protection hidden="1"/>
    </xf>
    <xf numFmtId="0" fontId="9" fillId="0" borderId="5" xfId="0" applyNumberFormat="1" applyFont="1" applyFill="1" applyBorder="1" applyAlignment="1" applyProtection="1">
      <alignment horizontal="center" vertical="center"/>
    </xf>
    <xf numFmtId="0" fontId="9" fillId="0" borderId="13" xfId="0" applyNumberFormat="1" applyFont="1" applyFill="1" applyBorder="1" applyAlignment="1" applyProtection="1">
      <alignment horizontal="center" vertical="center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15" xfId="0" applyNumberFormat="1" applyFont="1" applyFill="1" applyBorder="1" applyAlignment="1" applyProtection="1">
      <alignment horizontal="center" vertical="center"/>
    </xf>
    <xf numFmtId="177" fontId="8" fillId="0" borderId="12" xfId="0" applyNumberFormat="1" applyFont="1" applyFill="1" applyBorder="1" applyAlignment="1" applyProtection="1">
      <alignment horizontal="center" vertical="center"/>
      <protection hidden="1"/>
    </xf>
    <xf numFmtId="177" fontId="8" fillId="0" borderId="11" xfId="0" applyNumberFormat="1" applyFont="1" applyFill="1" applyBorder="1" applyAlignment="1" applyProtection="1">
      <alignment horizontal="center" vertical="center"/>
      <protection hidden="1"/>
    </xf>
    <xf numFmtId="178" fontId="6" fillId="0" borderId="10" xfId="1" applyNumberFormat="1" applyFont="1" applyFill="1" applyBorder="1" applyAlignment="1" applyProtection="1">
      <alignment horizontal="right" vertical="center"/>
    </xf>
    <xf numFmtId="178" fontId="6" fillId="0" borderId="12" xfId="1" applyNumberFormat="1" applyFont="1" applyFill="1" applyBorder="1" applyAlignment="1" applyProtection="1">
      <alignment horizontal="right" vertical="center"/>
    </xf>
    <xf numFmtId="178" fontId="6" fillId="0" borderId="10" xfId="0" applyNumberFormat="1" applyFont="1" applyFill="1" applyBorder="1" applyAlignment="1" applyProtection="1">
      <alignment horizontal="right" vertical="center"/>
      <protection hidden="1"/>
    </xf>
    <xf numFmtId="178" fontId="6" fillId="0" borderId="12" xfId="0" applyNumberFormat="1" applyFont="1" applyFill="1" applyBorder="1" applyAlignment="1" applyProtection="1">
      <alignment horizontal="right" vertical="center"/>
      <protection hidden="1"/>
    </xf>
    <xf numFmtId="177" fontId="7" fillId="0" borderId="10" xfId="0" applyNumberFormat="1" applyFont="1" applyFill="1" applyBorder="1" applyAlignment="1" applyProtection="1">
      <alignment horizontal="center" vertical="center"/>
    </xf>
    <xf numFmtId="177" fontId="7" fillId="0" borderId="12" xfId="0" applyNumberFormat="1" applyFont="1" applyFill="1" applyBorder="1" applyAlignment="1" applyProtection="1">
      <alignment horizontal="center" vertical="center"/>
    </xf>
    <xf numFmtId="177" fontId="10" fillId="0" borderId="0" xfId="0" applyNumberFormat="1" applyFont="1" applyFill="1" applyAlignment="1" applyProtection="1">
      <alignment horizontal="center" vertical="center"/>
      <protection hidden="1"/>
    </xf>
    <xf numFmtId="0" fontId="10" fillId="0" borderId="0" xfId="0" applyFont="1" applyFill="1" applyAlignment="1" applyProtection="1">
      <alignment horizontal="left" vertical="center"/>
      <protection hidden="1"/>
    </xf>
    <xf numFmtId="177" fontId="7" fillId="0" borderId="25" xfId="0" applyNumberFormat="1" applyFont="1" applyBorder="1" applyAlignment="1" applyProtection="1">
      <alignment horizontal="left" vertical="center"/>
    </xf>
    <xf numFmtId="0" fontId="3" fillId="0" borderId="5" xfId="2" applyBorder="1">
      <alignment vertical="center"/>
    </xf>
    <xf numFmtId="0" fontId="3" fillId="0" borderId="0" xfId="2">
      <alignment vertical="center"/>
    </xf>
    <xf numFmtId="0" fontId="7" fillId="0" borderId="25" xfId="0" applyFont="1" applyBorder="1" applyAlignment="1" applyProtection="1">
      <alignment horizontal="left" vertical="center"/>
    </xf>
  </cellXfs>
  <cellStyles count="3">
    <cellStyle name="桁区切り" xfId="1" builtinId="6"/>
    <cellStyle name="標準" xfId="0" builtinId="0"/>
    <cellStyle name="標準 2" xfId="2" xr:uid="{D9E0D785-E049-46AB-9682-07AD13A0B93C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none"/>
      </font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4</xdr:row>
      <xdr:rowOff>0</xdr:rowOff>
    </xdr:from>
    <xdr:to>
      <xdr:col>10</xdr:col>
      <xdr:colOff>66675</xdr:colOff>
      <xdr:row>6</xdr:row>
      <xdr:rowOff>3663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1FDBC72-BB90-43A7-A82D-57F36E1F236F}"/>
            </a:ext>
          </a:extLst>
        </xdr:cNvPr>
        <xdr:cNvSpPr/>
      </xdr:nvSpPr>
      <xdr:spPr>
        <a:xfrm>
          <a:off x="28575" y="876300"/>
          <a:ext cx="1323975" cy="432288"/>
        </a:xfrm>
        <a:prstGeom prst="rect">
          <a:avLst/>
        </a:prstGeom>
        <a:solidFill>
          <a:srgbClr val="FFCCFF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ln>
                <a:solidFill>
                  <a:srgbClr val="FF0000"/>
                </a:solidFill>
              </a:ln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記　載　例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29A9C6-C65F-4868-A451-0E8E7474A491}" name="テーブル1" displayName="テーブル1" ref="B4:N23" totalsRowShown="0" headerRowDxfId="17" dataDxfId="15" headerRowBorderDxfId="16" tableBorderDxfId="14" totalsRowBorderDxfId="13" headerRowCellStyle="標準 2" dataCellStyle="桁区切り">
  <autoFilter ref="B4:N23" xr:uid="{C229A9C6-C65F-4868-A451-0E8E7474A491}"/>
  <tableColumns count="13">
    <tableColumn id="1" xr3:uid="{6B4D12B4-8317-4DFF-BE94-CAA5C942F3C4}" name="給付基礎_x000a_日額" dataDxfId="12" dataCellStyle="標準 2"/>
    <tableColumn id="2" xr3:uid="{E0417D70-21D0-4B67-B68A-9698E76E0584}" name="保険料算定_x000a_基礎額" dataDxfId="11" dataCellStyle="桁区切り"/>
    <tableColumn id="3" xr3:uid="{DBF1538D-9511-4CB1-AD7B-FB43F3F72284}" name="1" dataDxfId="10" dataCellStyle="桁区切り"/>
    <tableColumn id="4" xr3:uid="{8DBAE379-529F-47F5-A79F-AE2AD0F6F093}" name="2" dataDxfId="9" dataCellStyle="桁区切り"/>
    <tableColumn id="5" xr3:uid="{201FC5BB-C15A-406B-9852-D439BE82EDEA}" name="3" dataDxfId="8" dataCellStyle="桁区切り"/>
    <tableColumn id="6" xr3:uid="{71F06287-D347-40BE-98C1-7533B3A6887C}" name="4" dataDxfId="7" dataCellStyle="桁区切り"/>
    <tableColumn id="7" xr3:uid="{DC6A3EF4-9381-4379-89E6-3E23271617D6}" name="5" dataDxfId="6" dataCellStyle="桁区切り"/>
    <tableColumn id="8" xr3:uid="{C5F7CC3C-177E-4741-B8FC-3FA59527EC6F}" name="6" dataDxfId="5" dataCellStyle="桁区切り"/>
    <tableColumn id="9" xr3:uid="{7B7F53DC-8C48-4638-B475-5AD9A445E7FA}" name="7" dataDxfId="4" dataCellStyle="桁区切り"/>
    <tableColumn id="10" xr3:uid="{00533E2C-FDC0-45FD-B0CE-97334DBACFE7}" name="8" dataDxfId="3" dataCellStyle="桁区切り"/>
    <tableColumn id="11" xr3:uid="{D70FA295-4D1C-4E50-8523-AAAF388A50AF}" name="9" dataDxfId="2" dataCellStyle="桁区切り"/>
    <tableColumn id="12" xr3:uid="{C5E64781-3B54-420E-80D4-A337B1FE28C9}" name="10" dataDxfId="1" dataCellStyle="桁区切り"/>
    <tableColumn id="13" xr3:uid="{21638B5E-02D4-4C84-A403-27C3424832DF}" name="11" dataDxfId="0" dataCellStyle="桁区切り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tables/table1.xml" Type="http://schemas.openxmlformats.org/officeDocument/2006/relationships/table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440E8-EFD2-4E40-8759-F6F7DF69E4C5}">
  <sheetPr>
    <tabColor rgb="FFFF0000"/>
  </sheetPr>
  <dimension ref="A1:AY244"/>
  <sheetViews>
    <sheetView showGridLines="0" tabSelected="1" view="pageBreakPreview" topLeftCell="B1" zoomScaleNormal="100" zoomScaleSheetLayoutView="100" workbookViewId="0">
      <selection activeCell="W2" sqref="W2:X2"/>
    </sheetView>
  </sheetViews>
  <sheetFormatPr defaultColWidth="1.875" defaultRowHeight="13.5"/>
  <cols>
    <col min="1" max="1" width="1.875" style="6" hidden="1" customWidth="1"/>
    <col min="2" max="45" width="1.875" style="6"/>
    <col min="46" max="46" width="2.5" style="6" bestFit="1" customWidth="1"/>
    <col min="47" max="16384" width="1.875" style="6"/>
  </cols>
  <sheetData>
    <row r="1" spans="1:51" ht="18" customHeight="1">
      <c r="B1" s="6" t="s">
        <v>50</v>
      </c>
      <c r="I1" s="4" t="s">
        <v>51</v>
      </c>
      <c r="J1" s="9"/>
      <c r="K1" s="9"/>
      <c r="V1" s="9"/>
      <c r="AH1" s="32">
        <v>1</v>
      </c>
      <c r="AI1" s="33"/>
      <c r="AJ1" s="34" t="s">
        <v>32</v>
      </c>
      <c r="AK1" s="34"/>
      <c r="AL1" s="34"/>
      <c r="AM1" s="34"/>
      <c r="AN1" s="35">
        <v>1</v>
      </c>
      <c r="AO1" s="35"/>
      <c r="AP1" s="34" t="s">
        <v>31</v>
      </c>
      <c r="AQ1" s="34"/>
      <c r="AR1" s="36"/>
      <c r="AT1" s="10"/>
      <c r="AU1" s="10"/>
      <c r="AV1" s="10"/>
      <c r="AW1" s="10"/>
      <c r="AX1" s="10"/>
      <c r="AY1" s="10"/>
    </row>
    <row r="2" spans="1:51" ht="18.75"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37" t="s">
        <v>33</v>
      </c>
      <c r="S2" s="37"/>
      <c r="T2" s="37"/>
      <c r="U2" s="37"/>
      <c r="V2" s="37"/>
      <c r="W2" s="38">
        <v>7</v>
      </c>
      <c r="X2" s="38"/>
      <c r="Y2" s="39" t="s">
        <v>34</v>
      </c>
      <c r="Z2" s="39"/>
      <c r="AA2" s="39"/>
      <c r="AB2" s="39"/>
      <c r="AC2" s="39"/>
      <c r="AD2" s="39"/>
      <c r="AE2" s="39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T2" s="10"/>
      <c r="AU2" s="10"/>
      <c r="AV2" s="10"/>
      <c r="AW2" s="10"/>
      <c r="AX2" s="10"/>
      <c r="AY2" s="10"/>
    </row>
    <row r="3" spans="1:51" ht="18.75">
      <c r="C3" s="24" t="s">
        <v>21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T3" s="10"/>
      <c r="AU3" s="10"/>
      <c r="AV3" s="10"/>
      <c r="AW3" s="10"/>
      <c r="AX3" s="10"/>
      <c r="AY3" s="10"/>
    </row>
    <row r="4" spans="1:5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</row>
    <row r="5" spans="1:5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</row>
    <row r="6" spans="1:51" ht="20.25" customHeight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25" t="s">
        <v>48</v>
      </c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4"/>
    </row>
    <row r="7" spans="1:51" ht="20.25" customHeight="1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26" t="s">
        <v>36</v>
      </c>
      <c r="T7" s="26"/>
      <c r="U7" s="26"/>
      <c r="V7" s="26"/>
      <c r="W7" s="26"/>
      <c r="X7" s="26"/>
      <c r="Y7" s="26"/>
      <c r="Z7" s="26"/>
      <c r="AA7" s="27" t="s">
        <v>49</v>
      </c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4"/>
    </row>
    <row r="8" spans="1:51" ht="17.25" customHeight="1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</row>
    <row r="9" spans="1:51" ht="18.75" customHeight="1">
      <c r="L9" s="28" t="s">
        <v>27</v>
      </c>
      <c r="M9" s="29"/>
      <c r="N9" s="29"/>
      <c r="O9" s="29"/>
      <c r="P9" s="29"/>
      <c r="Q9" s="29" t="s">
        <v>26</v>
      </c>
      <c r="R9" s="29"/>
      <c r="S9" s="29"/>
      <c r="T9" s="29"/>
      <c r="U9" s="30" t="s">
        <v>25</v>
      </c>
      <c r="V9" s="30"/>
      <c r="W9" s="29" t="s">
        <v>24</v>
      </c>
      <c r="X9" s="29"/>
      <c r="Y9" s="29"/>
      <c r="Z9" s="29"/>
      <c r="AA9" s="31" t="s">
        <v>23</v>
      </c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9" t="s">
        <v>22</v>
      </c>
      <c r="AN9" s="29"/>
      <c r="AO9" s="29"/>
      <c r="AP9" s="29"/>
      <c r="AQ9" s="29"/>
      <c r="AR9" s="29"/>
    </row>
    <row r="10" spans="1:51" ht="26.25" customHeight="1">
      <c r="L10" s="29"/>
      <c r="M10" s="29"/>
      <c r="N10" s="29"/>
      <c r="O10" s="29"/>
      <c r="P10" s="29"/>
      <c r="Q10" s="44">
        <v>3</v>
      </c>
      <c r="R10" s="44"/>
      <c r="S10" s="44">
        <v>1</v>
      </c>
      <c r="T10" s="44"/>
      <c r="U10" s="44">
        <v>1</v>
      </c>
      <c r="V10" s="44"/>
      <c r="W10" s="45">
        <v>0</v>
      </c>
      <c r="X10" s="46"/>
      <c r="Y10" s="40">
        <v>1</v>
      </c>
      <c r="Z10" s="41"/>
      <c r="AA10" s="43">
        <v>1</v>
      </c>
      <c r="AB10" s="40"/>
      <c r="AC10" s="40">
        <v>2</v>
      </c>
      <c r="AD10" s="40"/>
      <c r="AE10" s="40">
        <v>3</v>
      </c>
      <c r="AF10" s="40"/>
      <c r="AG10" s="40">
        <v>4</v>
      </c>
      <c r="AH10" s="40"/>
      <c r="AI10" s="40">
        <v>5</v>
      </c>
      <c r="AJ10" s="40"/>
      <c r="AK10" s="40">
        <v>6</v>
      </c>
      <c r="AL10" s="41"/>
      <c r="AM10" s="43">
        <v>0</v>
      </c>
      <c r="AN10" s="40"/>
      <c r="AO10" s="40">
        <v>0</v>
      </c>
      <c r="AP10" s="40"/>
      <c r="AQ10" s="40">
        <v>0</v>
      </c>
      <c r="AR10" s="41"/>
    </row>
    <row r="11" spans="1:51" ht="17.25" customHeight="1">
      <c r="C11" s="42" t="s">
        <v>9</v>
      </c>
      <c r="D11" s="42"/>
      <c r="E11" s="42"/>
      <c r="F11" s="42"/>
      <c r="G11" s="42"/>
      <c r="H11" s="42"/>
      <c r="I11" s="42"/>
      <c r="J11" s="42"/>
      <c r="K11" s="42" t="s">
        <v>13</v>
      </c>
      <c r="L11" s="42"/>
      <c r="M11" s="42"/>
      <c r="N11" s="42"/>
      <c r="O11" s="42"/>
      <c r="P11" s="42"/>
      <c r="Q11" s="42"/>
      <c r="R11" s="42"/>
      <c r="S11" s="42" t="s">
        <v>10</v>
      </c>
      <c r="T11" s="42"/>
      <c r="U11" s="42"/>
      <c r="V11" s="42"/>
      <c r="W11" s="42"/>
      <c r="X11" s="42" t="s">
        <v>12</v>
      </c>
      <c r="Y11" s="42"/>
      <c r="Z11" s="42"/>
      <c r="AA11" s="42"/>
      <c r="AB11" s="42"/>
      <c r="AC11" s="42"/>
      <c r="AD11" s="42"/>
      <c r="AE11" s="42"/>
      <c r="AF11" s="42" t="s">
        <v>16</v>
      </c>
      <c r="AG11" s="42"/>
      <c r="AH11" s="42"/>
      <c r="AI11" s="42"/>
      <c r="AJ11" s="42"/>
      <c r="AK11" s="42" t="s">
        <v>35</v>
      </c>
      <c r="AL11" s="42"/>
      <c r="AM11" s="42"/>
      <c r="AN11" s="42"/>
      <c r="AO11" s="42"/>
      <c r="AP11" s="42"/>
      <c r="AQ11" s="42"/>
      <c r="AR11" s="42"/>
    </row>
    <row r="12" spans="1:51" ht="60" customHeight="1">
      <c r="C12" s="62" t="s">
        <v>8</v>
      </c>
      <c r="D12" s="62"/>
      <c r="E12" s="62"/>
      <c r="F12" s="62"/>
      <c r="G12" s="62"/>
      <c r="H12" s="62"/>
      <c r="I12" s="62"/>
      <c r="J12" s="62"/>
      <c r="K12" s="63" t="s">
        <v>28</v>
      </c>
      <c r="L12" s="63"/>
      <c r="M12" s="63"/>
      <c r="N12" s="63"/>
      <c r="O12" s="63"/>
      <c r="P12" s="63"/>
      <c r="Q12" s="63"/>
      <c r="R12" s="63"/>
      <c r="S12" s="64" t="s">
        <v>11</v>
      </c>
      <c r="T12" s="64"/>
      <c r="U12" s="64"/>
      <c r="V12" s="64"/>
      <c r="W12" s="64"/>
      <c r="X12" s="63" t="s">
        <v>14</v>
      </c>
      <c r="Y12" s="63"/>
      <c r="Z12" s="63"/>
      <c r="AA12" s="63"/>
      <c r="AB12" s="63"/>
      <c r="AC12" s="63"/>
      <c r="AD12" s="63"/>
      <c r="AE12" s="63"/>
      <c r="AF12" s="62" t="s">
        <v>15</v>
      </c>
      <c r="AG12" s="62"/>
      <c r="AH12" s="62"/>
      <c r="AI12" s="62"/>
      <c r="AJ12" s="62"/>
      <c r="AK12" s="64" t="s">
        <v>17</v>
      </c>
      <c r="AL12" s="64"/>
      <c r="AM12" s="64"/>
      <c r="AN12" s="64"/>
      <c r="AO12" s="64"/>
      <c r="AP12" s="64"/>
      <c r="AQ12" s="64"/>
      <c r="AR12" s="64"/>
    </row>
    <row r="13" spans="1:51" ht="21" customHeight="1">
      <c r="A13" s="8">
        <v>1</v>
      </c>
      <c r="C13" s="56">
        <v>10000</v>
      </c>
      <c r="D13" s="57"/>
      <c r="E13" s="57"/>
      <c r="F13" s="57"/>
      <c r="G13" s="57"/>
      <c r="H13" s="57"/>
      <c r="I13" s="54" t="s">
        <v>18</v>
      </c>
      <c r="J13" s="55"/>
      <c r="K13" s="58">
        <f>IF(OR(A13="",C13=""),"",VLOOKUP(C13,早見表!$B$5:$N$23,3,0))</f>
        <v>304167</v>
      </c>
      <c r="L13" s="59"/>
      <c r="M13" s="59"/>
      <c r="N13" s="59"/>
      <c r="O13" s="59"/>
      <c r="P13" s="59"/>
      <c r="Q13" s="49" t="s">
        <v>18</v>
      </c>
      <c r="R13" s="50"/>
      <c r="S13" s="60">
        <v>12</v>
      </c>
      <c r="T13" s="61"/>
      <c r="U13" s="61"/>
      <c r="V13" s="54" t="s">
        <v>20</v>
      </c>
      <c r="W13" s="55"/>
      <c r="X13" s="47">
        <f t="shared" ref="X13:X16" si="0">IF(OR(S13="",C13=""),"",IF(S13=12,C13*365,K13*S13))</f>
        <v>3650000</v>
      </c>
      <c r="Y13" s="48"/>
      <c r="Z13" s="48"/>
      <c r="AA13" s="48"/>
      <c r="AB13" s="48"/>
      <c r="AC13" s="48"/>
      <c r="AD13" s="49" t="s">
        <v>18</v>
      </c>
      <c r="AE13" s="50"/>
      <c r="AF13" s="51">
        <v>2</v>
      </c>
      <c r="AG13" s="52"/>
      <c r="AH13" s="53"/>
      <c r="AI13" s="54" t="s">
        <v>19</v>
      </c>
      <c r="AJ13" s="55"/>
      <c r="AK13" s="47">
        <f>IF(OR(AF13="",C13=""),"",IF(AF13="",0,X13*AF13))</f>
        <v>7300000</v>
      </c>
      <c r="AL13" s="48"/>
      <c r="AM13" s="48"/>
      <c r="AN13" s="48"/>
      <c r="AO13" s="48"/>
      <c r="AP13" s="48"/>
      <c r="AQ13" s="49" t="s">
        <v>18</v>
      </c>
      <c r="AR13" s="50"/>
    </row>
    <row r="14" spans="1:51" ht="21" customHeight="1">
      <c r="A14" s="8">
        <v>1</v>
      </c>
      <c r="C14" s="56">
        <v>10000</v>
      </c>
      <c r="D14" s="57"/>
      <c r="E14" s="57"/>
      <c r="F14" s="57"/>
      <c r="G14" s="57"/>
      <c r="H14" s="57"/>
      <c r="I14" s="54" t="s">
        <v>18</v>
      </c>
      <c r="J14" s="55"/>
      <c r="K14" s="58">
        <f>IF(OR(A14="",C14=""),"",VLOOKUP(C14,早見表!$B$5:$N$23,3,0))</f>
        <v>304167</v>
      </c>
      <c r="L14" s="59"/>
      <c r="M14" s="59"/>
      <c r="N14" s="59"/>
      <c r="O14" s="59"/>
      <c r="P14" s="59"/>
      <c r="Q14" s="49" t="s">
        <v>18</v>
      </c>
      <c r="R14" s="50"/>
      <c r="S14" s="60">
        <v>10</v>
      </c>
      <c r="T14" s="61"/>
      <c r="U14" s="61"/>
      <c r="V14" s="54" t="s">
        <v>20</v>
      </c>
      <c r="W14" s="55"/>
      <c r="X14" s="47">
        <f t="shared" si="0"/>
        <v>3041670</v>
      </c>
      <c r="Y14" s="48"/>
      <c r="Z14" s="48"/>
      <c r="AA14" s="48"/>
      <c r="AB14" s="48"/>
      <c r="AC14" s="48"/>
      <c r="AD14" s="49" t="s">
        <v>18</v>
      </c>
      <c r="AE14" s="50"/>
      <c r="AF14" s="51">
        <v>3</v>
      </c>
      <c r="AG14" s="52"/>
      <c r="AH14" s="53"/>
      <c r="AI14" s="54" t="s">
        <v>19</v>
      </c>
      <c r="AJ14" s="55"/>
      <c r="AK14" s="47">
        <f t="shared" ref="AK14:AK32" si="1">IF(OR(AF14="",C14=""),"",IF(AF14="",0,X14*AF14))</f>
        <v>9125010</v>
      </c>
      <c r="AL14" s="48"/>
      <c r="AM14" s="48"/>
      <c r="AN14" s="48"/>
      <c r="AO14" s="48"/>
      <c r="AP14" s="48"/>
      <c r="AQ14" s="49" t="s">
        <v>18</v>
      </c>
      <c r="AR14" s="50"/>
    </row>
    <row r="15" spans="1:51" ht="21" customHeight="1">
      <c r="A15" s="8">
        <v>1</v>
      </c>
      <c r="C15" s="56">
        <v>10000</v>
      </c>
      <c r="D15" s="57"/>
      <c r="E15" s="57"/>
      <c r="F15" s="57"/>
      <c r="G15" s="57"/>
      <c r="H15" s="57"/>
      <c r="I15" s="54" t="s">
        <v>18</v>
      </c>
      <c r="J15" s="55"/>
      <c r="K15" s="58">
        <f>IF(OR(A15="",C15=""),"",VLOOKUP(C15,早見表!$B$5:$N$23,3,0))</f>
        <v>304167</v>
      </c>
      <c r="L15" s="59"/>
      <c r="M15" s="59"/>
      <c r="N15" s="59"/>
      <c r="O15" s="59"/>
      <c r="P15" s="59"/>
      <c r="Q15" s="49" t="s">
        <v>18</v>
      </c>
      <c r="R15" s="50"/>
      <c r="S15" s="60">
        <v>3</v>
      </c>
      <c r="T15" s="61"/>
      <c r="U15" s="61"/>
      <c r="V15" s="54" t="s">
        <v>20</v>
      </c>
      <c r="W15" s="55"/>
      <c r="X15" s="47">
        <f t="shared" si="0"/>
        <v>912501</v>
      </c>
      <c r="Y15" s="48"/>
      <c r="Z15" s="48"/>
      <c r="AA15" s="48"/>
      <c r="AB15" s="48"/>
      <c r="AC15" s="48"/>
      <c r="AD15" s="49" t="s">
        <v>18</v>
      </c>
      <c r="AE15" s="50"/>
      <c r="AF15" s="51">
        <v>1</v>
      </c>
      <c r="AG15" s="52"/>
      <c r="AH15" s="53"/>
      <c r="AI15" s="54" t="s">
        <v>19</v>
      </c>
      <c r="AJ15" s="55"/>
      <c r="AK15" s="47">
        <f t="shared" si="1"/>
        <v>912501</v>
      </c>
      <c r="AL15" s="48"/>
      <c r="AM15" s="48"/>
      <c r="AN15" s="48"/>
      <c r="AO15" s="48"/>
      <c r="AP15" s="48"/>
      <c r="AQ15" s="49" t="s">
        <v>18</v>
      </c>
      <c r="AR15" s="50"/>
    </row>
    <row r="16" spans="1:51" ht="21" customHeight="1">
      <c r="A16" s="8">
        <v>1</v>
      </c>
      <c r="C16" s="56">
        <v>8000</v>
      </c>
      <c r="D16" s="57"/>
      <c r="E16" s="57"/>
      <c r="F16" s="57"/>
      <c r="G16" s="57"/>
      <c r="H16" s="57"/>
      <c r="I16" s="54" t="s">
        <v>18</v>
      </c>
      <c r="J16" s="55"/>
      <c r="K16" s="58">
        <f>IF(OR(A16="",C16=""),"",VLOOKUP(C16,早見表!$B$5:$N$23,3,0))</f>
        <v>243334</v>
      </c>
      <c r="L16" s="59"/>
      <c r="M16" s="59"/>
      <c r="N16" s="59"/>
      <c r="O16" s="59"/>
      <c r="P16" s="59"/>
      <c r="Q16" s="49" t="s">
        <v>18</v>
      </c>
      <c r="R16" s="50"/>
      <c r="S16" s="60">
        <v>12</v>
      </c>
      <c r="T16" s="61"/>
      <c r="U16" s="61"/>
      <c r="V16" s="54" t="s">
        <v>20</v>
      </c>
      <c r="W16" s="55"/>
      <c r="X16" s="47">
        <f t="shared" si="0"/>
        <v>2920000</v>
      </c>
      <c r="Y16" s="48"/>
      <c r="Z16" s="48"/>
      <c r="AA16" s="48"/>
      <c r="AB16" s="48"/>
      <c r="AC16" s="48"/>
      <c r="AD16" s="49" t="s">
        <v>18</v>
      </c>
      <c r="AE16" s="50"/>
      <c r="AF16" s="51">
        <v>4</v>
      </c>
      <c r="AG16" s="52"/>
      <c r="AH16" s="53"/>
      <c r="AI16" s="54" t="s">
        <v>19</v>
      </c>
      <c r="AJ16" s="55"/>
      <c r="AK16" s="47">
        <f t="shared" si="1"/>
        <v>11680000</v>
      </c>
      <c r="AL16" s="48"/>
      <c r="AM16" s="48"/>
      <c r="AN16" s="48"/>
      <c r="AO16" s="48"/>
      <c r="AP16" s="48"/>
      <c r="AQ16" s="49" t="s">
        <v>18</v>
      </c>
      <c r="AR16" s="50"/>
    </row>
    <row r="17" spans="1:44" ht="21" customHeight="1">
      <c r="A17" s="8">
        <v>1</v>
      </c>
      <c r="C17" s="56">
        <v>8000</v>
      </c>
      <c r="D17" s="57"/>
      <c r="E17" s="57"/>
      <c r="F17" s="57"/>
      <c r="G17" s="57"/>
      <c r="H17" s="57"/>
      <c r="I17" s="54" t="s">
        <v>18</v>
      </c>
      <c r="J17" s="55"/>
      <c r="K17" s="58">
        <f>IF(OR(A17="",C17=""),"",VLOOKUP(C17,早見表!$B$5:$N$23,3,0))</f>
        <v>243334</v>
      </c>
      <c r="L17" s="59"/>
      <c r="M17" s="59"/>
      <c r="N17" s="59"/>
      <c r="O17" s="59"/>
      <c r="P17" s="59"/>
      <c r="Q17" s="49" t="s">
        <v>18</v>
      </c>
      <c r="R17" s="50"/>
      <c r="S17" s="60">
        <v>6</v>
      </c>
      <c r="T17" s="61"/>
      <c r="U17" s="61"/>
      <c r="V17" s="54" t="s">
        <v>20</v>
      </c>
      <c r="W17" s="55"/>
      <c r="X17" s="47">
        <f>IF(OR(S17="",C17=""),"",IF(S17=12,C17*365,K17*S17))</f>
        <v>1460004</v>
      </c>
      <c r="Y17" s="48"/>
      <c r="Z17" s="48"/>
      <c r="AA17" s="48"/>
      <c r="AB17" s="48"/>
      <c r="AC17" s="48"/>
      <c r="AD17" s="49" t="s">
        <v>18</v>
      </c>
      <c r="AE17" s="50"/>
      <c r="AF17" s="51">
        <v>5</v>
      </c>
      <c r="AG17" s="52"/>
      <c r="AH17" s="53"/>
      <c r="AI17" s="54" t="s">
        <v>19</v>
      </c>
      <c r="AJ17" s="55"/>
      <c r="AK17" s="47">
        <f t="shared" si="1"/>
        <v>7300020</v>
      </c>
      <c r="AL17" s="48"/>
      <c r="AM17" s="48"/>
      <c r="AN17" s="48"/>
      <c r="AO17" s="48"/>
      <c r="AP17" s="48"/>
      <c r="AQ17" s="49" t="s">
        <v>18</v>
      </c>
      <c r="AR17" s="50"/>
    </row>
    <row r="18" spans="1:44" ht="21" customHeight="1">
      <c r="A18" s="8">
        <v>1</v>
      </c>
      <c r="C18" s="56">
        <v>5000</v>
      </c>
      <c r="D18" s="57"/>
      <c r="E18" s="57"/>
      <c r="F18" s="57"/>
      <c r="G18" s="57"/>
      <c r="H18" s="57"/>
      <c r="I18" s="54" t="s">
        <v>18</v>
      </c>
      <c r="J18" s="55"/>
      <c r="K18" s="58">
        <f>IF(OR(A18="",C18=""),"",VLOOKUP(C18,早見表!$B$5:$N$23,3,0))</f>
        <v>152084</v>
      </c>
      <c r="L18" s="59"/>
      <c r="M18" s="59"/>
      <c r="N18" s="59"/>
      <c r="O18" s="59"/>
      <c r="P18" s="59"/>
      <c r="Q18" s="49" t="s">
        <v>18</v>
      </c>
      <c r="R18" s="50"/>
      <c r="S18" s="60">
        <v>12</v>
      </c>
      <c r="T18" s="61"/>
      <c r="U18" s="61"/>
      <c r="V18" s="54" t="s">
        <v>20</v>
      </c>
      <c r="W18" s="55"/>
      <c r="X18" s="47">
        <f t="shared" ref="X18:X32" si="2">IF(OR(S18="",C18=""),"",IF(S18=12,C18*365,K18*S18))</f>
        <v>1825000</v>
      </c>
      <c r="Y18" s="48"/>
      <c r="Z18" s="48"/>
      <c r="AA18" s="48"/>
      <c r="AB18" s="48"/>
      <c r="AC18" s="48"/>
      <c r="AD18" s="49" t="s">
        <v>18</v>
      </c>
      <c r="AE18" s="50"/>
      <c r="AF18" s="51">
        <v>2</v>
      </c>
      <c r="AG18" s="52"/>
      <c r="AH18" s="53"/>
      <c r="AI18" s="54" t="s">
        <v>19</v>
      </c>
      <c r="AJ18" s="55"/>
      <c r="AK18" s="47">
        <f t="shared" si="1"/>
        <v>3650000</v>
      </c>
      <c r="AL18" s="48"/>
      <c r="AM18" s="48"/>
      <c r="AN18" s="48"/>
      <c r="AO18" s="48"/>
      <c r="AP18" s="48"/>
      <c r="AQ18" s="49" t="s">
        <v>18</v>
      </c>
      <c r="AR18" s="50"/>
    </row>
    <row r="19" spans="1:44" ht="21" customHeight="1">
      <c r="A19" s="8">
        <v>1</v>
      </c>
      <c r="C19" s="56">
        <v>5000</v>
      </c>
      <c r="D19" s="57"/>
      <c r="E19" s="57"/>
      <c r="F19" s="57"/>
      <c r="G19" s="57"/>
      <c r="H19" s="57"/>
      <c r="I19" s="54" t="s">
        <v>18</v>
      </c>
      <c r="J19" s="55"/>
      <c r="K19" s="58">
        <f>IF(OR(A19="",C19=""),"",VLOOKUP(C19,早見表!$B$5:$N$23,3,0))</f>
        <v>152084</v>
      </c>
      <c r="L19" s="59"/>
      <c r="M19" s="59"/>
      <c r="N19" s="59"/>
      <c r="O19" s="59"/>
      <c r="P19" s="59"/>
      <c r="Q19" s="49" t="s">
        <v>18</v>
      </c>
      <c r="R19" s="50"/>
      <c r="S19" s="60">
        <v>5</v>
      </c>
      <c r="T19" s="61"/>
      <c r="U19" s="61"/>
      <c r="V19" s="54" t="s">
        <v>20</v>
      </c>
      <c r="W19" s="55"/>
      <c r="X19" s="47">
        <f t="shared" si="2"/>
        <v>760420</v>
      </c>
      <c r="Y19" s="48"/>
      <c r="Z19" s="48"/>
      <c r="AA19" s="48"/>
      <c r="AB19" s="48"/>
      <c r="AC19" s="48"/>
      <c r="AD19" s="49" t="s">
        <v>18</v>
      </c>
      <c r="AE19" s="50"/>
      <c r="AF19" s="51">
        <v>6</v>
      </c>
      <c r="AG19" s="52"/>
      <c r="AH19" s="53"/>
      <c r="AI19" s="54" t="s">
        <v>19</v>
      </c>
      <c r="AJ19" s="55"/>
      <c r="AK19" s="47">
        <f t="shared" si="1"/>
        <v>4562520</v>
      </c>
      <c r="AL19" s="48"/>
      <c r="AM19" s="48"/>
      <c r="AN19" s="48"/>
      <c r="AO19" s="48"/>
      <c r="AP19" s="48"/>
      <c r="AQ19" s="49" t="s">
        <v>18</v>
      </c>
      <c r="AR19" s="50"/>
    </row>
    <row r="20" spans="1:44" ht="21" customHeight="1">
      <c r="A20" s="8">
        <v>1</v>
      </c>
      <c r="C20" s="56">
        <v>5000</v>
      </c>
      <c r="D20" s="57"/>
      <c r="E20" s="57"/>
      <c r="F20" s="57"/>
      <c r="G20" s="57"/>
      <c r="H20" s="57"/>
      <c r="I20" s="54" t="s">
        <v>18</v>
      </c>
      <c r="J20" s="55"/>
      <c r="K20" s="58">
        <f>IF(OR(A20="",C20=""),"",VLOOKUP(C20,早見表!$B$5:$N$23,3,0))</f>
        <v>152084</v>
      </c>
      <c r="L20" s="59"/>
      <c r="M20" s="59"/>
      <c r="N20" s="59"/>
      <c r="O20" s="59"/>
      <c r="P20" s="59"/>
      <c r="Q20" s="49" t="s">
        <v>18</v>
      </c>
      <c r="R20" s="50"/>
      <c r="S20" s="60">
        <v>1</v>
      </c>
      <c r="T20" s="61"/>
      <c r="U20" s="61"/>
      <c r="V20" s="54" t="s">
        <v>20</v>
      </c>
      <c r="W20" s="55"/>
      <c r="X20" s="47">
        <f t="shared" si="2"/>
        <v>152084</v>
      </c>
      <c r="Y20" s="48"/>
      <c r="Z20" s="48"/>
      <c r="AA20" s="48"/>
      <c r="AB20" s="48"/>
      <c r="AC20" s="48"/>
      <c r="AD20" s="49" t="s">
        <v>18</v>
      </c>
      <c r="AE20" s="50"/>
      <c r="AF20" s="51">
        <v>1</v>
      </c>
      <c r="AG20" s="52"/>
      <c r="AH20" s="53"/>
      <c r="AI20" s="54" t="s">
        <v>19</v>
      </c>
      <c r="AJ20" s="55"/>
      <c r="AK20" s="47">
        <f t="shared" si="1"/>
        <v>152084</v>
      </c>
      <c r="AL20" s="48"/>
      <c r="AM20" s="48"/>
      <c r="AN20" s="48"/>
      <c r="AO20" s="48"/>
      <c r="AP20" s="48"/>
      <c r="AQ20" s="49" t="s">
        <v>18</v>
      </c>
      <c r="AR20" s="50"/>
    </row>
    <row r="21" spans="1:44" ht="21" customHeight="1">
      <c r="A21" s="8">
        <v>1</v>
      </c>
      <c r="C21" s="56"/>
      <c r="D21" s="57"/>
      <c r="E21" s="57"/>
      <c r="F21" s="57"/>
      <c r="G21" s="57"/>
      <c r="H21" s="57"/>
      <c r="I21" s="54" t="s">
        <v>18</v>
      </c>
      <c r="J21" s="55"/>
      <c r="K21" s="58" t="str">
        <f>IF(OR(A21="",C21=""),"",VLOOKUP(C21,早見表!$B$5:$N$23,3,0))</f>
        <v/>
      </c>
      <c r="L21" s="59"/>
      <c r="M21" s="59"/>
      <c r="N21" s="59"/>
      <c r="O21" s="59"/>
      <c r="P21" s="59"/>
      <c r="Q21" s="49" t="s">
        <v>18</v>
      </c>
      <c r="R21" s="50"/>
      <c r="S21" s="60"/>
      <c r="T21" s="61"/>
      <c r="U21" s="61"/>
      <c r="V21" s="54" t="s">
        <v>20</v>
      </c>
      <c r="W21" s="55"/>
      <c r="X21" s="47" t="str">
        <f t="shared" si="2"/>
        <v/>
      </c>
      <c r="Y21" s="48"/>
      <c r="Z21" s="48"/>
      <c r="AA21" s="48"/>
      <c r="AB21" s="48"/>
      <c r="AC21" s="48"/>
      <c r="AD21" s="49" t="s">
        <v>18</v>
      </c>
      <c r="AE21" s="50"/>
      <c r="AF21" s="51"/>
      <c r="AG21" s="52"/>
      <c r="AH21" s="53"/>
      <c r="AI21" s="54" t="s">
        <v>19</v>
      </c>
      <c r="AJ21" s="55"/>
      <c r="AK21" s="47" t="str">
        <f t="shared" si="1"/>
        <v/>
      </c>
      <c r="AL21" s="48"/>
      <c r="AM21" s="48"/>
      <c r="AN21" s="48"/>
      <c r="AO21" s="48"/>
      <c r="AP21" s="48"/>
      <c r="AQ21" s="49" t="s">
        <v>18</v>
      </c>
      <c r="AR21" s="50"/>
    </row>
    <row r="22" spans="1:44" ht="21" customHeight="1">
      <c r="A22" s="8">
        <v>1</v>
      </c>
      <c r="C22" s="56"/>
      <c r="D22" s="57"/>
      <c r="E22" s="57"/>
      <c r="F22" s="57"/>
      <c r="G22" s="57"/>
      <c r="H22" s="57"/>
      <c r="I22" s="54" t="s">
        <v>18</v>
      </c>
      <c r="J22" s="55"/>
      <c r="K22" s="58" t="str">
        <f>IF(OR(A22="",C22=""),"",VLOOKUP(C22,早見表!$B$5:$N$23,3,0))</f>
        <v/>
      </c>
      <c r="L22" s="59"/>
      <c r="M22" s="59"/>
      <c r="N22" s="59"/>
      <c r="O22" s="59"/>
      <c r="P22" s="59"/>
      <c r="Q22" s="49" t="s">
        <v>18</v>
      </c>
      <c r="R22" s="50"/>
      <c r="S22" s="60"/>
      <c r="T22" s="61"/>
      <c r="U22" s="61"/>
      <c r="V22" s="54" t="s">
        <v>20</v>
      </c>
      <c r="W22" s="55"/>
      <c r="X22" s="47" t="str">
        <f t="shared" si="2"/>
        <v/>
      </c>
      <c r="Y22" s="48"/>
      <c r="Z22" s="48"/>
      <c r="AA22" s="48"/>
      <c r="AB22" s="48"/>
      <c r="AC22" s="48"/>
      <c r="AD22" s="49" t="s">
        <v>18</v>
      </c>
      <c r="AE22" s="50"/>
      <c r="AF22" s="51"/>
      <c r="AG22" s="52"/>
      <c r="AH22" s="53"/>
      <c r="AI22" s="54" t="s">
        <v>19</v>
      </c>
      <c r="AJ22" s="55"/>
      <c r="AK22" s="47" t="str">
        <f t="shared" si="1"/>
        <v/>
      </c>
      <c r="AL22" s="48"/>
      <c r="AM22" s="48"/>
      <c r="AN22" s="48"/>
      <c r="AO22" s="48"/>
      <c r="AP22" s="48"/>
      <c r="AQ22" s="49" t="s">
        <v>18</v>
      </c>
      <c r="AR22" s="50"/>
    </row>
    <row r="23" spans="1:44" ht="21" customHeight="1">
      <c r="A23" s="8">
        <v>1</v>
      </c>
      <c r="C23" s="56"/>
      <c r="D23" s="57"/>
      <c r="E23" s="57"/>
      <c r="F23" s="57"/>
      <c r="G23" s="57"/>
      <c r="H23" s="57"/>
      <c r="I23" s="54" t="s">
        <v>18</v>
      </c>
      <c r="J23" s="55"/>
      <c r="K23" s="58" t="str">
        <f>IF(OR(A23="",C23=""),"",VLOOKUP(C23,早見表!$B$5:$N$23,3,0))</f>
        <v/>
      </c>
      <c r="L23" s="59"/>
      <c r="M23" s="59"/>
      <c r="N23" s="59"/>
      <c r="O23" s="59"/>
      <c r="P23" s="59"/>
      <c r="Q23" s="49" t="s">
        <v>18</v>
      </c>
      <c r="R23" s="50"/>
      <c r="S23" s="60"/>
      <c r="T23" s="61"/>
      <c r="U23" s="61"/>
      <c r="V23" s="54" t="s">
        <v>20</v>
      </c>
      <c r="W23" s="55"/>
      <c r="X23" s="47" t="str">
        <f t="shared" si="2"/>
        <v/>
      </c>
      <c r="Y23" s="48"/>
      <c r="Z23" s="48"/>
      <c r="AA23" s="48"/>
      <c r="AB23" s="48"/>
      <c r="AC23" s="48"/>
      <c r="AD23" s="49" t="s">
        <v>18</v>
      </c>
      <c r="AE23" s="50"/>
      <c r="AF23" s="51"/>
      <c r="AG23" s="52"/>
      <c r="AH23" s="53"/>
      <c r="AI23" s="54" t="s">
        <v>19</v>
      </c>
      <c r="AJ23" s="55"/>
      <c r="AK23" s="47" t="str">
        <f t="shared" si="1"/>
        <v/>
      </c>
      <c r="AL23" s="48"/>
      <c r="AM23" s="48"/>
      <c r="AN23" s="48"/>
      <c r="AO23" s="48"/>
      <c r="AP23" s="48"/>
      <c r="AQ23" s="49" t="s">
        <v>18</v>
      </c>
      <c r="AR23" s="50"/>
    </row>
    <row r="24" spans="1:44" ht="21" customHeight="1">
      <c r="A24" s="8">
        <v>1</v>
      </c>
      <c r="C24" s="56"/>
      <c r="D24" s="57"/>
      <c r="E24" s="57"/>
      <c r="F24" s="57"/>
      <c r="G24" s="57"/>
      <c r="H24" s="57"/>
      <c r="I24" s="54" t="s">
        <v>18</v>
      </c>
      <c r="J24" s="55"/>
      <c r="K24" s="58" t="str">
        <f>IF(OR(A24="",C24=""),"",VLOOKUP(C24,早見表!$B$5:$N$23,3,0))</f>
        <v/>
      </c>
      <c r="L24" s="59"/>
      <c r="M24" s="59"/>
      <c r="N24" s="59"/>
      <c r="O24" s="59"/>
      <c r="P24" s="59"/>
      <c r="Q24" s="49" t="s">
        <v>18</v>
      </c>
      <c r="R24" s="50"/>
      <c r="S24" s="60"/>
      <c r="T24" s="61"/>
      <c r="U24" s="61"/>
      <c r="V24" s="54" t="s">
        <v>20</v>
      </c>
      <c r="W24" s="55"/>
      <c r="X24" s="47" t="str">
        <f t="shared" si="2"/>
        <v/>
      </c>
      <c r="Y24" s="48"/>
      <c r="Z24" s="48"/>
      <c r="AA24" s="48"/>
      <c r="AB24" s="48"/>
      <c r="AC24" s="48"/>
      <c r="AD24" s="49" t="s">
        <v>18</v>
      </c>
      <c r="AE24" s="50"/>
      <c r="AF24" s="51"/>
      <c r="AG24" s="52"/>
      <c r="AH24" s="53"/>
      <c r="AI24" s="54" t="s">
        <v>19</v>
      </c>
      <c r="AJ24" s="55"/>
      <c r="AK24" s="47" t="str">
        <f t="shared" si="1"/>
        <v/>
      </c>
      <c r="AL24" s="48"/>
      <c r="AM24" s="48"/>
      <c r="AN24" s="48"/>
      <c r="AO24" s="48"/>
      <c r="AP24" s="48"/>
      <c r="AQ24" s="49" t="s">
        <v>18</v>
      </c>
      <c r="AR24" s="50"/>
    </row>
    <row r="25" spans="1:44" ht="21" customHeight="1">
      <c r="A25" s="8">
        <v>1</v>
      </c>
      <c r="C25" s="56"/>
      <c r="D25" s="57"/>
      <c r="E25" s="57"/>
      <c r="F25" s="57"/>
      <c r="G25" s="57"/>
      <c r="H25" s="57"/>
      <c r="I25" s="54" t="s">
        <v>18</v>
      </c>
      <c r="J25" s="55"/>
      <c r="K25" s="58" t="str">
        <f>IF(OR(A25="",C25=""),"",VLOOKUP(C25,早見表!$B$5:$N$23,3,0))</f>
        <v/>
      </c>
      <c r="L25" s="59"/>
      <c r="M25" s="59"/>
      <c r="N25" s="59"/>
      <c r="O25" s="59"/>
      <c r="P25" s="59"/>
      <c r="Q25" s="49" t="s">
        <v>18</v>
      </c>
      <c r="R25" s="50"/>
      <c r="S25" s="60"/>
      <c r="T25" s="61"/>
      <c r="U25" s="61"/>
      <c r="V25" s="54" t="s">
        <v>20</v>
      </c>
      <c r="W25" s="55"/>
      <c r="X25" s="47" t="str">
        <f t="shared" si="2"/>
        <v/>
      </c>
      <c r="Y25" s="48"/>
      <c r="Z25" s="48"/>
      <c r="AA25" s="48"/>
      <c r="AB25" s="48"/>
      <c r="AC25" s="48"/>
      <c r="AD25" s="49" t="s">
        <v>18</v>
      </c>
      <c r="AE25" s="50"/>
      <c r="AF25" s="51"/>
      <c r="AG25" s="52"/>
      <c r="AH25" s="53"/>
      <c r="AI25" s="54" t="s">
        <v>19</v>
      </c>
      <c r="AJ25" s="55"/>
      <c r="AK25" s="47" t="str">
        <f t="shared" si="1"/>
        <v/>
      </c>
      <c r="AL25" s="48"/>
      <c r="AM25" s="48"/>
      <c r="AN25" s="48"/>
      <c r="AO25" s="48"/>
      <c r="AP25" s="48"/>
      <c r="AQ25" s="49" t="s">
        <v>18</v>
      </c>
      <c r="AR25" s="50"/>
    </row>
    <row r="26" spans="1:44" ht="21" customHeight="1">
      <c r="A26" s="8">
        <v>1</v>
      </c>
      <c r="C26" s="56"/>
      <c r="D26" s="57"/>
      <c r="E26" s="57"/>
      <c r="F26" s="57"/>
      <c r="G26" s="57"/>
      <c r="H26" s="57"/>
      <c r="I26" s="54" t="s">
        <v>18</v>
      </c>
      <c r="J26" s="55"/>
      <c r="K26" s="58" t="str">
        <f>IF(OR(A26="",C26=""),"",VLOOKUP(C26,早見表!$B$5:$N$23,3,0))</f>
        <v/>
      </c>
      <c r="L26" s="59"/>
      <c r="M26" s="59"/>
      <c r="N26" s="59"/>
      <c r="O26" s="59"/>
      <c r="P26" s="59"/>
      <c r="Q26" s="49" t="s">
        <v>18</v>
      </c>
      <c r="R26" s="50"/>
      <c r="S26" s="60"/>
      <c r="T26" s="61"/>
      <c r="U26" s="61"/>
      <c r="V26" s="54" t="s">
        <v>20</v>
      </c>
      <c r="W26" s="55"/>
      <c r="X26" s="47" t="str">
        <f t="shared" si="2"/>
        <v/>
      </c>
      <c r="Y26" s="48"/>
      <c r="Z26" s="48"/>
      <c r="AA26" s="48"/>
      <c r="AB26" s="48"/>
      <c r="AC26" s="48"/>
      <c r="AD26" s="49" t="s">
        <v>18</v>
      </c>
      <c r="AE26" s="50"/>
      <c r="AF26" s="51"/>
      <c r="AG26" s="52"/>
      <c r="AH26" s="53"/>
      <c r="AI26" s="54" t="s">
        <v>19</v>
      </c>
      <c r="AJ26" s="55"/>
      <c r="AK26" s="47" t="str">
        <f t="shared" si="1"/>
        <v/>
      </c>
      <c r="AL26" s="48"/>
      <c r="AM26" s="48"/>
      <c r="AN26" s="48"/>
      <c r="AO26" s="48"/>
      <c r="AP26" s="48"/>
      <c r="AQ26" s="49" t="s">
        <v>18</v>
      </c>
      <c r="AR26" s="50"/>
    </row>
    <row r="27" spans="1:44" ht="21" customHeight="1">
      <c r="A27" s="8">
        <v>1</v>
      </c>
      <c r="C27" s="56"/>
      <c r="D27" s="57"/>
      <c r="E27" s="57"/>
      <c r="F27" s="57"/>
      <c r="G27" s="57"/>
      <c r="H27" s="57"/>
      <c r="I27" s="54" t="s">
        <v>18</v>
      </c>
      <c r="J27" s="55"/>
      <c r="K27" s="58" t="str">
        <f>IF(OR(A27="",C27=""),"",VLOOKUP(C27,早見表!$B$5:$N$23,3,0))</f>
        <v/>
      </c>
      <c r="L27" s="59"/>
      <c r="M27" s="59"/>
      <c r="N27" s="59"/>
      <c r="O27" s="59"/>
      <c r="P27" s="59"/>
      <c r="Q27" s="49" t="s">
        <v>18</v>
      </c>
      <c r="R27" s="50"/>
      <c r="S27" s="60"/>
      <c r="T27" s="61"/>
      <c r="U27" s="61"/>
      <c r="V27" s="54" t="s">
        <v>20</v>
      </c>
      <c r="W27" s="55"/>
      <c r="X27" s="47" t="str">
        <f t="shared" si="2"/>
        <v/>
      </c>
      <c r="Y27" s="48"/>
      <c r="Z27" s="48"/>
      <c r="AA27" s="48"/>
      <c r="AB27" s="48"/>
      <c r="AC27" s="48"/>
      <c r="AD27" s="49" t="s">
        <v>18</v>
      </c>
      <c r="AE27" s="50"/>
      <c r="AF27" s="51"/>
      <c r="AG27" s="52"/>
      <c r="AH27" s="53"/>
      <c r="AI27" s="54" t="s">
        <v>19</v>
      </c>
      <c r="AJ27" s="55"/>
      <c r="AK27" s="47" t="str">
        <f t="shared" si="1"/>
        <v/>
      </c>
      <c r="AL27" s="48"/>
      <c r="AM27" s="48"/>
      <c r="AN27" s="48"/>
      <c r="AO27" s="48"/>
      <c r="AP27" s="48"/>
      <c r="AQ27" s="49" t="s">
        <v>18</v>
      </c>
      <c r="AR27" s="50"/>
    </row>
    <row r="28" spans="1:44" ht="21" customHeight="1">
      <c r="A28" s="8">
        <v>1</v>
      </c>
      <c r="C28" s="56"/>
      <c r="D28" s="57"/>
      <c r="E28" s="57"/>
      <c r="F28" s="57"/>
      <c r="G28" s="57"/>
      <c r="H28" s="57"/>
      <c r="I28" s="54" t="s">
        <v>18</v>
      </c>
      <c r="J28" s="55"/>
      <c r="K28" s="58" t="str">
        <f>IF(OR(A28="",C28=""),"",VLOOKUP(C28,早見表!$B$5:$N$23,3,0))</f>
        <v/>
      </c>
      <c r="L28" s="59"/>
      <c r="M28" s="59"/>
      <c r="N28" s="59"/>
      <c r="O28" s="59"/>
      <c r="P28" s="59"/>
      <c r="Q28" s="49" t="s">
        <v>18</v>
      </c>
      <c r="R28" s="50"/>
      <c r="S28" s="60"/>
      <c r="T28" s="61"/>
      <c r="U28" s="61"/>
      <c r="V28" s="54" t="s">
        <v>20</v>
      </c>
      <c r="W28" s="55"/>
      <c r="X28" s="47" t="str">
        <f t="shared" si="2"/>
        <v/>
      </c>
      <c r="Y28" s="48"/>
      <c r="Z28" s="48"/>
      <c r="AA28" s="48"/>
      <c r="AB28" s="48"/>
      <c r="AC28" s="48"/>
      <c r="AD28" s="49" t="s">
        <v>18</v>
      </c>
      <c r="AE28" s="50"/>
      <c r="AF28" s="51"/>
      <c r="AG28" s="52"/>
      <c r="AH28" s="53"/>
      <c r="AI28" s="54" t="s">
        <v>19</v>
      </c>
      <c r="AJ28" s="55"/>
      <c r="AK28" s="47" t="str">
        <f t="shared" si="1"/>
        <v/>
      </c>
      <c r="AL28" s="48"/>
      <c r="AM28" s="48"/>
      <c r="AN28" s="48"/>
      <c r="AO28" s="48"/>
      <c r="AP28" s="48"/>
      <c r="AQ28" s="49" t="s">
        <v>18</v>
      </c>
      <c r="AR28" s="50"/>
    </row>
    <row r="29" spans="1:44" ht="21" customHeight="1">
      <c r="A29" s="8">
        <v>1</v>
      </c>
      <c r="C29" s="56"/>
      <c r="D29" s="57"/>
      <c r="E29" s="57"/>
      <c r="F29" s="57"/>
      <c r="G29" s="57"/>
      <c r="H29" s="57"/>
      <c r="I29" s="54" t="s">
        <v>18</v>
      </c>
      <c r="J29" s="55"/>
      <c r="K29" s="58" t="str">
        <f>IF(OR(A29="",C29=""),"",VLOOKUP(C29,早見表!$B$5:$N$23,3,0))</f>
        <v/>
      </c>
      <c r="L29" s="59"/>
      <c r="M29" s="59"/>
      <c r="N29" s="59"/>
      <c r="O29" s="59"/>
      <c r="P29" s="59"/>
      <c r="Q29" s="49" t="s">
        <v>18</v>
      </c>
      <c r="R29" s="50"/>
      <c r="S29" s="60"/>
      <c r="T29" s="61"/>
      <c r="U29" s="61"/>
      <c r="V29" s="54" t="s">
        <v>20</v>
      </c>
      <c r="W29" s="55"/>
      <c r="X29" s="47" t="str">
        <f t="shared" si="2"/>
        <v/>
      </c>
      <c r="Y29" s="48"/>
      <c r="Z29" s="48"/>
      <c r="AA29" s="48"/>
      <c r="AB29" s="48"/>
      <c r="AC29" s="48"/>
      <c r="AD29" s="49" t="s">
        <v>18</v>
      </c>
      <c r="AE29" s="50"/>
      <c r="AF29" s="51"/>
      <c r="AG29" s="52"/>
      <c r="AH29" s="53"/>
      <c r="AI29" s="54" t="s">
        <v>19</v>
      </c>
      <c r="AJ29" s="55"/>
      <c r="AK29" s="47" t="str">
        <f t="shared" si="1"/>
        <v/>
      </c>
      <c r="AL29" s="48"/>
      <c r="AM29" s="48"/>
      <c r="AN29" s="48"/>
      <c r="AO29" s="48"/>
      <c r="AP29" s="48"/>
      <c r="AQ29" s="49" t="s">
        <v>18</v>
      </c>
      <c r="AR29" s="50"/>
    </row>
    <row r="30" spans="1:44" ht="21" customHeight="1">
      <c r="A30" s="8">
        <v>1</v>
      </c>
      <c r="C30" s="56"/>
      <c r="D30" s="57"/>
      <c r="E30" s="57"/>
      <c r="F30" s="57"/>
      <c r="G30" s="57"/>
      <c r="H30" s="57"/>
      <c r="I30" s="54" t="s">
        <v>18</v>
      </c>
      <c r="J30" s="55"/>
      <c r="K30" s="58" t="str">
        <f>IF(OR(A30="",C30=""),"",VLOOKUP(C30,早見表!$B$5:$N$23,3,0))</f>
        <v/>
      </c>
      <c r="L30" s="59"/>
      <c r="M30" s="59"/>
      <c r="N30" s="59"/>
      <c r="O30" s="59"/>
      <c r="P30" s="59"/>
      <c r="Q30" s="49" t="s">
        <v>18</v>
      </c>
      <c r="R30" s="50"/>
      <c r="S30" s="60"/>
      <c r="T30" s="61"/>
      <c r="U30" s="61"/>
      <c r="V30" s="54" t="s">
        <v>20</v>
      </c>
      <c r="W30" s="55"/>
      <c r="X30" s="47" t="str">
        <f t="shared" si="2"/>
        <v/>
      </c>
      <c r="Y30" s="48"/>
      <c r="Z30" s="48"/>
      <c r="AA30" s="48"/>
      <c r="AB30" s="48"/>
      <c r="AC30" s="48"/>
      <c r="AD30" s="49" t="s">
        <v>18</v>
      </c>
      <c r="AE30" s="50"/>
      <c r="AF30" s="51"/>
      <c r="AG30" s="52"/>
      <c r="AH30" s="53"/>
      <c r="AI30" s="54" t="s">
        <v>19</v>
      </c>
      <c r="AJ30" s="55"/>
      <c r="AK30" s="47" t="str">
        <f t="shared" si="1"/>
        <v/>
      </c>
      <c r="AL30" s="48"/>
      <c r="AM30" s="48"/>
      <c r="AN30" s="48"/>
      <c r="AO30" s="48"/>
      <c r="AP30" s="48"/>
      <c r="AQ30" s="49" t="s">
        <v>18</v>
      </c>
      <c r="AR30" s="50"/>
    </row>
    <row r="31" spans="1:44" ht="21" customHeight="1">
      <c r="A31" s="8">
        <v>1</v>
      </c>
      <c r="C31" s="56"/>
      <c r="D31" s="57"/>
      <c r="E31" s="57"/>
      <c r="F31" s="57"/>
      <c r="G31" s="57"/>
      <c r="H31" s="57"/>
      <c r="I31" s="54" t="s">
        <v>18</v>
      </c>
      <c r="J31" s="55"/>
      <c r="K31" s="58" t="str">
        <f>IF(OR(A31="",C31=""),"",VLOOKUP(C31,早見表!$B$5:$N$23,3,0))</f>
        <v/>
      </c>
      <c r="L31" s="59"/>
      <c r="M31" s="59"/>
      <c r="N31" s="59"/>
      <c r="O31" s="59"/>
      <c r="P31" s="59"/>
      <c r="Q31" s="49" t="s">
        <v>18</v>
      </c>
      <c r="R31" s="50"/>
      <c r="S31" s="60"/>
      <c r="T31" s="61"/>
      <c r="U31" s="61"/>
      <c r="V31" s="54" t="s">
        <v>20</v>
      </c>
      <c r="W31" s="55"/>
      <c r="X31" s="47" t="str">
        <f t="shared" si="2"/>
        <v/>
      </c>
      <c r="Y31" s="48"/>
      <c r="Z31" s="48"/>
      <c r="AA31" s="48"/>
      <c r="AB31" s="48"/>
      <c r="AC31" s="48"/>
      <c r="AD31" s="49" t="s">
        <v>18</v>
      </c>
      <c r="AE31" s="50"/>
      <c r="AF31" s="51"/>
      <c r="AG31" s="52"/>
      <c r="AH31" s="53"/>
      <c r="AI31" s="54" t="s">
        <v>19</v>
      </c>
      <c r="AJ31" s="55"/>
      <c r="AK31" s="47" t="str">
        <f t="shared" si="1"/>
        <v/>
      </c>
      <c r="AL31" s="48"/>
      <c r="AM31" s="48"/>
      <c r="AN31" s="48"/>
      <c r="AO31" s="48"/>
      <c r="AP31" s="48"/>
      <c r="AQ31" s="49" t="s">
        <v>18</v>
      </c>
      <c r="AR31" s="50"/>
    </row>
    <row r="32" spans="1:44" ht="21" customHeight="1" thickBot="1">
      <c r="A32" s="8">
        <v>1</v>
      </c>
      <c r="C32" s="88"/>
      <c r="D32" s="89"/>
      <c r="E32" s="89"/>
      <c r="F32" s="89"/>
      <c r="G32" s="89"/>
      <c r="H32" s="89"/>
      <c r="I32" s="86" t="s">
        <v>18</v>
      </c>
      <c r="J32" s="87"/>
      <c r="K32" s="90" t="str">
        <f>IF(OR(A32="",C32=""),"",VLOOKUP(C32,早見表!$B$5:$N$23,3,0))</f>
        <v/>
      </c>
      <c r="L32" s="91"/>
      <c r="M32" s="91"/>
      <c r="N32" s="91"/>
      <c r="O32" s="91"/>
      <c r="P32" s="91"/>
      <c r="Q32" s="81" t="s">
        <v>18</v>
      </c>
      <c r="R32" s="82"/>
      <c r="S32" s="92"/>
      <c r="T32" s="93"/>
      <c r="U32" s="93"/>
      <c r="V32" s="86" t="s">
        <v>20</v>
      </c>
      <c r="W32" s="87"/>
      <c r="X32" s="79" t="str">
        <f t="shared" si="2"/>
        <v/>
      </c>
      <c r="Y32" s="80"/>
      <c r="Z32" s="80"/>
      <c r="AA32" s="80"/>
      <c r="AB32" s="80"/>
      <c r="AC32" s="80"/>
      <c r="AD32" s="81" t="s">
        <v>18</v>
      </c>
      <c r="AE32" s="82"/>
      <c r="AF32" s="83"/>
      <c r="AG32" s="84"/>
      <c r="AH32" s="85"/>
      <c r="AI32" s="86" t="s">
        <v>19</v>
      </c>
      <c r="AJ32" s="87"/>
      <c r="AK32" s="79" t="str">
        <f t="shared" si="1"/>
        <v/>
      </c>
      <c r="AL32" s="80"/>
      <c r="AM32" s="80"/>
      <c r="AN32" s="80"/>
      <c r="AO32" s="80"/>
      <c r="AP32" s="80"/>
      <c r="AQ32" s="81" t="s">
        <v>18</v>
      </c>
      <c r="AR32" s="82"/>
    </row>
    <row r="33" spans="1:45" ht="21" customHeight="1" thickTop="1">
      <c r="A33" s="8">
        <v>1</v>
      </c>
      <c r="C33" s="65" t="s">
        <v>29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6">
        <f>IF(SUM(AF13:AH32)=0,"",SUM(AF13:AH32))</f>
        <v>24</v>
      </c>
      <c r="AG33" s="67"/>
      <c r="AH33" s="68"/>
      <c r="AI33" s="69" t="s">
        <v>19</v>
      </c>
      <c r="AJ33" s="70"/>
      <c r="AK33" s="71">
        <f>IF(SUM(AK13:AP32)=0,"",SUM(AK13:AP32))</f>
        <v>44682135</v>
      </c>
      <c r="AL33" s="72"/>
      <c r="AM33" s="72"/>
      <c r="AN33" s="72"/>
      <c r="AO33" s="72"/>
      <c r="AP33" s="72"/>
      <c r="AQ33" s="69" t="s">
        <v>18</v>
      </c>
      <c r="AR33" s="70"/>
    </row>
    <row r="34" spans="1:45" ht="21" customHeight="1">
      <c r="A34" s="8">
        <v>1</v>
      </c>
      <c r="C34" s="73" t="s">
        <v>30</v>
      </c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5"/>
      <c r="AF34" s="76">
        <f>AF33</f>
        <v>24</v>
      </c>
      <c r="AG34" s="77"/>
      <c r="AH34" s="78"/>
      <c r="AI34" s="49" t="s">
        <v>19</v>
      </c>
      <c r="AJ34" s="50"/>
      <c r="AK34" s="48">
        <f>AK33</f>
        <v>44682135</v>
      </c>
      <c r="AL34" s="48"/>
      <c r="AM34" s="48"/>
      <c r="AN34" s="48"/>
      <c r="AO34" s="48"/>
      <c r="AP34" s="48"/>
      <c r="AQ34" s="49" t="s">
        <v>18</v>
      </c>
      <c r="AR34" s="50"/>
    </row>
    <row r="36" spans="1:45" ht="18" customHeight="1">
      <c r="B36" s="6" t="s">
        <v>50</v>
      </c>
      <c r="I36" s="4" t="s">
        <v>51</v>
      </c>
      <c r="AH36" s="108">
        <f>AH1</f>
        <v>1</v>
      </c>
      <c r="AI36" s="109"/>
      <c r="AJ36" s="34" t="s">
        <v>32</v>
      </c>
      <c r="AK36" s="34"/>
      <c r="AL36" s="34"/>
      <c r="AM36" s="34"/>
      <c r="AN36" s="110">
        <f>AN1+1</f>
        <v>2</v>
      </c>
      <c r="AO36" s="110"/>
      <c r="AP36" s="34" t="s">
        <v>31</v>
      </c>
      <c r="AQ36" s="34"/>
      <c r="AR36" s="36"/>
    </row>
    <row r="37" spans="1:45" ht="18.75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37" t="s">
        <v>33</v>
      </c>
      <c r="S37" s="37"/>
      <c r="T37" s="37"/>
      <c r="U37" s="37"/>
      <c r="V37" s="37"/>
      <c r="W37" s="111">
        <f>IF($W$2="","",$W$2)</f>
        <v>7</v>
      </c>
      <c r="X37" s="111"/>
      <c r="Y37" s="39" t="s">
        <v>34</v>
      </c>
      <c r="Z37" s="39"/>
      <c r="AA37" s="39"/>
      <c r="AB37" s="39"/>
      <c r="AC37" s="39"/>
      <c r="AD37" s="39"/>
      <c r="AE37" s="39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1:45" ht="18.75">
      <c r="C38" s="24" t="s">
        <v>21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</row>
    <row r="39" spans="1:4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</row>
    <row r="40" spans="1:4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</row>
    <row r="41" spans="1:45" ht="20.25" customHeight="1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94" t="str">
        <f>AA6</f>
        <v>第○○回・・・</v>
      </c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4"/>
    </row>
    <row r="42" spans="1:45" ht="20.25" customHeight="1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26" t="s">
        <v>36</v>
      </c>
      <c r="T42" s="26"/>
      <c r="U42" s="26"/>
      <c r="V42" s="26"/>
      <c r="W42" s="26"/>
      <c r="X42" s="26"/>
      <c r="Y42" s="26"/>
      <c r="Z42" s="26"/>
      <c r="AA42" s="95" t="str">
        <f>AA7</f>
        <v>○○訓練・・・</v>
      </c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4"/>
    </row>
    <row r="43" spans="1:45" ht="17.25" customHeight="1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</row>
    <row r="44" spans="1:45" ht="18.75" customHeight="1">
      <c r="L44" s="96" t="s">
        <v>27</v>
      </c>
      <c r="M44" s="97"/>
      <c r="N44" s="97"/>
      <c r="O44" s="97"/>
      <c r="P44" s="98"/>
      <c r="Q44" s="102" t="s">
        <v>26</v>
      </c>
      <c r="R44" s="34"/>
      <c r="S44" s="34"/>
      <c r="T44" s="36"/>
      <c r="U44" s="103" t="s">
        <v>25</v>
      </c>
      <c r="V44" s="104"/>
      <c r="W44" s="102" t="s">
        <v>24</v>
      </c>
      <c r="X44" s="34"/>
      <c r="Y44" s="34"/>
      <c r="Z44" s="36"/>
      <c r="AA44" s="105" t="s">
        <v>23</v>
      </c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7"/>
      <c r="AM44" s="102" t="s">
        <v>22</v>
      </c>
      <c r="AN44" s="34"/>
      <c r="AO44" s="34"/>
      <c r="AP44" s="34"/>
      <c r="AQ44" s="34"/>
      <c r="AR44" s="36"/>
    </row>
    <row r="45" spans="1:45" ht="26.25" customHeight="1">
      <c r="L45" s="99"/>
      <c r="M45" s="100"/>
      <c r="N45" s="100"/>
      <c r="O45" s="100"/>
      <c r="P45" s="101"/>
      <c r="Q45" s="112">
        <f>IF($Q$10="","",$Q$10)</f>
        <v>3</v>
      </c>
      <c r="R45" s="113"/>
      <c r="S45" s="112">
        <f>IF($S$10="","",$S$10)</f>
        <v>1</v>
      </c>
      <c r="T45" s="113"/>
      <c r="U45" s="112">
        <f>IF($U$10="","",$U$10)</f>
        <v>1</v>
      </c>
      <c r="V45" s="113"/>
      <c r="W45" s="112">
        <f>IF($W$10="","",$W$10)</f>
        <v>0</v>
      </c>
      <c r="X45" s="113"/>
      <c r="Y45" s="112">
        <f>IF($Y$10="","",$Y$10)</f>
        <v>1</v>
      </c>
      <c r="Z45" s="113"/>
      <c r="AA45" s="112">
        <f>IF($AA$10="","",$AA$10)</f>
        <v>1</v>
      </c>
      <c r="AB45" s="113"/>
      <c r="AC45" s="112">
        <f>IF($AC$10="","",$AC$10)</f>
        <v>2</v>
      </c>
      <c r="AD45" s="113"/>
      <c r="AE45" s="112">
        <f>IF($AE$10="","",$AE$10)</f>
        <v>3</v>
      </c>
      <c r="AF45" s="113"/>
      <c r="AG45" s="112">
        <f>IF($AG$10="","",$AG$10)</f>
        <v>4</v>
      </c>
      <c r="AH45" s="113"/>
      <c r="AI45" s="112">
        <f>IF($AI$10="","",$AI$10)</f>
        <v>5</v>
      </c>
      <c r="AJ45" s="113"/>
      <c r="AK45" s="112">
        <f>IF($AK$10="","",$AK$10)</f>
        <v>6</v>
      </c>
      <c r="AL45" s="113"/>
      <c r="AM45" s="112">
        <f>IF($AM$10="","",$AM$10)</f>
        <v>0</v>
      </c>
      <c r="AN45" s="113"/>
      <c r="AO45" s="112">
        <f>IF($AO$10="","",$AO$10)</f>
        <v>0</v>
      </c>
      <c r="AP45" s="113"/>
      <c r="AQ45" s="112">
        <f>IF($AQ$10="","",$AQ$10)</f>
        <v>0</v>
      </c>
      <c r="AR45" s="113"/>
    </row>
    <row r="46" spans="1:45" ht="17.25" customHeight="1">
      <c r="C46" s="114" t="s">
        <v>9</v>
      </c>
      <c r="D46" s="115"/>
      <c r="E46" s="115"/>
      <c r="F46" s="115"/>
      <c r="G46" s="115"/>
      <c r="H46" s="115"/>
      <c r="I46" s="115"/>
      <c r="J46" s="116"/>
      <c r="K46" s="114" t="s">
        <v>13</v>
      </c>
      <c r="L46" s="115"/>
      <c r="M46" s="115"/>
      <c r="N46" s="115"/>
      <c r="O46" s="115"/>
      <c r="P46" s="115"/>
      <c r="Q46" s="115"/>
      <c r="R46" s="116"/>
      <c r="S46" s="114" t="s">
        <v>10</v>
      </c>
      <c r="T46" s="115"/>
      <c r="U46" s="115"/>
      <c r="V46" s="115"/>
      <c r="W46" s="116"/>
      <c r="X46" s="114" t="s">
        <v>12</v>
      </c>
      <c r="Y46" s="115"/>
      <c r="Z46" s="115"/>
      <c r="AA46" s="115"/>
      <c r="AB46" s="115"/>
      <c r="AC46" s="115"/>
      <c r="AD46" s="115"/>
      <c r="AE46" s="116"/>
      <c r="AF46" s="114" t="s">
        <v>16</v>
      </c>
      <c r="AG46" s="115"/>
      <c r="AH46" s="115"/>
      <c r="AI46" s="115"/>
      <c r="AJ46" s="116"/>
      <c r="AK46" s="42" t="s">
        <v>35</v>
      </c>
      <c r="AL46" s="42"/>
      <c r="AM46" s="42"/>
      <c r="AN46" s="42"/>
      <c r="AO46" s="42"/>
      <c r="AP46" s="42"/>
      <c r="AQ46" s="42"/>
      <c r="AR46" s="42"/>
    </row>
    <row r="47" spans="1:45" ht="60" customHeight="1">
      <c r="C47" s="117" t="s">
        <v>8</v>
      </c>
      <c r="D47" s="118"/>
      <c r="E47" s="118"/>
      <c r="F47" s="118"/>
      <c r="G47" s="118"/>
      <c r="H47" s="118"/>
      <c r="I47" s="118"/>
      <c r="J47" s="119"/>
      <c r="K47" s="120" t="s">
        <v>28</v>
      </c>
      <c r="L47" s="121"/>
      <c r="M47" s="121"/>
      <c r="N47" s="121"/>
      <c r="O47" s="121"/>
      <c r="P47" s="121"/>
      <c r="Q47" s="121"/>
      <c r="R47" s="122"/>
      <c r="S47" s="99" t="s">
        <v>11</v>
      </c>
      <c r="T47" s="100"/>
      <c r="U47" s="100"/>
      <c r="V47" s="100"/>
      <c r="W47" s="101"/>
      <c r="X47" s="120" t="s">
        <v>14</v>
      </c>
      <c r="Y47" s="121"/>
      <c r="Z47" s="121"/>
      <c r="AA47" s="121"/>
      <c r="AB47" s="121"/>
      <c r="AC47" s="121"/>
      <c r="AD47" s="121"/>
      <c r="AE47" s="122"/>
      <c r="AF47" s="117" t="s">
        <v>15</v>
      </c>
      <c r="AG47" s="118"/>
      <c r="AH47" s="118"/>
      <c r="AI47" s="118"/>
      <c r="AJ47" s="119"/>
      <c r="AK47" s="99" t="s">
        <v>17</v>
      </c>
      <c r="AL47" s="100"/>
      <c r="AM47" s="100"/>
      <c r="AN47" s="100"/>
      <c r="AO47" s="100"/>
      <c r="AP47" s="100"/>
      <c r="AQ47" s="100"/>
      <c r="AR47" s="101"/>
    </row>
    <row r="48" spans="1:45" ht="21" customHeight="1">
      <c r="A48" s="8">
        <v>1</v>
      </c>
      <c r="C48" s="56"/>
      <c r="D48" s="57"/>
      <c r="E48" s="57"/>
      <c r="F48" s="57"/>
      <c r="G48" s="57"/>
      <c r="H48" s="57"/>
      <c r="I48" s="54" t="s">
        <v>18</v>
      </c>
      <c r="J48" s="55"/>
      <c r="K48" s="58" t="str">
        <f>IF(OR(A48="",C48=""),"",VLOOKUP(C48,早見表!$B$5:$N$23,3,0))</f>
        <v/>
      </c>
      <c r="L48" s="59"/>
      <c r="M48" s="59"/>
      <c r="N48" s="59"/>
      <c r="O48" s="59"/>
      <c r="P48" s="59"/>
      <c r="Q48" s="49" t="s">
        <v>18</v>
      </c>
      <c r="R48" s="50"/>
      <c r="S48" s="60"/>
      <c r="T48" s="61"/>
      <c r="U48" s="61"/>
      <c r="V48" s="54" t="s">
        <v>20</v>
      </c>
      <c r="W48" s="55"/>
      <c r="X48" s="47" t="str">
        <f t="shared" ref="X48:X51" si="3">IF(OR(S48="",C48=""),"",IF(S48=12,C48*365,K48*S48))</f>
        <v/>
      </c>
      <c r="Y48" s="48"/>
      <c r="Z48" s="48"/>
      <c r="AA48" s="48"/>
      <c r="AB48" s="48"/>
      <c r="AC48" s="48"/>
      <c r="AD48" s="49" t="s">
        <v>18</v>
      </c>
      <c r="AE48" s="50"/>
      <c r="AF48" s="51"/>
      <c r="AG48" s="52"/>
      <c r="AH48" s="53"/>
      <c r="AI48" s="54" t="s">
        <v>19</v>
      </c>
      <c r="AJ48" s="55"/>
      <c r="AK48" s="47" t="str">
        <f>IF(OR(AF48="",C48=""),"",IF(AF48="",0,X48*AF48))</f>
        <v/>
      </c>
      <c r="AL48" s="48"/>
      <c r="AM48" s="48"/>
      <c r="AN48" s="48"/>
      <c r="AO48" s="48"/>
      <c r="AP48" s="48"/>
      <c r="AQ48" s="49" t="s">
        <v>18</v>
      </c>
      <c r="AR48" s="50"/>
    </row>
    <row r="49" spans="1:44" ht="21" customHeight="1">
      <c r="A49" s="8">
        <v>1</v>
      </c>
      <c r="C49" s="56"/>
      <c r="D49" s="57"/>
      <c r="E49" s="57"/>
      <c r="F49" s="57"/>
      <c r="G49" s="57"/>
      <c r="H49" s="57"/>
      <c r="I49" s="54" t="s">
        <v>18</v>
      </c>
      <c r="J49" s="55"/>
      <c r="K49" s="58" t="str">
        <f>IF(OR(A49="",C49=""),"",VLOOKUP(C49,早見表!$B$5:$N$23,3,0))</f>
        <v/>
      </c>
      <c r="L49" s="59"/>
      <c r="M49" s="59"/>
      <c r="N49" s="59"/>
      <c r="O49" s="59"/>
      <c r="P49" s="59"/>
      <c r="Q49" s="49" t="s">
        <v>18</v>
      </c>
      <c r="R49" s="50"/>
      <c r="S49" s="60"/>
      <c r="T49" s="61"/>
      <c r="U49" s="61"/>
      <c r="V49" s="54" t="s">
        <v>20</v>
      </c>
      <c r="W49" s="55"/>
      <c r="X49" s="47" t="str">
        <f t="shared" si="3"/>
        <v/>
      </c>
      <c r="Y49" s="48"/>
      <c r="Z49" s="48"/>
      <c r="AA49" s="48"/>
      <c r="AB49" s="48"/>
      <c r="AC49" s="48"/>
      <c r="AD49" s="49" t="s">
        <v>18</v>
      </c>
      <c r="AE49" s="50"/>
      <c r="AF49" s="51"/>
      <c r="AG49" s="52"/>
      <c r="AH49" s="53"/>
      <c r="AI49" s="54" t="s">
        <v>19</v>
      </c>
      <c r="AJ49" s="55"/>
      <c r="AK49" s="47" t="str">
        <f t="shared" ref="AK49:AK67" si="4">IF(OR(AF49="",C49=""),"",IF(AF49="",0,X49*AF49))</f>
        <v/>
      </c>
      <c r="AL49" s="48"/>
      <c r="AM49" s="48"/>
      <c r="AN49" s="48"/>
      <c r="AO49" s="48"/>
      <c r="AP49" s="48"/>
      <c r="AQ49" s="49" t="s">
        <v>18</v>
      </c>
      <c r="AR49" s="50"/>
    </row>
    <row r="50" spans="1:44" ht="21" customHeight="1">
      <c r="A50" s="8">
        <v>1</v>
      </c>
      <c r="C50" s="56"/>
      <c r="D50" s="57"/>
      <c r="E50" s="57"/>
      <c r="F50" s="57"/>
      <c r="G50" s="57"/>
      <c r="H50" s="57"/>
      <c r="I50" s="54" t="s">
        <v>18</v>
      </c>
      <c r="J50" s="55"/>
      <c r="K50" s="58" t="str">
        <f>IF(OR(A50="",C50=""),"",VLOOKUP(C50,早見表!$B$5:$N$23,3,0))</f>
        <v/>
      </c>
      <c r="L50" s="59"/>
      <c r="M50" s="59"/>
      <c r="N50" s="59"/>
      <c r="O50" s="59"/>
      <c r="P50" s="59"/>
      <c r="Q50" s="49" t="s">
        <v>18</v>
      </c>
      <c r="R50" s="50"/>
      <c r="S50" s="60"/>
      <c r="T50" s="61"/>
      <c r="U50" s="61"/>
      <c r="V50" s="54" t="s">
        <v>20</v>
      </c>
      <c r="W50" s="55"/>
      <c r="X50" s="47" t="str">
        <f t="shared" si="3"/>
        <v/>
      </c>
      <c r="Y50" s="48"/>
      <c r="Z50" s="48"/>
      <c r="AA50" s="48"/>
      <c r="AB50" s="48"/>
      <c r="AC50" s="48"/>
      <c r="AD50" s="49" t="s">
        <v>18</v>
      </c>
      <c r="AE50" s="50"/>
      <c r="AF50" s="51"/>
      <c r="AG50" s="52"/>
      <c r="AH50" s="53"/>
      <c r="AI50" s="54" t="s">
        <v>19</v>
      </c>
      <c r="AJ50" s="55"/>
      <c r="AK50" s="47" t="str">
        <f t="shared" si="4"/>
        <v/>
      </c>
      <c r="AL50" s="48"/>
      <c r="AM50" s="48"/>
      <c r="AN50" s="48"/>
      <c r="AO50" s="48"/>
      <c r="AP50" s="48"/>
      <c r="AQ50" s="49" t="s">
        <v>18</v>
      </c>
      <c r="AR50" s="50"/>
    </row>
    <row r="51" spans="1:44" ht="21" customHeight="1">
      <c r="A51" s="8">
        <v>1</v>
      </c>
      <c r="C51" s="56"/>
      <c r="D51" s="57"/>
      <c r="E51" s="57"/>
      <c r="F51" s="57"/>
      <c r="G51" s="57"/>
      <c r="H51" s="57"/>
      <c r="I51" s="54" t="s">
        <v>18</v>
      </c>
      <c r="J51" s="55"/>
      <c r="K51" s="58" t="str">
        <f>IF(OR(A51="",C51=""),"",VLOOKUP(C51,早見表!$B$5:$N$23,3,0))</f>
        <v/>
      </c>
      <c r="L51" s="59"/>
      <c r="M51" s="59"/>
      <c r="N51" s="59"/>
      <c r="O51" s="59"/>
      <c r="P51" s="59"/>
      <c r="Q51" s="49" t="s">
        <v>18</v>
      </c>
      <c r="R51" s="50"/>
      <c r="S51" s="60"/>
      <c r="T51" s="61"/>
      <c r="U51" s="61"/>
      <c r="V51" s="54" t="s">
        <v>20</v>
      </c>
      <c r="W51" s="55"/>
      <c r="X51" s="47" t="str">
        <f t="shared" si="3"/>
        <v/>
      </c>
      <c r="Y51" s="48"/>
      <c r="Z51" s="48"/>
      <c r="AA51" s="48"/>
      <c r="AB51" s="48"/>
      <c r="AC51" s="48"/>
      <c r="AD51" s="49" t="s">
        <v>18</v>
      </c>
      <c r="AE51" s="50"/>
      <c r="AF51" s="51"/>
      <c r="AG51" s="52"/>
      <c r="AH51" s="53"/>
      <c r="AI51" s="54" t="s">
        <v>19</v>
      </c>
      <c r="AJ51" s="55"/>
      <c r="AK51" s="47" t="str">
        <f t="shared" si="4"/>
        <v/>
      </c>
      <c r="AL51" s="48"/>
      <c r="AM51" s="48"/>
      <c r="AN51" s="48"/>
      <c r="AO51" s="48"/>
      <c r="AP51" s="48"/>
      <c r="AQ51" s="49" t="s">
        <v>18</v>
      </c>
      <c r="AR51" s="50"/>
    </row>
    <row r="52" spans="1:44" ht="21" customHeight="1">
      <c r="A52" s="8">
        <v>1</v>
      </c>
      <c r="C52" s="56"/>
      <c r="D52" s="57"/>
      <c r="E52" s="57"/>
      <c r="F52" s="57"/>
      <c r="G52" s="57"/>
      <c r="H52" s="57"/>
      <c r="I52" s="54" t="s">
        <v>18</v>
      </c>
      <c r="J52" s="55"/>
      <c r="K52" s="58" t="str">
        <f>IF(OR(A52="",C52=""),"",VLOOKUP(C52,早見表!$B$5:$N$23,3,0))</f>
        <v/>
      </c>
      <c r="L52" s="59"/>
      <c r="M52" s="59"/>
      <c r="N52" s="59"/>
      <c r="O52" s="59"/>
      <c r="P52" s="59"/>
      <c r="Q52" s="49" t="s">
        <v>18</v>
      </c>
      <c r="R52" s="50"/>
      <c r="S52" s="60"/>
      <c r="T52" s="61"/>
      <c r="U52" s="61"/>
      <c r="V52" s="54" t="s">
        <v>20</v>
      </c>
      <c r="W52" s="55"/>
      <c r="X52" s="47" t="str">
        <f>IF(OR(S52="",C52=""),"",IF(S52=12,C52*365,K52*S52))</f>
        <v/>
      </c>
      <c r="Y52" s="48"/>
      <c r="Z52" s="48"/>
      <c r="AA52" s="48"/>
      <c r="AB52" s="48"/>
      <c r="AC52" s="48"/>
      <c r="AD52" s="49" t="s">
        <v>18</v>
      </c>
      <c r="AE52" s="50"/>
      <c r="AF52" s="51"/>
      <c r="AG52" s="52"/>
      <c r="AH52" s="53"/>
      <c r="AI52" s="54" t="s">
        <v>19</v>
      </c>
      <c r="AJ52" s="55"/>
      <c r="AK52" s="47" t="str">
        <f t="shared" si="4"/>
        <v/>
      </c>
      <c r="AL52" s="48"/>
      <c r="AM52" s="48"/>
      <c r="AN52" s="48"/>
      <c r="AO52" s="48"/>
      <c r="AP52" s="48"/>
      <c r="AQ52" s="49" t="s">
        <v>18</v>
      </c>
      <c r="AR52" s="50"/>
    </row>
    <row r="53" spans="1:44" ht="21" customHeight="1">
      <c r="A53" s="8">
        <v>1</v>
      </c>
      <c r="C53" s="56"/>
      <c r="D53" s="57"/>
      <c r="E53" s="57"/>
      <c r="F53" s="57"/>
      <c r="G53" s="57"/>
      <c r="H53" s="57"/>
      <c r="I53" s="54" t="s">
        <v>18</v>
      </c>
      <c r="J53" s="55"/>
      <c r="K53" s="58" t="str">
        <f>IF(OR(A53="",C53=""),"",VLOOKUP(C53,早見表!$B$5:$N$23,3,0))</f>
        <v/>
      </c>
      <c r="L53" s="59"/>
      <c r="M53" s="59"/>
      <c r="N53" s="59"/>
      <c r="O53" s="59"/>
      <c r="P53" s="59"/>
      <c r="Q53" s="49" t="s">
        <v>18</v>
      </c>
      <c r="R53" s="50"/>
      <c r="S53" s="60"/>
      <c r="T53" s="61"/>
      <c r="U53" s="61"/>
      <c r="V53" s="54" t="s">
        <v>20</v>
      </c>
      <c r="W53" s="55"/>
      <c r="X53" s="47" t="str">
        <f t="shared" ref="X53:X67" si="5">IF(OR(S53="",C53=""),"",IF(S53=12,C53*365,K53*S53))</f>
        <v/>
      </c>
      <c r="Y53" s="48"/>
      <c r="Z53" s="48"/>
      <c r="AA53" s="48"/>
      <c r="AB53" s="48"/>
      <c r="AC53" s="48"/>
      <c r="AD53" s="49" t="s">
        <v>18</v>
      </c>
      <c r="AE53" s="50"/>
      <c r="AF53" s="51"/>
      <c r="AG53" s="52"/>
      <c r="AH53" s="53"/>
      <c r="AI53" s="54" t="s">
        <v>19</v>
      </c>
      <c r="AJ53" s="55"/>
      <c r="AK53" s="47" t="str">
        <f t="shared" si="4"/>
        <v/>
      </c>
      <c r="AL53" s="48"/>
      <c r="AM53" s="48"/>
      <c r="AN53" s="48"/>
      <c r="AO53" s="48"/>
      <c r="AP53" s="48"/>
      <c r="AQ53" s="49" t="s">
        <v>18</v>
      </c>
      <c r="AR53" s="50"/>
    </row>
    <row r="54" spans="1:44" ht="21" customHeight="1">
      <c r="A54" s="8">
        <v>1</v>
      </c>
      <c r="C54" s="56"/>
      <c r="D54" s="57"/>
      <c r="E54" s="57"/>
      <c r="F54" s="57"/>
      <c r="G54" s="57"/>
      <c r="H54" s="57"/>
      <c r="I54" s="54" t="s">
        <v>18</v>
      </c>
      <c r="J54" s="55"/>
      <c r="K54" s="58" t="str">
        <f>IF(OR(A54="",C54=""),"",VLOOKUP(C54,早見表!$B$5:$N$23,3,0))</f>
        <v/>
      </c>
      <c r="L54" s="59"/>
      <c r="M54" s="59"/>
      <c r="N54" s="59"/>
      <c r="O54" s="59"/>
      <c r="P54" s="59"/>
      <c r="Q54" s="49" t="s">
        <v>18</v>
      </c>
      <c r="R54" s="50"/>
      <c r="S54" s="60"/>
      <c r="T54" s="61"/>
      <c r="U54" s="61"/>
      <c r="V54" s="54" t="s">
        <v>20</v>
      </c>
      <c r="W54" s="55"/>
      <c r="X54" s="47" t="str">
        <f t="shared" si="5"/>
        <v/>
      </c>
      <c r="Y54" s="48"/>
      <c r="Z54" s="48"/>
      <c r="AA54" s="48"/>
      <c r="AB54" s="48"/>
      <c r="AC54" s="48"/>
      <c r="AD54" s="49" t="s">
        <v>18</v>
      </c>
      <c r="AE54" s="50"/>
      <c r="AF54" s="51"/>
      <c r="AG54" s="52"/>
      <c r="AH54" s="53"/>
      <c r="AI54" s="54" t="s">
        <v>19</v>
      </c>
      <c r="AJ54" s="55"/>
      <c r="AK54" s="47" t="str">
        <f t="shared" si="4"/>
        <v/>
      </c>
      <c r="AL54" s="48"/>
      <c r="AM54" s="48"/>
      <c r="AN54" s="48"/>
      <c r="AO54" s="48"/>
      <c r="AP54" s="48"/>
      <c r="AQ54" s="49" t="s">
        <v>18</v>
      </c>
      <c r="AR54" s="50"/>
    </row>
    <row r="55" spans="1:44" ht="21" customHeight="1">
      <c r="A55" s="8">
        <v>1</v>
      </c>
      <c r="C55" s="56"/>
      <c r="D55" s="57"/>
      <c r="E55" s="57"/>
      <c r="F55" s="57"/>
      <c r="G55" s="57"/>
      <c r="H55" s="57"/>
      <c r="I55" s="54" t="s">
        <v>18</v>
      </c>
      <c r="J55" s="55"/>
      <c r="K55" s="58" t="str">
        <f>IF(OR(A55="",C55=""),"",VLOOKUP(C55,早見表!$B$5:$N$23,3,0))</f>
        <v/>
      </c>
      <c r="L55" s="59"/>
      <c r="M55" s="59"/>
      <c r="N55" s="59"/>
      <c r="O55" s="59"/>
      <c r="P55" s="59"/>
      <c r="Q55" s="49" t="s">
        <v>18</v>
      </c>
      <c r="R55" s="50"/>
      <c r="S55" s="60"/>
      <c r="T55" s="61"/>
      <c r="U55" s="61"/>
      <c r="V55" s="54" t="s">
        <v>20</v>
      </c>
      <c r="W55" s="55"/>
      <c r="X55" s="47" t="str">
        <f t="shared" si="5"/>
        <v/>
      </c>
      <c r="Y55" s="48"/>
      <c r="Z55" s="48"/>
      <c r="AA55" s="48"/>
      <c r="AB55" s="48"/>
      <c r="AC55" s="48"/>
      <c r="AD55" s="49" t="s">
        <v>18</v>
      </c>
      <c r="AE55" s="50"/>
      <c r="AF55" s="51"/>
      <c r="AG55" s="52"/>
      <c r="AH55" s="53"/>
      <c r="AI55" s="54" t="s">
        <v>19</v>
      </c>
      <c r="AJ55" s="55"/>
      <c r="AK55" s="47" t="str">
        <f t="shared" si="4"/>
        <v/>
      </c>
      <c r="AL55" s="48"/>
      <c r="AM55" s="48"/>
      <c r="AN55" s="48"/>
      <c r="AO55" s="48"/>
      <c r="AP55" s="48"/>
      <c r="AQ55" s="49" t="s">
        <v>18</v>
      </c>
      <c r="AR55" s="50"/>
    </row>
    <row r="56" spans="1:44" ht="21" customHeight="1">
      <c r="A56" s="8">
        <v>1</v>
      </c>
      <c r="C56" s="56"/>
      <c r="D56" s="57"/>
      <c r="E56" s="57"/>
      <c r="F56" s="57"/>
      <c r="G56" s="57"/>
      <c r="H56" s="57"/>
      <c r="I56" s="54" t="s">
        <v>18</v>
      </c>
      <c r="J56" s="55"/>
      <c r="K56" s="58" t="str">
        <f>IF(OR(A56="",C56=""),"",VLOOKUP(C56,早見表!$B$5:$N$23,3,0))</f>
        <v/>
      </c>
      <c r="L56" s="59"/>
      <c r="M56" s="59"/>
      <c r="N56" s="59"/>
      <c r="O56" s="59"/>
      <c r="P56" s="59"/>
      <c r="Q56" s="49" t="s">
        <v>18</v>
      </c>
      <c r="R56" s="50"/>
      <c r="S56" s="60"/>
      <c r="T56" s="61"/>
      <c r="U56" s="61"/>
      <c r="V56" s="54" t="s">
        <v>20</v>
      </c>
      <c r="W56" s="55"/>
      <c r="X56" s="47" t="str">
        <f t="shared" si="5"/>
        <v/>
      </c>
      <c r="Y56" s="48"/>
      <c r="Z56" s="48"/>
      <c r="AA56" s="48"/>
      <c r="AB56" s="48"/>
      <c r="AC56" s="48"/>
      <c r="AD56" s="49" t="s">
        <v>18</v>
      </c>
      <c r="AE56" s="50"/>
      <c r="AF56" s="51"/>
      <c r="AG56" s="52"/>
      <c r="AH56" s="53"/>
      <c r="AI56" s="54" t="s">
        <v>19</v>
      </c>
      <c r="AJ56" s="55"/>
      <c r="AK56" s="47" t="str">
        <f t="shared" si="4"/>
        <v/>
      </c>
      <c r="AL56" s="48"/>
      <c r="AM56" s="48"/>
      <c r="AN56" s="48"/>
      <c r="AO56" s="48"/>
      <c r="AP56" s="48"/>
      <c r="AQ56" s="49" t="s">
        <v>18</v>
      </c>
      <c r="AR56" s="50"/>
    </row>
    <row r="57" spans="1:44" ht="21" customHeight="1">
      <c r="A57" s="8">
        <v>1</v>
      </c>
      <c r="C57" s="56"/>
      <c r="D57" s="57"/>
      <c r="E57" s="57"/>
      <c r="F57" s="57"/>
      <c r="G57" s="57"/>
      <c r="H57" s="57"/>
      <c r="I57" s="54" t="s">
        <v>18</v>
      </c>
      <c r="J57" s="55"/>
      <c r="K57" s="58" t="str">
        <f>IF(OR(A57="",C57=""),"",VLOOKUP(C57,早見表!$B$5:$N$23,3,0))</f>
        <v/>
      </c>
      <c r="L57" s="59"/>
      <c r="M57" s="59"/>
      <c r="N57" s="59"/>
      <c r="O57" s="59"/>
      <c r="P57" s="59"/>
      <c r="Q57" s="49" t="s">
        <v>18</v>
      </c>
      <c r="R57" s="50"/>
      <c r="S57" s="60"/>
      <c r="T57" s="61"/>
      <c r="U57" s="61"/>
      <c r="V57" s="54" t="s">
        <v>20</v>
      </c>
      <c r="W57" s="55"/>
      <c r="X57" s="47" t="str">
        <f t="shared" si="5"/>
        <v/>
      </c>
      <c r="Y57" s="48"/>
      <c r="Z57" s="48"/>
      <c r="AA57" s="48"/>
      <c r="AB57" s="48"/>
      <c r="AC57" s="48"/>
      <c r="AD57" s="49" t="s">
        <v>18</v>
      </c>
      <c r="AE57" s="50"/>
      <c r="AF57" s="51"/>
      <c r="AG57" s="52"/>
      <c r="AH57" s="53"/>
      <c r="AI57" s="54" t="s">
        <v>19</v>
      </c>
      <c r="AJ57" s="55"/>
      <c r="AK57" s="47" t="str">
        <f t="shared" si="4"/>
        <v/>
      </c>
      <c r="AL57" s="48"/>
      <c r="AM57" s="48"/>
      <c r="AN57" s="48"/>
      <c r="AO57" s="48"/>
      <c r="AP57" s="48"/>
      <c r="AQ57" s="49" t="s">
        <v>18</v>
      </c>
      <c r="AR57" s="50"/>
    </row>
    <row r="58" spans="1:44" ht="21" customHeight="1">
      <c r="A58" s="8">
        <v>1</v>
      </c>
      <c r="C58" s="56"/>
      <c r="D58" s="57"/>
      <c r="E58" s="57"/>
      <c r="F58" s="57"/>
      <c r="G58" s="57"/>
      <c r="H58" s="57"/>
      <c r="I58" s="54" t="s">
        <v>18</v>
      </c>
      <c r="J58" s="55"/>
      <c r="K58" s="58" t="str">
        <f>IF(OR(A58="",C58=""),"",VLOOKUP(C58,早見表!$B$5:$N$23,3,0))</f>
        <v/>
      </c>
      <c r="L58" s="59"/>
      <c r="M58" s="59"/>
      <c r="N58" s="59"/>
      <c r="O58" s="59"/>
      <c r="P58" s="59"/>
      <c r="Q58" s="49" t="s">
        <v>18</v>
      </c>
      <c r="R58" s="50"/>
      <c r="S58" s="60"/>
      <c r="T58" s="61"/>
      <c r="U58" s="61"/>
      <c r="V58" s="54" t="s">
        <v>20</v>
      </c>
      <c r="W58" s="55"/>
      <c r="X58" s="47" t="str">
        <f t="shared" si="5"/>
        <v/>
      </c>
      <c r="Y58" s="48"/>
      <c r="Z58" s="48"/>
      <c r="AA58" s="48"/>
      <c r="AB58" s="48"/>
      <c r="AC58" s="48"/>
      <c r="AD58" s="49" t="s">
        <v>18</v>
      </c>
      <c r="AE58" s="50"/>
      <c r="AF58" s="51"/>
      <c r="AG58" s="52"/>
      <c r="AH58" s="53"/>
      <c r="AI58" s="54" t="s">
        <v>19</v>
      </c>
      <c r="AJ58" s="55"/>
      <c r="AK58" s="47" t="str">
        <f t="shared" si="4"/>
        <v/>
      </c>
      <c r="AL58" s="48"/>
      <c r="AM58" s="48"/>
      <c r="AN58" s="48"/>
      <c r="AO58" s="48"/>
      <c r="AP58" s="48"/>
      <c r="AQ58" s="49" t="s">
        <v>18</v>
      </c>
      <c r="AR58" s="50"/>
    </row>
    <row r="59" spans="1:44" ht="21" customHeight="1">
      <c r="A59" s="8">
        <v>1</v>
      </c>
      <c r="C59" s="56"/>
      <c r="D59" s="57"/>
      <c r="E59" s="57"/>
      <c r="F59" s="57"/>
      <c r="G59" s="57"/>
      <c r="H59" s="57"/>
      <c r="I59" s="54" t="s">
        <v>18</v>
      </c>
      <c r="J59" s="55"/>
      <c r="K59" s="58" t="str">
        <f>IF(OR(A59="",C59=""),"",VLOOKUP(C59,早見表!$B$5:$N$23,3,0))</f>
        <v/>
      </c>
      <c r="L59" s="59"/>
      <c r="M59" s="59"/>
      <c r="N59" s="59"/>
      <c r="O59" s="59"/>
      <c r="P59" s="59"/>
      <c r="Q59" s="49" t="s">
        <v>18</v>
      </c>
      <c r="R59" s="50"/>
      <c r="S59" s="60"/>
      <c r="T59" s="61"/>
      <c r="U59" s="61"/>
      <c r="V59" s="54" t="s">
        <v>20</v>
      </c>
      <c r="W59" s="55"/>
      <c r="X59" s="47" t="str">
        <f t="shared" si="5"/>
        <v/>
      </c>
      <c r="Y59" s="48"/>
      <c r="Z59" s="48"/>
      <c r="AA59" s="48"/>
      <c r="AB59" s="48"/>
      <c r="AC59" s="48"/>
      <c r="AD59" s="49" t="s">
        <v>18</v>
      </c>
      <c r="AE59" s="50"/>
      <c r="AF59" s="51"/>
      <c r="AG59" s="52"/>
      <c r="AH59" s="53"/>
      <c r="AI59" s="54" t="s">
        <v>19</v>
      </c>
      <c r="AJ59" s="55"/>
      <c r="AK59" s="47" t="str">
        <f t="shared" si="4"/>
        <v/>
      </c>
      <c r="AL59" s="48"/>
      <c r="AM59" s="48"/>
      <c r="AN59" s="48"/>
      <c r="AO59" s="48"/>
      <c r="AP59" s="48"/>
      <c r="AQ59" s="49" t="s">
        <v>18</v>
      </c>
      <c r="AR59" s="50"/>
    </row>
    <row r="60" spans="1:44" ht="21" customHeight="1">
      <c r="A60" s="8">
        <v>1</v>
      </c>
      <c r="C60" s="56"/>
      <c r="D60" s="57"/>
      <c r="E60" s="57"/>
      <c r="F60" s="57"/>
      <c r="G60" s="57"/>
      <c r="H60" s="57"/>
      <c r="I60" s="54" t="s">
        <v>18</v>
      </c>
      <c r="J60" s="55"/>
      <c r="K60" s="58" t="str">
        <f>IF(OR(A60="",C60=""),"",VLOOKUP(C60,早見表!$B$5:$N$23,3,0))</f>
        <v/>
      </c>
      <c r="L60" s="59"/>
      <c r="M60" s="59"/>
      <c r="N60" s="59"/>
      <c r="O60" s="59"/>
      <c r="P60" s="59"/>
      <c r="Q60" s="49" t="s">
        <v>18</v>
      </c>
      <c r="R60" s="50"/>
      <c r="S60" s="60"/>
      <c r="T60" s="61"/>
      <c r="U60" s="61"/>
      <c r="V60" s="54" t="s">
        <v>20</v>
      </c>
      <c r="W60" s="55"/>
      <c r="X60" s="47" t="str">
        <f t="shared" si="5"/>
        <v/>
      </c>
      <c r="Y60" s="48"/>
      <c r="Z60" s="48"/>
      <c r="AA60" s="48"/>
      <c r="AB60" s="48"/>
      <c r="AC60" s="48"/>
      <c r="AD60" s="49" t="s">
        <v>18</v>
      </c>
      <c r="AE60" s="50"/>
      <c r="AF60" s="51"/>
      <c r="AG60" s="52"/>
      <c r="AH60" s="53"/>
      <c r="AI60" s="54" t="s">
        <v>19</v>
      </c>
      <c r="AJ60" s="55"/>
      <c r="AK60" s="47" t="str">
        <f t="shared" si="4"/>
        <v/>
      </c>
      <c r="AL60" s="48"/>
      <c r="AM60" s="48"/>
      <c r="AN60" s="48"/>
      <c r="AO60" s="48"/>
      <c r="AP60" s="48"/>
      <c r="AQ60" s="49" t="s">
        <v>18</v>
      </c>
      <c r="AR60" s="50"/>
    </row>
    <row r="61" spans="1:44" ht="21" customHeight="1">
      <c r="A61" s="8">
        <v>1</v>
      </c>
      <c r="C61" s="56"/>
      <c r="D61" s="57"/>
      <c r="E61" s="57"/>
      <c r="F61" s="57"/>
      <c r="G61" s="57"/>
      <c r="H61" s="57"/>
      <c r="I61" s="54" t="s">
        <v>18</v>
      </c>
      <c r="J61" s="55"/>
      <c r="K61" s="58" t="str">
        <f>IF(OR(A61="",C61=""),"",VLOOKUP(C61,早見表!$B$5:$N$23,3,0))</f>
        <v/>
      </c>
      <c r="L61" s="59"/>
      <c r="M61" s="59"/>
      <c r="N61" s="59"/>
      <c r="O61" s="59"/>
      <c r="P61" s="59"/>
      <c r="Q61" s="49" t="s">
        <v>18</v>
      </c>
      <c r="R61" s="50"/>
      <c r="S61" s="60"/>
      <c r="T61" s="61"/>
      <c r="U61" s="61"/>
      <c r="V61" s="54" t="s">
        <v>20</v>
      </c>
      <c r="W61" s="55"/>
      <c r="X61" s="47" t="str">
        <f t="shared" si="5"/>
        <v/>
      </c>
      <c r="Y61" s="48"/>
      <c r="Z61" s="48"/>
      <c r="AA61" s="48"/>
      <c r="AB61" s="48"/>
      <c r="AC61" s="48"/>
      <c r="AD61" s="49" t="s">
        <v>18</v>
      </c>
      <c r="AE61" s="50"/>
      <c r="AF61" s="51"/>
      <c r="AG61" s="52"/>
      <c r="AH61" s="53"/>
      <c r="AI61" s="54" t="s">
        <v>19</v>
      </c>
      <c r="AJ61" s="55"/>
      <c r="AK61" s="47" t="str">
        <f t="shared" si="4"/>
        <v/>
      </c>
      <c r="AL61" s="48"/>
      <c r="AM61" s="48"/>
      <c r="AN61" s="48"/>
      <c r="AO61" s="48"/>
      <c r="AP61" s="48"/>
      <c r="AQ61" s="49" t="s">
        <v>18</v>
      </c>
      <c r="AR61" s="50"/>
    </row>
    <row r="62" spans="1:44" ht="21" customHeight="1">
      <c r="A62" s="8">
        <v>1</v>
      </c>
      <c r="C62" s="56"/>
      <c r="D62" s="57"/>
      <c r="E62" s="57"/>
      <c r="F62" s="57"/>
      <c r="G62" s="57"/>
      <c r="H62" s="57"/>
      <c r="I62" s="54" t="s">
        <v>18</v>
      </c>
      <c r="J62" s="55"/>
      <c r="K62" s="58" t="str">
        <f>IF(OR(A62="",C62=""),"",VLOOKUP(C62,早見表!$B$5:$N$23,3,0))</f>
        <v/>
      </c>
      <c r="L62" s="59"/>
      <c r="M62" s="59"/>
      <c r="N62" s="59"/>
      <c r="O62" s="59"/>
      <c r="P62" s="59"/>
      <c r="Q62" s="49" t="s">
        <v>18</v>
      </c>
      <c r="R62" s="50"/>
      <c r="S62" s="60"/>
      <c r="T62" s="61"/>
      <c r="U62" s="61"/>
      <c r="V62" s="54" t="s">
        <v>20</v>
      </c>
      <c r="W62" s="55"/>
      <c r="X62" s="47" t="str">
        <f t="shared" si="5"/>
        <v/>
      </c>
      <c r="Y62" s="48"/>
      <c r="Z62" s="48"/>
      <c r="AA62" s="48"/>
      <c r="AB62" s="48"/>
      <c r="AC62" s="48"/>
      <c r="AD62" s="49" t="s">
        <v>18</v>
      </c>
      <c r="AE62" s="50"/>
      <c r="AF62" s="51"/>
      <c r="AG62" s="52"/>
      <c r="AH62" s="53"/>
      <c r="AI62" s="54" t="s">
        <v>19</v>
      </c>
      <c r="AJ62" s="55"/>
      <c r="AK62" s="47" t="str">
        <f t="shared" si="4"/>
        <v/>
      </c>
      <c r="AL62" s="48"/>
      <c r="AM62" s="48"/>
      <c r="AN62" s="48"/>
      <c r="AO62" s="48"/>
      <c r="AP62" s="48"/>
      <c r="AQ62" s="49" t="s">
        <v>18</v>
      </c>
      <c r="AR62" s="50"/>
    </row>
    <row r="63" spans="1:44" ht="21" customHeight="1">
      <c r="A63" s="8">
        <v>1</v>
      </c>
      <c r="C63" s="56"/>
      <c r="D63" s="57"/>
      <c r="E63" s="57"/>
      <c r="F63" s="57"/>
      <c r="G63" s="57"/>
      <c r="H63" s="57"/>
      <c r="I63" s="54" t="s">
        <v>18</v>
      </c>
      <c r="J63" s="55"/>
      <c r="K63" s="58" t="str">
        <f>IF(OR(A63="",C63=""),"",VLOOKUP(C63,早見表!$B$5:$N$23,3,0))</f>
        <v/>
      </c>
      <c r="L63" s="59"/>
      <c r="M63" s="59"/>
      <c r="N63" s="59"/>
      <c r="O63" s="59"/>
      <c r="P63" s="59"/>
      <c r="Q63" s="49" t="s">
        <v>18</v>
      </c>
      <c r="R63" s="50"/>
      <c r="S63" s="60"/>
      <c r="T63" s="61"/>
      <c r="U63" s="61"/>
      <c r="V63" s="54" t="s">
        <v>20</v>
      </c>
      <c r="W63" s="55"/>
      <c r="X63" s="47" t="str">
        <f t="shared" si="5"/>
        <v/>
      </c>
      <c r="Y63" s="48"/>
      <c r="Z63" s="48"/>
      <c r="AA63" s="48"/>
      <c r="AB63" s="48"/>
      <c r="AC63" s="48"/>
      <c r="AD63" s="49" t="s">
        <v>18</v>
      </c>
      <c r="AE63" s="50"/>
      <c r="AF63" s="51"/>
      <c r="AG63" s="52"/>
      <c r="AH63" s="53"/>
      <c r="AI63" s="54" t="s">
        <v>19</v>
      </c>
      <c r="AJ63" s="55"/>
      <c r="AK63" s="47" t="str">
        <f t="shared" si="4"/>
        <v/>
      </c>
      <c r="AL63" s="48"/>
      <c r="AM63" s="48"/>
      <c r="AN63" s="48"/>
      <c r="AO63" s="48"/>
      <c r="AP63" s="48"/>
      <c r="AQ63" s="49" t="s">
        <v>18</v>
      </c>
      <c r="AR63" s="50"/>
    </row>
    <row r="64" spans="1:44" ht="21" customHeight="1">
      <c r="A64" s="8">
        <v>1</v>
      </c>
      <c r="C64" s="56"/>
      <c r="D64" s="57"/>
      <c r="E64" s="57"/>
      <c r="F64" s="57"/>
      <c r="G64" s="57"/>
      <c r="H64" s="57"/>
      <c r="I64" s="54" t="s">
        <v>18</v>
      </c>
      <c r="J64" s="55"/>
      <c r="K64" s="58" t="str">
        <f>IF(OR(A64="",C64=""),"",VLOOKUP(C64,早見表!$B$5:$N$23,3,0))</f>
        <v/>
      </c>
      <c r="L64" s="59"/>
      <c r="M64" s="59"/>
      <c r="N64" s="59"/>
      <c r="O64" s="59"/>
      <c r="P64" s="59"/>
      <c r="Q64" s="49" t="s">
        <v>18</v>
      </c>
      <c r="R64" s="50"/>
      <c r="S64" s="60"/>
      <c r="T64" s="61"/>
      <c r="U64" s="61"/>
      <c r="V64" s="54" t="s">
        <v>20</v>
      </c>
      <c r="W64" s="55"/>
      <c r="X64" s="47" t="str">
        <f t="shared" si="5"/>
        <v/>
      </c>
      <c r="Y64" s="48"/>
      <c r="Z64" s="48"/>
      <c r="AA64" s="48"/>
      <c r="AB64" s="48"/>
      <c r="AC64" s="48"/>
      <c r="AD64" s="49" t="s">
        <v>18</v>
      </c>
      <c r="AE64" s="50"/>
      <c r="AF64" s="51"/>
      <c r="AG64" s="52"/>
      <c r="AH64" s="53"/>
      <c r="AI64" s="54" t="s">
        <v>19</v>
      </c>
      <c r="AJ64" s="55"/>
      <c r="AK64" s="47" t="str">
        <f t="shared" si="4"/>
        <v/>
      </c>
      <c r="AL64" s="48"/>
      <c r="AM64" s="48"/>
      <c r="AN64" s="48"/>
      <c r="AO64" s="48"/>
      <c r="AP64" s="48"/>
      <c r="AQ64" s="49" t="s">
        <v>18</v>
      </c>
      <c r="AR64" s="50"/>
    </row>
    <row r="65" spans="1:45" ht="21" customHeight="1">
      <c r="A65" s="8">
        <v>1</v>
      </c>
      <c r="C65" s="56"/>
      <c r="D65" s="57"/>
      <c r="E65" s="57"/>
      <c r="F65" s="57"/>
      <c r="G65" s="57"/>
      <c r="H65" s="57"/>
      <c r="I65" s="54" t="s">
        <v>18</v>
      </c>
      <c r="J65" s="55"/>
      <c r="K65" s="58" t="str">
        <f>IF(OR(A65="",C65=""),"",VLOOKUP(C65,早見表!$B$5:$N$23,3,0))</f>
        <v/>
      </c>
      <c r="L65" s="59"/>
      <c r="M65" s="59"/>
      <c r="N65" s="59"/>
      <c r="O65" s="59"/>
      <c r="P65" s="59"/>
      <c r="Q65" s="49" t="s">
        <v>18</v>
      </c>
      <c r="R65" s="50"/>
      <c r="S65" s="60"/>
      <c r="T65" s="61"/>
      <c r="U65" s="61"/>
      <c r="V65" s="54" t="s">
        <v>20</v>
      </c>
      <c r="W65" s="55"/>
      <c r="X65" s="47" t="str">
        <f t="shared" si="5"/>
        <v/>
      </c>
      <c r="Y65" s="48"/>
      <c r="Z65" s="48"/>
      <c r="AA65" s="48"/>
      <c r="AB65" s="48"/>
      <c r="AC65" s="48"/>
      <c r="AD65" s="49" t="s">
        <v>18</v>
      </c>
      <c r="AE65" s="50"/>
      <c r="AF65" s="51"/>
      <c r="AG65" s="52"/>
      <c r="AH65" s="53"/>
      <c r="AI65" s="54" t="s">
        <v>19</v>
      </c>
      <c r="AJ65" s="55"/>
      <c r="AK65" s="47" t="str">
        <f t="shared" si="4"/>
        <v/>
      </c>
      <c r="AL65" s="48"/>
      <c r="AM65" s="48"/>
      <c r="AN65" s="48"/>
      <c r="AO65" s="48"/>
      <c r="AP65" s="48"/>
      <c r="AQ65" s="49" t="s">
        <v>18</v>
      </c>
      <c r="AR65" s="50"/>
    </row>
    <row r="66" spans="1:45" ht="21" customHeight="1">
      <c r="A66" s="8">
        <v>1</v>
      </c>
      <c r="C66" s="56"/>
      <c r="D66" s="57"/>
      <c r="E66" s="57"/>
      <c r="F66" s="57"/>
      <c r="G66" s="57"/>
      <c r="H66" s="57"/>
      <c r="I66" s="54" t="s">
        <v>18</v>
      </c>
      <c r="J66" s="55"/>
      <c r="K66" s="58" t="str">
        <f>IF(OR(A66="",C66=""),"",VLOOKUP(C66,早見表!$B$5:$N$23,3,0))</f>
        <v/>
      </c>
      <c r="L66" s="59"/>
      <c r="M66" s="59"/>
      <c r="N66" s="59"/>
      <c r="O66" s="59"/>
      <c r="P66" s="59"/>
      <c r="Q66" s="49" t="s">
        <v>18</v>
      </c>
      <c r="R66" s="50"/>
      <c r="S66" s="60"/>
      <c r="T66" s="61"/>
      <c r="U66" s="61"/>
      <c r="V66" s="54" t="s">
        <v>20</v>
      </c>
      <c r="W66" s="55"/>
      <c r="X66" s="47" t="str">
        <f t="shared" si="5"/>
        <v/>
      </c>
      <c r="Y66" s="48"/>
      <c r="Z66" s="48"/>
      <c r="AA66" s="48"/>
      <c r="AB66" s="48"/>
      <c r="AC66" s="48"/>
      <c r="AD66" s="49" t="s">
        <v>18</v>
      </c>
      <c r="AE66" s="50"/>
      <c r="AF66" s="51"/>
      <c r="AG66" s="52"/>
      <c r="AH66" s="53"/>
      <c r="AI66" s="54" t="s">
        <v>19</v>
      </c>
      <c r="AJ66" s="55"/>
      <c r="AK66" s="47" t="str">
        <f t="shared" si="4"/>
        <v/>
      </c>
      <c r="AL66" s="48"/>
      <c r="AM66" s="48"/>
      <c r="AN66" s="48"/>
      <c r="AO66" s="48"/>
      <c r="AP66" s="48"/>
      <c r="AQ66" s="49" t="s">
        <v>18</v>
      </c>
      <c r="AR66" s="50"/>
    </row>
    <row r="67" spans="1:45" ht="21" customHeight="1" thickBot="1">
      <c r="A67" s="8">
        <v>1</v>
      </c>
      <c r="C67" s="88"/>
      <c r="D67" s="89"/>
      <c r="E67" s="89"/>
      <c r="F67" s="89"/>
      <c r="G67" s="89"/>
      <c r="H67" s="89"/>
      <c r="I67" s="86" t="s">
        <v>18</v>
      </c>
      <c r="J67" s="87"/>
      <c r="K67" s="90" t="str">
        <f>IF(OR(A67="",C67=""),"",VLOOKUP(C67,早見表!$B$5:$N$23,3,0))</f>
        <v/>
      </c>
      <c r="L67" s="91"/>
      <c r="M67" s="91"/>
      <c r="N67" s="91"/>
      <c r="O67" s="91"/>
      <c r="P67" s="91"/>
      <c r="Q67" s="81" t="s">
        <v>18</v>
      </c>
      <c r="R67" s="82"/>
      <c r="S67" s="92"/>
      <c r="T67" s="93"/>
      <c r="U67" s="93"/>
      <c r="V67" s="86" t="s">
        <v>20</v>
      </c>
      <c r="W67" s="87"/>
      <c r="X67" s="79" t="str">
        <f t="shared" si="5"/>
        <v/>
      </c>
      <c r="Y67" s="80"/>
      <c r="Z67" s="80"/>
      <c r="AA67" s="80"/>
      <c r="AB67" s="80"/>
      <c r="AC67" s="80"/>
      <c r="AD67" s="81" t="s">
        <v>18</v>
      </c>
      <c r="AE67" s="82"/>
      <c r="AF67" s="83"/>
      <c r="AG67" s="84"/>
      <c r="AH67" s="85"/>
      <c r="AI67" s="86" t="s">
        <v>19</v>
      </c>
      <c r="AJ67" s="87"/>
      <c r="AK67" s="79" t="str">
        <f t="shared" si="4"/>
        <v/>
      </c>
      <c r="AL67" s="80"/>
      <c r="AM67" s="80"/>
      <c r="AN67" s="80"/>
      <c r="AO67" s="80"/>
      <c r="AP67" s="80"/>
      <c r="AQ67" s="81" t="s">
        <v>18</v>
      </c>
      <c r="AR67" s="82"/>
    </row>
    <row r="68" spans="1:45" ht="21" customHeight="1" thickTop="1">
      <c r="A68" s="8">
        <v>1</v>
      </c>
      <c r="C68" s="123" t="s">
        <v>29</v>
      </c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5"/>
      <c r="AF68" s="126" t="str">
        <f>IF(SUM(AF48:AH67)=0,"",SUM(AF48:AH67))</f>
        <v/>
      </c>
      <c r="AG68" s="127"/>
      <c r="AH68" s="127"/>
      <c r="AI68" s="69" t="s">
        <v>19</v>
      </c>
      <c r="AJ68" s="70"/>
      <c r="AK68" s="71" t="str">
        <f>IF(SUM(AK48:AP67)=0,"",SUM(AK48:AP67))</f>
        <v/>
      </c>
      <c r="AL68" s="72"/>
      <c r="AM68" s="72"/>
      <c r="AN68" s="72"/>
      <c r="AO68" s="72"/>
      <c r="AP68" s="72"/>
      <c r="AQ68" s="69" t="s">
        <v>18</v>
      </c>
      <c r="AR68" s="70"/>
    </row>
    <row r="69" spans="1:45" ht="21" customHeight="1">
      <c r="A69" s="8">
        <v>1</v>
      </c>
      <c r="C69" s="73" t="s">
        <v>30</v>
      </c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5"/>
      <c r="AF69" s="128" t="str">
        <f>IF(OR(AF34="",AF68=""),"",AF34+AF68)</f>
        <v/>
      </c>
      <c r="AG69" s="129"/>
      <c r="AH69" s="129"/>
      <c r="AI69" s="130" t="s">
        <v>19</v>
      </c>
      <c r="AJ69" s="131"/>
      <c r="AK69" s="47" t="str">
        <f>IF(OR(AK34="",AK68=""),"",AK34+AK68)</f>
        <v/>
      </c>
      <c r="AL69" s="48"/>
      <c r="AM69" s="48"/>
      <c r="AN69" s="48"/>
      <c r="AO69" s="48"/>
      <c r="AP69" s="48"/>
      <c r="AQ69" s="49" t="s">
        <v>18</v>
      </c>
      <c r="AR69" s="50"/>
    </row>
    <row r="71" spans="1:45" ht="18" customHeight="1">
      <c r="B71" s="6" t="s">
        <v>50</v>
      </c>
      <c r="I71" s="4" t="s">
        <v>51</v>
      </c>
      <c r="AH71" s="108">
        <f>AH36</f>
        <v>1</v>
      </c>
      <c r="AI71" s="109"/>
      <c r="AJ71" s="34" t="s">
        <v>32</v>
      </c>
      <c r="AK71" s="34"/>
      <c r="AL71" s="34"/>
      <c r="AM71" s="34"/>
      <c r="AN71" s="110">
        <f>AN36+1</f>
        <v>3</v>
      </c>
      <c r="AO71" s="110"/>
      <c r="AP71" s="34" t="s">
        <v>31</v>
      </c>
      <c r="AQ71" s="34"/>
      <c r="AR71" s="36"/>
    </row>
    <row r="72" spans="1:45" ht="18.75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37" t="s">
        <v>33</v>
      </c>
      <c r="S72" s="37"/>
      <c r="T72" s="37"/>
      <c r="U72" s="37"/>
      <c r="V72" s="37"/>
      <c r="W72" s="111">
        <f>IF($W$2="","",$W$2)</f>
        <v>7</v>
      </c>
      <c r="X72" s="111"/>
      <c r="Y72" s="39" t="s">
        <v>34</v>
      </c>
      <c r="Z72" s="39"/>
      <c r="AA72" s="39"/>
      <c r="AB72" s="39"/>
      <c r="AC72" s="39"/>
      <c r="AD72" s="39"/>
      <c r="AE72" s="39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1:45" ht="18.75">
      <c r="C73" s="24" t="s">
        <v>21</v>
      </c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</row>
    <row r="74" spans="1:4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</row>
    <row r="75" spans="1:4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</row>
    <row r="76" spans="1:45" ht="20.25" customHeight="1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94" t="str">
        <f>AA41</f>
        <v>第○○回・・・</v>
      </c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4"/>
    </row>
    <row r="77" spans="1:45" ht="20.25" customHeight="1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26" t="s">
        <v>36</v>
      </c>
      <c r="T77" s="26"/>
      <c r="U77" s="26"/>
      <c r="V77" s="26"/>
      <c r="W77" s="26"/>
      <c r="X77" s="26"/>
      <c r="Y77" s="26"/>
      <c r="Z77" s="26"/>
      <c r="AA77" s="95" t="str">
        <f>AA42</f>
        <v>○○訓練・・・</v>
      </c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4"/>
    </row>
    <row r="78" spans="1:45" ht="17.25" customHeight="1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</row>
    <row r="79" spans="1:45" ht="18.75" customHeight="1">
      <c r="L79" s="96" t="s">
        <v>27</v>
      </c>
      <c r="M79" s="97"/>
      <c r="N79" s="97"/>
      <c r="O79" s="97"/>
      <c r="P79" s="98"/>
      <c r="Q79" s="102" t="s">
        <v>26</v>
      </c>
      <c r="R79" s="34"/>
      <c r="S79" s="34"/>
      <c r="T79" s="36"/>
      <c r="U79" s="103" t="s">
        <v>25</v>
      </c>
      <c r="V79" s="104"/>
      <c r="W79" s="102" t="s">
        <v>24</v>
      </c>
      <c r="X79" s="34"/>
      <c r="Y79" s="34"/>
      <c r="Z79" s="36"/>
      <c r="AA79" s="105" t="s">
        <v>23</v>
      </c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7"/>
      <c r="AM79" s="102" t="s">
        <v>22</v>
      </c>
      <c r="AN79" s="34"/>
      <c r="AO79" s="34"/>
      <c r="AP79" s="34"/>
      <c r="AQ79" s="34"/>
      <c r="AR79" s="36"/>
    </row>
    <row r="80" spans="1:45" ht="26.25" customHeight="1">
      <c r="L80" s="99"/>
      <c r="M80" s="100"/>
      <c r="N80" s="100"/>
      <c r="O80" s="100"/>
      <c r="P80" s="101"/>
      <c r="Q80" s="112">
        <f>IF($Q$10="","",$Q$10)</f>
        <v>3</v>
      </c>
      <c r="R80" s="113"/>
      <c r="S80" s="112">
        <f>IF($S$10="","",$S$10)</f>
        <v>1</v>
      </c>
      <c r="T80" s="113"/>
      <c r="U80" s="112">
        <f>IF($U$10="","",$U$10)</f>
        <v>1</v>
      </c>
      <c r="V80" s="113"/>
      <c r="W80" s="112">
        <f>IF($W$10="","",$W$10)</f>
        <v>0</v>
      </c>
      <c r="X80" s="113"/>
      <c r="Y80" s="112">
        <f>IF($Y$10="","",$Y$10)</f>
        <v>1</v>
      </c>
      <c r="Z80" s="113"/>
      <c r="AA80" s="112">
        <f>IF($AA$10="","",$AA$10)</f>
        <v>1</v>
      </c>
      <c r="AB80" s="113"/>
      <c r="AC80" s="112">
        <f>IF($AC$10="","",$AC$10)</f>
        <v>2</v>
      </c>
      <c r="AD80" s="113"/>
      <c r="AE80" s="112">
        <f>IF($AE$10="","",$AE$10)</f>
        <v>3</v>
      </c>
      <c r="AF80" s="113"/>
      <c r="AG80" s="112">
        <f>IF($AG$10="","",$AG$10)</f>
        <v>4</v>
      </c>
      <c r="AH80" s="113"/>
      <c r="AI80" s="112">
        <f>IF($AI$10="","",$AI$10)</f>
        <v>5</v>
      </c>
      <c r="AJ80" s="113"/>
      <c r="AK80" s="112">
        <f>IF($AK$10="","",$AK$10)</f>
        <v>6</v>
      </c>
      <c r="AL80" s="113"/>
      <c r="AM80" s="112">
        <f>IF($AM$10="","",$AM$10)</f>
        <v>0</v>
      </c>
      <c r="AN80" s="113"/>
      <c r="AO80" s="112">
        <f>IF($AO$10="","",$AO$10)</f>
        <v>0</v>
      </c>
      <c r="AP80" s="113"/>
      <c r="AQ80" s="112">
        <f>IF($AQ$10="","",$AQ$10)</f>
        <v>0</v>
      </c>
      <c r="AR80" s="113"/>
    </row>
    <row r="81" spans="1:44" ht="17.25" customHeight="1">
      <c r="C81" s="114" t="s">
        <v>9</v>
      </c>
      <c r="D81" s="115"/>
      <c r="E81" s="115"/>
      <c r="F81" s="115"/>
      <c r="G81" s="115"/>
      <c r="H81" s="115"/>
      <c r="I81" s="115"/>
      <c r="J81" s="116"/>
      <c r="K81" s="114" t="s">
        <v>13</v>
      </c>
      <c r="L81" s="115"/>
      <c r="M81" s="115"/>
      <c r="N81" s="115"/>
      <c r="O81" s="115"/>
      <c r="P81" s="115"/>
      <c r="Q81" s="115"/>
      <c r="R81" s="116"/>
      <c r="S81" s="114" t="s">
        <v>10</v>
      </c>
      <c r="T81" s="115"/>
      <c r="U81" s="115"/>
      <c r="V81" s="115"/>
      <c r="W81" s="116"/>
      <c r="X81" s="114" t="s">
        <v>12</v>
      </c>
      <c r="Y81" s="115"/>
      <c r="Z81" s="115"/>
      <c r="AA81" s="115"/>
      <c r="AB81" s="115"/>
      <c r="AC81" s="115"/>
      <c r="AD81" s="115"/>
      <c r="AE81" s="116"/>
      <c r="AF81" s="114" t="s">
        <v>16</v>
      </c>
      <c r="AG81" s="115"/>
      <c r="AH81" s="115"/>
      <c r="AI81" s="115"/>
      <c r="AJ81" s="116"/>
      <c r="AK81" s="42" t="s">
        <v>35</v>
      </c>
      <c r="AL81" s="42"/>
      <c r="AM81" s="42"/>
      <c r="AN81" s="42"/>
      <c r="AO81" s="42"/>
      <c r="AP81" s="42"/>
      <c r="AQ81" s="42"/>
      <c r="AR81" s="42"/>
    </row>
    <row r="82" spans="1:44" ht="60" customHeight="1">
      <c r="C82" s="117" t="s">
        <v>8</v>
      </c>
      <c r="D82" s="118"/>
      <c r="E82" s="118"/>
      <c r="F82" s="118"/>
      <c r="G82" s="118"/>
      <c r="H82" s="118"/>
      <c r="I82" s="118"/>
      <c r="J82" s="119"/>
      <c r="K82" s="120" t="s">
        <v>28</v>
      </c>
      <c r="L82" s="121"/>
      <c r="M82" s="121"/>
      <c r="N82" s="121"/>
      <c r="O82" s="121"/>
      <c r="P82" s="121"/>
      <c r="Q82" s="121"/>
      <c r="R82" s="122"/>
      <c r="S82" s="99" t="s">
        <v>11</v>
      </c>
      <c r="T82" s="100"/>
      <c r="U82" s="100"/>
      <c r="V82" s="100"/>
      <c r="W82" s="101"/>
      <c r="X82" s="120" t="s">
        <v>14</v>
      </c>
      <c r="Y82" s="121"/>
      <c r="Z82" s="121"/>
      <c r="AA82" s="121"/>
      <c r="AB82" s="121"/>
      <c r="AC82" s="121"/>
      <c r="AD82" s="121"/>
      <c r="AE82" s="122"/>
      <c r="AF82" s="117" t="s">
        <v>15</v>
      </c>
      <c r="AG82" s="118"/>
      <c r="AH82" s="118"/>
      <c r="AI82" s="118"/>
      <c r="AJ82" s="119"/>
      <c r="AK82" s="99" t="s">
        <v>17</v>
      </c>
      <c r="AL82" s="100"/>
      <c r="AM82" s="100"/>
      <c r="AN82" s="100"/>
      <c r="AO82" s="100"/>
      <c r="AP82" s="100"/>
      <c r="AQ82" s="100"/>
      <c r="AR82" s="101"/>
    </row>
    <row r="83" spans="1:44" ht="21" customHeight="1">
      <c r="A83" s="8">
        <v>1</v>
      </c>
      <c r="C83" s="56"/>
      <c r="D83" s="57"/>
      <c r="E83" s="57"/>
      <c r="F83" s="57"/>
      <c r="G83" s="57"/>
      <c r="H83" s="57"/>
      <c r="I83" s="54" t="s">
        <v>18</v>
      </c>
      <c r="J83" s="55"/>
      <c r="K83" s="58" t="str">
        <f>IF(OR(A83="",C83=""),"",VLOOKUP(C83,早見表!$B$5:$N$23,3,0))</f>
        <v/>
      </c>
      <c r="L83" s="59"/>
      <c r="M83" s="59"/>
      <c r="N83" s="59"/>
      <c r="O83" s="59"/>
      <c r="P83" s="59"/>
      <c r="Q83" s="49" t="s">
        <v>18</v>
      </c>
      <c r="R83" s="50"/>
      <c r="S83" s="60"/>
      <c r="T83" s="61"/>
      <c r="U83" s="61"/>
      <c r="V83" s="54" t="s">
        <v>20</v>
      </c>
      <c r="W83" s="55"/>
      <c r="X83" s="47" t="str">
        <f t="shared" ref="X83:X86" si="6">IF(OR(S83="",C83=""),"",IF(S83=12,C83*365,K83*S83))</f>
        <v/>
      </c>
      <c r="Y83" s="48"/>
      <c r="Z83" s="48"/>
      <c r="AA83" s="48"/>
      <c r="AB83" s="48"/>
      <c r="AC83" s="48"/>
      <c r="AD83" s="49" t="s">
        <v>18</v>
      </c>
      <c r="AE83" s="50"/>
      <c r="AF83" s="51"/>
      <c r="AG83" s="52"/>
      <c r="AH83" s="53"/>
      <c r="AI83" s="54" t="s">
        <v>19</v>
      </c>
      <c r="AJ83" s="55"/>
      <c r="AK83" s="47" t="str">
        <f>IF(OR(AF83="",C83=""),"",IF(AF83="",0,X83*AF83))</f>
        <v/>
      </c>
      <c r="AL83" s="48"/>
      <c r="AM83" s="48"/>
      <c r="AN83" s="48"/>
      <c r="AO83" s="48"/>
      <c r="AP83" s="48"/>
      <c r="AQ83" s="49" t="s">
        <v>18</v>
      </c>
      <c r="AR83" s="50"/>
    </row>
    <row r="84" spans="1:44" ht="21" customHeight="1">
      <c r="A84" s="8">
        <v>1</v>
      </c>
      <c r="C84" s="56"/>
      <c r="D84" s="57"/>
      <c r="E84" s="57"/>
      <c r="F84" s="57"/>
      <c r="G84" s="57"/>
      <c r="H84" s="57"/>
      <c r="I84" s="54" t="s">
        <v>18</v>
      </c>
      <c r="J84" s="55"/>
      <c r="K84" s="58" t="str">
        <f>IF(OR(A84="",C84=""),"",VLOOKUP(C84,早見表!$B$5:$N$23,3,0))</f>
        <v/>
      </c>
      <c r="L84" s="59"/>
      <c r="M84" s="59"/>
      <c r="N84" s="59"/>
      <c r="O84" s="59"/>
      <c r="P84" s="59"/>
      <c r="Q84" s="49" t="s">
        <v>18</v>
      </c>
      <c r="R84" s="50"/>
      <c r="S84" s="60"/>
      <c r="T84" s="61"/>
      <c r="U84" s="61"/>
      <c r="V84" s="54" t="s">
        <v>20</v>
      </c>
      <c r="W84" s="55"/>
      <c r="X84" s="47" t="str">
        <f t="shared" si="6"/>
        <v/>
      </c>
      <c r="Y84" s="48"/>
      <c r="Z84" s="48"/>
      <c r="AA84" s="48"/>
      <c r="AB84" s="48"/>
      <c r="AC84" s="48"/>
      <c r="AD84" s="49" t="s">
        <v>18</v>
      </c>
      <c r="AE84" s="50"/>
      <c r="AF84" s="51"/>
      <c r="AG84" s="52"/>
      <c r="AH84" s="53"/>
      <c r="AI84" s="54" t="s">
        <v>19</v>
      </c>
      <c r="AJ84" s="55"/>
      <c r="AK84" s="47" t="str">
        <f t="shared" ref="AK84:AK102" si="7">IF(OR(AF84="",C84=""),"",IF(AF84="",0,X84*AF84))</f>
        <v/>
      </c>
      <c r="AL84" s="48"/>
      <c r="AM84" s="48"/>
      <c r="AN84" s="48"/>
      <c r="AO84" s="48"/>
      <c r="AP84" s="48"/>
      <c r="AQ84" s="49" t="s">
        <v>18</v>
      </c>
      <c r="AR84" s="50"/>
    </row>
    <row r="85" spans="1:44" ht="21" customHeight="1">
      <c r="A85" s="8">
        <v>1</v>
      </c>
      <c r="C85" s="56"/>
      <c r="D85" s="57"/>
      <c r="E85" s="57"/>
      <c r="F85" s="57"/>
      <c r="G85" s="57"/>
      <c r="H85" s="57"/>
      <c r="I85" s="54" t="s">
        <v>18</v>
      </c>
      <c r="J85" s="55"/>
      <c r="K85" s="58" t="str">
        <f>IF(OR(A85="",C85=""),"",VLOOKUP(C85,早見表!$B$5:$N$23,3,0))</f>
        <v/>
      </c>
      <c r="L85" s="59"/>
      <c r="M85" s="59"/>
      <c r="N85" s="59"/>
      <c r="O85" s="59"/>
      <c r="P85" s="59"/>
      <c r="Q85" s="49" t="s">
        <v>18</v>
      </c>
      <c r="R85" s="50"/>
      <c r="S85" s="60"/>
      <c r="T85" s="61"/>
      <c r="U85" s="61"/>
      <c r="V85" s="54" t="s">
        <v>20</v>
      </c>
      <c r="W85" s="55"/>
      <c r="X85" s="47" t="str">
        <f t="shared" si="6"/>
        <v/>
      </c>
      <c r="Y85" s="48"/>
      <c r="Z85" s="48"/>
      <c r="AA85" s="48"/>
      <c r="AB85" s="48"/>
      <c r="AC85" s="48"/>
      <c r="AD85" s="49" t="s">
        <v>18</v>
      </c>
      <c r="AE85" s="50"/>
      <c r="AF85" s="51"/>
      <c r="AG85" s="52"/>
      <c r="AH85" s="53"/>
      <c r="AI85" s="54" t="s">
        <v>19</v>
      </c>
      <c r="AJ85" s="55"/>
      <c r="AK85" s="47" t="str">
        <f t="shared" si="7"/>
        <v/>
      </c>
      <c r="AL85" s="48"/>
      <c r="AM85" s="48"/>
      <c r="AN85" s="48"/>
      <c r="AO85" s="48"/>
      <c r="AP85" s="48"/>
      <c r="AQ85" s="49" t="s">
        <v>18</v>
      </c>
      <c r="AR85" s="50"/>
    </row>
    <row r="86" spans="1:44" ht="21" customHeight="1">
      <c r="A86" s="8">
        <v>1</v>
      </c>
      <c r="C86" s="56"/>
      <c r="D86" s="57"/>
      <c r="E86" s="57"/>
      <c r="F86" s="57"/>
      <c r="G86" s="57"/>
      <c r="H86" s="57"/>
      <c r="I86" s="54" t="s">
        <v>18</v>
      </c>
      <c r="J86" s="55"/>
      <c r="K86" s="58" t="str">
        <f>IF(OR(A86="",C86=""),"",VLOOKUP(C86,早見表!$B$5:$N$23,3,0))</f>
        <v/>
      </c>
      <c r="L86" s="59"/>
      <c r="M86" s="59"/>
      <c r="N86" s="59"/>
      <c r="O86" s="59"/>
      <c r="P86" s="59"/>
      <c r="Q86" s="49" t="s">
        <v>18</v>
      </c>
      <c r="R86" s="50"/>
      <c r="S86" s="60"/>
      <c r="T86" s="61"/>
      <c r="U86" s="61"/>
      <c r="V86" s="54" t="s">
        <v>20</v>
      </c>
      <c r="W86" s="55"/>
      <c r="X86" s="47" t="str">
        <f t="shared" si="6"/>
        <v/>
      </c>
      <c r="Y86" s="48"/>
      <c r="Z86" s="48"/>
      <c r="AA86" s="48"/>
      <c r="AB86" s="48"/>
      <c r="AC86" s="48"/>
      <c r="AD86" s="49" t="s">
        <v>18</v>
      </c>
      <c r="AE86" s="50"/>
      <c r="AF86" s="51"/>
      <c r="AG86" s="52"/>
      <c r="AH86" s="53"/>
      <c r="AI86" s="54" t="s">
        <v>19</v>
      </c>
      <c r="AJ86" s="55"/>
      <c r="AK86" s="47" t="str">
        <f t="shared" si="7"/>
        <v/>
      </c>
      <c r="AL86" s="48"/>
      <c r="AM86" s="48"/>
      <c r="AN86" s="48"/>
      <c r="AO86" s="48"/>
      <c r="AP86" s="48"/>
      <c r="AQ86" s="49" t="s">
        <v>18</v>
      </c>
      <c r="AR86" s="50"/>
    </row>
    <row r="87" spans="1:44" ht="21" customHeight="1">
      <c r="A87" s="8">
        <v>1</v>
      </c>
      <c r="C87" s="56"/>
      <c r="D87" s="57"/>
      <c r="E87" s="57"/>
      <c r="F87" s="57"/>
      <c r="G87" s="57"/>
      <c r="H87" s="57"/>
      <c r="I87" s="54" t="s">
        <v>18</v>
      </c>
      <c r="J87" s="55"/>
      <c r="K87" s="58" t="str">
        <f>IF(OR(A87="",C87=""),"",VLOOKUP(C87,早見表!$B$5:$N$23,3,0))</f>
        <v/>
      </c>
      <c r="L87" s="59"/>
      <c r="M87" s="59"/>
      <c r="N87" s="59"/>
      <c r="O87" s="59"/>
      <c r="P87" s="59"/>
      <c r="Q87" s="49" t="s">
        <v>18</v>
      </c>
      <c r="R87" s="50"/>
      <c r="S87" s="60"/>
      <c r="T87" s="61"/>
      <c r="U87" s="61"/>
      <c r="V87" s="54" t="s">
        <v>20</v>
      </c>
      <c r="W87" s="55"/>
      <c r="X87" s="47" t="str">
        <f>IF(OR(S87="",C87=""),"",IF(S87=12,C87*365,K87*S87))</f>
        <v/>
      </c>
      <c r="Y87" s="48"/>
      <c r="Z87" s="48"/>
      <c r="AA87" s="48"/>
      <c r="AB87" s="48"/>
      <c r="AC87" s="48"/>
      <c r="AD87" s="49" t="s">
        <v>18</v>
      </c>
      <c r="AE87" s="50"/>
      <c r="AF87" s="51"/>
      <c r="AG87" s="52"/>
      <c r="AH87" s="53"/>
      <c r="AI87" s="54" t="s">
        <v>19</v>
      </c>
      <c r="AJ87" s="55"/>
      <c r="AK87" s="47" t="str">
        <f t="shared" si="7"/>
        <v/>
      </c>
      <c r="AL87" s="48"/>
      <c r="AM87" s="48"/>
      <c r="AN87" s="48"/>
      <c r="AO87" s="48"/>
      <c r="AP87" s="48"/>
      <c r="AQ87" s="49" t="s">
        <v>18</v>
      </c>
      <c r="AR87" s="50"/>
    </row>
    <row r="88" spans="1:44" ht="21" customHeight="1">
      <c r="A88" s="8">
        <v>1</v>
      </c>
      <c r="C88" s="56"/>
      <c r="D88" s="57"/>
      <c r="E88" s="57"/>
      <c r="F88" s="57"/>
      <c r="G88" s="57"/>
      <c r="H88" s="57"/>
      <c r="I88" s="54" t="s">
        <v>18</v>
      </c>
      <c r="J88" s="55"/>
      <c r="K88" s="58" t="str">
        <f>IF(OR(A88="",C88=""),"",VLOOKUP(C88,早見表!$B$5:$N$23,3,0))</f>
        <v/>
      </c>
      <c r="L88" s="59"/>
      <c r="M88" s="59"/>
      <c r="N88" s="59"/>
      <c r="O88" s="59"/>
      <c r="P88" s="59"/>
      <c r="Q88" s="49" t="s">
        <v>18</v>
      </c>
      <c r="R88" s="50"/>
      <c r="S88" s="60"/>
      <c r="T88" s="61"/>
      <c r="U88" s="61"/>
      <c r="V88" s="54" t="s">
        <v>20</v>
      </c>
      <c r="W88" s="55"/>
      <c r="X88" s="47" t="str">
        <f t="shared" ref="X88:X102" si="8">IF(OR(S88="",C88=""),"",IF(S88=12,C88*365,K88*S88))</f>
        <v/>
      </c>
      <c r="Y88" s="48"/>
      <c r="Z88" s="48"/>
      <c r="AA88" s="48"/>
      <c r="AB88" s="48"/>
      <c r="AC88" s="48"/>
      <c r="AD88" s="49" t="s">
        <v>18</v>
      </c>
      <c r="AE88" s="50"/>
      <c r="AF88" s="51"/>
      <c r="AG88" s="52"/>
      <c r="AH88" s="53"/>
      <c r="AI88" s="54" t="s">
        <v>19</v>
      </c>
      <c r="AJ88" s="55"/>
      <c r="AK88" s="47" t="str">
        <f t="shared" si="7"/>
        <v/>
      </c>
      <c r="AL88" s="48"/>
      <c r="AM88" s="48"/>
      <c r="AN88" s="48"/>
      <c r="AO88" s="48"/>
      <c r="AP88" s="48"/>
      <c r="AQ88" s="49" t="s">
        <v>18</v>
      </c>
      <c r="AR88" s="50"/>
    </row>
    <row r="89" spans="1:44" ht="21" customHeight="1">
      <c r="A89" s="8">
        <v>1</v>
      </c>
      <c r="C89" s="56"/>
      <c r="D89" s="57"/>
      <c r="E89" s="57"/>
      <c r="F89" s="57"/>
      <c r="G89" s="57"/>
      <c r="H89" s="57"/>
      <c r="I89" s="54" t="s">
        <v>18</v>
      </c>
      <c r="J89" s="55"/>
      <c r="K89" s="58" t="str">
        <f>IF(OR(A89="",C89=""),"",VLOOKUP(C89,早見表!$B$5:$N$23,3,0))</f>
        <v/>
      </c>
      <c r="L89" s="59"/>
      <c r="M89" s="59"/>
      <c r="N89" s="59"/>
      <c r="O89" s="59"/>
      <c r="P89" s="59"/>
      <c r="Q89" s="49" t="s">
        <v>18</v>
      </c>
      <c r="R89" s="50"/>
      <c r="S89" s="60"/>
      <c r="T89" s="61"/>
      <c r="U89" s="61"/>
      <c r="V89" s="54" t="s">
        <v>20</v>
      </c>
      <c r="W89" s="55"/>
      <c r="X89" s="47" t="str">
        <f t="shared" si="8"/>
        <v/>
      </c>
      <c r="Y89" s="48"/>
      <c r="Z89" s="48"/>
      <c r="AA89" s="48"/>
      <c r="AB89" s="48"/>
      <c r="AC89" s="48"/>
      <c r="AD89" s="49" t="s">
        <v>18</v>
      </c>
      <c r="AE89" s="50"/>
      <c r="AF89" s="51"/>
      <c r="AG89" s="52"/>
      <c r="AH89" s="53"/>
      <c r="AI89" s="54" t="s">
        <v>19</v>
      </c>
      <c r="AJ89" s="55"/>
      <c r="AK89" s="47" t="str">
        <f t="shared" si="7"/>
        <v/>
      </c>
      <c r="AL89" s="48"/>
      <c r="AM89" s="48"/>
      <c r="AN89" s="48"/>
      <c r="AO89" s="48"/>
      <c r="AP89" s="48"/>
      <c r="AQ89" s="49" t="s">
        <v>18</v>
      </c>
      <c r="AR89" s="50"/>
    </row>
    <row r="90" spans="1:44" ht="21" customHeight="1">
      <c r="A90" s="8">
        <v>1</v>
      </c>
      <c r="C90" s="56"/>
      <c r="D90" s="57"/>
      <c r="E90" s="57"/>
      <c r="F90" s="57"/>
      <c r="G90" s="57"/>
      <c r="H90" s="57"/>
      <c r="I90" s="54" t="s">
        <v>18</v>
      </c>
      <c r="J90" s="55"/>
      <c r="K90" s="58" t="str">
        <f>IF(OR(A90="",C90=""),"",VLOOKUP(C90,早見表!$B$5:$N$23,3,0))</f>
        <v/>
      </c>
      <c r="L90" s="59"/>
      <c r="M90" s="59"/>
      <c r="N90" s="59"/>
      <c r="O90" s="59"/>
      <c r="P90" s="59"/>
      <c r="Q90" s="49" t="s">
        <v>18</v>
      </c>
      <c r="R90" s="50"/>
      <c r="S90" s="60"/>
      <c r="T90" s="61"/>
      <c r="U90" s="61"/>
      <c r="V90" s="54" t="s">
        <v>20</v>
      </c>
      <c r="W90" s="55"/>
      <c r="X90" s="47" t="str">
        <f t="shared" si="8"/>
        <v/>
      </c>
      <c r="Y90" s="48"/>
      <c r="Z90" s="48"/>
      <c r="AA90" s="48"/>
      <c r="AB90" s="48"/>
      <c r="AC90" s="48"/>
      <c r="AD90" s="49" t="s">
        <v>18</v>
      </c>
      <c r="AE90" s="50"/>
      <c r="AF90" s="51"/>
      <c r="AG90" s="52"/>
      <c r="AH90" s="53"/>
      <c r="AI90" s="54" t="s">
        <v>19</v>
      </c>
      <c r="AJ90" s="55"/>
      <c r="AK90" s="47" t="str">
        <f t="shared" si="7"/>
        <v/>
      </c>
      <c r="AL90" s="48"/>
      <c r="AM90" s="48"/>
      <c r="AN90" s="48"/>
      <c r="AO90" s="48"/>
      <c r="AP90" s="48"/>
      <c r="AQ90" s="49" t="s">
        <v>18</v>
      </c>
      <c r="AR90" s="50"/>
    </row>
    <row r="91" spans="1:44" ht="21" customHeight="1">
      <c r="A91" s="8">
        <v>1</v>
      </c>
      <c r="C91" s="56"/>
      <c r="D91" s="57"/>
      <c r="E91" s="57"/>
      <c r="F91" s="57"/>
      <c r="G91" s="57"/>
      <c r="H91" s="57"/>
      <c r="I91" s="54" t="s">
        <v>18</v>
      </c>
      <c r="J91" s="55"/>
      <c r="K91" s="58" t="str">
        <f>IF(OR(A91="",C91=""),"",VLOOKUP(C91,早見表!$B$5:$N$23,3,0))</f>
        <v/>
      </c>
      <c r="L91" s="59"/>
      <c r="M91" s="59"/>
      <c r="N91" s="59"/>
      <c r="O91" s="59"/>
      <c r="P91" s="59"/>
      <c r="Q91" s="49" t="s">
        <v>18</v>
      </c>
      <c r="R91" s="50"/>
      <c r="S91" s="60"/>
      <c r="T91" s="61"/>
      <c r="U91" s="61"/>
      <c r="V91" s="54" t="s">
        <v>20</v>
      </c>
      <c r="W91" s="55"/>
      <c r="X91" s="47" t="str">
        <f t="shared" si="8"/>
        <v/>
      </c>
      <c r="Y91" s="48"/>
      <c r="Z91" s="48"/>
      <c r="AA91" s="48"/>
      <c r="AB91" s="48"/>
      <c r="AC91" s="48"/>
      <c r="AD91" s="49" t="s">
        <v>18</v>
      </c>
      <c r="AE91" s="50"/>
      <c r="AF91" s="51"/>
      <c r="AG91" s="52"/>
      <c r="AH91" s="53"/>
      <c r="AI91" s="54" t="s">
        <v>19</v>
      </c>
      <c r="AJ91" s="55"/>
      <c r="AK91" s="47" t="str">
        <f t="shared" si="7"/>
        <v/>
      </c>
      <c r="AL91" s="48"/>
      <c r="AM91" s="48"/>
      <c r="AN91" s="48"/>
      <c r="AO91" s="48"/>
      <c r="AP91" s="48"/>
      <c r="AQ91" s="49" t="s">
        <v>18</v>
      </c>
      <c r="AR91" s="50"/>
    </row>
    <row r="92" spans="1:44" ht="21" customHeight="1">
      <c r="A92" s="8">
        <v>1</v>
      </c>
      <c r="C92" s="56"/>
      <c r="D92" s="57"/>
      <c r="E92" s="57"/>
      <c r="F92" s="57"/>
      <c r="G92" s="57"/>
      <c r="H92" s="57"/>
      <c r="I92" s="54" t="s">
        <v>18</v>
      </c>
      <c r="J92" s="55"/>
      <c r="K92" s="58" t="str">
        <f>IF(OR(A92="",C92=""),"",VLOOKUP(C92,早見表!$B$5:$N$23,3,0))</f>
        <v/>
      </c>
      <c r="L92" s="59"/>
      <c r="M92" s="59"/>
      <c r="N92" s="59"/>
      <c r="O92" s="59"/>
      <c r="P92" s="59"/>
      <c r="Q92" s="49" t="s">
        <v>18</v>
      </c>
      <c r="R92" s="50"/>
      <c r="S92" s="60"/>
      <c r="T92" s="61"/>
      <c r="U92" s="61"/>
      <c r="V92" s="54" t="s">
        <v>20</v>
      </c>
      <c r="W92" s="55"/>
      <c r="X92" s="47" t="str">
        <f t="shared" si="8"/>
        <v/>
      </c>
      <c r="Y92" s="48"/>
      <c r="Z92" s="48"/>
      <c r="AA92" s="48"/>
      <c r="AB92" s="48"/>
      <c r="AC92" s="48"/>
      <c r="AD92" s="49" t="s">
        <v>18</v>
      </c>
      <c r="AE92" s="50"/>
      <c r="AF92" s="51"/>
      <c r="AG92" s="52"/>
      <c r="AH92" s="53"/>
      <c r="AI92" s="54" t="s">
        <v>19</v>
      </c>
      <c r="AJ92" s="55"/>
      <c r="AK92" s="47" t="str">
        <f t="shared" si="7"/>
        <v/>
      </c>
      <c r="AL92" s="48"/>
      <c r="AM92" s="48"/>
      <c r="AN92" s="48"/>
      <c r="AO92" s="48"/>
      <c r="AP92" s="48"/>
      <c r="AQ92" s="49" t="s">
        <v>18</v>
      </c>
      <c r="AR92" s="50"/>
    </row>
    <row r="93" spans="1:44" ht="21" customHeight="1">
      <c r="A93" s="8">
        <v>1</v>
      </c>
      <c r="C93" s="56"/>
      <c r="D93" s="57"/>
      <c r="E93" s="57"/>
      <c r="F93" s="57"/>
      <c r="G93" s="57"/>
      <c r="H93" s="57"/>
      <c r="I93" s="54" t="s">
        <v>18</v>
      </c>
      <c r="J93" s="55"/>
      <c r="K93" s="58" t="str">
        <f>IF(OR(A93="",C93=""),"",VLOOKUP(C93,早見表!$B$5:$N$23,3,0))</f>
        <v/>
      </c>
      <c r="L93" s="59"/>
      <c r="M93" s="59"/>
      <c r="N93" s="59"/>
      <c r="O93" s="59"/>
      <c r="P93" s="59"/>
      <c r="Q93" s="49" t="s">
        <v>18</v>
      </c>
      <c r="R93" s="50"/>
      <c r="S93" s="60"/>
      <c r="T93" s="61"/>
      <c r="U93" s="61"/>
      <c r="V93" s="54" t="s">
        <v>20</v>
      </c>
      <c r="W93" s="55"/>
      <c r="X93" s="47" t="str">
        <f t="shared" si="8"/>
        <v/>
      </c>
      <c r="Y93" s="48"/>
      <c r="Z93" s="48"/>
      <c r="AA93" s="48"/>
      <c r="AB93" s="48"/>
      <c r="AC93" s="48"/>
      <c r="AD93" s="49" t="s">
        <v>18</v>
      </c>
      <c r="AE93" s="50"/>
      <c r="AF93" s="51"/>
      <c r="AG93" s="52"/>
      <c r="AH93" s="53"/>
      <c r="AI93" s="54" t="s">
        <v>19</v>
      </c>
      <c r="AJ93" s="55"/>
      <c r="AK93" s="47" t="str">
        <f t="shared" si="7"/>
        <v/>
      </c>
      <c r="AL93" s="48"/>
      <c r="AM93" s="48"/>
      <c r="AN93" s="48"/>
      <c r="AO93" s="48"/>
      <c r="AP93" s="48"/>
      <c r="AQ93" s="49" t="s">
        <v>18</v>
      </c>
      <c r="AR93" s="50"/>
    </row>
    <row r="94" spans="1:44" ht="21" customHeight="1">
      <c r="A94" s="8">
        <v>1</v>
      </c>
      <c r="C94" s="56"/>
      <c r="D94" s="57"/>
      <c r="E94" s="57"/>
      <c r="F94" s="57"/>
      <c r="G94" s="57"/>
      <c r="H94" s="57"/>
      <c r="I94" s="54" t="s">
        <v>18</v>
      </c>
      <c r="J94" s="55"/>
      <c r="K94" s="58" t="str">
        <f>IF(OR(A94="",C94=""),"",VLOOKUP(C94,早見表!$B$5:$N$23,3,0))</f>
        <v/>
      </c>
      <c r="L94" s="59"/>
      <c r="M94" s="59"/>
      <c r="N94" s="59"/>
      <c r="O94" s="59"/>
      <c r="P94" s="59"/>
      <c r="Q94" s="49" t="s">
        <v>18</v>
      </c>
      <c r="R94" s="50"/>
      <c r="S94" s="60"/>
      <c r="T94" s="61"/>
      <c r="U94" s="61"/>
      <c r="V94" s="54" t="s">
        <v>20</v>
      </c>
      <c r="W94" s="55"/>
      <c r="X94" s="47" t="str">
        <f t="shared" si="8"/>
        <v/>
      </c>
      <c r="Y94" s="48"/>
      <c r="Z94" s="48"/>
      <c r="AA94" s="48"/>
      <c r="AB94" s="48"/>
      <c r="AC94" s="48"/>
      <c r="AD94" s="49" t="s">
        <v>18</v>
      </c>
      <c r="AE94" s="50"/>
      <c r="AF94" s="51"/>
      <c r="AG94" s="52"/>
      <c r="AH94" s="53"/>
      <c r="AI94" s="54" t="s">
        <v>19</v>
      </c>
      <c r="AJ94" s="55"/>
      <c r="AK94" s="47" t="str">
        <f t="shared" si="7"/>
        <v/>
      </c>
      <c r="AL94" s="48"/>
      <c r="AM94" s="48"/>
      <c r="AN94" s="48"/>
      <c r="AO94" s="48"/>
      <c r="AP94" s="48"/>
      <c r="AQ94" s="49" t="s">
        <v>18</v>
      </c>
      <c r="AR94" s="50"/>
    </row>
    <row r="95" spans="1:44" ht="21" customHeight="1">
      <c r="A95" s="8">
        <v>1</v>
      </c>
      <c r="C95" s="56"/>
      <c r="D95" s="57"/>
      <c r="E95" s="57"/>
      <c r="F95" s="57"/>
      <c r="G95" s="57"/>
      <c r="H95" s="57"/>
      <c r="I95" s="54" t="s">
        <v>18</v>
      </c>
      <c r="J95" s="55"/>
      <c r="K95" s="58" t="str">
        <f>IF(OR(A95="",C95=""),"",VLOOKUP(C95,早見表!$B$5:$N$23,3,0))</f>
        <v/>
      </c>
      <c r="L95" s="59"/>
      <c r="M95" s="59"/>
      <c r="N95" s="59"/>
      <c r="O95" s="59"/>
      <c r="P95" s="59"/>
      <c r="Q95" s="49" t="s">
        <v>18</v>
      </c>
      <c r="R95" s="50"/>
      <c r="S95" s="60"/>
      <c r="T95" s="61"/>
      <c r="U95" s="61"/>
      <c r="V95" s="54" t="s">
        <v>20</v>
      </c>
      <c r="W95" s="55"/>
      <c r="X95" s="47" t="str">
        <f t="shared" si="8"/>
        <v/>
      </c>
      <c r="Y95" s="48"/>
      <c r="Z95" s="48"/>
      <c r="AA95" s="48"/>
      <c r="AB95" s="48"/>
      <c r="AC95" s="48"/>
      <c r="AD95" s="49" t="s">
        <v>18</v>
      </c>
      <c r="AE95" s="50"/>
      <c r="AF95" s="51"/>
      <c r="AG95" s="52"/>
      <c r="AH95" s="53"/>
      <c r="AI95" s="54" t="s">
        <v>19</v>
      </c>
      <c r="AJ95" s="55"/>
      <c r="AK95" s="47" t="str">
        <f t="shared" si="7"/>
        <v/>
      </c>
      <c r="AL95" s="48"/>
      <c r="AM95" s="48"/>
      <c r="AN95" s="48"/>
      <c r="AO95" s="48"/>
      <c r="AP95" s="48"/>
      <c r="AQ95" s="49" t="s">
        <v>18</v>
      </c>
      <c r="AR95" s="50"/>
    </row>
    <row r="96" spans="1:44" ht="21" customHeight="1">
      <c r="A96" s="8">
        <v>1</v>
      </c>
      <c r="C96" s="56"/>
      <c r="D96" s="57"/>
      <c r="E96" s="57"/>
      <c r="F96" s="57"/>
      <c r="G96" s="57"/>
      <c r="H96" s="57"/>
      <c r="I96" s="54" t="s">
        <v>18</v>
      </c>
      <c r="J96" s="55"/>
      <c r="K96" s="58" t="str">
        <f>IF(OR(A96="",C96=""),"",VLOOKUP(C96,早見表!$B$5:$N$23,3,0))</f>
        <v/>
      </c>
      <c r="L96" s="59"/>
      <c r="M96" s="59"/>
      <c r="N96" s="59"/>
      <c r="O96" s="59"/>
      <c r="P96" s="59"/>
      <c r="Q96" s="49" t="s">
        <v>18</v>
      </c>
      <c r="R96" s="50"/>
      <c r="S96" s="60"/>
      <c r="T96" s="61"/>
      <c r="U96" s="61"/>
      <c r="V96" s="54" t="s">
        <v>20</v>
      </c>
      <c r="W96" s="55"/>
      <c r="X96" s="47" t="str">
        <f t="shared" si="8"/>
        <v/>
      </c>
      <c r="Y96" s="48"/>
      <c r="Z96" s="48"/>
      <c r="AA96" s="48"/>
      <c r="AB96" s="48"/>
      <c r="AC96" s="48"/>
      <c r="AD96" s="49" t="s">
        <v>18</v>
      </c>
      <c r="AE96" s="50"/>
      <c r="AF96" s="51"/>
      <c r="AG96" s="52"/>
      <c r="AH96" s="53"/>
      <c r="AI96" s="54" t="s">
        <v>19</v>
      </c>
      <c r="AJ96" s="55"/>
      <c r="AK96" s="47" t="str">
        <f t="shared" si="7"/>
        <v/>
      </c>
      <c r="AL96" s="48"/>
      <c r="AM96" s="48"/>
      <c r="AN96" s="48"/>
      <c r="AO96" s="48"/>
      <c r="AP96" s="48"/>
      <c r="AQ96" s="49" t="s">
        <v>18</v>
      </c>
      <c r="AR96" s="50"/>
    </row>
    <row r="97" spans="1:45" ht="21" customHeight="1">
      <c r="A97" s="8">
        <v>1</v>
      </c>
      <c r="C97" s="56"/>
      <c r="D97" s="57"/>
      <c r="E97" s="57"/>
      <c r="F97" s="57"/>
      <c r="G97" s="57"/>
      <c r="H97" s="57"/>
      <c r="I97" s="54" t="s">
        <v>18</v>
      </c>
      <c r="J97" s="55"/>
      <c r="K97" s="58" t="str">
        <f>IF(OR(A97="",C97=""),"",VLOOKUP(C97,早見表!$B$5:$N$23,3,0))</f>
        <v/>
      </c>
      <c r="L97" s="59"/>
      <c r="M97" s="59"/>
      <c r="N97" s="59"/>
      <c r="O97" s="59"/>
      <c r="P97" s="59"/>
      <c r="Q97" s="49" t="s">
        <v>18</v>
      </c>
      <c r="R97" s="50"/>
      <c r="S97" s="60"/>
      <c r="T97" s="61"/>
      <c r="U97" s="61"/>
      <c r="V97" s="54" t="s">
        <v>20</v>
      </c>
      <c r="W97" s="55"/>
      <c r="X97" s="47" t="str">
        <f t="shared" si="8"/>
        <v/>
      </c>
      <c r="Y97" s="48"/>
      <c r="Z97" s="48"/>
      <c r="AA97" s="48"/>
      <c r="AB97" s="48"/>
      <c r="AC97" s="48"/>
      <c r="AD97" s="49" t="s">
        <v>18</v>
      </c>
      <c r="AE97" s="50"/>
      <c r="AF97" s="51"/>
      <c r="AG97" s="52"/>
      <c r="AH97" s="53"/>
      <c r="AI97" s="54" t="s">
        <v>19</v>
      </c>
      <c r="AJ97" s="55"/>
      <c r="AK97" s="47" t="str">
        <f t="shared" si="7"/>
        <v/>
      </c>
      <c r="AL97" s="48"/>
      <c r="AM97" s="48"/>
      <c r="AN97" s="48"/>
      <c r="AO97" s="48"/>
      <c r="AP97" s="48"/>
      <c r="AQ97" s="49" t="s">
        <v>18</v>
      </c>
      <c r="AR97" s="50"/>
    </row>
    <row r="98" spans="1:45" ht="21" customHeight="1">
      <c r="A98" s="8">
        <v>1</v>
      </c>
      <c r="C98" s="56"/>
      <c r="D98" s="57"/>
      <c r="E98" s="57"/>
      <c r="F98" s="57"/>
      <c r="G98" s="57"/>
      <c r="H98" s="57"/>
      <c r="I98" s="54" t="s">
        <v>18</v>
      </c>
      <c r="J98" s="55"/>
      <c r="K98" s="58" t="str">
        <f>IF(OR(A98="",C98=""),"",VLOOKUP(C98,早見表!$B$5:$N$23,3,0))</f>
        <v/>
      </c>
      <c r="L98" s="59"/>
      <c r="M98" s="59"/>
      <c r="N98" s="59"/>
      <c r="O98" s="59"/>
      <c r="P98" s="59"/>
      <c r="Q98" s="49" t="s">
        <v>18</v>
      </c>
      <c r="R98" s="50"/>
      <c r="S98" s="60"/>
      <c r="T98" s="61"/>
      <c r="U98" s="61"/>
      <c r="V98" s="54" t="s">
        <v>20</v>
      </c>
      <c r="W98" s="55"/>
      <c r="X98" s="47" t="str">
        <f t="shared" si="8"/>
        <v/>
      </c>
      <c r="Y98" s="48"/>
      <c r="Z98" s="48"/>
      <c r="AA98" s="48"/>
      <c r="AB98" s="48"/>
      <c r="AC98" s="48"/>
      <c r="AD98" s="49" t="s">
        <v>18</v>
      </c>
      <c r="AE98" s="50"/>
      <c r="AF98" s="51"/>
      <c r="AG98" s="52"/>
      <c r="AH98" s="53"/>
      <c r="AI98" s="54" t="s">
        <v>19</v>
      </c>
      <c r="AJ98" s="55"/>
      <c r="AK98" s="47" t="str">
        <f t="shared" si="7"/>
        <v/>
      </c>
      <c r="AL98" s="48"/>
      <c r="AM98" s="48"/>
      <c r="AN98" s="48"/>
      <c r="AO98" s="48"/>
      <c r="AP98" s="48"/>
      <c r="AQ98" s="49" t="s">
        <v>18</v>
      </c>
      <c r="AR98" s="50"/>
    </row>
    <row r="99" spans="1:45" ht="21" customHeight="1">
      <c r="A99" s="8">
        <v>1</v>
      </c>
      <c r="C99" s="56"/>
      <c r="D99" s="57"/>
      <c r="E99" s="57"/>
      <c r="F99" s="57"/>
      <c r="G99" s="57"/>
      <c r="H99" s="57"/>
      <c r="I99" s="54" t="s">
        <v>18</v>
      </c>
      <c r="J99" s="55"/>
      <c r="K99" s="58" t="str">
        <f>IF(OR(A99="",C99=""),"",VLOOKUP(C99,早見表!$B$5:$N$23,3,0))</f>
        <v/>
      </c>
      <c r="L99" s="59"/>
      <c r="M99" s="59"/>
      <c r="N99" s="59"/>
      <c r="O99" s="59"/>
      <c r="P99" s="59"/>
      <c r="Q99" s="49" t="s">
        <v>18</v>
      </c>
      <c r="R99" s="50"/>
      <c r="S99" s="60"/>
      <c r="T99" s="61"/>
      <c r="U99" s="61"/>
      <c r="V99" s="54" t="s">
        <v>20</v>
      </c>
      <c r="W99" s="55"/>
      <c r="X99" s="47" t="str">
        <f t="shared" si="8"/>
        <v/>
      </c>
      <c r="Y99" s="48"/>
      <c r="Z99" s="48"/>
      <c r="AA99" s="48"/>
      <c r="AB99" s="48"/>
      <c r="AC99" s="48"/>
      <c r="AD99" s="49" t="s">
        <v>18</v>
      </c>
      <c r="AE99" s="50"/>
      <c r="AF99" s="51"/>
      <c r="AG99" s="52"/>
      <c r="AH99" s="53"/>
      <c r="AI99" s="54" t="s">
        <v>19</v>
      </c>
      <c r="AJ99" s="55"/>
      <c r="AK99" s="47" t="str">
        <f t="shared" si="7"/>
        <v/>
      </c>
      <c r="AL99" s="48"/>
      <c r="AM99" s="48"/>
      <c r="AN99" s="48"/>
      <c r="AO99" s="48"/>
      <c r="AP99" s="48"/>
      <c r="AQ99" s="49" t="s">
        <v>18</v>
      </c>
      <c r="AR99" s="50"/>
    </row>
    <row r="100" spans="1:45" ht="21" customHeight="1">
      <c r="A100" s="8">
        <v>1</v>
      </c>
      <c r="C100" s="56"/>
      <c r="D100" s="57"/>
      <c r="E100" s="57"/>
      <c r="F100" s="57"/>
      <c r="G100" s="57"/>
      <c r="H100" s="57"/>
      <c r="I100" s="54" t="s">
        <v>18</v>
      </c>
      <c r="J100" s="55"/>
      <c r="K100" s="58" t="str">
        <f>IF(OR(A100="",C100=""),"",VLOOKUP(C100,早見表!$B$5:$N$23,3,0))</f>
        <v/>
      </c>
      <c r="L100" s="59"/>
      <c r="M100" s="59"/>
      <c r="N100" s="59"/>
      <c r="O100" s="59"/>
      <c r="P100" s="59"/>
      <c r="Q100" s="49" t="s">
        <v>18</v>
      </c>
      <c r="R100" s="50"/>
      <c r="S100" s="60"/>
      <c r="T100" s="61"/>
      <c r="U100" s="61"/>
      <c r="V100" s="54" t="s">
        <v>20</v>
      </c>
      <c r="W100" s="55"/>
      <c r="X100" s="47" t="str">
        <f t="shared" si="8"/>
        <v/>
      </c>
      <c r="Y100" s="48"/>
      <c r="Z100" s="48"/>
      <c r="AA100" s="48"/>
      <c r="AB100" s="48"/>
      <c r="AC100" s="48"/>
      <c r="AD100" s="49" t="s">
        <v>18</v>
      </c>
      <c r="AE100" s="50"/>
      <c r="AF100" s="51"/>
      <c r="AG100" s="52"/>
      <c r="AH100" s="53"/>
      <c r="AI100" s="54" t="s">
        <v>19</v>
      </c>
      <c r="AJ100" s="55"/>
      <c r="AK100" s="47" t="str">
        <f t="shared" si="7"/>
        <v/>
      </c>
      <c r="AL100" s="48"/>
      <c r="AM100" s="48"/>
      <c r="AN100" s="48"/>
      <c r="AO100" s="48"/>
      <c r="AP100" s="48"/>
      <c r="AQ100" s="49" t="s">
        <v>18</v>
      </c>
      <c r="AR100" s="50"/>
    </row>
    <row r="101" spans="1:45" ht="21" customHeight="1">
      <c r="A101" s="8">
        <v>1</v>
      </c>
      <c r="C101" s="56"/>
      <c r="D101" s="57"/>
      <c r="E101" s="57"/>
      <c r="F101" s="57"/>
      <c r="G101" s="57"/>
      <c r="H101" s="57"/>
      <c r="I101" s="54" t="s">
        <v>18</v>
      </c>
      <c r="J101" s="55"/>
      <c r="K101" s="58" t="str">
        <f>IF(OR(A101="",C101=""),"",VLOOKUP(C101,早見表!$B$5:$N$23,3,0))</f>
        <v/>
      </c>
      <c r="L101" s="59"/>
      <c r="M101" s="59"/>
      <c r="N101" s="59"/>
      <c r="O101" s="59"/>
      <c r="P101" s="59"/>
      <c r="Q101" s="49" t="s">
        <v>18</v>
      </c>
      <c r="R101" s="50"/>
      <c r="S101" s="60"/>
      <c r="T101" s="61"/>
      <c r="U101" s="61"/>
      <c r="V101" s="54" t="s">
        <v>20</v>
      </c>
      <c r="W101" s="55"/>
      <c r="X101" s="47" t="str">
        <f t="shared" si="8"/>
        <v/>
      </c>
      <c r="Y101" s="48"/>
      <c r="Z101" s="48"/>
      <c r="AA101" s="48"/>
      <c r="AB101" s="48"/>
      <c r="AC101" s="48"/>
      <c r="AD101" s="49" t="s">
        <v>18</v>
      </c>
      <c r="AE101" s="50"/>
      <c r="AF101" s="51"/>
      <c r="AG101" s="52"/>
      <c r="AH101" s="53"/>
      <c r="AI101" s="54" t="s">
        <v>19</v>
      </c>
      <c r="AJ101" s="55"/>
      <c r="AK101" s="47" t="str">
        <f t="shared" si="7"/>
        <v/>
      </c>
      <c r="AL101" s="48"/>
      <c r="AM101" s="48"/>
      <c r="AN101" s="48"/>
      <c r="AO101" s="48"/>
      <c r="AP101" s="48"/>
      <c r="AQ101" s="49" t="s">
        <v>18</v>
      </c>
      <c r="AR101" s="50"/>
    </row>
    <row r="102" spans="1:45" ht="21" customHeight="1" thickBot="1">
      <c r="A102" s="8">
        <v>1</v>
      </c>
      <c r="C102" s="88"/>
      <c r="D102" s="89"/>
      <c r="E102" s="89"/>
      <c r="F102" s="89"/>
      <c r="G102" s="89"/>
      <c r="H102" s="89"/>
      <c r="I102" s="86" t="s">
        <v>18</v>
      </c>
      <c r="J102" s="87"/>
      <c r="K102" s="90" t="str">
        <f>IF(OR(A102="",C102=""),"",VLOOKUP(C102,早見表!$B$5:$N$23,3,0))</f>
        <v/>
      </c>
      <c r="L102" s="91"/>
      <c r="M102" s="91"/>
      <c r="N102" s="91"/>
      <c r="O102" s="91"/>
      <c r="P102" s="91"/>
      <c r="Q102" s="81" t="s">
        <v>18</v>
      </c>
      <c r="R102" s="82"/>
      <c r="S102" s="92"/>
      <c r="T102" s="93"/>
      <c r="U102" s="93"/>
      <c r="V102" s="86" t="s">
        <v>20</v>
      </c>
      <c r="W102" s="87"/>
      <c r="X102" s="79" t="str">
        <f t="shared" si="8"/>
        <v/>
      </c>
      <c r="Y102" s="80"/>
      <c r="Z102" s="80"/>
      <c r="AA102" s="80"/>
      <c r="AB102" s="80"/>
      <c r="AC102" s="80"/>
      <c r="AD102" s="81" t="s">
        <v>18</v>
      </c>
      <c r="AE102" s="82"/>
      <c r="AF102" s="83"/>
      <c r="AG102" s="84"/>
      <c r="AH102" s="85"/>
      <c r="AI102" s="86" t="s">
        <v>19</v>
      </c>
      <c r="AJ102" s="87"/>
      <c r="AK102" s="79" t="str">
        <f t="shared" si="7"/>
        <v/>
      </c>
      <c r="AL102" s="80"/>
      <c r="AM102" s="80"/>
      <c r="AN102" s="80"/>
      <c r="AO102" s="80"/>
      <c r="AP102" s="80"/>
      <c r="AQ102" s="81" t="s">
        <v>18</v>
      </c>
      <c r="AR102" s="82"/>
    </row>
    <row r="103" spans="1:45" ht="21" customHeight="1" thickTop="1">
      <c r="A103" s="8">
        <v>1</v>
      </c>
      <c r="C103" s="123" t="s">
        <v>29</v>
      </c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5"/>
      <c r="AF103" s="126" t="str">
        <f>IF(SUM(AF83:AH102)=0,"",SUM(AF83:AH102))</f>
        <v/>
      </c>
      <c r="AG103" s="127"/>
      <c r="AH103" s="127"/>
      <c r="AI103" s="69" t="s">
        <v>19</v>
      </c>
      <c r="AJ103" s="70"/>
      <c r="AK103" s="71" t="str">
        <f>IF(SUM(AK83:AP102)=0,"",SUM(AK83:AP102))</f>
        <v/>
      </c>
      <c r="AL103" s="72"/>
      <c r="AM103" s="72"/>
      <c r="AN103" s="72"/>
      <c r="AO103" s="72"/>
      <c r="AP103" s="72"/>
      <c r="AQ103" s="69" t="s">
        <v>18</v>
      </c>
      <c r="AR103" s="70"/>
    </row>
    <row r="104" spans="1:45" ht="21" customHeight="1">
      <c r="A104" s="8">
        <v>1</v>
      </c>
      <c r="C104" s="73" t="s">
        <v>30</v>
      </c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5"/>
      <c r="AF104" s="128" t="str">
        <f>IF(OR(AF69="",AF103=""),"",AF69+AF103)</f>
        <v/>
      </c>
      <c r="AG104" s="129"/>
      <c r="AH104" s="129"/>
      <c r="AI104" s="130" t="s">
        <v>19</v>
      </c>
      <c r="AJ104" s="131"/>
      <c r="AK104" s="47" t="str">
        <f>IF(OR(AK69="",AK103=""),"",AK69+AK103)</f>
        <v/>
      </c>
      <c r="AL104" s="48"/>
      <c r="AM104" s="48"/>
      <c r="AN104" s="48"/>
      <c r="AO104" s="48"/>
      <c r="AP104" s="48"/>
      <c r="AQ104" s="49" t="s">
        <v>18</v>
      </c>
      <c r="AR104" s="50"/>
    </row>
    <row r="106" spans="1:45" ht="18" customHeight="1">
      <c r="B106" s="6" t="s">
        <v>50</v>
      </c>
      <c r="I106" s="4" t="s">
        <v>51</v>
      </c>
      <c r="AH106" s="108">
        <f>AH71</f>
        <v>1</v>
      </c>
      <c r="AI106" s="109"/>
      <c r="AJ106" s="34" t="s">
        <v>32</v>
      </c>
      <c r="AK106" s="34"/>
      <c r="AL106" s="34"/>
      <c r="AM106" s="34"/>
      <c r="AN106" s="110">
        <f>AN71+1</f>
        <v>4</v>
      </c>
      <c r="AO106" s="110"/>
      <c r="AP106" s="34" t="s">
        <v>31</v>
      </c>
      <c r="AQ106" s="34"/>
      <c r="AR106" s="36"/>
    </row>
    <row r="107" spans="1:45" ht="18.75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37" t="s">
        <v>33</v>
      </c>
      <c r="S107" s="37"/>
      <c r="T107" s="37"/>
      <c r="U107" s="37"/>
      <c r="V107" s="37"/>
      <c r="W107" s="111">
        <f>IF($W$2="","",$W$2)</f>
        <v>7</v>
      </c>
      <c r="X107" s="111"/>
      <c r="Y107" s="39" t="s">
        <v>34</v>
      </c>
      <c r="Z107" s="39"/>
      <c r="AA107" s="39"/>
      <c r="AB107" s="39"/>
      <c r="AC107" s="39"/>
      <c r="AD107" s="39"/>
      <c r="AE107" s="39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1:45" ht="18.75">
      <c r="C108" s="24" t="s">
        <v>21</v>
      </c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</row>
    <row r="109" spans="1:4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</row>
    <row r="110" spans="1:4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</row>
    <row r="111" spans="1:45" ht="20.25" customHeight="1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94" t="str">
        <f>AA76</f>
        <v>第○○回・・・</v>
      </c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4"/>
    </row>
    <row r="112" spans="1:45" ht="20.25" customHeight="1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26" t="s">
        <v>36</v>
      </c>
      <c r="T112" s="26"/>
      <c r="U112" s="26"/>
      <c r="V112" s="26"/>
      <c r="W112" s="26"/>
      <c r="X112" s="26"/>
      <c r="Y112" s="26"/>
      <c r="Z112" s="26"/>
      <c r="AA112" s="95" t="str">
        <f>AA77</f>
        <v>○○訓練・・・</v>
      </c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4"/>
    </row>
    <row r="113" spans="1:45" ht="17.25" customHeight="1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</row>
    <row r="114" spans="1:45" ht="18.75" customHeight="1">
      <c r="L114" s="96" t="s">
        <v>27</v>
      </c>
      <c r="M114" s="97"/>
      <c r="N114" s="97"/>
      <c r="O114" s="97"/>
      <c r="P114" s="98"/>
      <c r="Q114" s="102" t="s">
        <v>26</v>
      </c>
      <c r="R114" s="34"/>
      <c r="S114" s="34"/>
      <c r="T114" s="36"/>
      <c r="U114" s="103" t="s">
        <v>25</v>
      </c>
      <c r="V114" s="104"/>
      <c r="W114" s="102" t="s">
        <v>24</v>
      </c>
      <c r="X114" s="34"/>
      <c r="Y114" s="34"/>
      <c r="Z114" s="36"/>
      <c r="AA114" s="105" t="s">
        <v>23</v>
      </c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7"/>
      <c r="AM114" s="102" t="s">
        <v>22</v>
      </c>
      <c r="AN114" s="34"/>
      <c r="AO114" s="34"/>
      <c r="AP114" s="34"/>
      <c r="AQ114" s="34"/>
      <c r="AR114" s="36"/>
    </row>
    <row r="115" spans="1:45" ht="26.25" customHeight="1">
      <c r="L115" s="99"/>
      <c r="M115" s="100"/>
      <c r="N115" s="100"/>
      <c r="O115" s="100"/>
      <c r="P115" s="101"/>
      <c r="Q115" s="112">
        <f>IF($Q$10="","",$Q$10)</f>
        <v>3</v>
      </c>
      <c r="R115" s="113"/>
      <c r="S115" s="112">
        <f>IF($S$10="","",$S$10)</f>
        <v>1</v>
      </c>
      <c r="T115" s="113"/>
      <c r="U115" s="112">
        <f>IF($U$10="","",$U$10)</f>
        <v>1</v>
      </c>
      <c r="V115" s="113"/>
      <c r="W115" s="112">
        <f>IF($W$10="","",$W$10)</f>
        <v>0</v>
      </c>
      <c r="X115" s="113"/>
      <c r="Y115" s="112">
        <f>IF($Y$10="","",$Y$10)</f>
        <v>1</v>
      </c>
      <c r="Z115" s="113"/>
      <c r="AA115" s="112">
        <f>IF($AA$10="","",$AA$10)</f>
        <v>1</v>
      </c>
      <c r="AB115" s="113"/>
      <c r="AC115" s="112">
        <f>IF($AC$10="","",$AC$10)</f>
        <v>2</v>
      </c>
      <c r="AD115" s="113"/>
      <c r="AE115" s="112">
        <f>IF($AE$10="","",$AE$10)</f>
        <v>3</v>
      </c>
      <c r="AF115" s="113"/>
      <c r="AG115" s="112">
        <f>IF($AG$10="","",$AG$10)</f>
        <v>4</v>
      </c>
      <c r="AH115" s="113"/>
      <c r="AI115" s="112">
        <f>IF($AI$10="","",$AI$10)</f>
        <v>5</v>
      </c>
      <c r="AJ115" s="113"/>
      <c r="AK115" s="112">
        <f>IF($AK$10="","",$AK$10)</f>
        <v>6</v>
      </c>
      <c r="AL115" s="113"/>
      <c r="AM115" s="112">
        <f>IF($AM$10="","",$AM$10)</f>
        <v>0</v>
      </c>
      <c r="AN115" s="113"/>
      <c r="AO115" s="112">
        <f>IF($AO$10="","",$AO$10)</f>
        <v>0</v>
      </c>
      <c r="AP115" s="113"/>
      <c r="AQ115" s="112">
        <f>IF($AQ$10="","",$AQ$10)</f>
        <v>0</v>
      </c>
      <c r="AR115" s="113"/>
    </row>
    <row r="116" spans="1:45" ht="17.25" customHeight="1">
      <c r="C116" s="114" t="s">
        <v>9</v>
      </c>
      <c r="D116" s="115"/>
      <c r="E116" s="115"/>
      <c r="F116" s="115"/>
      <c r="G116" s="115"/>
      <c r="H116" s="115"/>
      <c r="I116" s="115"/>
      <c r="J116" s="116"/>
      <c r="K116" s="114" t="s">
        <v>13</v>
      </c>
      <c r="L116" s="115"/>
      <c r="M116" s="115"/>
      <c r="N116" s="115"/>
      <c r="O116" s="115"/>
      <c r="P116" s="115"/>
      <c r="Q116" s="115"/>
      <c r="R116" s="116"/>
      <c r="S116" s="114" t="s">
        <v>10</v>
      </c>
      <c r="T116" s="115"/>
      <c r="U116" s="115"/>
      <c r="V116" s="115"/>
      <c r="W116" s="116"/>
      <c r="X116" s="114" t="s">
        <v>12</v>
      </c>
      <c r="Y116" s="115"/>
      <c r="Z116" s="115"/>
      <c r="AA116" s="115"/>
      <c r="AB116" s="115"/>
      <c r="AC116" s="115"/>
      <c r="AD116" s="115"/>
      <c r="AE116" s="116"/>
      <c r="AF116" s="114" t="s">
        <v>16</v>
      </c>
      <c r="AG116" s="115"/>
      <c r="AH116" s="115"/>
      <c r="AI116" s="115"/>
      <c r="AJ116" s="116"/>
      <c r="AK116" s="42" t="s">
        <v>35</v>
      </c>
      <c r="AL116" s="42"/>
      <c r="AM116" s="42"/>
      <c r="AN116" s="42"/>
      <c r="AO116" s="42"/>
      <c r="AP116" s="42"/>
      <c r="AQ116" s="42"/>
      <c r="AR116" s="42"/>
    </row>
    <row r="117" spans="1:45" ht="60" customHeight="1">
      <c r="C117" s="117" t="s">
        <v>8</v>
      </c>
      <c r="D117" s="118"/>
      <c r="E117" s="118"/>
      <c r="F117" s="118"/>
      <c r="G117" s="118"/>
      <c r="H117" s="118"/>
      <c r="I117" s="118"/>
      <c r="J117" s="119"/>
      <c r="K117" s="120" t="s">
        <v>28</v>
      </c>
      <c r="L117" s="121"/>
      <c r="M117" s="121"/>
      <c r="N117" s="121"/>
      <c r="O117" s="121"/>
      <c r="P117" s="121"/>
      <c r="Q117" s="121"/>
      <c r="R117" s="122"/>
      <c r="S117" s="99" t="s">
        <v>11</v>
      </c>
      <c r="T117" s="100"/>
      <c r="U117" s="100"/>
      <c r="V117" s="100"/>
      <c r="W117" s="101"/>
      <c r="X117" s="120" t="s">
        <v>14</v>
      </c>
      <c r="Y117" s="121"/>
      <c r="Z117" s="121"/>
      <c r="AA117" s="121"/>
      <c r="AB117" s="121"/>
      <c r="AC117" s="121"/>
      <c r="AD117" s="121"/>
      <c r="AE117" s="122"/>
      <c r="AF117" s="117" t="s">
        <v>15</v>
      </c>
      <c r="AG117" s="118"/>
      <c r="AH117" s="118"/>
      <c r="AI117" s="118"/>
      <c r="AJ117" s="119"/>
      <c r="AK117" s="99" t="s">
        <v>17</v>
      </c>
      <c r="AL117" s="100"/>
      <c r="AM117" s="100"/>
      <c r="AN117" s="100"/>
      <c r="AO117" s="100"/>
      <c r="AP117" s="100"/>
      <c r="AQ117" s="100"/>
      <c r="AR117" s="101"/>
    </row>
    <row r="118" spans="1:45" ht="21" customHeight="1">
      <c r="A118" s="8">
        <v>1</v>
      </c>
      <c r="C118" s="56"/>
      <c r="D118" s="57"/>
      <c r="E118" s="57"/>
      <c r="F118" s="57"/>
      <c r="G118" s="57"/>
      <c r="H118" s="57"/>
      <c r="I118" s="54" t="s">
        <v>18</v>
      </c>
      <c r="J118" s="55"/>
      <c r="K118" s="58" t="str">
        <f>IF(OR(A118="",C118=""),"",VLOOKUP(C118,早見表!$B$5:$N$23,3,0))</f>
        <v/>
      </c>
      <c r="L118" s="59"/>
      <c r="M118" s="59"/>
      <c r="N118" s="59"/>
      <c r="O118" s="59"/>
      <c r="P118" s="59"/>
      <c r="Q118" s="49" t="s">
        <v>18</v>
      </c>
      <c r="R118" s="50"/>
      <c r="S118" s="60"/>
      <c r="T118" s="61"/>
      <c r="U118" s="61"/>
      <c r="V118" s="54" t="s">
        <v>20</v>
      </c>
      <c r="W118" s="55"/>
      <c r="X118" s="47" t="str">
        <f t="shared" ref="X118:X121" si="9">IF(OR(S118="",C118=""),"",IF(S118=12,C118*365,K118*S118))</f>
        <v/>
      </c>
      <c r="Y118" s="48"/>
      <c r="Z118" s="48"/>
      <c r="AA118" s="48"/>
      <c r="AB118" s="48"/>
      <c r="AC118" s="48"/>
      <c r="AD118" s="49" t="s">
        <v>18</v>
      </c>
      <c r="AE118" s="50"/>
      <c r="AF118" s="51"/>
      <c r="AG118" s="52"/>
      <c r="AH118" s="53"/>
      <c r="AI118" s="54" t="s">
        <v>19</v>
      </c>
      <c r="AJ118" s="55"/>
      <c r="AK118" s="47" t="str">
        <f>IF(OR(AF118="",C118=""),"",IF(AF118="",0,X118*AF118))</f>
        <v/>
      </c>
      <c r="AL118" s="48"/>
      <c r="AM118" s="48"/>
      <c r="AN118" s="48"/>
      <c r="AO118" s="48"/>
      <c r="AP118" s="48"/>
      <c r="AQ118" s="49" t="s">
        <v>18</v>
      </c>
      <c r="AR118" s="50"/>
    </row>
    <row r="119" spans="1:45" ht="21" customHeight="1">
      <c r="A119" s="8">
        <v>1</v>
      </c>
      <c r="C119" s="56"/>
      <c r="D119" s="57"/>
      <c r="E119" s="57"/>
      <c r="F119" s="57"/>
      <c r="G119" s="57"/>
      <c r="H119" s="57"/>
      <c r="I119" s="54" t="s">
        <v>18</v>
      </c>
      <c r="J119" s="55"/>
      <c r="K119" s="58" t="str">
        <f>IF(OR(A119="",C119=""),"",VLOOKUP(C119,早見表!$B$5:$N$23,3,0))</f>
        <v/>
      </c>
      <c r="L119" s="59"/>
      <c r="M119" s="59"/>
      <c r="N119" s="59"/>
      <c r="O119" s="59"/>
      <c r="P119" s="59"/>
      <c r="Q119" s="49" t="s">
        <v>18</v>
      </c>
      <c r="R119" s="50"/>
      <c r="S119" s="60"/>
      <c r="T119" s="61"/>
      <c r="U119" s="61"/>
      <c r="V119" s="54" t="s">
        <v>20</v>
      </c>
      <c r="W119" s="55"/>
      <c r="X119" s="47" t="str">
        <f t="shared" si="9"/>
        <v/>
      </c>
      <c r="Y119" s="48"/>
      <c r="Z119" s="48"/>
      <c r="AA119" s="48"/>
      <c r="AB119" s="48"/>
      <c r="AC119" s="48"/>
      <c r="AD119" s="49" t="s">
        <v>18</v>
      </c>
      <c r="AE119" s="50"/>
      <c r="AF119" s="51"/>
      <c r="AG119" s="52"/>
      <c r="AH119" s="53"/>
      <c r="AI119" s="54" t="s">
        <v>19</v>
      </c>
      <c r="AJ119" s="55"/>
      <c r="AK119" s="47" t="str">
        <f t="shared" ref="AK119:AK137" si="10">IF(OR(AF119="",C119=""),"",IF(AF119="",0,X119*AF119))</f>
        <v/>
      </c>
      <c r="AL119" s="48"/>
      <c r="AM119" s="48"/>
      <c r="AN119" s="48"/>
      <c r="AO119" s="48"/>
      <c r="AP119" s="48"/>
      <c r="AQ119" s="49" t="s">
        <v>18</v>
      </c>
      <c r="AR119" s="50"/>
    </row>
    <row r="120" spans="1:45" ht="21" customHeight="1">
      <c r="A120" s="8">
        <v>1</v>
      </c>
      <c r="C120" s="56"/>
      <c r="D120" s="57"/>
      <c r="E120" s="57"/>
      <c r="F120" s="57"/>
      <c r="G120" s="57"/>
      <c r="H120" s="57"/>
      <c r="I120" s="54" t="s">
        <v>18</v>
      </c>
      <c r="J120" s="55"/>
      <c r="K120" s="58" t="str">
        <f>IF(OR(A120="",C120=""),"",VLOOKUP(C120,早見表!$B$5:$N$23,3,0))</f>
        <v/>
      </c>
      <c r="L120" s="59"/>
      <c r="M120" s="59"/>
      <c r="N120" s="59"/>
      <c r="O120" s="59"/>
      <c r="P120" s="59"/>
      <c r="Q120" s="49" t="s">
        <v>18</v>
      </c>
      <c r="R120" s="50"/>
      <c r="S120" s="60"/>
      <c r="T120" s="61"/>
      <c r="U120" s="61"/>
      <c r="V120" s="54" t="s">
        <v>20</v>
      </c>
      <c r="W120" s="55"/>
      <c r="X120" s="47" t="str">
        <f t="shared" si="9"/>
        <v/>
      </c>
      <c r="Y120" s="48"/>
      <c r="Z120" s="48"/>
      <c r="AA120" s="48"/>
      <c r="AB120" s="48"/>
      <c r="AC120" s="48"/>
      <c r="AD120" s="49" t="s">
        <v>18</v>
      </c>
      <c r="AE120" s="50"/>
      <c r="AF120" s="51"/>
      <c r="AG120" s="52"/>
      <c r="AH120" s="53"/>
      <c r="AI120" s="54" t="s">
        <v>19</v>
      </c>
      <c r="AJ120" s="55"/>
      <c r="AK120" s="47" t="str">
        <f t="shared" si="10"/>
        <v/>
      </c>
      <c r="AL120" s="48"/>
      <c r="AM120" s="48"/>
      <c r="AN120" s="48"/>
      <c r="AO120" s="48"/>
      <c r="AP120" s="48"/>
      <c r="AQ120" s="49" t="s">
        <v>18</v>
      </c>
      <c r="AR120" s="50"/>
    </row>
    <row r="121" spans="1:45" ht="21" customHeight="1">
      <c r="A121" s="8">
        <v>1</v>
      </c>
      <c r="C121" s="56"/>
      <c r="D121" s="57"/>
      <c r="E121" s="57"/>
      <c r="F121" s="57"/>
      <c r="G121" s="57"/>
      <c r="H121" s="57"/>
      <c r="I121" s="54" t="s">
        <v>18</v>
      </c>
      <c r="J121" s="55"/>
      <c r="K121" s="58" t="str">
        <f>IF(OR(A121="",C121=""),"",VLOOKUP(C121,早見表!$B$5:$N$23,3,0))</f>
        <v/>
      </c>
      <c r="L121" s="59"/>
      <c r="M121" s="59"/>
      <c r="N121" s="59"/>
      <c r="O121" s="59"/>
      <c r="P121" s="59"/>
      <c r="Q121" s="49" t="s">
        <v>18</v>
      </c>
      <c r="R121" s="50"/>
      <c r="S121" s="60"/>
      <c r="T121" s="61"/>
      <c r="U121" s="61"/>
      <c r="V121" s="54" t="s">
        <v>20</v>
      </c>
      <c r="W121" s="55"/>
      <c r="X121" s="47" t="str">
        <f t="shared" si="9"/>
        <v/>
      </c>
      <c r="Y121" s="48"/>
      <c r="Z121" s="48"/>
      <c r="AA121" s="48"/>
      <c r="AB121" s="48"/>
      <c r="AC121" s="48"/>
      <c r="AD121" s="49" t="s">
        <v>18</v>
      </c>
      <c r="AE121" s="50"/>
      <c r="AF121" s="51"/>
      <c r="AG121" s="52"/>
      <c r="AH121" s="53"/>
      <c r="AI121" s="54" t="s">
        <v>19</v>
      </c>
      <c r="AJ121" s="55"/>
      <c r="AK121" s="47" t="str">
        <f t="shared" si="10"/>
        <v/>
      </c>
      <c r="AL121" s="48"/>
      <c r="AM121" s="48"/>
      <c r="AN121" s="48"/>
      <c r="AO121" s="48"/>
      <c r="AP121" s="48"/>
      <c r="AQ121" s="49" t="s">
        <v>18</v>
      </c>
      <c r="AR121" s="50"/>
    </row>
    <row r="122" spans="1:45" ht="21" customHeight="1">
      <c r="A122" s="8">
        <v>1</v>
      </c>
      <c r="C122" s="56"/>
      <c r="D122" s="57"/>
      <c r="E122" s="57"/>
      <c r="F122" s="57"/>
      <c r="G122" s="57"/>
      <c r="H122" s="57"/>
      <c r="I122" s="54" t="s">
        <v>18</v>
      </c>
      <c r="J122" s="55"/>
      <c r="K122" s="58" t="str">
        <f>IF(OR(A122="",C122=""),"",VLOOKUP(C122,早見表!$B$5:$N$23,3,0))</f>
        <v/>
      </c>
      <c r="L122" s="59"/>
      <c r="M122" s="59"/>
      <c r="N122" s="59"/>
      <c r="O122" s="59"/>
      <c r="P122" s="59"/>
      <c r="Q122" s="49" t="s">
        <v>18</v>
      </c>
      <c r="R122" s="50"/>
      <c r="S122" s="60"/>
      <c r="T122" s="61"/>
      <c r="U122" s="61"/>
      <c r="V122" s="54" t="s">
        <v>20</v>
      </c>
      <c r="W122" s="55"/>
      <c r="X122" s="47" t="str">
        <f>IF(OR(S122="",C122=""),"",IF(S122=12,C122*365,K122*S122))</f>
        <v/>
      </c>
      <c r="Y122" s="48"/>
      <c r="Z122" s="48"/>
      <c r="AA122" s="48"/>
      <c r="AB122" s="48"/>
      <c r="AC122" s="48"/>
      <c r="AD122" s="49" t="s">
        <v>18</v>
      </c>
      <c r="AE122" s="50"/>
      <c r="AF122" s="51"/>
      <c r="AG122" s="52"/>
      <c r="AH122" s="53"/>
      <c r="AI122" s="54" t="s">
        <v>19</v>
      </c>
      <c r="AJ122" s="55"/>
      <c r="AK122" s="47" t="str">
        <f t="shared" si="10"/>
        <v/>
      </c>
      <c r="AL122" s="48"/>
      <c r="AM122" s="48"/>
      <c r="AN122" s="48"/>
      <c r="AO122" s="48"/>
      <c r="AP122" s="48"/>
      <c r="AQ122" s="49" t="s">
        <v>18</v>
      </c>
      <c r="AR122" s="50"/>
    </row>
    <row r="123" spans="1:45" ht="21" customHeight="1">
      <c r="A123" s="8">
        <v>1</v>
      </c>
      <c r="C123" s="56"/>
      <c r="D123" s="57"/>
      <c r="E123" s="57"/>
      <c r="F123" s="57"/>
      <c r="G123" s="57"/>
      <c r="H123" s="57"/>
      <c r="I123" s="54" t="s">
        <v>18</v>
      </c>
      <c r="J123" s="55"/>
      <c r="K123" s="58" t="str">
        <f>IF(OR(A123="",C123=""),"",VLOOKUP(C123,早見表!$B$5:$N$23,3,0))</f>
        <v/>
      </c>
      <c r="L123" s="59"/>
      <c r="M123" s="59"/>
      <c r="N123" s="59"/>
      <c r="O123" s="59"/>
      <c r="P123" s="59"/>
      <c r="Q123" s="49" t="s">
        <v>18</v>
      </c>
      <c r="R123" s="50"/>
      <c r="S123" s="60"/>
      <c r="T123" s="61"/>
      <c r="U123" s="61"/>
      <c r="V123" s="54" t="s">
        <v>20</v>
      </c>
      <c r="W123" s="55"/>
      <c r="X123" s="47" t="str">
        <f t="shared" ref="X123:X137" si="11">IF(OR(S123="",C123=""),"",IF(S123=12,C123*365,K123*S123))</f>
        <v/>
      </c>
      <c r="Y123" s="48"/>
      <c r="Z123" s="48"/>
      <c r="AA123" s="48"/>
      <c r="AB123" s="48"/>
      <c r="AC123" s="48"/>
      <c r="AD123" s="49" t="s">
        <v>18</v>
      </c>
      <c r="AE123" s="50"/>
      <c r="AF123" s="51"/>
      <c r="AG123" s="52"/>
      <c r="AH123" s="53"/>
      <c r="AI123" s="54" t="s">
        <v>19</v>
      </c>
      <c r="AJ123" s="55"/>
      <c r="AK123" s="47" t="str">
        <f t="shared" si="10"/>
        <v/>
      </c>
      <c r="AL123" s="48"/>
      <c r="AM123" s="48"/>
      <c r="AN123" s="48"/>
      <c r="AO123" s="48"/>
      <c r="AP123" s="48"/>
      <c r="AQ123" s="49" t="s">
        <v>18</v>
      </c>
      <c r="AR123" s="50"/>
    </row>
    <row r="124" spans="1:45" ht="21" customHeight="1">
      <c r="A124" s="8">
        <v>1</v>
      </c>
      <c r="C124" s="56"/>
      <c r="D124" s="57"/>
      <c r="E124" s="57"/>
      <c r="F124" s="57"/>
      <c r="G124" s="57"/>
      <c r="H124" s="57"/>
      <c r="I124" s="54" t="s">
        <v>18</v>
      </c>
      <c r="J124" s="55"/>
      <c r="K124" s="58" t="str">
        <f>IF(OR(A124="",C124=""),"",VLOOKUP(C124,早見表!$B$5:$N$23,3,0))</f>
        <v/>
      </c>
      <c r="L124" s="59"/>
      <c r="M124" s="59"/>
      <c r="N124" s="59"/>
      <c r="O124" s="59"/>
      <c r="P124" s="59"/>
      <c r="Q124" s="49" t="s">
        <v>18</v>
      </c>
      <c r="R124" s="50"/>
      <c r="S124" s="60"/>
      <c r="T124" s="61"/>
      <c r="U124" s="61"/>
      <c r="V124" s="54" t="s">
        <v>20</v>
      </c>
      <c r="W124" s="55"/>
      <c r="X124" s="47" t="str">
        <f t="shared" si="11"/>
        <v/>
      </c>
      <c r="Y124" s="48"/>
      <c r="Z124" s="48"/>
      <c r="AA124" s="48"/>
      <c r="AB124" s="48"/>
      <c r="AC124" s="48"/>
      <c r="AD124" s="49" t="s">
        <v>18</v>
      </c>
      <c r="AE124" s="50"/>
      <c r="AF124" s="51"/>
      <c r="AG124" s="52"/>
      <c r="AH124" s="53"/>
      <c r="AI124" s="54" t="s">
        <v>19</v>
      </c>
      <c r="AJ124" s="55"/>
      <c r="AK124" s="47" t="str">
        <f t="shared" si="10"/>
        <v/>
      </c>
      <c r="AL124" s="48"/>
      <c r="AM124" s="48"/>
      <c r="AN124" s="48"/>
      <c r="AO124" s="48"/>
      <c r="AP124" s="48"/>
      <c r="AQ124" s="49" t="s">
        <v>18</v>
      </c>
      <c r="AR124" s="50"/>
    </row>
    <row r="125" spans="1:45" ht="21" customHeight="1">
      <c r="A125" s="8">
        <v>1</v>
      </c>
      <c r="C125" s="56"/>
      <c r="D125" s="57"/>
      <c r="E125" s="57"/>
      <c r="F125" s="57"/>
      <c r="G125" s="57"/>
      <c r="H125" s="57"/>
      <c r="I125" s="54" t="s">
        <v>18</v>
      </c>
      <c r="J125" s="55"/>
      <c r="K125" s="58" t="str">
        <f>IF(OR(A125="",C125=""),"",VLOOKUP(C125,早見表!$B$5:$N$23,3,0))</f>
        <v/>
      </c>
      <c r="L125" s="59"/>
      <c r="M125" s="59"/>
      <c r="N125" s="59"/>
      <c r="O125" s="59"/>
      <c r="P125" s="59"/>
      <c r="Q125" s="49" t="s">
        <v>18</v>
      </c>
      <c r="R125" s="50"/>
      <c r="S125" s="60"/>
      <c r="T125" s="61"/>
      <c r="U125" s="61"/>
      <c r="V125" s="54" t="s">
        <v>20</v>
      </c>
      <c r="W125" s="55"/>
      <c r="X125" s="47" t="str">
        <f t="shared" si="11"/>
        <v/>
      </c>
      <c r="Y125" s="48"/>
      <c r="Z125" s="48"/>
      <c r="AA125" s="48"/>
      <c r="AB125" s="48"/>
      <c r="AC125" s="48"/>
      <c r="AD125" s="49" t="s">
        <v>18</v>
      </c>
      <c r="AE125" s="50"/>
      <c r="AF125" s="51"/>
      <c r="AG125" s="52"/>
      <c r="AH125" s="53"/>
      <c r="AI125" s="54" t="s">
        <v>19</v>
      </c>
      <c r="AJ125" s="55"/>
      <c r="AK125" s="47" t="str">
        <f t="shared" si="10"/>
        <v/>
      </c>
      <c r="AL125" s="48"/>
      <c r="AM125" s="48"/>
      <c r="AN125" s="48"/>
      <c r="AO125" s="48"/>
      <c r="AP125" s="48"/>
      <c r="AQ125" s="49" t="s">
        <v>18</v>
      </c>
      <c r="AR125" s="50"/>
    </row>
    <row r="126" spans="1:45" ht="21" customHeight="1">
      <c r="A126" s="8">
        <v>1</v>
      </c>
      <c r="C126" s="56"/>
      <c r="D126" s="57"/>
      <c r="E126" s="57"/>
      <c r="F126" s="57"/>
      <c r="G126" s="57"/>
      <c r="H126" s="57"/>
      <c r="I126" s="54" t="s">
        <v>18</v>
      </c>
      <c r="J126" s="55"/>
      <c r="K126" s="58" t="str">
        <f>IF(OR(A126="",C126=""),"",VLOOKUP(C126,早見表!$B$5:$N$23,3,0))</f>
        <v/>
      </c>
      <c r="L126" s="59"/>
      <c r="M126" s="59"/>
      <c r="N126" s="59"/>
      <c r="O126" s="59"/>
      <c r="P126" s="59"/>
      <c r="Q126" s="49" t="s">
        <v>18</v>
      </c>
      <c r="R126" s="50"/>
      <c r="S126" s="60"/>
      <c r="T126" s="61"/>
      <c r="U126" s="61"/>
      <c r="V126" s="54" t="s">
        <v>20</v>
      </c>
      <c r="W126" s="55"/>
      <c r="X126" s="47" t="str">
        <f t="shared" si="11"/>
        <v/>
      </c>
      <c r="Y126" s="48"/>
      <c r="Z126" s="48"/>
      <c r="AA126" s="48"/>
      <c r="AB126" s="48"/>
      <c r="AC126" s="48"/>
      <c r="AD126" s="49" t="s">
        <v>18</v>
      </c>
      <c r="AE126" s="50"/>
      <c r="AF126" s="51"/>
      <c r="AG126" s="52"/>
      <c r="AH126" s="53"/>
      <c r="AI126" s="54" t="s">
        <v>19</v>
      </c>
      <c r="AJ126" s="55"/>
      <c r="AK126" s="47" t="str">
        <f t="shared" si="10"/>
        <v/>
      </c>
      <c r="AL126" s="48"/>
      <c r="AM126" s="48"/>
      <c r="AN126" s="48"/>
      <c r="AO126" s="48"/>
      <c r="AP126" s="48"/>
      <c r="AQ126" s="49" t="s">
        <v>18</v>
      </c>
      <c r="AR126" s="50"/>
    </row>
    <row r="127" spans="1:45" ht="21" customHeight="1">
      <c r="A127" s="8">
        <v>1</v>
      </c>
      <c r="C127" s="56"/>
      <c r="D127" s="57"/>
      <c r="E127" s="57"/>
      <c r="F127" s="57"/>
      <c r="G127" s="57"/>
      <c r="H127" s="57"/>
      <c r="I127" s="54" t="s">
        <v>18</v>
      </c>
      <c r="J127" s="55"/>
      <c r="K127" s="58" t="str">
        <f>IF(OR(A127="",C127=""),"",VLOOKUP(C127,早見表!$B$5:$N$23,3,0))</f>
        <v/>
      </c>
      <c r="L127" s="59"/>
      <c r="M127" s="59"/>
      <c r="N127" s="59"/>
      <c r="O127" s="59"/>
      <c r="P127" s="59"/>
      <c r="Q127" s="49" t="s">
        <v>18</v>
      </c>
      <c r="R127" s="50"/>
      <c r="S127" s="60"/>
      <c r="T127" s="61"/>
      <c r="U127" s="61"/>
      <c r="V127" s="54" t="s">
        <v>20</v>
      </c>
      <c r="W127" s="55"/>
      <c r="X127" s="47" t="str">
        <f t="shared" si="11"/>
        <v/>
      </c>
      <c r="Y127" s="48"/>
      <c r="Z127" s="48"/>
      <c r="AA127" s="48"/>
      <c r="AB127" s="48"/>
      <c r="AC127" s="48"/>
      <c r="AD127" s="49" t="s">
        <v>18</v>
      </c>
      <c r="AE127" s="50"/>
      <c r="AF127" s="51"/>
      <c r="AG127" s="52"/>
      <c r="AH127" s="53"/>
      <c r="AI127" s="54" t="s">
        <v>19</v>
      </c>
      <c r="AJ127" s="55"/>
      <c r="AK127" s="47" t="str">
        <f t="shared" si="10"/>
        <v/>
      </c>
      <c r="AL127" s="48"/>
      <c r="AM127" s="48"/>
      <c r="AN127" s="48"/>
      <c r="AO127" s="48"/>
      <c r="AP127" s="48"/>
      <c r="AQ127" s="49" t="s">
        <v>18</v>
      </c>
      <c r="AR127" s="50"/>
    </row>
    <row r="128" spans="1:45" ht="21" customHeight="1">
      <c r="A128" s="8">
        <v>1</v>
      </c>
      <c r="C128" s="56"/>
      <c r="D128" s="57"/>
      <c r="E128" s="57"/>
      <c r="F128" s="57"/>
      <c r="G128" s="57"/>
      <c r="H128" s="57"/>
      <c r="I128" s="54" t="s">
        <v>18</v>
      </c>
      <c r="J128" s="55"/>
      <c r="K128" s="58" t="str">
        <f>IF(OR(A128="",C128=""),"",VLOOKUP(C128,早見表!$B$5:$N$23,3,0))</f>
        <v/>
      </c>
      <c r="L128" s="59"/>
      <c r="M128" s="59"/>
      <c r="N128" s="59"/>
      <c r="O128" s="59"/>
      <c r="P128" s="59"/>
      <c r="Q128" s="49" t="s">
        <v>18</v>
      </c>
      <c r="R128" s="50"/>
      <c r="S128" s="60"/>
      <c r="T128" s="61"/>
      <c r="U128" s="61"/>
      <c r="V128" s="54" t="s">
        <v>20</v>
      </c>
      <c r="W128" s="55"/>
      <c r="X128" s="47" t="str">
        <f t="shared" si="11"/>
        <v/>
      </c>
      <c r="Y128" s="48"/>
      <c r="Z128" s="48"/>
      <c r="AA128" s="48"/>
      <c r="AB128" s="48"/>
      <c r="AC128" s="48"/>
      <c r="AD128" s="49" t="s">
        <v>18</v>
      </c>
      <c r="AE128" s="50"/>
      <c r="AF128" s="51"/>
      <c r="AG128" s="52"/>
      <c r="AH128" s="53"/>
      <c r="AI128" s="54" t="s">
        <v>19</v>
      </c>
      <c r="AJ128" s="55"/>
      <c r="AK128" s="47" t="str">
        <f t="shared" si="10"/>
        <v/>
      </c>
      <c r="AL128" s="48"/>
      <c r="AM128" s="48"/>
      <c r="AN128" s="48"/>
      <c r="AO128" s="48"/>
      <c r="AP128" s="48"/>
      <c r="AQ128" s="49" t="s">
        <v>18</v>
      </c>
      <c r="AR128" s="50"/>
    </row>
    <row r="129" spans="1:45" ht="21" customHeight="1">
      <c r="A129" s="8">
        <v>1</v>
      </c>
      <c r="C129" s="56"/>
      <c r="D129" s="57"/>
      <c r="E129" s="57"/>
      <c r="F129" s="57"/>
      <c r="G129" s="57"/>
      <c r="H129" s="57"/>
      <c r="I129" s="54" t="s">
        <v>18</v>
      </c>
      <c r="J129" s="55"/>
      <c r="K129" s="58" t="str">
        <f>IF(OR(A129="",C129=""),"",VLOOKUP(C129,早見表!$B$5:$N$23,3,0))</f>
        <v/>
      </c>
      <c r="L129" s="59"/>
      <c r="M129" s="59"/>
      <c r="N129" s="59"/>
      <c r="O129" s="59"/>
      <c r="P129" s="59"/>
      <c r="Q129" s="49" t="s">
        <v>18</v>
      </c>
      <c r="R129" s="50"/>
      <c r="S129" s="60"/>
      <c r="T129" s="61"/>
      <c r="U129" s="61"/>
      <c r="V129" s="54" t="s">
        <v>20</v>
      </c>
      <c r="W129" s="55"/>
      <c r="X129" s="47" t="str">
        <f t="shared" si="11"/>
        <v/>
      </c>
      <c r="Y129" s="48"/>
      <c r="Z129" s="48"/>
      <c r="AA129" s="48"/>
      <c r="AB129" s="48"/>
      <c r="AC129" s="48"/>
      <c r="AD129" s="49" t="s">
        <v>18</v>
      </c>
      <c r="AE129" s="50"/>
      <c r="AF129" s="51"/>
      <c r="AG129" s="52"/>
      <c r="AH129" s="53"/>
      <c r="AI129" s="54" t="s">
        <v>19</v>
      </c>
      <c r="AJ129" s="55"/>
      <c r="AK129" s="47" t="str">
        <f t="shared" si="10"/>
        <v/>
      </c>
      <c r="AL129" s="48"/>
      <c r="AM129" s="48"/>
      <c r="AN129" s="48"/>
      <c r="AO129" s="48"/>
      <c r="AP129" s="48"/>
      <c r="AQ129" s="49" t="s">
        <v>18</v>
      </c>
      <c r="AR129" s="50"/>
    </row>
    <row r="130" spans="1:45" ht="21" customHeight="1">
      <c r="A130" s="8">
        <v>1</v>
      </c>
      <c r="C130" s="56"/>
      <c r="D130" s="57"/>
      <c r="E130" s="57"/>
      <c r="F130" s="57"/>
      <c r="G130" s="57"/>
      <c r="H130" s="57"/>
      <c r="I130" s="54" t="s">
        <v>18</v>
      </c>
      <c r="J130" s="55"/>
      <c r="K130" s="58" t="str">
        <f>IF(OR(A130="",C130=""),"",VLOOKUP(C130,早見表!$B$5:$N$23,3,0))</f>
        <v/>
      </c>
      <c r="L130" s="59"/>
      <c r="M130" s="59"/>
      <c r="N130" s="59"/>
      <c r="O130" s="59"/>
      <c r="P130" s="59"/>
      <c r="Q130" s="49" t="s">
        <v>18</v>
      </c>
      <c r="R130" s="50"/>
      <c r="S130" s="60"/>
      <c r="T130" s="61"/>
      <c r="U130" s="61"/>
      <c r="V130" s="54" t="s">
        <v>20</v>
      </c>
      <c r="W130" s="55"/>
      <c r="X130" s="47" t="str">
        <f t="shared" si="11"/>
        <v/>
      </c>
      <c r="Y130" s="48"/>
      <c r="Z130" s="48"/>
      <c r="AA130" s="48"/>
      <c r="AB130" s="48"/>
      <c r="AC130" s="48"/>
      <c r="AD130" s="49" t="s">
        <v>18</v>
      </c>
      <c r="AE130" s="50"/>
      <c r="AF130" s="51"/>
      <c r="AG130" s="52"/>
      <c r="AH130" s="53"/>
      <c r="AI130" s="54" t="s">
        <v>19</v>
      </c>
      <c r="AJ130" s="55"/>
      <c r="AK130" s="47" t="str">
        <f t="shared" si="10"/>
        <v/>
      </c>
      <c r="AL130" s="48"/>
      <c r="AM130" s="48"/>
      <c r="AN130" s="48"/>
      <c r="AO130" s="48"/>
      <c r="AP130" s="48"/>
      <c r="AQ130" s="49" t="s">
        <v>18</v>
      </c>
      <c r="AR130" s="50"/>
    </row>
    <row r="131" spans="1:45" ht="21" customHeight="1">
      <c r="A131" s="8">
        <v>1</v>
      </c>
      <c r="C131" s="56"/>
      <c r="D131" s="57"/>
      <c r="E131" s="57"/>
      <c r="F131" s="57"/>
      <c r="G131" s="57"/>
      <c r="H131" s="57"/>
      <c r="I131" s="54" t="s">
        <v>18</v>
      </c>
      <c r="J131" s="55"/>
      <c r="K131" s="58" t="str">
        <f>IF(OR(A131="",C131=""),"",VLOOKUP(C131,早見表!$B$5:$N$23,3,0))</f>
        <v/>
      </c>
      <c r="L131" s="59"/>
      <c r="M131" s="59"/>
      <c r="N131" s="59"/>
      <c r="O131" s="59"/>
      <c r="P131" s="59"/>
      <c r="Q131" s="49" t="s">
        <v>18</v>
      </c>
      <c r="R131" s="50"/>
      <c r="S131" s="60"/>
      <c r="T131" s="61"/>
      <c r="U131" s="61"/>
      <c r="V131" s="54" t="s">
        <v>20</v>
      </c>
      <c r="W131" s="55"/>
      <c r="X131" s="47" t="str">
        <f t="shared" si="11"/>
        <v/>
      </c>
      <c r="Y131" s="48"/>
      <c r="Z131" s="48"/>
      <c r="AA131" s="48"/>
      <c r="AB131" s="48"/>
      <c r="AC131" s="48"/>
      <c r="AD131" s="49" t="s">
        <v>18</v>
      </c>
      <c r="AE131" s="50"/>
      <c r="AF131" s="51"/>
      <c r="AG131" s="52"/>
      <c r="AH131" s="53"/>
      <c r="AI131" s="54" t="s">
        <v>19</v>
      </c>
      <c r="AJ131" s="55"/>
      <c r="AK131" s="47" t="str">
        <f t="shared" si="10"/>
        <v/>
      </c>
      <c r="AL131" s="48"/>
      <c r="AM131" s="48"/>
      <c r="AN131" s="48"/>
      <c r="AO131" s="48"/>
      <c r="AP131" s="48"/>
      <c r="AQ131" s="49" t="s">
        <v>18</v>
      </c>
      <c r="AR131" s="50"/>
    </row>
    <row r="132" spans="1:45" ht="21" customHeight="1">
      <c r="A132" s="8">
        <v>1</v>
      </c>
      <c r="C132" s="56"/>
      <c r="D132" s="57"/>
      <c r="E132" s="57"/>
      <c r="F132" s="57"/>
      <c r="G132" s="57"/>
      <c r="H132" s="57"/>
      <c r="I132" s="54" t="s">
        <v>18</v>
      </c>
      <c r="J132" s="55"/>
      <c r="K132" s="58" t="str">
        <f>IF(OR(A132="",C132=""),"",VLOOKUP(C132,早見表!$B$5:$N$23,3,0))</f>
        <v/>
      </c>
      <c r="L132" s="59"/>
      <c r="M132" s="59"/>
      <c r="N132" s="59"/>
      <c r="O132" s="59"/>
      <c r="P132" s="59"/>
      <c r="Q132" s="49" t="s">
        <v>18</v>
      </c>
      <c r="R132" s="50"/>
      <c r="S132" s="60"/>
      <c r="T132" s="61"/>
      <c r="U132" s="61"/>
      <c r="V132" s="54" t="s">
        <v>20</v>
      </c>
      <c r="W132" s="55"/>
      <c r="X132" s="47" t="str">
        <f t="shared" si="11"/>
        <v/>
      </c>
      <c r="Y132" s="48"/>
      <c r="Z132" s="48"/>
      <c r="AA132" s="48"/>
      <c r="AB132" s="48"/>
      <c r="AC132" s="48"/>
      <c r="AD132" s="49" t="s">
        <v>18</v>
      </c>
      <c r="AE132" s="50"/>
      <c r="AF132" s="51"/>
      <c r="AG132" s="52"/>
      <c r="AH132" s="53"/>
      <c r="AI132" s="54" t="s">
        <v>19</v>
      </c>
      <c r="AJ132" s="55"/>
      <c r="AK132" s="47" t="str">
        <f t="shared" si="10"/>
        <v/>
      </c>
      <c r="AL132" s="48"/>
      <c r="AM132" s="48"/>
      <c r="AN132" s="48"/>
      <c r="AO132" s="48"/>
      <c r="AP132" s="48"/>
      <c r="AQ132" s="49" t="s">
        <v>18</v>
      </c>
      <c r="AR132" s="50"/>
    </row>
    <row r="133" spans="1:45" ht="21" customHeight="1">
      <c r="A133" s="8">
        <v>1</v>
      </c>
      <c r="C133" s="56"/>
      <c r="D133" s="57"/>
      <c r="E133" s="57"/>
      <c r="F133" s="57"/>
      <c r="G133" s="57"/>
      <c r="H133" s="57"/>
      <c r="I133" s="54" t="s">
        <v>18</v>
      </c>
      <c r="J133" s="55"/>
      <c r="K133" s="58" t="str">
        <f>IF(OR(A133="",C133=""),"",VLOOKUP(C133,早見表!$B$5:$N$23,3,0))</f>
        <v/>
      </c>
      <c r="L133" s="59"/>
      <c r="M133" s="59"/>
      <c r="N133" s="59"/>
      <c r="O133" s="59"/>
      <c r="P133" s="59"/>
      <c r="Q133" s="49" t="s">
        <v>18</v>
      </c>
      <c r="R133" s="50"/>
      <c r="S133" s="60"/>
      <c r="T133" s="61"/>
      <c r="U133" s="61"/>
      <c r="V133" s="54" t="s">
        <v>20</v>
      </c>
      <c r="W133" s="55"/>
      <c r="X133" s="47" t="str">
        <f t="shared" si="11"/>
        <v/>
      </c>
      <c r="Y133" s="48"/>
      <c r="Z133" s="48"/>
      <c r="AA133" s="48"/>
      <c r="AB133" s="48"/>
      <c r="AC133" s="48"/>
      <c r="AD133" s="49" t="s">
        <v>18</v>
      </c>
      <c r="AE133" s="50"/>
      <c r="AF133" s="51"/>
      <c r="AG133" s="52"/>
      <c r="AH133" s="53"/>
      <c r="AI133" s="54" t="s">
        <v>19</v>
      </c>
      <c r="AJ133" s="55"/>
      <c r="AK133" s="47" t="str">
        <f t="shared" si="10"/>
        <v/>
      </c>
      <c r="AL133" s="48"/>
      <c r="AM133" s="48"/>
      <c r="AN133" s="48"/>
      <c r="AO133" s="48"/>
      <c r="AP133" s="48"/>
      <c r="AQ133" s="49" t="s">
        <v>18</v>
      </c>
      <c r="AR133" s="50"/>
    </row>
    <row r="134" spans="1:45" ht="21" customHeight="1">
      <c r="A134" s="8">
        <v>1</v>
      </c>
      <c r="C134" s="56"/>
      <c r="D134" s="57"/>
      <c r="E134" s="57"/>
      <c r="F134" s="57"/>
      <c r="G134" s="57"/>
      <c r="H134" s="57"/>
      <c r="I134" s="54" t="s">
        <v>18</v>
      </c>
      <c r="J134" s="55"/>
      <c r="K134" s="58" t="str">
        <f>IF(OR(A134="",C134=""),"",VLOOKUP(C134,早見表!$B$5:$N$23,3,0))</f>
        <v/>
      </c>
      <c r="L134" s="59"/>
      <c r="M134" s="59"/>
      <c r="N134" s="59"/>
      <c r="O134" s="59"/>
      <c r="P134" s="59"/>
      <c r="Q134" s="49" t="s">
        <v>18</v>
      </c>
      <c r="R134" s="50"/>
      <c r="S134" s="60"/>
      <c r="T134" s="61"/>
      <c r="U134" s="61"/>
      <c r="V134" s="54" t="s">
        <v>20</v>
      </c>
      <c r="W134" s="55"/>
      <c r="X134" s="47" t="str">
        <f t="shared" si="11"/>
        <v/>
      </c>
      <c r="Y134" s="48"/>
      <c r="Z134" s="48"/>
      <c r="AA134" s="48"/>
      <c r="AB134" s="48"/>
      <c r="AC134" s="48"/>
      <c r="AD134" s="49" t="s">
        <v>18</v>
      </c>
      <c r="AE134" s="50"/>
      <c r="AF134" s="51"/>
      <c r="AG134" s="52"/>
      <c r="AH134" s="53"/>
      <c r="AI134" s="54" t="s">
        <v>19</v>
      </c>
      <c r="AJ134" s="55"/>
      <c r="AK134" s="47" t="str">
        <f t="shared" si="10"/>
        <v/>
      </c>
      <c r="AL134" s="48"/>
      <c r="AM134" s="48"/>
      <c r="AN134" s="48"/>
      <c r="AO134" s="48"/>
      <c r="AP134" s="48"/>
      <c r="AQ134" s="49" t="s">
        <v>18</v>
      </c>
      <c r="AR134" s="50"/>
    </row>
    <row r="135" spans="1:45" ht="21" customHeight="1">
      <c r="A135" s="8">
        <v>1</v>
      </c>
      <c r="C135" s="56"/>
      <c r="D135" s="57"/>
      <c r="E135" s="57"/>
      <c r="F135" s="57"/>
      <c r="G135" s="57"/>
      <c r="H135" s="57"/>
      <c r="I135" s="54" t="s">
        <v>18</v>
      </c>
      <c r="J135" s="55"/>
      <c r="K135" s="58" t="str">
        <f>IF(OR(A135="",C135=""),"",VLOOKUP(C135,早見表!$B$5:$N$23,3,0))</f>
        <v/>
      </c>
      <c r="L135" s="59"/>
      <c r="M135" s="59"/>
      <c r="N135" s="59"/>
      <c r="O135" s="59"/>
      <c r="P135" s="59"/>
      <c r="Q135" s="49" t="s">
        <v>18</v>
      </c>
      <c r="R135" s="50"/>
      <c r="S135" s="60"/>
      <c r="T135" s="61"/>
      <c r="U135" s="61"/>
      <c r="V135" s="54" t="s">
        <v>20</v>
      </c>
      <c r="W135" s="55"/>
      <c r="X135" s="47" t="str">
        <f t="shared" si="11"/>
        <v/>
      </c>
      <c r="Y135" s="48"/>
      <c r="Z135" s="48"/>
      <c r="AA135" s="48"/>
      <c r="AB135" s="48"/>
      <c r="AC135" s="48"/>
      <c r="AD135" s="49" t="s">
        <v>18</v>
      </c>
      <c r="AE135" s="50"/>
      <c r="AF135" s="51"/>
      <c r="AG135" s="52"/>
      <c r="AH135" s="53"/>
      <c r="AI135" s="54" t="s">
        <v>19</v>
      </c>
      <c r="AJ135" s="55"/>
      <c r="AK135" s="47" t="str">
        <f t="shared" si="10"/>
        <v/>
      </c>
      <c r="AL135" s="48"/>
      <c r="AM135" s="48"/>
      <c r="AN135" s="48"/>
      <c r="AO135" s="48"/>
      <c r="AP135" s="48"/>
      <c r="AQ135" s="49" t="s">
        <v>18</v>
      </c>
      <c r="AR135" s="50"/>
    </row>
    <row r="136" spans="1:45" ht="21" customHeight="1">
      <c r="A136" s="8">
        <v>1</v>
      </c>
      <c r="C136" s="56"/>
      <c r="D136" s="57"/>
      <c r="E136" s="57"/>
      <c r="F136" s="57"/>
      <c r="G136" s="57"/>
      <c r="H136" s="57"/>
      <c r="I136" s="54" t="s">
        <v>18</v>
      </c>
      <c r="J136" s="55"/>
      <c r="K136" s="58" t="str">
        <f>IF(OR(A136="",C136=""),"",VLOOKUP(C136,早見表!$B$5:$N$23,3,0))</f>
        <v/>
      </c>
      <c r="L136" s="59"/>
      <c r="M136" s="59"/>
      <c r="N136" s="59"/>
      <c r="O136" s="59"/>
      <c r="P136" s="59"/>
      <c r="Q136" s="49" t="s">
        <v>18</v>
      </c>
      <c r="R136" s="50"/>
      <c r="S136" s="60"/>
      <c r="T136" s="61"/>
      <c r="U136" s="61"/>
      <c r="V136" s="54" t="s">
        <v>20</v>
      </c>
      <c r="W136" s="55"/>
      <c r="X136" s="47" t="str">
        <f t="shared" si="11"/>
        <v/>
      </c>
      <c r="Y136" s="48"/>
      <c r="Z136" s="48"/>
      <c r="AA136" s="48"/>
      <c r="AB136" s="48"/>
      <c r="AC136" s="48"/>
      <c r="AD136" s="49" t="s">
        <v>18</v>
      </c>
      <c r="AE136" s="50"/>
      <c r="AF136" s="51"/>
      <c r="AG136" s="52"/>
      <c r="AH136" s="53"/>
      <c r="AI136" s="54" t="s">
        <v>19</v>
      </c>
      <c r="AJ136" s="55"/>
      <c r="AK136" s="47" t="str">
        <f t="shared" si="10"/>
        <v/>
      </c>
      <c r="AL136" s="48"/>
      <c r="AM136" s="48"/>
      <c r="AN136" s="48"/>
      <c r="AO136" s="48"/>
      <c r="AP136" s="48"/>
      <c r="AQ136" s="49" t="s">
        <v>18</v>
      </c>
      <c r="AR136" s="50"/>
    </row>
    <row r="137" spans="1:45" ht="21" customHeight="1" thickBot="1">
      <c r="A137" s="8">
        <v>1</v>
      </c>
      <c r="C137" s="88"/>
      <c r="D137" s="89"/>
      <c r="E137" s="89"/>
      <c r="F137" s="89"/>
      <c r="G137" s="89"/>
      <c r="H137" s="89"/>
      <c r="I137" s="86" t="s">
        <v>18</v>
      </c>
      <c r="J137" s="87"/>
      <c r="K137" s="90" t="str">
        <f>IF(OR(A137="",C137=""),"",VLOOKUP(C137,早見表!$B$5:$N$23,3,0))</f>
        <v/>
      </c>
      <c r="L137" s="91"/>
      <c r="M137" s="91"/>
      <c r="N137" s="91"/>
      <c r="O137" s="91"/>
      <c r="P137" s="91"/>
      <c r="Q137" s="81" t="s">
        <v>18</v>
      </c>
      <c r="R137" s="82"/>
      <c r="S137" s="92"/>
      <c r="T137" s="93"/>
      <c r="U137" s="93"/>
      <c r="V137" s="86" t="s">
        <v>20</v>
      </c>
      <c r="W137" s="87"/>
      <c r="X137" s="79" t="str">
        <f t="shared" si="11"/>
        <v/>
      </c>
      <c r="Y137" s="80"/>
      <c r="Z137" s="80"/>
      <c r="AA137" s="80"/>
      <c r="AB137" s="80"/>
      <c r="AC137" s="80"/>
      <c r="AD137" s="81" t="s">
        <v>18</v>
      </c>
      <c r="AE137" s="82"/>
      <c r="AF137" s="83"/>
      <c r="AG137" s="84"/>
      <c r="AH137" s="85"/>
      <c r="AI137" s="86" t="s">
        <v>19</v>
      </c>
      <c r="AJ137" s="87"/>
      <c r="AK137" s="79" t="str">
        <f t="shared" si="10"/>
        <v/>
      </c>
      <c r="AL137" s="80"/>
      <c r="AM137" s="80"/>
      <c r="AN137" s="80"/>
      <c r="AO137" s="80"/>
      <c r="AP137" s="80"/>
      <c r="AQ137" s="81" t="s">
        <v>18</v>
      </c>
      <c r="AR137" s="82"/>
    </row>
    <row r="138" spans="1:45" ht="21" customHeight="1" thickTop="1">
      <c r="A138" s="8">
        <v>1</v>
      </c>
      <c r="C138" s="123" t="s">
        <v>29</v>
      </c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5"/>
      <c r="AF138" s="126" t="str">
        <f>IF(SUM(AF118:AH137)=0,"",SUM(AF118:AH137))</f>
        <v/>
      </c>
      <c r="AG138" s="127"/>
      <c r="AH138" s="127"/>
      <c r="AI138" s="69" t="s">
        <v>19</v>
      </c>
      <c r="AJ138" s="70"/>
      <c r="AK138" s="71" t="str">
        <f>IF(SUM(AK118:AP137)=0,"",SUM(AK118:AP137))</f>
        <v/>
      </c>
      <c r="AL138" s="72"/>
      <c r="AM138" s="72"/>
      <c r="AN138" s="72"/>
      <c r="AO138" s="72"/>
      <c r="AP138" s="72"/>
      <c r="AQ138" s="69" t="s">
        <v>18</v>
      </c>
      <c r="AR138" s="70"/>
    </row>
    <row r="139" spans="1:45" ht="21" customHeight="1">
      <c r="A139" s="8">
        <v>1</v>
      </c>
      <c r="C139" s="73" t="s">
        <v>30</v>
      </c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5"/>
      <c r="AF139" s="128" t="str">
        <f>IF(OR(AF104="",AF138=""),"",AF104+AF138)</f>
        <v/>
      </c>
      <c r="AG139" s="129"/>
      <c r="AH139" s="129"/>
      <c r="AI139" s="130" t="s">
        <v>19</v>
      </c>
      <c r="AJ139" s="131"/>
      <c r="AK139" s="47" t="str">
        <f>IF(OR(AK104="",AK138=""),"",AK104+AK138)</f>
        <v/>
      </c>
      <c r="AL139" s="48"/>
      <c r="AM139" s="48"/>
      <c r="AN139" s="48"/>
      <c r="AO139" s="48"/>
      <c r="AP139" s="48"/>
      <c r="AQ139" s="49" t="s">
        <v>18</v>
      </c>
      <c r="AR139" s="50"/>
    </row>
    <row r="141" spans="1:45" ht="18" customHeight="1">
      <c r="B141" s="6" t="s">
        <v>50</v>
      </c>
      <c r="I141" s="4" t="s">
        <v>51</v>
      </c>
      <c r="AH141" s="108">
        <f>AH106</f>
        <v>1</v>
      </c>
      <c r="AI141" s="109"/>
      <c r="AJ141" s="34" t="s">
        <v>32</v>
      </c>
      <c r="AK141" s="34"/>
      <c r="AL141" s="34"/>
      <c r="AM141" s="34"/>
      <c r="AN141" s="110">
        <f>AN106+1</f>
        <v>5</v>
      </c>
      <c r="AO141" s="110"/>
      <c r="AP141" s="34" t="s">
        <v>31</v>
      </c>
      <c r="AQ141" s="34"/>
      <c r="AR141" s="36"/>
    </row>
    <row r="142" spans="1:45" ht="18.75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37" t="s">
        <v>33</v>
      </c>
      <c r="S142" s="37"/>
      <c r="T142" s="37"/>
      <c r="U142" s="37"/>
      <c r="V142" s="37"/>
      <c r="W142" s="111">
        <f>IF($W$2="","",$W$2)</f>
        <v>7</v>
      </c>
      <c r="X142" s="111"/>
      <c r="Y142" s="39" t="s">
        <v>34</v>
      </c>
      <c r="Z142" s="39"/>
      <c r="AA142" s="39"/>
      <c r="AB142" s="39"/>
      <c r="AC142" s="39"/>
      <c r="AD142" s="39"/>
      <c r="AE142" s="39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1:45" ht="18.75">
      <c r="C143" s="24" t="s">
        <v>21</v>
      </c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</row>
    <row r="144" spans="1:4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</row>
    <row r="145" spans="1:4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</row>
    <row r="146" spans="1:45" ht="20.25" customHeight="1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94" t="str">
        <f>AA111</f>
        <v>第○○回・・・</v>
      </c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4"/>
    </row>
    <row r="147" spans="1:45" ht="20.25" customHeight="1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26" t="s">
        <v>36</v>
      </c>
      <c r="T147" s="26"/>
      <c r="U147" s="26"/>
      <c r="V147" s="26"/>
      <c r="W147" s="26"/>
      <c r="X147" s="26"/>
      <c r="Y147" s="26"/>
      <c r="Z147" s="26"/>
      <c r="AA147" s="95" t="str">
        <f>AA112</f>
        <v>○○訓練・・・</v>
      </c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4"/>
    </row>
    <row r="148" spans="1:45" ht="17.25" customHeight="1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</row>
    <row r="149" spans="1:45" ht="18.75" customHeight="1">
      <c r="L149" s="96" t="s">
        <v>27</v>
      </c>
      <c r="M149" s="97"/>
      <c r="N149" s="97"/>
      <c r="O149" s="97"/>
      <c r="P149" s="98"/>
      <c r="Q149" s="102" t="s">
        <v>26</v>
      </c>
      <c r="R149" s="34"/>
      <c r="S149" s="34"/>
      <c r="T149" s="36"/>
      <c r="U149" s="103" t="s">
        <v>25</v>
      </c>
      <c r="V149" s="104"/>
      <c r="W149" s="102" t="s">
        <v>24</v>
      </c>
      <c r="X149" s="34"/>
      <c r="Y149" s="34"/>
      <c r="Z149" s="36"/>
      <c r="AA149" s="105" t="s">
        <v>23</v>
      </c>
      <c r="AB149" s="106"/>
      <c r="AC149" s="106"/>
      <c r="AD149" s="106"/>
      <c r="AE149" s="106"/>
      <c r="AF149" s="106"/>
      <c r="AG149" s="106"/>
      <c r="AH149" s="106"/>
      <c r="AI149" s="106"/>
      <c r="AJ149" s="106"/>
      <c r="AK149" s="106"/>
      <c r="AL149" s="107"/>
      <c r="AM149" s="102" t="s">
        <v>22</v>
      </c>
      <c r="AN149" s="34"/>
      <c r="AO149" s="34"/>
      <c r="AP149" s="34"/>
      <c r="AQ149" s="34"/>
      <c r="AR149" s="36"/>
    </row>
    <row r="150" spans="1:45" ht="26.25" customHeight="1">
      <c r="L150" s="99"/>
      <c r="M150" s="100"/>
      <c r="N150" s="100"/>
      <c r="O150" s="100"/>
      <c r="P150" s="101"/>
      <c r="Q150" s="112">
        <f>IF($Q$10="","",$Q$10)</f>
        <v>3</v>
      </c>
      <c r="R150" s="113"/>
      <c r="S150" s="112">
        <f>IF($S$10="","",$S$10)</f>
        <v>1</v>
      </c>
      <c r="T150" s="113"/>
      <c r="U150" s="112">
        <f>IF($U$10="","",$U$10)</f>
        <v>1</v>
      </c>
      <c r="V150" s="113"/>
      <c r="W150" s="112">
        <f>IF($W$10="","",$W$10)</f>
        <v>0</v>
      </c>
      <c r="X150" s="113"/>
      <c r="Y150" s="112">
        <f>IF($Y$10="","",$Y$10)</f>
        <v>1</v>
      </c>
      <c r="Z150" s="113"/>
      <c r="AA150" s="112">
        <f>IF($AA$10="","",$AA$10)</f>
        <v>1</v>
      </c>
      <c r="AB150" s="113"/>
      <c r="AC150" s="112">
        <f>IF($AC$10="","",$AC$10)</f>
        <v>2</v>
      </c>
      <c r="AD150" s="113"/>
      <c r="AE150" s="112">
        <f>IF($AE$10="","",$AE$10)</f>
        <v>3</v>
      </c>
      <c r="AF150" s="113"/>
      <c r="AG150" s="112">
        <f>IF($AG$10="","",$AG$10)</f>
        <v>4</v>
      </c>
      <c r="AH150" s="113"/>
      <c r="AI150" s="112">
        <f>IF($AI$10="","",$AI$10)</f>
        <v>5</v>
      </c>
      <c r="AJ150" s="113"/>
      <c r="AK150" s="112">
        <f>IF($AK$10="","",$AK$10)</f>
        <v>6</v>
      </c>
      <c r="AL150" s="113"/>
      <c r="AM150" s="112">
        <f>IF($AM$10="","",$AM$10)</f>
        <v>0</v>
      </c>
      <c r="AN150" s="113"/>
      <c r="AO150" s="112">
        <f>IF($AO$10="","",$AO$10)</f>
        <v>0</v>
      </c>
      <c r="AP150" s="113"/>
      <c r="AQ150" s="112">
        <f>IF($AQ$10="","",$AQ$10)</f>
        <v>0</v>
      </c>
      <c r="AR150" s="113"/>
    </row>
    <row r="151" spans="1:45" ht="17.25" customHeight="1">
      <c r="C151" s="114" t="s">
        <v>9</v>
      </c>
      <c r="D151" s="115"/>
      <c r="E151" s="115"/>
      <c r="F151" s="115"/>
      <c r="G151" s="115"/>
      <c r="H151" s="115"/>
      <c r="I151" s="115"/>
      <c r="J151" s="116"/>
      <c r="K151" s="114" t="s">
        <v>13</v>
      </c>
      <c r="L151" s="115"/>
      <c r="M151" s="115"/>
      <c r="N151" s="115"/>
      <c r="O151" s="115"/>
      <c r="P151" s="115"/>
      <c r="Q151" s="115"/>
      <c r="R151" s="116"/>
      <c r="S151" s="114" t="s">
        <v>10</v>
      </c>
      <c r="T151" s="115"/>
      <c r="U151" s="115"/>
      <c r="V151" s="115"/>
      <c r="W151" s="116"/>
      <c r="X151" s="114" t="s">
        <v>12</v>
      </c>
      <c r="Y151" s="115"/>
      <c r="Z151" s="115"/>
      <c r="AA151" s="115"/>
      <c r="AB151" s="115"/>
      <c r="AC151" s="115"/>
      <c r="AD151" s="115"/>
      <c r="AE151" s="116"/>
      <c r="AF151" s="114" t="s">
        <v>16</v>
      </c>
      <c r="AG151" s="115"/>
      <c r="AH151" s="115"/>
      <c r="AI151" s="115"/>
      <c r="AJ151" s="116"/>
      <c r="AK151" s="42" t="s">
        <v>35</v>
      </c>
      <c r="AL151" s="42"/>
      <c r="AM151" s="42"/>
      <c r="AN151" s="42"/>
      <c r="AO151" s="42"/>
      <c r="AP151" s="42"/>
      <c r="AQ151" s="42"/>
      <c r="AR151" s="42"/>
    </row>
    <row r="152" spans="1:45" ht="60" customHeight="1">
      <c r="C152" s="117" t="s">
        <v>8</v>
      </c>
      <c r="D152" s="118"/>
      <c r="E152" s="118"/>
      <c r="F152" s="118"/>
      <c r="G152" s="118"/>
      <c r="H152" s="118"/>
      <c r="I152" s="118"/>
      <c r="J152" s="119"/>
      <c r="K152" s="120" t="s">
        <v>28</v>
      </c>
      <c r="L152" s="121"/>
      <c r="M152" s="121"/>
      <c r="N152" s="121"/>
      <c r="O152" s="121"/>
      <c r="P152" s="121"/>
      <c r="Q152" s="121"/>
      <c r="R152" s="122"/>
      <c r="S152" s="99" t="s">
        <v>11</v>
      </c>
      <c r="T152" s="100"/>
      <c r="U152" s="100"/>
      <c r="V152" s="100"/>
      <c r="W152" s="101"/>
      <c r="X152" s="120" t="s">
        <v>14</v>
      </c>
      <c r="Y152" s="121"/>
      <c r="Z152" s="121"/>
      <c r="AA152" s="121"/>
      <c r="AB152" s="121"/>
      <c r="AC152" s="121"/>
      <c r="AD152" s="121"/>
      <c r="AE152" s="122"/>
      <c r="AF152" s="117" t="s">
        <v>15</v>
      </c>
      <c r="AG152" s="118"/>
      <c r="AH152" s="118"/>
      <c r="AI152" s="118"/>
      <c r="AJ152" s="119"/>
      <c r="AK152" s="99" t="s">
        <v>17</v>
      </c>
      <c r="AL152" s="100"/>
      <c r="AM152" s="100"/>
      <c r="AN152" s="100"/>
      <c r="AO152" s="100"/>
      <c r="AP152" s="100"/>
      <c r="AQ152" s="100"/>
      <c r="AR152" s="101"/>
    </row>
    <row r="153" spans="1:45" ht="21" customHeight="1">
      <c r="A153" s="8">
        <v>1</v>
      </c>
      <c r="C153" s="56"/>
      <c r="D153" s="57"/>
      <c r="E153" s="57"/>
      <c r="F153" s="57"/>
      <c r="G153" s="57"/>
      <c r="H153" s="57"/>
      <c r="I153" s="54" t="s">
        <v>18</v>
      </c>
      <c r="J153" s="55"/>
      <c r="K153" s="58" t="str">
        <f>IF(OR(A153="",C153=""),"",VLOOKUP(C153,早見表!$B$5:$N$23,3,0))</f>
        <v/>
      </c>
      <c r="L153" s="59"/>
      <c r="M153" s="59"/>
      <c r="N153" s="59"/>
      <c r="O153" s="59"/>
      <c r="P153" s="59"/>
      <c r="Q153" s="49" t="s">
        <v>18</v>
      </c>
      <c r="R153" s="50"/>
      <c r="S153" s="60"/>
      <c r="T153" s="61"/>
      <c r="U153" s="61"/>
      <c r="V153" s="54" t="s">
        <v>20</v>
      </c>
      <c r="W153" s="55"/>
      <c r="X153" s="47" t="str">
        <f t="shared" ref="X153:X156" si="12">IF(OR(S153="",C153=""),"",IF(S153=12,C153*365,K153*S153))</f>
        <v/>
      </c>
      <c r="Y153" s="48"/>
      <c r="Z153" s="48"/>
      <c r="AA153" s="48"/>
      <c r="AB153" s="48"/>
      <c r="AC153" s="48"/>
      <c r="AD153" s="49" t="s">
        <v>18</v>
      </c>
      <c r="AE153" s="50"/>
      <c r="AF153" s="51"/>
      <c r="AG153" s="52"/>
      <c r="AH153" s="53"/>
      <c r="AI153" s="54" t="s">
        <v>19</v>
      </c>
      <c r="AJ153" s="55"/>
      <c r="AK153" s="47" t="str">
        <f>IF(OR(AF153="",C153=""),"",IF(AF153="",0,X153*AF153))</f>
        <v/>
      </c>
      <c r="AL153" s="48"/>
      <c r="AM153" s="48"/>
      <c r="AN153" s="48"/>
      <c r="AO153" s="48"/>
      <c r="AP153" s="48"/>
      <c r="AQ153" s="49" t="s">
        <v>18</v>
      </c>
      <c r="AR153" s="50"/>
    </row>
    <row r="154" spans="1:45" ht="21" customHeight="1">
      <c r="A154" s="8">
        <v>1</v>
      </c>
      <c r="C154" s="56"/>
      <c r="D154" s="57"/>
      <c r="E154" s="57"/>
      <c r="F154" s="57"/>
      <c r="G154" s="57"/>
      <c r="H154" s="57"/>
      <c r="I154" s="54" t="s">
        <v>18</v>
      </c>
      <c r="J154" s="55"/>
      <c r="K154" s="58" t="str">
        <f>IF(OR(A154="",C154=""),"",VLOOKUP(C154,早見表!$B$5:$N$23,3,0))</f>
        <v/>
      </c>
      <c r="L154" s="59"/>
      <c r="M154" s="59"/>
      <c r="N154" s="59"/>
      <c r="O154" s="59"/>
      <c r="P154" s="59"/>
      <c r="Q154" s="49" t="s">
        <v>18</v>
      </c>
      <c r="R154" s="50"/>
      <c r="S154" s="60"/>
      <c r="T154" s="61"/>
      <c r="U154" s="61"/>
      <c r="V154" s="54" t="s">
        <v>20</v>
      </c>
      <c r="W154" s="55"/>
      <c r="X154" s="47" t="str">
        <f t="shared" si="12"/>
        <v/>
      </c>
      <c r="Y154" s="48"/>
      <c r="Z154" s="48"/>
      <c r="AA154" s="48"/>
      <c r="AB154" s="48"/>
      <c r="AC154" s="48"/>
      <c r="AD154" s="49" t="s">
        <v>18</v>
      </c>
      <c r="AE154" s="50"/>
      <c r="AF154" s="51"/>
      <c r="AG154" s="52"/>
      <c r="AH154" s="53"/>
      <c r="AI154" s="54" t="s">
        <v>19</v>
      </c>
      <c r="AJ154" s="55"/>
      <c r="AK154" s="47" t="str">
        <f t="shared" ref="AK154:AK172" si="13">IF(OR(AF154="",C154=""),"",IF(AF154="",0,X154*AF154))</f>
        <v/>
      </c>
      <c r="AL154" s="48"/>
      <c r="AM154" s="48"/>
      <c r="AN154" s="48"/>
      <c r="AO154" s="48"/>
      <c r="AP154" s="48"/>
      <c r="AQ154" s="49" t="s">
        <v>18</v>
      </c>
      <c r="AR154" s="50"/>
    </row>
    <row r="155" spans="1:45" ht="21" customHeight="1">
      <c r="A155" s="8">
        <v>1</v>
      </c>
      <c r="C155" s="56"/>
      <c r="D155" s="57"/>
      <c r="E155" s="57"/>
      <c r="F155" s="57"/>
      <c r="G155" s="57"/>
      <c r="H155" s="57"/>
      <c r="I155" s="54" t="s">
        <v>18</v>
      </c>
      <c r="J155" s="55"/>
      <c r="K155" s="58" t="str">
        <f>IF(OR(A155="",C155=""),"",VLOOKUP(C155,早見表!$B$5:$N$23,3,0))</f>
        <v/>
      </c>
      <c r="L155" s="59"/>
      <c r="M155" s="59"/>
      <c r="N155" s="59"/>
      <c r="O155" s="59"/>
      <c r="P155" s="59"/>
      <c r="Q155" s="49" t="s">
        <v>18</v>
      </c>
      <c r="R155" s="50"/>
      <c r="S155" s="60"/>
      <c r="T155" s="61"/>
      <c r="U155" s="61"/>
      <c r="V155" s="54" t="s">
        <v>20</v>
      </c>
      <c r="W155" s="55"/>
      <c r="X155" s="47" t="str">
        <f t="shared" si="12"/>
        <v/>
      </c>
      <c r="Y155" s="48"/>
      <c r="Z155" s="48"/>
      <c r="AA155" s="48"/>
      <c r="AB155" s="48"/>
      <c r="AC155" s="48"/>
      <c r="AD155" s="49" t="s">
        <v>18</v>
      </c>
      <c r="AE155" s="50"/>
      <c r="AF155" s="51"/>
      <c r="AG155" s="52"/>
      <c r="AH155" s="53"/>
      <c r="AI155" s="54" t="s">
        <v>19</v>
      </c>
      <c r="AJ155" s="55"/>
      <c r="AK155" s="47" t="str">
        <f t="shared" si="13"/>
        <v/>
      </c>
      <c r="AL155" s="48"/>
      <c r="AM155" s="48"/>
      <c r="AN155" s="48"/>
      <c r="AO155" s="48"/>
      <c r="AP155" s="48"/>
      <c r="AQ155" s="49" t="s">
        <v>18</v>
      </c>
      <c r="AR155" s="50"/>
    </row>
    <row r="156" spans="1:45" ht="21" customHeight="1">
      <c r="A156" s="8">
        <v>1</v>
      </c>
      <c r="C156" s="56"/>
      <c r="D156" s="57"/>
      <c r="E156" s="57"/>
      <c r="F156" s="57"/>
      <c r="G156" s="57"/>
      <c r="H156" s="57"/>
      <c r="I156" s="54" t="s">
        <v>18</v>
      </c>
      <c r="J156" s="55"/>
      <c r="K156" s="58" t="str">
        <f>IF(OR(A156="",C156=""),"",VLOOKUP(C156,早見表!$B$5:$N$23,3,0))</f>
        <v/>
      </c>
      <c r="L156" s="59"/>
      <c r="M156" s="59"/>
      <c r="N156" s="59"/>
      <c r="O156" s="59"/>
      <c r="P156" s="59"/>
      <c r="Q156" s="49" t="s">
        <v>18</v>
      </c>
      <c r="R156" s="50"/>
      <c r="S156" s="60"/>
      <c r="T156" s="61"/>
      <c r="U156" s="61"/>
      <c r="V156" s="54" t="s">
        <v>20</v>
      </c>
      <c r="W156" s="55"/>
      <c r="X156" s="47" t="str">
        <f t="shared" si="12"/>
        <v/>
      </c>
      <c r="Y156" s="48"/>
      <c r="Z156" s="48"/>
      <c r="AA156" s="48"/>
      <c r="AB156" s="48"/>
      <c r="AC156" s="48"/>
      <c r="AD156" s="49" t="s">
        <v>18</v>
      </c>
      <c r="AE156" s="50"/>
      <c r="AF156" s="51"/>
      <c r="AG156" s="52"/>
      <c r="AH156" s="53"/>
      <c r="AI156" s="54" t="s">
        <v>19</v>
      </c>
      <c r="AJ156" s="55"/>
      <c r="AK156" s="47" t="str">
        <f t="shared" si="13"/>
        <v/>
      </c>
      <c r="AL156" s="48"/>
      <c r="AM156" s="48"/>
      <c r="AN156" s="48"/>
      <c r="AO156" s="48"/>
      <c r="AP156" s="48"/>
      <c r="AQ156" s="49" t="s">
        <v>18</v>
      </c>
      <c r="AR156" s="50"/>
    </row>
    <row r="157" spans="1:45" ht="21" customHeight="1">
      <c r="A157" s="8">
        <v>1</v>
      </c>
      <c r="C157" s="56"/>
      <c r="D157" s="57"/>
      <c r="E157" s="57"/>
      <c r="F157" s="57"/>
      <c r="G157" s="57"/>
      <c r="H157" s="57"/>
      <c r="I157" s="54" t="s">
        <v>18</v>
      </c>
      <c r="J157" s="55"/>
      <c r="K157" s="58" t="str">
        <f>IF(OR(A157="",C157=""),"",VLOOKUP(C157,早見表!$B$5:$N$23,3,0))</f>
        <v/>
      </c>
      <c r="L157" s="59"/>
      <c r="M157" s="59"/>
      <c r="N157" s="59"/>
      <c r="O157" s="59"/>
      <c r="P157" s="59"/>
      <c r="Q157" s="49" t="s">
        <v>18</v>
      </c>
      <c r="R157" s="50"/>
      <c r="S157" s="60"/>
      <c r="T157" s="61"/>
      <c r="U157" s="61"/>
      <c r="V157" s="54" t="s">
        <v>20</v>
      </c>
      <c r="W157" s="55"/>
      <c r="X157" s="47" t="str">
        <f>IF(OR(S157="",C157=""),"",IF(S157=12,C157*365,K157*S157))</f>
        <v/>
      </c>
      <c r="Y157" s="48"/>
      <c r="Z157" s="48"/>
      <c r="AA157" s="48"/>
      <c r="AB157" s="48"/>
      <c r="AC157" s="48"/>
      <c r="AD157" s="49" t="s">
        <v>18</v>
      </c>
      <c r="AE157" s="50"/>
      <c r="AF157" s="51"/>
      <c r="AG157" s="52"/>
      <c r="AH157" s="53"/>
      <c r="AI157" s="54" t="s">
        <v>19</v>
      </c>
      <c r="AJ157" s="55"/>
      <c r="AK157" s="47" t="str">
        <f t="shared" si="13"/>
        <v/>
      </c>
      <c r="AL157" s="48"/>
      <c r="AM157" s="48"/>
      <c r="AN157" s="48"/>
      <c r="AO157" s="48"/>
      <c r="AP157" s="48"/>
      <c r="AQ157" s="49" t="s">
        <v>18</v>
      </c>
      <c r="AR157" s="50"/>
    </row>
    <row r="158" spans="1:45" ht="21" customHeight="1">
      <c r="A158" s="8">
        <v>1</v>
      </c>
      <c r="C158" s="56"/>
      <c r="D158" s="57"/>
      <c r="E158" s="57"/>
      <c r="F158" s="57"/>
      <c r="G158" s="57"/>
      <c r="H158" s="57"/>
      <c r="I158" s="54" t="s">
        <v>18</v>
      </c>
      <c r="J158" s="55"/>
      <c r="K158" s="58" t="str">
        <f>IF(OR(A158="",C158=""),"",VLOOKUP(C158,早見表!$B$5:$N$23,3,0))</f>
        <v/>
      </c>
      <c r="L158" s="59"/>
      <c r="M158" s="59"/>
      <c r="N158" s="59"/>
      <c r="O158" s="59"/>
      <c r="P158" s="59"/>
      <c r="Q158" s="49" t="s">
        <v>18</v>
      </c>
      <c r="R158" s="50"/>
      <c r="S158" s="60"/>
      <c r="T158" s="61"/>
      <c r="U158" s="61"/>
      <c r="V158" s="54" t="s">
        <v>20</v>
      </c>
      <c r="W158" s="55"/>
      <c r="X158" s="47" t="str">
        <f t="shared" ref="X158:X172" si="14">IF(OR(S158="",C158=""),"",IF(S158=12,C158*365,K158*S158))</f>
        <v/>
      </c>
      <c r="Y158" s="48"/>
      <c r="Z158" s="48"/>
      <c r="AA158" s="48"/>
      <c r="AB158" s="48"/>
      <c r="AC158" s="48"/>
      <c r="AD158" s="49" t="s">
        <v>18</v>
      </c>
      <c r="AE158" s="50"/>
      <c r="AF158" s="51"/>
      <c r="AG158" s="52"/>
      <c r="AH158" s="53"/>
      <c r="AI158" s="54" t="s">
        <v>19</v>
      </c>
      <c r="AJ158" s="55"/>
      <c r="AK158" s="47" t="str">
        <f t="shared" si="13"/>
        <v/>
      </c>
      <c r="AL158" s="48"/>
      <c r="AM158" s="48"/>
      <c r="AN158" s="48"/>
      <c r="AO158" s="48"/>
      <c r="AP158" s="48"/>
      <c r="AQ158" s="49" t="s">
        <v>18</v>
      </c>
      <c r="AR158" s="50"/>
    </row>
    <row r="159" spans="1:45" ht="21" customHeight="1">
      <c r="A159" s="8">
        <v>1</v>
      </c>
      <c r="C159" s="56"/>
      <c r="D159" s="57"/>
      <c r="E159" s="57"/>
      <c r="F159" s="57"/>
      <c r="G159" s="57"/>
      <c r="H159" s="57"/>
      <c r="I159" s="54" t="s">
        <v>18</v>
      </c>
      <c r="J159" s="55"/>
      <c r="K159" s="58" t="str">
        <f>IF(OR(A159="",C159=""),"",VLOOKUP(C159,早見表!$B$5:$N$23,3,0))</f>
        <v/>
      </c>
      <c r="L159" s="59"/>
      <c r="M159" s="59"/>
      <c r="N159" s="59"/>
      <c r="O159" s="59"/>
      <c r="P159" s="59"/>
      <c r="Q159" s="49" t="s">
        <v>18</v>
      </c>
      <c r="R159" s="50"/>
      <c r="S159" s="60"/>
      <c r="T159" s="61"/>
      <c r="U159" s="61"/>
      <c r="V159" s="54" t="s">
        <v>20</v>
      </c>
      <c r="W159" s="55"/>
      <c r="X159" s="47" t="str">
        <f t="shared" si="14"/>
        <v/>
      </c>
      <c r="Y159" s="48"/>
      <c r="Z159" s="48"/>
      <c r="AA159" s="48"/>
      <c r="AB159" s="48"/>
      <c r="AC159" s="48"/>
      <c r="AD159" s="49" t="s">
        <v>18</v>
      </c>
      <c r="AE159" s="50"/>
      <c r="AF159" s="51"/>
      <c r="AG159" s="52"/>
      <c r="AH159" s="53"/>
      <c r="AI159" s="54" t="s">
        <v>19</v>
      </c>
      <c r="AJ159" s="55"/>
      <c r="AK159" s="47" t="str">
        <f t="shared" si="13"/>
        <v/>
      </c>
      <c r="AL159" s="48"/>
      <c r="AM159" s="48"/>
      <c r="AN159" s="48"/>
      <c r="AO159" s="48"/>
      <c r="AP159" s="48"/>
      <c r="AQ159" s="49" t="s">
        <v>18</v>
      </c>
      <c r="AR159" s="50"/>
    </row>
    <row r="160" spans="1:45" ht="21" customHeight="1">
      <c r="A160" s="8">
        <v>1</v>
      </c>
      <c r="C160" s="56"/>
      <c r="D160" s="57"/>
      <c r="E160" s="57"/>
      <c r="F160" s="57"/>
      <c r="G160" s="57"/>
      <c r="H160" s="57"/>
      <c r="I160" s="54" t="s">
        <v>18</v>
      </c>
      <c r="J160" s="55"/>
      <c r="K160" s="58" t="str">
        <f>IF(OR(A160="",C160=""),"",VLOOKUP(C160,早見表!$B$5:$N$23,3,0))</f>
        <v/>
      </c>
      <c r="L160" s="59"/>
      <c r="M160" s="59"/>
      <c r="N160" s="59"/>
      <c r="O160" s="59"/>
      <c r="P160" s="59"/>
      <c r="Q160" s="49" t="s">
        <v>18</v>
      </c>
      <c r="R160" s="50"/>
      <c r="S160" s="60"/>
      <c r="T160" s="61"/>
      <c r="U160" s="61"/>
      <c r="V160" s="54" t="s">
        <v>20</v>
      </c>
      <c r="W160" s="55"/>
      <c r="X160" s="47" t="str">
        <f t="shared" si="14"/>
        <v/>
      </c>
      <c r="Y160" s="48"/>
      <c r="Z160" s="48"/>
      <c r="AA160" s="48"/>
      <c r="AB160" s="48"/>
      <c r="AC160" s="48"/>
      <c r="AD160" s="49" t="s">
        <v>18</v>
      </c>
      <c r="AE160" s="50"/>
      <c r="AF160" s="51"/>
      <c r="AG160" s="52"/>
      <c r="AH160" s="53"/>
      <c r="AI160" s="54" t="s">
        <v>19</v>
      </c>
      <c r="AJ160" s="55"/>
      <c r="AK160" s="47" t="str">
        <f t="shared" si="13"/>
        <v/>
      </c>
      <c r="AL160" s="48"/>
      <c r="AM160" s="48"/>
      <c r="AN160" s="48"/>
      <c r="AO160" s="48"/>
      <c r="AP160" s="48"/>
      <c r="AQ160" s="49" t="s">
        <v>18</v>
      </c>
      <c r="AR160" s="50"/>
    </row>
    <row r="161" spans="1:44" ht="21" customHeight="1">
      <c r="A161" s="8">
        <v>1</v>
      </c>
      <c r="C161" s="56"/>
      <c r="D161" s="57"/>
      <c r="E161" s="57"/>
      <c r="F161" s="57"/>
      <c r="G161" s="57"/>
      <c r="H161" s="57"/>
      <c r="I161" s="54" t="s">
        <v>18</v>
      </c>
      <c r="J161" s="55"/>
      <c r="K161" s="58" t="str">
        <f>IF(OR(A161="",C161=""),"",VLOOKUP(C161,早見表!$B$5:$N$23,3,0))</f>
        <v/>
      </c>
      <c r="L161" s="59"/>
      <c r="M161" s="59"/>
      <c r="N161" s="59"/>
      <c r="O161" s="59"/>
      <c r="P161" s="59"/>
      <c r="Q161" s="49" t="s">
        <v>18</v>
      </c>
      <c r="R161" s="50"/>
      <c r="S161" s="60"/>
      <c r="T161" s="61"/>
      <c r="U161" s="61"/>
      <c r="V161" s="54" t="s">
        <v>20</v>
      </c>
      <c r="W161" s="55"/>
      <c r="X161" s="47" t="str">
        <f t="shared" si="14"/>
        <v/>
      </c>
      <c r="Y161" s="48"/>
      <c r="Z161" s="48"/>
      <c r="AA161" s="48"/>
      <c r="AB161" s="48"/>
      <c r="AC161" s="48"/>
      <c r="AD161" s="49" t="s">
        <v>18</v>
      </c>
      <c r="AE161" s="50"/>
      <c r="AF161" s="51"/>
      <c r="AG161" s="52"/>
      <c r="AH161" s="53"/>
      <c r="AI161" s="54" t="s">
        <v>19</v>
      </c>
      <c r="AJ161" s="55"/>
      <c r="AK161" s="47" t="str">
        <f t="shared" si="13"/>
        <v/>
      </c>
      <c r="AL161" s="48"/>
      <c r="AM161" s="48"/>
      <c r="AN161" s="48"/>
      <c r="AO161" s="48"/>
      <c r="AP161" s="48"/>
      <c r="AQ161" s="49" t="s">
        <v>18</v>
      </c>
      <c r="AR161" s="50"/>
    </row>
    <row r="162" spans="1:44" ht="21" customHeight="1">
      <c r="A162" s="8">
        <v>1</v>
      </c>
      <c r="C162" s="56"/>
      <c r="D162" s="57"/>
      <c r="E162" s="57"/>
      <c r="F162" s="57"/>
      <c r="G162" s="57"/>
      <c r="H162" s="57"/>
      <c r="I162" s="54" t="s">
        <v>18</v>
      </c>
      <c r="J162" s="55"/>
      <c r="K162" s="58" t="str">
        <f>IF(OR(A162="",C162=""),"",VLOOKUP(C162,早見表!$B$5:$N$23,3,0))</f>
        <v/>
      </c>
      <c r="L162" s="59"/>
      <c r="M162" s="59"/>
      <c r="N162" s="59"/>
      <c r="O162" s="59"/>
      <c r="P162" s="59"/>
      <c r="Q162" s="49" t="s">
        <v>18</v>
      </c>
      <c r="R162" s="50"/>
      <c r="S162" s="60"/>
      <c r="T162" s="61"/>
      <c r="U162" s="61"/>
      <c r="V162" s="54" t="s">
        <v>20</v>
      </c>
      <c r="W162" s="55"/>
      <c r="X162" s="47" t="str">
        <f t="shared" si="14"/>
        <v/>
      </c>
      <c r="Y162" s="48"/>
      <c r="Z162" s="48"/>
      <c r="AA162" s="48"/>
      <c r="AB162" s="48"/>
      <c r="AC162" s="48"/>
      <c r="AD162" s="49" t="s">
        <v>18</v>
      </c>
      <c r="AE162" s="50"/>
      <c r="AF162" s="51"/>
      <c r="AG162" s="52"/>
      <c r="AH162" s="53"/>
      <c r="AI162" s="54" t="s">
        <v>19</v>
      </c>
      <c r="AJ162" s="55"/>
      <c r="AK162" s="47" t="str">
        <f t="shared" si="13"/>
        <v/>
      </c>
      <c r="AL162" s="48"/>
      <c r="AM162" s="48"/>
      <c r="AN162" s="48"/>
      <c r="AO162" s="48"/>
      <c r="AP162" s="48"/>
      <c r="AQ162" s="49" t="s">
        <v>18</v>
      </c>
      <c r="AR162" s="50"/>
    </row>
    <row r="163" spans="1:44" ht="21" customHeight="1">
      <c r="A163" s="8">
        <v>1</v>
      </c>
      <c r="C163" s="56"/>
      <c r="D163" s="57"/>
      <c r="E163" s="57"/>
      <c r="F163" s="57"/>
      <c r="G163" s="57"/>
      <c r="H163" s="57"/>
      <c r="I163" s="54" t="s">
        <v>18</v>
      </c>
      <c r="J163" s="55"/>
      <c r="K163" s="58" t="str">
        <f>IF(OR(A163="",C163=""),"",VLOOKUP(C163,早見表!$B$5:$N$23,3,0))</f>
        <v/>
      </c>
      <c r="L163" s="59"/>
      <c r="M163" s="59"/>
      <c r="N163" s="59"/>
      <c r="O163" s="59"/>
      <c r="P163" s="59"/>
      <c r="Q163" s="49" t="s">
        <v>18</v>
      </c>
      <c r="R163" s="50"/>
      <c r="S163" s="60"/>
      <c r="T163" s="61"/>
      <c r="U163" s="61"/>
      <c r="V163" s="54" t="s">
        <v>20</v>
      </c>
      <c r="W163" s="55"/>
      <c r="X163" s="47" t="str">
        <f t="shared" si="14"/>
        <v/>
      </c>
      <c r="Y163" s="48"/>
      <c r="Z163" s="48"/>
      <c r="AA163" s="48"/>
      <c r="AB163" s="48"/>
      <c r="AC163" s="48"/>
      <c r="AD163" s="49" t="s">
        <v>18</v>
      </c>
      <c r="AE163" s="50"/>
      <c r="AF163" s="51"/>
      <c r="AG163" s="52"/>
      <c r="AH163" s="53"/>
      <c r="AI163" s="54" t="s">
        <v>19</v>
      </c>
      <c r="AJ163" s="55"/>
      <c r="AK163" s="47" t="str">
        <f t="shared" si="13"/>
        <v/>
      </c>
      <c r="AL163" s="48"/>
      <c r="AM163" s="48"/>
      <c r="AN163" s="48"/>
      <c r="AO163" s="48"/>
      <c r="AP163" s="48"/>
      <c r="AQ163" s="49" t="s">
        <v>18</v>
      </c>
      <c r="AR163" s="50"/>
    </row>
    <row r="164" spans="1:44" ht="21" customHeight="1">
      <c r="A164" s="8">
        <v>1</v>
      </c>
      <c r="C164" s="56"/>
      <c r="D164" s="57"/>
      <c r="E164" s="57"/>
      <c r="F164" s="57"/>
      <c r="G164" s="57"/>
      <c r="H164" s="57"/>
      <c r="I164" s="54" t="s">
        <v>18</v>
      </c>
      <c r="J164" s="55"/>
      <c r="K164" s="58" t="str">
        <f>IF(OR(A164="",C164=""),"",VLOOKUP(C164,早見表!$B$5:$N$23,3,0))</f>
        <v/>
      </c>
      <c r="L164" s="59"/>
      <c r="M164" s="59"/>
      <c r="N164" s="59"/>
      <c r="O164" s="59"/>
      <c r="P164" s="59"/>
      <c r="Q164" s="49" t="s">
        <v>18</v>
      </c>
      <c r="R164" s="50"/>
      <c r="S164" s="60"/>
      <c r="T164" s="61"/>
      <c r="U164" s="61"/>
      <c r="V164" s="54" t="s">
        <v>20</v>
      </c>
      <c r="W164" s="55"/>
      <c r="X164" s="47" t="str">
        <f t="shared" si="14"/>
        <v/>
      </c>
      <c r="Y164" s="48"/>
      <c r="Z164" s="48"/>
      <c r="AA164" s="48"/>
      <c r="AB164" s="48"/>
      <c r="AC164" s="48"/>
      <c r="AD164" s="49" t="s">
        <v>18</v>
      </c>
      <c r="AE164" s="50"/>
      <c r="AF164" s="51"/>
      <c r="AG164" s="52"/>
      <c r="AH164" s="53"/>
      <c r="AI164" s="54" t="s">
        <v>19</v>
      </c>
      <c r="AJ164" s="55"/>
      <c r="AK164" s="47" t="str">
        <f t="shared" si="13"/>
        <v/>
      </c>
      <c r="AL164" s="48"/>
      <c r="AM164" s="48"/>
      <c r="AN164" s="48"/>
      <c r="AO164" s="48"/>
      <c r="AP164" s="48"/>
      <c r="AQ164" s="49" t="s">
        <v>18</v>
      </c>
      <c r="AR164" s="50"/>
    </row>
    <row r="165" spans="1:44" ht="21" customHeight="1">
      <c r="A165" s="8">
        <v>1</v>
      </c>
      <c r="C165" s="56"/>
      <c r="D165" s="57"/>
      <c r="E165" s="57"/>
      <c r="F165" s="57"/>
      <c r="G165" s="57"/>
      <c r="H165" s="57"/>
      <c r="I165" s="54" t="s">
        <v>18</v>
      </c>
      <c r="J165" s="55"/>
      <c r="K165" s="58" t="str">
        <f>IF(OR(A165="",C165=""),"",VLOOKUP(C165,早見表!$B$5:$N$23,3,0))</f>
        <v/>
      </c>
      <c r="L165" s="59"/>
      <c r="M165" s="59"/>
      <c r="N165" s="59"/>
      <c r="O165" s="59"/>
      <c r="P165" s="59"/>
      <c r="Q165" s="49" t="s">
        <v>18</v>
      </c>
      <c r="R165" s="50"/>
      <c r="S165" s="60"/>
      <c r="T165" s="61"/>
      <c r="U165" s="61"/>
      <c r="V165" s="54" t="s">
        <v>20</v>
      </c>
      <c r="W165" s="55"/>
      <c r="X165" s="47" t="str">
        <f t="shared" si="14"/>
        <v/>
      </c>
      <c r="Y165" s="48"/>
      <c r="Z165" s="48"/>
      <c r="AA165" s="48"/>
      <c r="AB165" s="48"/>
      <c r="AC165" s="48"/>
      <c r="AD165" s="49" t="s">
        <v>18</v>
      </c>
      <c r="AE165" s="50"/>
      <c r="AF165" s="51"/>
      <c r="AG165" s="52"/>
      <c r="AH165" s="53"/>
      <c r="AI165" s="54" t="s">
        <v>19</v>
      </c>
      <c r="AJ165" s="55"/>
      <c r="AK165" s="47" t="str">
        <f t="shared" si="13"/>
        <v/>
      </c>
      <c r="AL165" s="48"/>
      <c r="AM165" s="48"/>
      <c r="AN165" s="48"/>
      <c r="AO165" s="48"/>
      <c r="AP165" s="48"/>
      <c r="AQ165" s="49" t="s">
        <v>18</v>
      </c>
      <c r="AR165" s="50"/>
    </row>
    <row r="166" spans="1:44" ht="21" customHeight="1">
      <c r="A166" s="8">
        <v>1</v>
      </c>
      <c r="C166" s="56"/>
      <c r="D166" s="57"/>
      <c r="E166" s="57"/>
      <c r="F166" s="57"/>
      <c r="G166" s="57"/>
      <c r="H166" s="57"/>
      <c r="I166" s="54" t="s">
        <v>18</v>
      </c>
      <c r="J166" s="55"/>
      <c r="K166" s="58" t="str">
        <f>IF(OR(A166="",C166=""),"",VLOOKUP(C166,早見表!$B$5:$N$23,3,0))</f>
        <v/>
      </c>
      <c r="L166" s="59"/>
      <c r="M166" s="59"/>
      <c r="N166" s="59"/>
      <c r="O166" s="59"/>
      <c r="P166" s="59"/>
      <c r="Q166" s="49" t="s">
        <v>18</v>
      </c>
      <c r="R166" s="50"/>
      <c r="S166" s="60"/>
      <c r="T166" s="61"/>
      <c r="U166" s="61"/>
      <c r="V166" s="54" t="s">
        <v>20</v>
      </c>
      <c r="W166" s="55"/>
      <c r="X166" s="47" t="str">
        <f t="shared" si="14"/>
        <v/>
      </c>
      <c r="Y166" s="48"/>
      <c r="Z166" s="48"/>
      <c r="AA166" s="48"/>
      <c r="AB166" s="48"/>
      <c r="AC166" s="48"/>
      <c r="AD166" s="49" t="s">
        <v>18</v>
      </c>
      <c r="AE166" s="50"/>
      <c r="AF166" s="51"/>
      <c r="AG166" s="52"/>
      <c r="AH166" s="53"/>
      <c r="AI166" s="54" t="s">
        <v>19</v>
      </c>
      <c r="AJ166" s="55"/>
      <c r="AK166" s="47" t="str">
        <f t="shared" si="13"/>
        <v/>
      </c>
      <c r="AL166" s="48"/>
      <c r="AM166" s="48"/>
      <c r="AN166" s="48"/>
      <c r="AO166" s="48"/>
      <c r="AP166" s="48"/>
      <c r="AQ166" s="49" t="s">
        <v>18</v>
      </c>
      <c r="AR166" s="50"/>
    </row>
    <row r="167" spans="1:44" ht="21" customHeight="1">
      <c r="A167" s="8">
        <v>1</v>
      </c>
      <c r="C167" s="56"/>
      <c r="D167" s="57"/>
      <c r="E167" s="57"/>
      <c r="F167" s="57"/>
      <c r="G167" s="57"/>
      <c r="H167" s="57"/>
      <c r="I167" s="54" t="s">
        <v>18</v>
      </c>
      <c r="J167" s="55"/>
      <c r="K167" s="58" t="str">
        <f>IF(OR(A167="",C167=""),"",VLOOKUP(C167,早見表!$B$5:$N$23,3,0))</f>
        <v/>
      </c>
      <c r="L167" s="59"/>
      <c r="M167" s="59"/>
      <c r="N167" s="59"/>
      <c r="O167" s="59"/>
      <c r="P167" s="59"/>
      <c r="Q167" s="49" t="s">
        <v>18</v>
      </c>
      <c r="R167" s="50"/>
      <c r="S167" s="60"/>
      <c r="T167" s="61"/>
      <c r="U167" s="61"/>
      <c r="V167" s="54" t="s">
        <v>20</v>
      </c>
      <c r="W167" s="55"/>
      <c r="X167" s="47" t="str">
        <f t="shared" si="14"/>
        <v/>
      </c>
      <c r="Y167" s="48"/>
      <c r="Z167" s="48"/>
      <c r="AA167" s="48"/>
      <c r="AB167" s="48"/>
      <c r="AC167" s="48"/>
      <c r="AD167" s="49" t="s">
        <v>18</v>
      </c>
      <c r="AE167" s="50"/>
      <c r="AF167" s="51"/>
      <c r="AG167" s="52"/>
      <c r="AH167" s="53"/>
      <c r="AI167" s="54" t="s">
        <v>19</v>
      </c>
      <c r="AJ167" s="55"/>
      <c r="AK167" s="47" t="str">
        <f t="shared" si="13"/>
        <v/>
      </c>
      <c r="AL167" s="48"/>
      <c r="AM167" s="48"/>
      <c r="AN167" s="48"/>
      <c r="AO167" s="48"/>
      <c r="AP167" s="48"/>
      <c r="AQ167" s="49" t="s">
        <v>18</v>
      </c>
      <c r="AR167" s="50"/>
    </row>
    <row r="168" spans="1:44" ht="21" customHeight="1">
      <c r="A168" s="8">
        <v>1</v>
      </c>
      <c r="C168" s="56"/>
      <c r="D168" s="57"/>
      <c r="E168" s="57"/>
      <c r="F168" s="57"/>
      <c r="G168" s="57"/>
      <c r="H168" s="57"/>
      <c r="I168" s="54" t="s">
        <v>18</v>
      </c>
      <c r="J168" s="55"/>
      <c r="K168" s="58" t="str">
        <f>IF(OR(A168="",C168=""),"",VLOOKUP(C168,早見表!$B$5:$N$23,3,0))</f>
        <v/>
      </c>
      <c r="L168" s="59"/>
      <c r="M168" s="59"/>
      <c r="N168" s="59"/>
      <c r="O168" s="59"/>
      <c r="P168" s="59"/>
      <c r="Q168" s="49" t="s">
        <v>18</v>
      </c>
      <c r="R168" s="50"/>
      <c r="S168" s="60"/>
      <c r="T168" s="61"/>
      <c r="U168" s="61"/>
      <c r="V168" s="54" t="s">
        <v>20</v>
      </c>
      <c r="W168" s="55"/>
      <c r="X168" s="47" t="str">
        <f t="shared" si="14"/>
        <v/>
      </c>
      <c r="Y168" s="48"/>
      <c r="Z168" s="48"/>
      <c r="AA168" s="48"/>
      <c r="AB168" s="48"/>
      <c r="AC168" s="48"/>
      <c r="AD168" s="49" t="s">
        <v>18</v>
      </c>
      <c r="AE168" s="50"/>
      <c r="AF168" s="51"/>
      <c r="AG168" s="52"/>
      <c r="AH168" s="53"/>
      <c r="AI168" s="54" t="s">
        <v>19</v>
      </c>
      <c r="AJ168" s="55"/>
      <c r="AK168" s="47" t="str">
        <f t="shared" si="13"/>
        <v/>
      </c>
      <c r="AL168" s="48"/>
      <c r="AM168" s="48"/>
      <c r="AN168" s="48"/>
      <c r="AO168" s="48"/>
      <c r="AP168" s="48"/>
      <c r="AQ168" s="49" t="s">
        <v>18</v>
      </c>
      <c r="AR168" s="50"/>
    </row>
    <row r="169" spans="1:44" ht="21" customHeight="1">
      <c r="A169" s="8">
        <v>1</v>
      </c>
      <c r="C169" s="56"/>
      <c r="D169" s="57"/>
      <c r="E169" s="57"/>
      <c r="F169" s="57"/>
      <c r="G169" s="57"/>
      <c r="H169" s="57"/>
      <c r="I169" s="54" t="s">
        <v>18</v>
      </c>
      <c r="J169" s="55"/>
      <c r="K169" s="58" t="str">
        <f>IF(OR(A169="",C169=""),"",VLOOKUP(C169,早見表!$B$5:$N$23,3,0))</f>
        <v/>
      </c>
      <c r="L169" s="59"/>
      <c r="M169" s="59"/>
      <c r="N169" s="59"/>
      <c r="O169" s="59"/>
      <c r="P169" s="59"/>
      <c r="Q169" s="49" t="s">
        <v>18</v>
      </c>
      <c r="R169" s="50"/>
      <c r="S169" s="60"/>
      <c r="T169" s="61"/>
      <c r="U169" s="61"/>
      <c r="V169" s="54" t="s">
        <v>20</v>
      </c>
      <c r="W169" s="55"/>
      <c r="X169" s="47" t="str">
        <f t="shared" si="14"/>
        <v/>
      </c>
      <c r="Y169" s="48"/>
      <c r="Z169" s="48"/>
      <c r="AA169" s="48"/>
      <c r="AB169" s="48"/>
      <c r="AC169" s="48"/>
      <c r="AD169" s="49" t="s">
        <v>18</v>
      </c>
      <c r="AE169" s="50"/>
      <c r="AF169" s="51"/>
      <c r="AG169" s="52"/>
      <c r="AH169" s="53"/>
      <c r="AI169" s="54" t="s">
        <v>19</v>
      </c>
      <c r="AJ169" s="55"/>
      <c r="AK169" s="47" t="str">
        <f t="shared" si="13"/>
        <v/>
      </c>
      <c r="AL169" s="48"/>
      <c r="AM169" s="48"/>
      <c r="AN169" s="48"/>
      <c r="AO169" s="48"/>
      <c r="AP169" s="48"/>
      <c r="AQ169" s="49" t="s">
        <v>18</v>
      </c>
      <c r="AR169" s="50"/>
    </row>
    <row r="170" spans="1:44" ht="21" customHeight="1">
      <c r="A170" s="8">
        <v>1</v>
      </c>
      <c r="C170" s="56"/>
      <c r="D170" s="57"/>
      <c r="E170" s="57"/>
      <c r="F170" s="57"/>
      <c r="G170" s="57"/>
      <c r="H170" s="57"/>
      <c r="I170" s="54" t="s">
        <v>18</v>
      </c>
      <c r="J170" s="55"/>
      <c r="K170" s="58" t="str">
        <f>IF(OR(A170="",C170=""),"",VLOOKUP(C170,早見表!$B$5:$N$23,3,0))</f>
        <v/>
      </c>
      <c r="L170" s="59"/>
      <c r="M170" s="59"/>
      <c r="N170" s="59"/>
      <c r="O170" s="59"/>
      <c r="P170" s="59"/>
      <c r="Q170" s="49" t="s">
        <v>18</v>
      </c>
      <c r="R170" s="50"/>
      <c r="S170" s="60"/>
      <c r="T170" s="61"/>
      <c r="U170" s="61"/>
      <c r="V170" s="54" t="s">
        <v>20</v>
      </c>
      <c r="W170" s="55"/>
      <c r="X170" s="47" t="str">
        <f t="shared" si="14"/>
        <v/>
      </c>
      <c r="Y170" s="48"/>
      <c r="Z170" s="48"/>
      <c r="AA170" s="48"/>
      <c r="AB170" s="48"/>
      <c r="AC170" s="48"/>
      <c r="AD170" s="49" t="s">
        <v>18</v>
      </c>
      <c r="AE170" s="50"/>
      <c r="AF170" s="51"/>
      <c r="AG170" s="52"/>
      <c r="AH170" s="53"/>
      <c r="AI170" s="54" t="s">
        <v>19</v>
      </c>
      <c r="AJ170" s="55"/>
      <c r="AK170" s="47" t="str">
        <f t="shared" si="13"/>
        <v/>
      </c>
      <c r="AL170" s="48"/>
      <c r="AM170" s="48"/>
      <c r="AN170" s="48"/>
      <c r="AO170" s="48"/>
      <c r="AP170" s="48"/>
      <c r="AQ170" s="49" t="s">
        <v>18</v>
      </c>
      <c r="AR170" s="50"/>
    </row>
    <row r="171" spans="1:44" ht="21" customHeight="1">
      <c r="A171" s="8">
        <v>1</v>
      </c>
      <c r="C171" s="56"/>
      <c r="D171" s="57"/>
      <c r="E171" s="57"/>
      <c r="F171" s="57"/>
      <c r="G171" s="57"/>
      <c r="H171" s="57"/>
      <c r="I171" s="54" t="s">
        <v>18</v>
      </c>
      <c r="J171" s="55"/>
      <c r="K171" s="58" t="str">
        <f>IF(OR(A171="",C171=""),"",VLOOKUP(C171,早見表!$B$5:$N$23,3,0))</f>
        <v/>
      </c>
      <c r="L171" s="59"/>
      <c r="M171" s="59"/>
      <c r="N171" s="59"/>
      <c r="O171" s="59"/>
      <c r="P171" s="59"/>
      <c r="Q171" s="49" t="s">
        <v>18</v>
      </c>
      <c r="R171" s="50"/>
      <c r="S171" s="60"/>
      <c r="T171" s="61"/>
      <c r="U171" s="61"/>
      <c r="V171" s="54" t="s">
        <v>20</v>
      </c>
      <c r="W171" s="55"/>
      <c r="X171" s="47" t="str">
        <f t="shared" si="14"/>
        <v/>
      </c>
      <c r="Y171" s="48"/>
      <c r="Z171" s="48"/>
      <c r="AA171" s="48"/>
      <c r="AB171" s="48"/>
      <c r="AC171" s="48"/>
      <c r="AD171" s="49" t="s">
        <v>18</v>
      </c>
      <c r="AE171" s="50"/>
      <c r="AF171" s="51"/>
      <c r="AG171" s="52"/>
      <c r="AH171" s="53"/>
      <c r="AI171" s="54" t="s">
        <v>19</v>
      </c>
      <c r="AJ171" s="55"/>
      <c r="AK171" s="47" t="str">
        <f t="shared" si="13"/>
        <v/>
      </c>
      <c r="AL171" s="48"/>
      <c r="AM171" s="48"/>
      <c r="AN171" s="48"/>
      <c r="AO171" s="48"/>
      <c r="AP171" s="48"/>
      <c r="AQ171" s="49" t="s">
        <v>18</v>
      </c>
      <c r="AR171" s="50"/>
    </row>
    <row r="172" spans="1:44" ht="21" customHeight="1" thickBot="1">
      <c r="A172" s="8">
        <v>1</v>
      </c>
      <c r="C172" s="88"/>
      <c r="D172" s="89"/>
      <c r="E172" s="89"/>
      <c r="F172" s="89"/>
      <c r="G172" s="89"/>
      <c r="H172" s="89"/>
      <c r="I172" s="86" t="s">
        <v>18</v>
      </c>
      <c r="J172" s="87"/>
      <c r="K172" s="90" t="str">
        <f>IF(OR(A172="",C172=""),"",VLOOKUP(C172,早見表!$B$5:$N$23,3,0))</f>
        <v/>
      </c>
      <c r="L172" s="91"/>
      <c r="M172" s="91"/>
      <c r="N172" s="91"/>
      <c r="O172" s="91"/>
      <c r="P172" s="91"/>
      <c r="Q172" s="81" t="s">
        <v>18</v>
      </c>
      <c r="R172" s="82"/>
      <c r="S172" s="92"/>
      <c r="T172" s="93"/>
      <c r="U172" s="93"/>
      <c r="V172" s="86" t="s">
        <v>20</v>
      </c>
      <c r="W172" s="87"/>
      <c r="X172" s="79" t="str">
        <f t="shared" si="14"/>
        <v/>
      </c>
      <c r="Y172" s="80"/>
      <c r="Z172" s="80"/>
      <c r="AA172" s="80"/>
      <c r="AB172" s="80"/>
      <c r="AC172" s="80"/>
      <c r="AD172" s="81" t="s">
        <v>18</v>
      </c>
      <c r="AE172" s="82"/>
      <c r="AF172" s="83"/>
      <c r="AG172" s="84"/>
      <c r="AH172" s="85"/>
      <c r="AI172" s="86" t="s">
        <v>19</v>
      </c>
      <c r="AJ172" s="87"/>
      <c r="AK172" s="79" t="str">
        <f t="shared" si="13"/>
        <v/>
      </c>
      <c r="AL172" s="80"/>
      <c r="AM172" s="80"/>
      <c r="AN172" s="80"/>
      <c r="AO172" s="80"/>
      <c r="AP172" s="80"/>
      <c r="AQ172" s="81" t="s">
        <v>18</v>
      </c>
      <c r="AR172" s="82"/>
    </row>
    <row r="173" spans="1:44" ht="21" customHeight="1" thickTop="1">
      <c r="A173" s="8">
        <v>1</v>
      </c>
      <c r="C173" s="123" t="s">
        <v>29</v>
      </c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5"/>
      <c r="AF173" s="126" t="str">
        <f>IF(SUM(AF153:AH172)=0,"",SUM(AF153:AH172))</f>
        <v/>
      </c>
      <c r="AG173" s="127"/>
      <c r="AH173" s="127"/>
      <c r="AI173" s="69" t="s">
        <v>19</v>
      </c>
      <c r="AJ173" s="70"/>
      <c r="AK173" s="71" t="str">
        <f>IF(SUM(AK153:AP172)=0,"",SUM(AK153:AP172))</f>
        <v/>
      </c>
      <c r="AL173" s="72"/>
      <c r="AM173" s="72"/>
      <c r="AN173" s="72"/>
      <c r="AO173" s="72"/>
      <c r="AP173" s="72"/>
      <c r="AQ173" s="69" t="s">
        <v>18</v>
      </c>
      <c r="AR173" s="70"/>
    </row>
    <row r="174" spans="1:44" ht="21" customHeight="1">
      <c r="A174" s="8">
        <v>1</v>
      </c>
      <c r="C174" s="73" t="s">
        <v>30</v>
      </c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5"/>
      <c r="AF174" s="128" t="str">
        <f>IF(OR(AF139="",AF173=""),"",AF139+AF173)</f>
        <v/>
      </c>
      <c r="AG174" s="129"/>
      <c r="AH174" s="129"/>
      <c r="AI174" s="130" t="s">
        <v>19</v>
      </c>
      <c r="AJ174" s="131"/>
      <c r="AK174" s="47" t="str">
        <f>IF(OR(AK139="",AK173=""),"",AK139+AK173)</f>
        <v/>
      </c>
      <c r="AL174" s="48"/>
      <c r="AM174" s="48"/>
      <c r="AN174" s="48"/>
      <c r="AO174" s="48"/>
      <c r="AP174" s="48"/>
      <c r="AQ174" s="49" t="s">
        <v>18</v>
      </c>
      <c r="AR174" s="50"/>
    </row>
    <row r="176" spans="1:44" ht="18" customHeight="1">
      <c r="B176" s="6" t="s">
        <v>50</v>
      </c>
      <c r="I176" s="4" t="s">
        <v>51</v>
      </c>
      <c r="AH176" s="108">
        <f>AH141</f>
        <v>1</v>
      </c>
      <c r="AI176" s="109"/>
      <c r="AJ176" s="34" t="s">
        <v>32</v>
      </c>
      <c r="AK176" s="34"/>
      <c r="AL176" s="34"/>
      <c r="AM176" s="34"/>
      <c r="AN176" s="110">
        <f>AN141+1</f>
        <v>6</v>
      </c>
      <c r="AO176" s="110"/>
      <c r="AP176" s="34" t="s">
        <v>31</v>
      </c>
      <c r="AQ176" s="34"/>
      <c r="AR176" s="36"/>
    </row>
    <row r="177" spans="1:45" ht="18.75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37" t="s">
        <v>33</v>
      </c>
      <c r="S177" s="37"/>
      <c r="T177" s="37"/>
      <c r="U177" s="37"/>
      <c r="V177" s="37"/>
      <c r="W177" s="111">
        <f>IF($W$2="","",$W$2)</f>
        <v>7</v>
      </c>
      <c r="X177" s="111"/>
      <c r="Y177" s="39" t="s">
        <v>34</v>
      </c>
      <c r="Z177" s="39"/>
      <c r="AA177" s="39"/>
      <c r="AB177" s="39"/>
      <c r="AC177" s="39"/>
      <c r="AD177" s="39"/>
      <c r="AE177" s="39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</row>
    <row r="178" spans="1:45" ht="18.75">
      <c r="C178" s="24" t="s">
        <v>21</v>
      </c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</row>
    <row r="179" spans="1:4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</row>
    <row r="180" spans="1:4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</row>
    <row r="181" spans="1:45" ht="20.25" customHeight="1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94" t="str">
        <f>AA146</f>
        <v>第○○回・・・</v>
      </c>
      <c r="AB181" s="94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  <c r="AS181" s="4"/>
    </row>
    <row r="182" spans="1:45" ht="20.25" customHeight="1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26" t="s">
        <v>36</v>
      </c>
      <c r="T182" s="26"/>
      <c r="U182" s="26"/>
      <c r="V182" s="26"/>
      <c r="W182" s="26"/>
      <c r="X182" s="26"/>
      <c r="Y182" s="26"/>
      <c r="Z182" s="26"/>
      <c r="AA182" s="95" t="str">
        <f>AA147</f>
        <v>○○訓練・・・</v>
      </c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4"/>
    </row>
    <row r="183" spans="1:45" ht="17.25" customHeight="1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</row>
    <row r="184" spans="1:45" ht="18.75" customHeight="1">
      <c r="L184" s="96" t="s">
        <v>27</v>
      </c>
      <c r="M184" s="97"/>
      <c r="N184" s="97"/>
      <c r="O184" s="97"/>
      <c r="P184" s="98"/>
      <c r="Q184" s="102" t="s">
        <v>26</v>
      </c>
      <c r="R184" s="34"/>
      <c r="S184" s="34"/>
      <c r="T184" s="36"/>
      <c r="U184" s="103" t="s">
        <v>25</v>
      </c>
      <c r="V184" s="104"/>
      <c r="W184" s="102" t="s">
        <v>24</v>
      </c>
      <c r="X184" s="34"/>
      <c r="Y184" s="34"/>
      <c r="Z184" s="36"/>
      <c r="AA184" s="105" t="s">
        <v>23</v>
      </c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7"/>
      <c r="AM184" s="102" t="s">
        <v>22</v>
      </c>
      <c r="AN184" s="34"/>
      <c r="AO184" s="34"/>
      <c r="AP184" s="34"/>
      <c r="AQ184" s="34"/>
      <c r="AR184" s="36"/>
    </row>
    <row r="185" spans="1:45" ht="26.25" customHeight="1">
      <c r="L185" s="99"/>
      <c r="M185" s="100"/>
      <c r="N185" s="100"/>
      <c r="O185" s="100"/>
      <c r="P185" s="101"/>
      <c r="Q185" s="112">
        <f>IF($Q$10="","",$Q$10)</f>
        <v>3</v>
      </c>
      <c r="R185" s="113"/>
      <c r="S185" s="112">
        <f>IF($S$10="","",$S$10)</f>
        <v>1</v>
      </c>
      <c r="T185" s="113"/>
      <c r="U185" s="112">
        <f>IF($U$10="","",$U$10)</f>
        <v>1</v>
      </c>
      <c r="V185" s="113"/>
      <c r="W185" s="112">
        <f>IF($W$10="","",$W$10)</f>
        <v>0</v>
      </c>
      <c r="X185" s="113"/>
      <c r="Y185" s="112">
        <f>IF($Y$10="","",$Y$10)</f>
        <v>1</v>
      </c>
      <c r="Z185" s="113"/>
      <c r="AA185" s="112">
        <f>IF($AA$10="","",$AA$10)</f>
        <v>1</v>
      </c>
      <c r="AB185" s="113"/>
      <c r="AC185" s="112">
        <f>IF($AC$10="","",$AC$10)</f>
        <v>2</v>
      </c>
      <c r="AD185" s="113"/>
      <c r="AE185" s="112">
        <f>IF($AE$10="","",$AE$10)</f>
        <v>3</v>
      </c>
      <c r="AF185" s="113"/>
      <c r="AG185" s="112">
        <f>IF($AG$10="","",$AG$10)</f>
        <v>4</v>
      </c>
      <c r="AH185" s="113"/>
      <c r="AI185" s="112">
        <f>IF($AI$10="","",$AI$10)</f>
        <v>5</v>
      </c>
      <c r="AJ185" s="113"/>
      <c r="AK185" s="112">
        <f>IF($AK$10="","",$AK$10)</f>
        <v>6</v>
      </c>
      <c r="AL185" s="113"/>
      <c r="AM185" s="112">
        <f>IF($AM$10="","",$AM$10)</f>
        <v>0</v>
      </c>
      <c r="AN185" s="113"/>
      <c r="AO185" s="112">
        <f>IF($AO$10="","",$AO$10)</f>
        <v>0</v>
      </c>
      <c r="AP185" s="113"/>
      <c r="AQ185" s="112">
        <f>IF($AQ$10="","",$AQ$10)</f>
        <v>0</v>
      </c>
      <c r="AR185" s="113"/>
    </row>
    <row r="186" spans="1:45" ht="17.25" customHeight="1">
      <c r="C186" s="114" t="s">
        <v>9</v>
      </c>
      <c r="D186" s="115"/>
      <c r="E186" s="115"/>
      <c r="F186" s="115"/>
      <c r="G186" s="115"/>
      <c r="H186" s="115"/>
      <c r="I186" s="115"/>
      <c r="J186" s="116"/>
      <c r="K186" s="114" t="s">
        <v>13</v>
      </c>
      <c r="L186" s="115"/>
      <c r="M186" s="115"/>
      <c r="N186" s="115"/>
      <c r="O186" s="115"/>
      <c r="P186" s="115"/>
      <c r="Q186" s="115"/>
      <c r="R186" s="116"/>
      <c r="S186" s="114" t="s">
        <v>10</v>
      </c>
      <c r="T186" s="115"/>
      <c r="U186" s="115"/>
      <c r="V186" s="115"/>
      <c r="W186" s="116"/>
      <c r="X186" s="114" t="s">
        <v>12</v>
      </c>
      <c r="Y186" s="115"/>
      <c r="Z186" s="115"/>
      <c r="AA186" s="115"/>
      <c r="AB186" s="115"/>
      <c r="AC186" s="115"/>
      <c r="AD186" s="115"/>
      <c r="AE186" s="116"/>
      <c r="AF186" s="114" t="s">
        <v>16</v>
      </c>
      <c r="AG186" s="115"/>
      <c r="AH186" s="115"/>
      <c r="AI186" s="115"/>
      <c r="AJ186" s="116"/>
      <c r="AK186" s="42" t="s">
        <v>35</v>
      </c>
      <c r="AL186" s="42"/>
      <c r="AM186" s="42"/>
      <c r="AN186" s="42"/>
      <c r="AO186" s="42"/>
      <c r="AP186" s="42"/>
      <c r="AQ186" s="42"/>
      <c r="AR186" s="42"/>
    </row>
    <row r="187" spans="1:45" ht="60" customHeight="1">
      <c r="C187" s="117" t="s">
        <v>8</v>
      </c>
      <c r="D187" s="118"/>
      <c r="E187" s="118"/>
      <c r="F187" s="118"/>
      <c r="G187" s="118"/>
      <c r="H187" s="118"/>
      <c r="I187" s="118"/>
      <c r="J187" s="119"/>
      <c r="K187" s="120" t="s">
        <v>28</v>
      </c>
      <c r="L187" s="121"/>
      <c r="M187" s="121"/>
      <c r="N187" s="121"/>
      <c r="O187" s="121"/>
      <c r="P187" s="121"/>
      <c r="Q187" s="121"/>
      <c r="R187" s="122"/>
      <c r="S187" s="99" t="s">
        <v>11</v>
      </c>
      <c r="T187" s="100"/>
      <c r="U187" s="100"/>
      <c r="V187" s="100"/>
      <c r="W187" s="101"/>
      <c r="X187" s="120" t="s">
        <v>14</v>
      </c>
      <c r="Y187" s="121"/>
      <c r="Z187" s="121"/>
      <c r="AA187" s="121"/>
      <c r="AB187" s="121"/>
      <c r="AC187" s="121"/>
      <c r="AD187" s="121"/>
      <c r="AE187" s="122"/>
      <c r="AF187" s="117" t="s">
        <v>15</v>
      </c>
      <c r="AG187" s="118"/>
      <c r="AH187" s="118"/>
      <c r="AI187" s="118"/>
      <c r="AJ187" s="119"/>
      <c r="AK187" s="99" t="s">
        <v>17</v>
      </c>
      <c r="AL187" s="100"/>
      <c r="AM187" s="100"/>
      <c r="AN187" s="100"/>
      <c r="AO187" s="100"/>
      <c r="AP187" s="100"/>
      <c r="AQ187" s="100"/>
      <c r="AR187" s="101"/>
    </row>
    <row r="188" spans="1:45" ht="21" customHeight="1">
      <c r="A188" s="8">
        <v>1</v>
      </c>
      <c r="C188" s="56"/>
      <c r="D188" s="57"/>
      <c r="E188" s="57"/>
      <c r="F188" s="57"/>
      <c r="G188" s="57"/>
      <c r="H188" s="57"/>
      <c r="I188" s="54" t="s">
        <v>18</v>
      </c>
      <c r="J188" s="55"/>
      <c r="K188" s="58" t="str">
        <f>IF(OR(A188="",C188=""),"",VLOOKUP(C188,早見表!$B$5:$N$23,3,0))</f>
        <v/>
      </c>
      <c r="L188" s="59"/>
      <c r="M188" s="59"/>
      <c r="N188" s="59"/>
      <c r="O188" s="59"/>
      <c r="P188" s="59"/>
      <c r="Q188" s="49" t="s">
        <v>18</v>
      </c>
      <c r="R188" s="50"/>
      <c r="S188" s="60"/>
      <c r="T188" s="61"/>
      <c r="U188" s="61"/>
      <c r="V188" s="54" t="s">
        <v>20</v>
      </c>
      <c r="W188" s="55"/>
      <c r="X188" s="47" t="str">
        <f t="shared" ref="X188:X191" si="15">IF(OR(S188="",C188=""),"",IF(S188=12,C188*365,K188*S188))</f>
        <v/>
      </c>
      <c r="Y188" s="48"/>
      <c r="Z188" s="48"/>
      <c r="AA188" s="48"/>
      <c r="AB188" s="48"/>
      <c r="AC188" s="48"/>
      <c r="AD188" s="49" t="s">
        <v>18</v>
      </c>
      <c r="AE188" s="50"/>
      <c r="AF188" s="51"/>
      <c r="AG188" s="52"/>
      <c r="AH188" s="53"/>
      <c r="AI188" s="54" t="s">
        <v>19</v>
      </c>
      <c r="AJ188" s="55"/>
      <c r="AK188" s="47" t="str">
        <f>IF(OR(AF188="",C188=""),"",IF(AF188="",0,X188*AF188))</f>
        <v/>
      </c>
      <c r="AL188" s="48"/>
      <c r="AM188" s="48"/>
      <c r="AN188" s="48"/>
      <c r="AO188" s="48"/>
      <c r="AP188" s="48"/>
      <c r="AQ188" s="49" t="s">
        <v>18</v>
      </c>
      <c r="AR188" s="50"/>
    </row>
    <row r="189" spans="1:45" ht="21" customHeight="1">
      <c r="A189" s="8">
        <v>1</v>
      </c>
      <c r="C189" s="56"/>
      <c r="D189" s="57"/>
      <c r="E189" s="57"/>
      <c r="F189" s="57"/>
      <c r="G189" s="57"/>
      <c r="H189" s="57"/>
      <c r="I189" s="54" t="s">
        <v>18</v>
      </c>
      <c r="J189" s="55"/>
      <c r="K189" s="58" t="str">
        <f>IF(OR(A189="",C189=""),"",VLOOKUP(C189,早見表!$B$5:$N$23,3,0))</f>
        <v/>
      </c>
      <c r="L189" s="59"/>
      <c r="M189" s="59"/>
      <c r="N189" s="59"/>
      <c r="O189" s="59"/>
      <c r="P189" s="59"/>
      <c r="Q189" s="49" t="s">
        <v>18</v>
      </c>
      <c r="R189" s="50"/>
      <c r="S189" s="60"/>
      <c r="T189" s="61"/>
      <c r="U189" s="61"/>
      <c r="V189" s="54" t="s">
        <v>20</v>
      </c>
      <c r="W189" s="55"/>
      <c r="X189" s="47" t="str">
        <f t="shared" si="15"/>
        <v/>
      </c>
      <c r="Y189" s="48"/>
      <c r="Z189" s="48"/>
      <c r="AA189" s="48"/>
      <c r="AB189" s="48"/>
      <c r="AC189" s="48"/>
      <c r="AD189" s="49" t="s">
        <v>18</v>
      </c>
      <c r="AE189" s="50"/>
      <c r="AF189" s="51"/>
      <c r="AG189" s="52"/>
      <c r="AH189" s="53"/>
      <c r="AI189" s="54" t="s">
        <v>19</v>
      </c>
      <c r="AJ189" s="55"/>
      <c r="AK189" s="47" t="str">
        <f t="shared" ref="AK189:AK207" si="16">IF(OR(AF189="",C189=""),"",IF(AF189="",0,X189*AF189))</f>
        <v/>
      </c>
      <c r="AL189" s="48"/>
      <c r="AM189" s="48"/>
      <c r="AN189" s="48"/>
      <c r="AO189" s="48"/>
      <c r="AP189" s="48"/>
      <c r="AQ189" s="49" t="s">
        <v>18</v>
      </c>
      <c r="AR189" s="50"/>
    </row>
    <row r="190" spans="1:45" ht="21" customHeight="1">
      <c r="A190" s="8">
        <v>1</v>
      </c>
      <c r="C190" s="56"/>
      <c r="D190" s="57"/>
      <c r="E190" s="57"/>
      <c r="F190" s="57"/>
      <c r="G190" s="57"/>
      <c r="H190" s="57"/>
      <c r="I190" s="54" t="s">
        <v>18</v>
      </c>
      <c r="J190" s="55"/>
      <c r="K190" s="58" t="str">
        <f>IF(OR(A190="",C190=""),"",VLOOKUP(C190,早見表!$B$5:$N$23,3,0))</f>
        <v/>
      </c>
      <c r="L190" s="59"/>
      <c r="M190" s="59"/>
      <c r="N190" s="59"/>
      <c r="O190" s="59"/>
      <c r="P190" s="59"/>
      <c r="Q190" s="49" t="s">
        <v>18</v>
      </c>
      <c r="R190" s="50"/>
      <c r="S190" s="60"/>
      <c r="T190" s="61"/>
      <c r="U190" s="61"/>
      <c r="V190" s="54" t="s">
        <v>20</v>
      </c>
      <c r="W190" s="55"/>
      <c r="X190" s="47" t="str">
        <f t="shared" si="15"/>
        <v/>
      </c>
      <c r="Y190" s="48"/>
      <c r="Z190" s="48"/>
      <c r="AA190" s="48"/>
      <c r="AB190" s="48"/>
      <c r="AC190" s="48"/>
      <c r="AD190" s="49" t="s">
        <v>18</v>
      </c>
      <c r="AE190" s="50"/>
      <c r="AF190" s="51"/>
      <c r="AG190" s="52"/>
      <c r="AH190" s="53"/>
      <c r="AI190" s="54" t="s">
        <v>19</v>
      </c>
      <c r="AJ190" s="55"/>
      <c r="AK190" s="47" t="str">
        <f t="shared" si="16"/>
        <v/>
      </c>
      <c r="AL190" s="48"/>
      <c r="AM190" s="48"/>
      <c r="AN190" s="48"/>
      <c r="AO190" s="48"/>
      <c r="AP190" s="48"/>
      <c r="AQ190" s="49" t="s">
        <v>18</v>
      </c>
      <c r="AR190" s="50"/>
    </row>
    <row r="191" spans="1:45" ht="21" customHeight="1">
      <c r="A191" s="8">
        <v>1</v>
      </c>
      <c r="C191" s="56"/>
      <c r="D191" s="57"/>
      <c r="E191" s="57"/>
      <c r="F191" s="57"/>
      <c r="G191" s="57"/>
      <c r="H191" s="57"/>
      <c r="I191" s="54" t="s">
        <v>18</v>
      </c>
      <c r="J191" s="55"/>
      <c r="K191" s="58" t="str">
        <f>IF(OR(A191="",C191=""),"",VLOOKUP(C191,早見表!$B$5:$N$23,3,0))</f>
        <v/>
      </c>
      <c r="L191" s="59"/>
      <c r="M191" s="59"/>
      <c r="N191" s="59"/>
      <c r="O191" s="59"/>
      <c r="P191" s="59"/>
      <c r="Q191" s="49" t="s">
        <v>18</v>
      </c>
      <c r="R191" s="50"/>
      <c r="S191" s="60"/>
      <c r="T191" s="61"/>
      <c r="U191" s="61"/>
      <c r="V191" s="54" t="s">
        <v>20</v>
      </c>
      <c r="W191" s="55"/>
      <c r="X191" s="47" t="str">
        <f t="shared" si="15"/>
        <v/>
      </c>
      <c r="Y191" s="48"/>
      <c r="Z191" s="48"/>
      <c r="AA191" s="48"/>
      <c r="AB191" s="48"/>
      <c r="AC191" s="48"/>
      <c r="AD191" s="49" t="s">
        <v>18</v>
      </c>
      <c r="AE191" s="50"/>
      <c r="AF191" s="51"/>
      <c r="AG191" s="52"/>
      <c r="AH191" s="53"/>
      <c r="AI191" s="54" t="s">
        <v>19</v>
      </c>
      <c r="AJ191" s="55"/>
      <c r="AK191" s="47" t="str">
        <f t="shared" si="16"/>
        <v/>
      </c>
      <c r="AL191" s="48"/>
      <c r="AM191" s="48"/>
      <c r="AN191" s="48"/>
      <c r="AO191" s="48"/>
      <c r="AP191" s="48"/>
      <c r="AQ191" s="49" t="s">
        <v>18</v>
      </c>
      <c r="AR191" s="50"/>
    </row>
    <row r="192" spans="1:45" ht="21" customHeight="1">
      <c r="A192" s="8">
        <v>1</v>
      </c>
      <c r="C192" s="56"/>
      <c r="D192" s="57"/>
      <c r="E192" s="57"/>
      <c r="F192" s="57"/>
      <c r="G192" s="57"/>
      <c r="H192" s="57"/>
      <c r="I192" s="54" t="s">
        <v>18</v>
      </c>
      <c r="J192" s="55"/>
      <c r="K192" s="58" t="str">
        <f>IF(OR(A192="",C192=""),"",VLOOKUP(C192,早見表!$B$5:$N$23,3,0))</f>
        <v/>
      </c>
      <c r="L192" s="59"/>
      <c r="M192" s="59"/>
      <c r="N192" s="59"/>
      <c r="O192" s="59"/>
      <c r="P192" s="59"/>
      <c r="Q192" s="49" t="s">
        <v>18</v>
      </c>
      <c r="R192" s="50"/>
      <c r="S192" s="60"/>
      <c r="T192" s="61"/>
      <c r="U192" s="61"/>
      <c r="V192" s="54" t="s">
        <v>20</v>
      </c>
      <c r="W192" s="55"/>
      <c r="X192" s="47" t="str">
        <f>IF(OR(S192="",C192=""),"",IF(S192=12,C192*365,K192*S192))</f>
        <v/>
      </c>
      <c r="Y192" s="48"/>
      <c r="Z192" s="48"/>
      <c r="AA192" s="48"/>
      <c r="AB192" s="48"/>
      <c r="AC192" s="48"/>
      <c r="AD192" s="49" t="s">
        <v>18</v>
      </c>
      <c r="AE192" s="50"/>
      <c r="AF192" s="51"/>
      <c r="AG192" s="52"/>
      <c r="AH192" s="53"/>
      <c r="AI192" s="54" t="s">
        <v>19</v>
      </c>
      <c r="AJ192" s="55"/>
      <c r="AK192" s="47" t="str">
        <f t="shared" si="16"/>
        <v/>
      </c>
      <c r="AL192" s="48"/>
      <c r="AM192" s="48"/>
      <c r="AN192" s="48"/>
      <c r="AO192" s="48"/>
      <c r="AP192" s="48"/>
      <c r="AQ192" s="49" t="s">
        <v>18</v>
      </c>
      <c r="AR192" s="50"/>
    </row>
    <row r="193" spans="1:44" ht="21" customHeight="1">
      <c r="A193" s="8">
        <v>1</v>
      </c>
      <c r="C193" s="56"/>
      <c r="D193" s="57"/>
      <c r="E193" s="57"/>
      <c r="F193" s="57"/>
      <c r="G193" s="57"/>
      <c r="H193" s="57"/>
      <c r="I193" s="54" t="s">
        <v>18</v>
      </c>
      <c r="J193" s="55"/>
      <c r="K193" s="58" t="str">
        <f>IF(OR(A193="",C193=""),"",VLOOKUP(C193,早見表!$B$5:$N$23,3,0))</f>
        <v/>
      </c>
      <c r="L193" s="59"/>
      <c r="M193" s="59"/>
      <c r="N193" s="59"/>
      <c r="O193" s="59"/>
      <c r="P193" s="59"/>
      <c r="Q193" s="49" t="s">
        <v>18</v>
      </c>
      <c r="R193" s="50"/>
      <c r="S193" s="60"/>
      <c r="T193" s="61"/>
      <c r="U193" s="61"/>
      <c r="V193" s="54" t="s">
        <v>20</v>
      </c>
      <c r="W193" s="55"/>
      <c r="X193" s="47" t="str">
        <f t="shared" ref="X193:X207" si="17">IF(OR(S193="",C193=""),"",IF(S193=12,C193*365,K193*S193))</f>
        <v/>
      </c>
      <c r="Y193" s="48"/>
      <c r="Z193" s="48"/>
      <c r="AA193" s="48"/>
      <c r="AB193" s="48"/>
      <c r="AC193" s="48"/>
      <c r="AD193" s="49" t="s">
        <v>18</v>
      </c>
      <c r="AE193" s="50"/>
      <c r="AF193" s="51"/>
      <c r="AG193" s="52"/>
      <c r="AH193" s="53"/>
      <c r="AI193" s="54" t="s">
        <v>19</v>
      </c>
      <c r="AJ193" s="55"/>
      <c r="AK193" s="47" t="str">
        <f t="shared" si="16"/>
        <v/>
      </c>
      <c r="AL193" s="48"/>
      <c r="AM193" s="48"/>
      <c r="AN193" s="48"/>
      <c r="AO193" s="48"/>
      <c r="AP193" s="48"/>
      <c r="AQ193" s="49" t="s">
        <v>18</v>
      </c>
      <c r="AR193" s="50"/>
    </row>
    <row r="194" spans="1:44" ht="21" customHeight="1">
      <c r="A194" s="8">
        <v>1</v>
      </c>
      <c r="C194" s="56"/>
      <c r="D194" s="57"/>
      <c r="E194" s="57"/>
      <c r="F194" s="57"/>
      <c r="G194" s="57"/>
      <c r="H194" s="57"/>
      <c r="I194" s="54" t="s">
        <v>18</v>
      </c>
      <c r="J194" s="55"/>
      <c r="K194" s="58" t="str">
        <f>IF(OR(A194="",C194=""),"",VLOOKUP(C194,早見表!$B$5:$N$23,3,0))</f>
        <v/>
      </c>
      <c r="L194" s="59"/>
      <c r="M194" s="59"/>
      <c r="N194" s="59"/>
      <c r="O194" s="59"/>
      <c r="P194" s="59"/>
      <c r="Q194" s="49" t="s">
        <v>18</v>
      </c>
      <c r="R194" s="50"/>
      <c r="S194" s="60"/>
      <c r="T194" s="61"/>
      <c r="U194" s="61"/>
      <c r="V194" s="54" t="s">
        <v>20</v>
      </c>
      <c r="W194" s="55"/>
      <c r="X194" s="47" t="str">
        <f t="shared" si="17"/>
        <v/>
      </c>
      <c r="Y194" s="48"/>
      <c r="Z194" s="48"/>
      <c r="AA194" s="48"/>
      <c r="AB194" s="48"/>
      <c r="AC194" s="48"/>
      <c r="AD194" s="49" t="s">
        <v>18</v>
      </c>
      <c r="AE194" s="50"/>
      <c r="AF194" s="51"/>
      <c r="AG194" s="52"/>
      <c r="AH194" s="53"/>
      <c r="AI194" s="54" t="s">
        <v>19</v>
      </c>
      <c r="AJ194" s="55"/>
      <c r="AK194" s="47" t="str">
        <f t="shared" si="16"/>
        <v/>
      </c>
      <c r="AL194" s="48"/>
      <c r="AM194" s="48"/>
      <c r="AN194" s="48"/>
      <c r="AO194" s="48"/>
      <c r="AP194" s="48"/>
      <c r="AQ194" s="49" t="s">
        <v>18</v>
      </c>
      <c r="AR194" s="50"/>
    </row>
    <row r="195" spans="1:44" ht="21" customHeight="1">
      <c r="A195" s="8">
        <v>1</v>
      </c>
      <c r="C195" s="56"/>
      <c r="D195" s="57"/>
      <c r="E195" s="57"/>
      <c r="F195" s="57"/>
      <c r="G195" s="57"/>
      <c r="H195" s="57"/>
      <c r="I195" s="54" t="s">
        <v>18</v>
      </c>
      <c r="J195" s="55"/>
      <c r="K195" s="58" t="str">
        <f>IF(OR(A195="",C195=""),"",VLOOKUP(C195,早見表!$B$5:$N$23,3,0))</f>
        <v/>
      </c>
      <c r="L195" s="59"/>
      <c r="M195" s="59"/>
      <c r="N195" s="59"/>
      <c r="O195" s="59"/>
      <c r="P195" s="59"/>
      <c r="Q195" s="49" t="s">
        <v>18</v>
      </c>
      <c r="R195" s="50"/>
      <c r="S195" s="60"/>
      <c r="T195" s="61"/>
      <c r="U195" s="61"/>
      <c r="V195" s="54" t="s">
        <v>20</v>
      </c>
      <c r="W195" s="55"/>
      <c r="X195" s="47" t="str">
        <f t="shared" si="17"/>
        <v/>
      </c>
      <c r="Y195" s="48"/>
      <c r="Z195" s="48"/>
      <c r="AA195" s="48"/>
      <c r="AB195" s="48"/>
      <c r="AC195" s="48"/>
      <c r="AD195" s="49" t="s">
        <v>18</v>
      </c>
      <c r="AE195" s="50"/>
      <c r="AF195" s="51"/>
      <c r="AG195" s="52"/>
      <c r="AH195" s="53"/>
      <c r="AI195" s="54" t="s">
        <v>19</v>
      </c>
      <c r="AJ195" s="55"/>
      <c r="AK195" s="47" t="str">
        <f t="shared" si="16"/>
        <v/>
      </c>
      <c r="AL195" s="48"/>
      <c r="AM195" s="48"/>
      <c r="AN195" s="48"/>
      <c r="AO195" s="48"/>
      <c r="AP195" s="48"/>
      <c r="AQ195" s="49" t="s">
        <v>18</v>
      </c>
      <c r="AR195" s="50"/>
    </row>
    <row r="196" spans="1:44" ht="21" customHeight="1">
      <c r="A196" s="8">
        <v>1</v>
      </c>
      <c r="C196" s="56"/>
      <c r="D196" s="57"/>
      <c r="E196" s="57"/>
      <c r="F196" s="57"/>
      <c r="G196" s="57"/>
      <c r="H196" s="57"/>
      <c r="I196" s="54" t="s">
        <v>18</v>
      </c>
      <c r="J196" s="55"/>
      <c r="K196" s="58" t="str">
        <f>IF(OR(A196="",C196=""),"",VLOOKUP(C196,早見表!$B$5:$N$23,3,0))</f>
        <v/>
      </c>
      <c r="L196" s="59"/>
      <c r="M196" s="59"/>
      <c r="N196" s="59"/>
      <c r="O196" s="59"/>
      <c r="P196" s="59"/>
      <c r="Q196" s="49" t="s">
        <v>18</v>
      </c>
      <c r="R196" s="50"/>
      <c r="S196" s="60"/>
      <c r="T196" s="61"/>
      <c r="U196" s="61"/>
      <c r="V196" s="54" t="s">
        <v>20</v>
      </c>
      <c r="W196" s="55"/>
      <c r="X196" s="47" t="str">
        <f t="shared" si="17"/>
        <v/>
      </c>
      <c r="Y196" s="48"/>
      <c r="Z196" s="48"/>
      <c r="AA196" s="48"/>
      <c r="AB196" s="48"/>
      <c r="AC196" s="48"/>
      <c r="AD196" s="49" t="s">
        <v>18</v>
      </c>
      <c r="AE196" s="50"/>
      <c r="AF196" s="51"/>
      <c r="AG196" s="52"/>
      <c r="AH196" s="53"/>
      <c r="AI196" s="54" t="s">
        <v>19</v>
      </c>
      <c r="AJ196" s="55"/>
      <c r="AK196" s="47" t="str">
        <f t="shared" si="16"/>
        <v/>
      </c>
      <c r="AL196" s="48"/>
      <c r="AM196" s="48"/>
      <c r="AN196" s="48"/>
      <c r="AO196" s="48"/>
      <c r="AP196" s="48"/>
      <c r="AQ196" s="49" t="s">
        <v>18</v>
      </c>
      <c r="AR196" s="50"/>
    </row>
    <row r="197" spans="1:44" ht="21" customHeight="1">
      <c r="A197" s="8">
        <v>1</v>
      </c>
      <c r="C197" s="56"/>
      <c r="D197" s="57"/>
      <c r="E197" s="57"/>
      <c r="F197" s="57"/>
      <c r="G197" s="57"/>
      <c r="H197" s="57"/>
      <c r="I197" s="54" t="s">
        <v>18</v>
      </c>
      <c r="J197" s="55"/>
      <c r="K197" s="58" t="str">
        <f>IF(OR(A197="",C197=""),"",VLOOKUP(C197,早見表!$B$5:$N$23,3,0))</f>
        <v/>
      </c>
      <c r="L197" s="59"/>
      <c r="M197" s="59"/>
      <c r="N197" s="59"/>
      <c r="O197" s="59"/>
      <c r="P197" s="59"/>
      <c r="Q197" s="49" t="s">
        <v>18</v>
      </c>
      <c r="R197" s="50"/>
      <c r="S197" s="60"/>
      <c r="T197" s="61"/>
      <c r="U197" s="61"/>
      <c r="V197" s="54" t="s">
        <v>20</v>
      </c>
      <c r="W197" s="55"/>
      <c r="X197" s="47" t="str">
        <f t="shared" si="17"/>
        <v/>
      </c>
      <c r="Y197" s="48"/>
      <c r="Z197" s="48"/>
      <c r="AA197" s="48"/>
      <c r="AB197" s="48"/>
      <c r="AC197" s="48"/>
      <c r="AD197" s="49" t="s">
        <v>18</v>
      </c>
      <c r="AE197" s="50"/>
      <c r="AF197" s="51"/>
      <c r="AG197" s="52"/>
      <c r="AH197" s="53"/>
      <c r="AI197" s="54" t="s">
        <v>19</v>
      </c>
      <c r="AJ197" s="55"/>
      <c r="AK197" s="47" t="str">
        <f t="shared" si="16"/>
        <v/>
      </c>
      <c r="AL197" s="48"/>
      <c r="AM197" s="48"/>
      <c r="AN197" s="48"/>
      <c r="AO197" s="48"/>
      <c r="AP197" s="48"/>
      <c r="AQ197" s="49" t="s">
        <v>18</v>
      </c>
      <c r="AR197" s="50"/>
    </row>
    <row r="198" spans="1:44" ht="21" customHeight="1">
      <c r="A198" s="8">
        <v>1</v>
      </c>
      <c r="C198" s="56"/>
      <c r="D198" s="57"/>
      <c r="E198" s="57"/>
      <c r="F198" s="57"/>
      <c r="G198" s="57"/>
      <c r="H198" s="57"/>
      <c r="I198" s="54" t="s">
        <v>18</v>
      </c>
      <c r="J198" s="55"/>
      <c r="K198" s="58" t="str">
        <f>IF(OR(A198="",C198=""),"",VLOOKUP(C198,早見表!$B$5:$N$23,3,0))</f>
        <v/>
      </c>
      <c r="L198" s="59"/>
      <c r="M198" s="59"/>
      <c r="N198" s="59"/>
      <c r="O198" s="59"/>
      <c r="P198" s="59"/>
      <c r="Q198" s="49" t="s">
        <v>18</v>
      </c>
      <c r="R198" s="50"/>
      <c r="S198" s="60"/>
      <c r="T198" s="61"/>
      <c r="U198" s="61"/>
      <c r="V198" s="54" t="s">
        <v>20</v>
      </c>
      <c r="W198" s="55"/>
      <c r="X198" s="47" t="str">
        <f t="shared" si="17"/>
        <v/>
      </c>
      <c r="Y198" s="48"/>
      <c r="Z198" s="48"/>
      <c r="AA198" s="48"/>
      <c r="AB198" s="48"/>
      <c r="AC198" s="48"/>
      <c r="AD198" s="49" t="s">
        <v>18</v>
      </c>
      <c r="AE198" s="50"/>
      <c r="AF198" s="51"/>
      <c r="AG198" s="52"/>
      <c r="AH198" s="53"/>
      <c r="AI198" s="54" t="s">
        <v>19</v>
      </c>
      <c r="AJ198" s="55"/>
      <c r="AK198" s="47" t="str">
        <f t="shared" si="16"/>
        <v/>
      </c>
      <c r="AL198" s="48"/>
      <c r="AM198" s="48"/>
      <c r="AN198" s="48"/>
      <c r="AO198" s="48"/>
      <c r="AP198" s="48"/>
      <c r="AQ198" s="49" t="s">
        <v>18</v>
      </c>
      <c r="AR198" s="50"/>
    </row>
    <row r="199" spans="1:44" ht="21" customHeight="1">
      <c r="A199" s="8">
        <v>1</v>
      </c>
      <c r="C199" s="56"/>
      <c r="D199" s="57"/>
      <c r="E199" s="57"/>
      <c r="F199" s="57"/>
      <c r="G199" s="57"/>
      <c r="H199" s="57"/>
      <c r="I199" s="54" t="s">
        <v>18</v>
      </c>
      <c r="J199" s="55"/>
      <c r="K199" s="58" t="str">
        <f>IF(OR(A199="",C199=""),"",VLOOKUP(C199,早見表!$B$5:$N$23,3,0))</f>
        <v/>
      </c>
      <c r="L199" s="59"/>
      <c r="M199" s="59"/>
      <c r="N199" s="59"/>
      <c r="O199" s="59"/>
      <c r="P199" s="59"/>
      <c r="Q199" s="49" t="s">
        <v>18</v>
      </c>
      <c r="R199" s="50"/>
      <c r="S199" s="60"/>
      <c r="T199" s="61"/>
      <c r="U199" s="61"/>
      <c r="V199" s="54" t="s">
        <v>20</v>
      </c>
      <c r="W199" s="55"/>
      <c r="X199" s="47" t="str">
        <f t="shared" si="17"/>
        <v/>
      </c>
      <c r="Y199" s="48"/>
      <c r="Z199" s="48"/>
      <c r="AA199" s="48"/>
      <c r="AB199" s="48"/>
      <c r="AC199" s="48"/>
      <c r="AD199" s="49" t="s">
        <v>18</v>
      </c>
      <c r="AE199" s="50"/>
      <c r="AF199" s="51"/>
      <c r="AG199" s="52"/>
      <c r="AH199" s="53"/>
      <c r="AI199" s="54" t="s">
        <v>19</v>
      </c>
      <c r="AJ199" s="55"/>
      <c r="AK199" s="47" t="str">
        <f t="shared" si="16"/>
        <v/>
      </c>
      <c r="AL199" s="48"/>
      <c r="AM199" s="48"/>
      <c r="AN199" s="48"/>
      <c r="AO199" s="48"/>
      <c r="AP199" s="48"/>
      <c r="AQ199" s="49" t="s">
        <v>18</v>
      </c>
      <c r="AR199" s="50"/>
    </row>
    <row r="200" spans="1:44" ht="21" customHeight="1">
      <c r="A200" s="8">
        <v>1</v>
      </c>
      <c r="C200" s="56"/>
      <c r="D200" s="57"/>
      <c r="E200" s="57"/>
      <c r="F200" s="57"/>
      <c r="G200" s="57"/>
      <c r="H200" s="57"/>
      <c r="I200" s="54" t="s">
        <v>18</v>
      </c>
      <c r="J200" s="55"/>
      <c r="K200" s="58" t="str">
        <f>IF(OR(A200="",C200=""),"",VLOOKUP(C200,早見表!$B$5:$N$23,3,0))</f>
        <v/>
      </c>
      <c r="L200" s="59"/>
      <c r="M200" s="59"/>
      <c r="N200" s="59"/>
      <c r="O200" s="59"/>
      <c r="P200" s="59"/>
      <c r="Q200" s="49" t="s">
        <v>18</v>
      </c>
      <c r="R200" s="50"/>
      <c r="S200" s="60"/>
      <c r="T200" s="61"/>
      <c r="U200" s="61"/>
      <c r="V200" s="54" t="s">
        <v>20</v>
      </c>
      <c r="W200" s="55"/>
      <c r="X200" s="47" t="str">
        <f t="shared" si="17"/>
        <v/>
      </c>
      <c r="Y200" s="48"/>
      <c r="Z200" s="48"/>
      <c r="AA200" s="48"/>
      <c r="AB200" s="48"/>
      <c r="AC200" s="48"/>
      <c r="AD200" s="49" t="s">
        <v>18</v>
      </c>
      <c r="AE200" s="50"/>
      <c r="AF200" s="51"/>
      <c r="AG200" s="52"/>
      <c r="AH200" s="53"/>
      <c r="AI200" s="54" t="s">
        <v>19</v>
      </c>
      <c r="AJ200" s="55"/>
      <c r="AK200" s="47" t="str">
        <f t="shared" si="16"/>
        <v/>
      </c>
      <c r="AL200" s="48"/>
      <c r="AM200" s="48"/>
      <c r="AN200" s="48"/>
      <c r="AO200" s="48"/>
      <c r="AP200" s="48"/>
      <c r="AQ200" s="49" t="s">
        <v>18</v>
      </c>
      <c r="AR200" s="50"/>
    </row>
    <row r="201" spans="1:44" ht="21" customHeight="1">
      <c r="A201" s="8">
        <v>1</v>
      </c>
      <c r="C201" s="56"/>
      <c r="D201" s="57"/>
      <c r="E201" s="57"/>
      <c r="F201" s="57"/>
      <c r="G201" s="57"/>
      <c r="H201" s="57"/>
      <c r="I201" s="54" t="s">
        <v>18</v>
      </c>
      <c r="J201" s="55"/>
      <c r="K201" s="58" t="str">
        <f>IF(OR(A201="",C201=""),"",VLOOKUP(C201,早見表!$B$5:$N$23,3,0))</f>
        <v/>
      </c>
      <c r="L201" s="59"/>
      <c r="M201" s="59"/>
      <c r="N201" s="59"/>
      <c r="O201" s="59"/>
      <c r="P201" s="59"/>
      <c r="Q201" s="49" t="s">
        <v>18</v>
      </c>
      <c r="R201" s="50"/>
      <c r="S201" s="60"/>
      <c r="T201" s="61"/>
      <c r="U201" s="61"/>
      <c r="V201" s="54" t="s">
        <v>20</v>
      </c>
      <c r="W201" s="55"/>
      <c r="X201" s="47" t="str">
        <f t="shared" si="17"/>
        <v/>
      </c>
      <c r="Y201" s="48"/>
      <c r="Z201" s="48"/>
      <c r="AA201" s="48"/>
      <c r="AB201" s="48"/>
      <c r="AC201" s="48"/>
      <c r="AD201" s="49" t="s">
        <v>18</v>
      </c>
      <c r="AE201" s="50"/>
      <c r="AF201" s="51"/>
      <c r="AG201" s="52"/>
      <c r="AH201" s="53"/>
      <c r="AI201" s="54" t="s">
        <v>19</v>
      </c>
      <c r="AJ201" s="55"/>
      <c r="AK201" s="47" t="str">
        <f t="shared" si="16"/>
        <v/>
      </c>
      <c r="AL201" s="48"/>
      <c r="AM201" s="48"/>
      <c r="AN201" s="48"/>
      <c r="AO201" s="48"/>
      <c r="AP201" s="48"/>
      <c r="AQ201" s="49" t="s">
        <v>18</v>
      </c>
      <c r="AR201" s="50"/>
    </row>
    <row r="202" spans="1:44" ht="21" customHeight="1">
      <c r="A202" s="8">
        <v>1</v>
      </c>
      <c r="C202" s="56"/>
      <c r="D202" s="57"/>
      <c r="E202" s="57"/>
      <c r="F202" s="57"/>
      <c r="G202" s="57"/>
      <c r="H202" s="57"/>
      <c r="I202" s="54" t="s">
        <v>18</v>
      </c>
      <c r="J202" s="55"/>
      <c r="K202" s="58" t="str">
        <f>IF(OR(A202="",C202=""),"",VLOOKUP(C202,早見表!$B$5:$N$23,3,0))</f>
        <v/>
      </c>
      <c r="L202" s="59"/>
      <c r="M202" s="59"/>
      <c r="N202" s="59"/>
      <c r="O202" s="59"/>
      <c r="P202" s="59"/>
      <c r="Q202" s="49" t="s">
        <v>18</v>
      </c>
      <c r="R202" s="50"/>
      <c r="S202" s="60"/>
      <c r="T202" s="61"/>
      <c r="U202" s="61"/>
      <c r="V202" s="54" t="s">
        <v>20</v>
      </c>
      <c r="W202" s="55"/>
      <c r="X202" s="47" t="str">
        <f t="shared" si="17"/>
        <v/>
      </c>
      <c r="Y202" s="48"/>
      <c r="Z202" s="48"/>
      <c r="AA202" s="48"/>
      <c r="AB202" s="48"/>
      <c r="AC202" s="48"/>
      <c r="AD202" s="49" t="s">
        <v>18</v>
      </c>
      <c r="AE202" s="50"/>
      <c r="AF202" s="51"/>
      <c r="AG202" s="52"/>
      <c r="AH202" s="53"/>
      <c r="AI202" s="54" t="s">
        <v>19</v>
      </c>
      <c r="AJ202" s="55"/>
      <c r="AK202" s="47" t="str">
        <f t="shared" si="16"/>
        <v/>
      </c>
      <c r="AL202" s="48"/>
      <c r="AM202" s="48"/>
      <c r="AN202" s="48"/>
      <c r="AO202" s="48"/>
      <c r="AP202" s="48"/>
      <c r="AQ202" s="49" t="s">
        <v>18</v>
      </c>
      <c r="AR202" s="50"/>
    </row>
    <row r="203" spans="1:44" ht="21" customHeight="1">
      <c r="A203" s="8">
        <v>1</v>
      </c>
      <c r="C203" s="56"/>
      <c r="D203" s="57"/>
      <c r="E203" s="57"/>
      <c r="F203" s="57"/>
      <c r="G203" s="57"/>
      <c r="H203" s="57"/>
      <c r="I203" s="54" t="s">
        <v>18</v>
      </c>
      <c r="J203" s="55"/>
      <c r="K203" s="58" t="str">
        <f>IF(OR(A203="",C203=""),"",VLOOKUP(C203,早見表!$B$5:$N$23,3,0))</f>
        <v/>
      </c>
      <c r="L203" s="59"/>
      <c r="M203" s="59"/>
      <c r="N203" s="59"/>
      <c r="O203" s="59"/>
      <c r="P203" s="59"/>
      <c r="Q203" s="49" t="s">
        <v>18</v>
      </c>
      <c r="R203" s="50"/>
      <c r="S203" s="60"/>
      <c r="T203" s="61"/>
      <c r="U203" s="61"/>
      <c r="V203" s="54" t="s">
        <v>20</v>
      </c>
      <c r="W203" s="55"/>
      <c r="X203" s="47" t="str">
        <f t="shared" si="17"/>
        <v/>
      </c>
      <c r="Y203" s="48"/>
      <c r="Z203" s="48"/>
      <c r="AA203" s="48"/>
      <c r="AB203" s="48"/>
      <c r="AC203" s="48"/>
      <c r="AD203" s="49" t="s">
        <v>18</v>
      </c>
      <c r="AE203" s="50"/>
      <c r="AF203" s="51"/>
      <c r="AG203" s="52"/>
      <c r="AH203" s="53"/>
      <c r="AI203" s="54" t="s">
        <v>19</v>
      </c>
      <c r="AJ203" s="55"/>
      <c r="AK203" s="47" t="str">
        <f t="shared" si="16"/>
        <v/>
      </c>
      <c r="AL203" s="48"/>
      <c r="AM203" s="48"/>
      <c r="AN203" s="48"/>
      <c r="AO203" s="48"/>
      <c r="AP203" s="48"/>
      <c r="AQ203" s="49" t="s">
        <v>18</v>
      </c>
      <c r="AR203" s="50"/>
    </row>
    <row r="204" spans="1:44" ht="21" customHeight="1">
      <c r="A204" s="8">
        <v>1</v>
      </c>
      <c r="C204" s="56"/>
      <c r="D204" s="57"/>
      <c r="E204" s="57"/>
      <c r="F204" s="57"/>
      <c r="G204" s="57"/>
      <c r="H204" s="57"/>
      <c r="I204" s="54" t="s">
        <v>18</v>
      </c>
      <c r="J204" s="55"/>
      <c r="K204" s="58" t="str">
        <f>IF(OR(A204="",C204=""),"",VLOOKUP(C204,早見表!$B$5:$N$23,3,0))</f>
        <v/>
      </c>
      <c r="L204" s="59"/>
      <c r="M204" s="59"/>
      <c r="N204" s="59"/>
      <c r="O204" s="59"/>
      <c r="P204" s="59"/>
      <c r="Q204" s="49" t="s">
        <v>18</v>
      </c>
      <c r="R204" s="50"/>
      <c r="S204" s="60"/>
      <c r="T204" s="61"/>
      <c r="U204" s="61"/>
      <c r="V204" s="54" t="s">
        <v>20</v>
      </c>
      <c r="W204" s="55"/>
      <c r="X204" s="47" t="str">
        <f t="shared" si="17"/>
        <v/>
      </c>
      <c r="Y204" s="48"/>
      <c r="Z204" s="48"/>
      <c r="AA204" s="48"/>
      <c r="AB204" s="48"/>
      <c r="AC204" s="48"/>
      <c r="AD204" s="49" t="s">
        <v>18</v>
      </c>
      <c r="AE204" s="50"/>
      <c r="AF204" s="51"/>
      <c r="AG204" s="52"/>
      <c r="AH204" s="53"/>
      <c r="AI204" s="54" t="s">
        <v>19</v>
      </c>
      <c r="AJ204" s="55"/>
      <c r="AK204" s="47" t="str">
        <f t="shared" si="16"/>
        <v/>
      </c>
      <c r="AL204" s="48"/>
      <c r="AM204" s="48"/>
      <c r="AN204" s="48"/>
      <c r="AO204" s="48"/>
      <c r="AP204" s="48"/>
      <c r="AQ204" s="49" t="s">
        <v>18</v>
      </c>
      <c r="AR204" s="50"/>
    </row>
    <row r="205" spans="1:44" ht="21" customHeight="1">
      <c r="A205" s="8">
        <v>1</v>
      </c>
      <c r="C205" s="56"/>
      <c r="D205" s="57"/>
      <c r="E205" s="57"/>
      <c r="F205" s="57"/>
      <c r="G205" s="57"/>
      <c r="H205" s="57"/>
      <c r="I205" s="54" t="s">
        <v>18</v>
      </c>
      <c r="J205" s="55"/>
      <c r="K205" s="58" t="str">
        <f>IF(OR(A205="",C205=""),"",VLOOKUP(C205,早見表!$B$5:$N$23,3,0))</f>
        <v/>
      </c>
      <c r="L205" s="59"/>
      <c r="M205" s="59"/>
      <c r="N205" s="59"/>
      <c r="O205" s="59"/>
      <c r="P205" s="59"/>
      <c r="Q205" s="49" t="s">
        <v>18</v>
      </c>
      <c r="R205" s="50"/>
      <c r="S205" s="60"/>
      <c r="T205" s="61"/>
      <c r="U205" s="61"/>
      <c r="V205" s="54" t="s">
        <v>20</v>
      </c>
      <c r="W205" s="55"/>
      <c r="X205" s="47" t="str">
        <f t="shared" si="17"/>
        <v/>
      </c>
      <c r="Y205" s="48"/>
      <c r="Z205" s="48"/>
      <c r="AA205" s="48"/>
      <c r="AB205" s="48"/>
      <c r="AC205" s="48"/>
      <c r="AD205" s="49" t="s">
        <v>18</v>
      </c>
      <c r="AE205" s="50"/>
      <c r="AF205" s="51"/>
      <c r="AG205" s="52"/>
      <c r="AH205" s="53"/>
      <c r="AI205" s="54" t="s">
        <v>19</v>
      </c>
      <c r="AJ205" s="55"/>
      <c r="AK205" s="47" t="str">
        <f t="shared" si="16"/>
        <v/>
      </c>
      <c r="AL205" s="48"/>
      <c r="AM205" s="48"/>
      <c r="AN205" s="48"/>
      <c r="AO205" s="48"/>
      <c r="AP205" s="48"/>
      <c r="AQ205" s="49" t="s">
        <v>18</v>
      </c>
      <c r="AR205" s="50"/>
    </row>
    <row r="206" spans="1:44" ht="21" customHeight="1">
      <c r="A206" s="8">
        <v>1</v>
      </c>
      <c r="C206" s="56"/>
      <c r="D206" s="57"/>
      <c r="E206" s="57"/>
      <c r="F206" s="57"/>
      <c r="G206" s="57"/>
      <c r="H206" s="57"/>
      <c r="I206" s="54" t="s">
        <v>18</v>
      </c>
      <c r="J206" s="55"/>
      <c r="K206" s="58" t="str">
        <f>IF(OR(A206="",C206=""),"",VLOOKUP(C206,早見表!$B$5:$N$23,3,0))</f>
        <v/>
      </c>
      <c r="L206" s="59"/>
      <c r="M206" s="59"/>
      <c r="N206" s="59"/>
      <c r="O206" s="59"/>
      <c r="P206" s="59"/>
      <c r="Q206" s="49" t="s">
        <v>18</v>
      </c>
      <c r="R206" s="50"/>
      <c r="S206" s="60"/>
      <c r="T206" s="61"/>
      <c r="U206" s="61"/>
      <c r="V206" s="54" t="s">
        <v>20</v>
      </c>
      <c r="W206" s="55"/>
      <c r="X206" s="47" t="str">
        <f t="shared" si="17"/>
        <v/>
      </c>
      <c r="Y206" s="48"/>
      <c r="Z206" s="48"/>
      <c r="AA206" s="48"/>
      <c r="AB206" s="48"/>
      <c r="AC206" s="48"/>
      <c r="AD206" s="49" t="s">
        <v>18</v>
      </c>
      <c r="AE206" s="50"/>
      <c r="AF206" s="51"/>
      <c r="AG206" s="52"/>
      <c r="AH206" s="53"/>
      <c r="AI206" s="54" t="s">
        <v>19</v>
      </c>
      <c r="AJ206" s="55"/>
      <c r="AK206" s="47" t="str">
        <f t="shared" si="16"/>
        <v/>
      </c>
      <c r="AL206" s="48"/>
      <c r="AM206" s="48"/>
      <c r="AN206" s="48"/>
      <c r="AO206" s="48"/>
      <c r="AP206" s="48"/>
      <c r="AQ206" s="49" t="s">
        <v>18</v>
      </c>
      <c r="AR206" s="50"/>
    </row>
    <row r="207" spans="1:44" ht="21" customHeight="1" thickBot="1">
      <c r="A207" s="8">
        <v>1</v>
      </c>
      <c r="C207" s="88"/>
      <c r="D207" s="89"/>
      <c r="E207" s="89"/>
      <c r="F207" s="89"/>
      <c r="G207" s="89"/>
      <c r="H207" s="89"/>
      <c r="I207" s="86" t="s">
        <v>18</v>
      </c>
      <c r="J207" s="87"/>
      <c r="K207" s="90" t="str">
        <f>IF(OR(A207="",C207=""),"",VLOOKUP(C207,早見表!$B$5:$N$23,3,0))</f>
        <v/>
      </c>
      <c r="L207" s="91"/>
      <c r="M207" s="91"/>
      <c r="N207" s="91"/>
      <c r="O207" s="91"/>
      <c r="P207" s="91"/>
      <c r="Q207" s="81" t="s">
        <v>18</v>
      </c>
      <c r="R207" s="82"/>
      <c r="S207" s="92"/>
      <c r="T207" s="93"/>
      <c r="U207" s="93"/>
      <c r="V207" s="86" t="s">
        <v>20</v>
      </c>
      <c r="W207" s="87"/>
      <c r="X207" s="79" t="str">
        <f t="shared" si="17"/>
        <v/>
      </c>
      <c r="Y207" s="80"/>
      <c r="Z207" s="80"/>
      <c r="AA207" s="80"/>
      <c r="AB207" s="80"/>
      <c r="AC207" s="80"/>
      <c r="AD207" s="81" t="s">
        <v>18</v>
      </c>
      <c r="AE207" s="82"/>
      <c r="AF207" s="83"/>
      <c r="AG207" s="84"/>
      <c r="AH207" s="85"/>
      <c r="AI207" s="86" t="s">
        <v>19</v>
      </c>
      <c r="AJ207" s="87"/>
      <c r="AK207" s="79" t="str">
        <f t="shared" si="16"/>
        <v/>
      </c>
      <c r="AL207" s="80"/>
      <c r="AM207" s="80"/>
      <c r="AN207" s="80"/>
      <c r="AO207" s="80"/>
      <c r="AP207" s="80"/>
      <c r="AQ207" s="81" t="s">
        <v>18</v>
      </c>
      <c r="AR207" s="82"/>
    </row>
    <row r="208" spans="1:44" ht="21" customHeight="1" thickTop="1">
      <c r="A208" s="8">
        <v>1</v>
      </c>
      <c r="C208" s="123" t="s">
        <v>29</v>
      </c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  <c r="AA208" s="124"/>
      <c r="AB208" s="124"/>
      <c r="AC208" s="124"/>
      <c r="AD208" s="124"/>
      <c r="AE208" s="125"/>
      <c r="AF208" s="126" t="str">
        <f>IF(SUM(AF188:AH207)=0,"",SUM(AF188:AH207))</f>
        <v/>
      </c>
      <c r="AG208" s="127"/>
      <c r="AH208" s="127"/>
      <c r="AI208" s="69" t="s">
        <v>19</v>
      </c>
      <c r="AJ208" s="70"/>
      <c r="AK208" s="71" t="str">
        <f>IF(SUM(AK188:AP207)=0,"",SUM(AK188:AP207))</f>
        <v/>
      </c>
      <c r="AL208" s="72"/>
      <c r="AM208" s="72"/>
      <c r="AN208" s="72"/>
      <c r="AO208" s="72"/>
      <c r="AP208" s="72"/>
      <c r="AQ208" s="69" t="s">
        <v>18</v>
      </c>
      <c r="AR208" s="70"/>
    </row>
    <row r="209" spans="1:45" ht="21" customHeight="1">
      <c r="A209" s="8">
        <v>1</v>
      </c>
      <c r="C209" s="73" t="s">
        <v>30</v>
      </c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5"/>
      <c r="AF209" s="128" t="str">
        <f>IF(OR(AF174="",AF208=""),"",AF174+AF208)</f>
        <v/>
      </c>
      <c r="AG209" s="129"/>
      <c r="AH209" s="129"/>
      <c r="AI209" s="130" t="s">
        <v>19</v>
      </c>
      <c r="AJ209" s="131"/>
      <c r="AK209" s="47" t="str">
        <f>IF(OR(AK174="",AK208=""),"",AK174+AK208)</f>
        <v/>
      </c>
      <c r="AL209" s="48"/>
      <c r="AM209" s="48"/>
      <c r="AN209" s="48"/>
      <c r="AO209" s="48"/>
      <c r="AP209" s="48"/>
      <c r="AQ209" s="49" t="s">
        <v>18</v>
      </c>
      <c r="AR209" s="50"/>
    </row>
    <row r="211" spans="1:45" ht="18" customHeight="1">
      <c r="B211" s="6" t="s">
        <v>50</v>
      </c>
      <c r="I211" s="4" t="s">
        <v>51</v>
      </c>
      <c r="AH211" s="108">
        <f>AH176</f>
        <v>1</v>
      </c>
      <c r="AI211" s="109"/>
      <c r="AJ211" s="34" t="s">
        <v>32</v>
      </c>
      <c r="AK211" s="34"/>
      <c r="AL211" s="34"/>
      <c r="AM211" s="34"/>
      <c r="AN211" s="110">
        <f>AN176+1</f>
        <v>7</v>
      </c>
      <c r="AO211" s="110"/>
      <c r="AP211" s="34" t="s">
        <v>31</v>
      </c>
      <c r="AQ211" s="34"/>
      <c r="AR211" s="36"/>
    </row>
    <row r="212" spans="1:45" ht="18.75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37" t="s">
        <v>33</v>
      </c>
      <c r="S212" s="37"/>
      <c r="T212" s="37"/>
      <c r="U212" s="37"/>
      <c r="V212" s="37"/>
      <c r="W212" s="111">
        <f>IF($W$2="","",$W$2)</f>
        <v>7</v>
      </c>
      <c r="X212" s="111"/>
      <c r="Y212" s="39" t="s">
        <v>34</v>
      </c>
      <c r="Z212" s="39"/>
      <c r="AA212" s="39"/>
      <c r="AB212" s="39"/>
      <c r="AC212" s="39"/>
      <c r="AD212" s="39"/>
      <c r="AE212" s="39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</row>
    <row r="213" spans="1:45" ht="18.75">
      <c r="C213" s="24" t="s">
        <v>21</v>
      </c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</row>
    <row r="214" spans="1:45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</row>
    <row r="215" spans="1:4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</row>
    <row r="216" spans="1:45" ht="20.25" customHeight="1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94" t="str">
        <f>AA181</f>
        <v>第○○回・・・</v>
      </c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4"/>
    </row>
    <row r="217" spans="1:45" ht="20.25" customHeight="1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26" t="s">
        <v>36</v>
      </c>
      <c r="T217" s="26"/>
      <c r="U217" s="26"/>
      <c r="V217" s="26"/>
      <c r="W217" s="26"/>
      <c r="X217" s="26"/>
      <c r="Y217" s="26"/>
      <c r="Z217" s="26"/>
      <c r="AA217" s="95" t="str">
        <f>AA182</f>
        <v>○○訓練・・・</v>
      </c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4"/>
    </row>
    <row r="218" spans="1:45" ht="17.25" customHeight="1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</row>
    <row r="219" spans="1:45" ht="18.75" customHeight="1">
      <c r="L219" s="96" t="s">
        <v>27</v>
      </c>
      <c r="M219" s="97"/>
      <c r="N219" s="97"/>
      <c r="O219" s="97"/>
      <c r="P219" s="98"/>
      <c r="Q219" s="102" t="s">
        <v>26</v>
      </c>
      <c r="R219" s="34"/>
      <c r="S219" s="34"/>
      <c r="T219" s="36"/>
      <c r="U219" s="103" t="s">
        <v>25</v>
      </c>
      <c r="V219" s="104"/>
      <c r="W219" s="102" t="s">
        <v>24</v>
      </c>
      <c r="X219" s="34"/>
      <c r="Y219" s="34"/>
      <c r="Z219" s="36"/>
      <c r="AA219" s="105" t="s">
        <v>23</v>
      </c>
      <c r="AB219" s="106"/>
      <c r="AC219" s="106"/>
      <c r="AD219" s="106"/>
      <c r="AE219" s="106"/>
      <c r="AF219" s="106"/>
      <c r="AG219" s="106"/>
      <c r="AH219" s="106"/>
      <c r="AI219" s="106"/>
      <c r="AJ219" s="106"/>
      <c r="AK219" s="106"/>
      <c r="AL219" s="107"/>
      <c r="AM219" s="102" t="s">
        <v>22</v>
      </c>
      <c r="AN219" s="34"/>
      <c r="AO219" s="34"/>
      <c r="AP219" s="34"/>
      <c r="AQ219" s="34"/>
      <c r="AR219" s="36"/>
    </row>
    <row r="220" spans="1:45" ht="26.25" customHeight="1">
      <c r="L220" s="99"/>
      <c r="M220" s="100"/>
      <c r="N220" s="100"/>
      <c r="O220" s="100"/>
      <c r="P220" s="101"/>
      <c r="Q220" s="112">
        <f>IF($Q$10="","",$Q$10)</f>
        <v>3</v>
      </c>
      <c r="R220" s="113"/>
      <c r="S220" s="112">
        <f>IF($S$10="","",$S$10)</f>
        <v>1</v>
      </c>
      <c r="T220" s="113"/>
      <c r="U220" s="112">
        <f>IF($U$10="","",$U$10)</f>
        <v>1</v>
      </c>
      <c r="V220" s="113"/>
      <c r="W220" s="112">
        <f>IF($W$10="","",$W$10)</f>
        <v>0</v>
      </c>
      <c r="X220" s="113"/>
      <c r="Y220" s="112">
        <f>IF($Y$10="","",$Y$10)</f>
        <v>1</v>
      </c>
      <c r="Z220" s="113"/>
      <c r="AA220" s="112">
        <f>IF($AA$10="","",$AA$10)</f>
        <v>1</v>
      </c>
      <c r="AB220" s="113"/>
      <c r="AC220" s="112">
        <f>IF($AC$10="","",$AC$10)</f>
        <v>2</v>
      </c>
      <c r="AD220" s="113"/>
      <c r="AE220" s="112">
        <f>IF($AE$10="","",$AE$10)</f>
        <v>3</v>
      </c>
      <c r="AF220" s="113"/>
      <c r="AG220" s="112">
        <f>IF($AG$10="","",$AG$10)</f>
        <v>4</v>
      </c>
      <c r="AH220" s="113"/>
      <c r="AI220" s="112">
        <f>IF($AI$10="","",$AI$10)</f>
        <v>5</v>
      </c>
      <c r="AJ220" s="113"/>
      <c r="AK220" s="112">
        <f>IF($AK$10="","",$AK$10)</f>
        <v>6</v>
      </c>
      <c r="AL220" s="113"/>
      <c r="AM220" s="112">
        <f>IF($AM$10="","",$AM$10)</f>
        <v>0</v>
      </c>
      <c r="AN220" s="113"/>
      <c r="AO220" s="112">
        <f>IF($AO$10="","",$AO$10)</f>
        <v>0</v>
      </c>
      <c r="AP220" s="113"/>
      <c r="AQ220" s="112">
        <f>IF($AQ$10="","",$AQ$10)</f>
        <v>0</v>
      </c>
      <c r="AR220" s="113"/>
    </row>
    <row r="221" spans="1:45" ht="17.25" customHeight="1">
      <c r="C221" s="114" t="s">
        <v>9</v>
      </c>
      <c r="D221" s="115"/>
      <c r="E221" s="115"/>
      <c r="F221" s="115"/>
      <c r="G221" s="115"/>
      <c r="H221" s="115"/>
      <c r="I221" s="115"/>
      <c r="J221" s="116"/>
      <c r="K221" s="114" t="s">
        <v>13</v>
      </c>
      <c r="L221" s="115"/>
      <c r="M221" s="115"/>
      <c r="N221" s="115"/>
      <c r="O221" s="115"/>
      <c r="P221" s="115"/>
      <c r="Q221" s="115"/>
      <c r="R221" s="116"/>
      <c r="S221" s="114" t="s">
        <v>10</v>
      </c>
      <c r="T221" s="115"/>
      <c r="U221" s="115"/>
      <c r="V221" s="115"/>
      <c r="W221" s="116"/>
      <c r="X221" s="114" t="s">
        <v>12</v>
      </c>
      <c r="Y221" s="115"/>
      <c r="Z221" s="115"/>
      <c r="AA221" s="115"/>
      <c r="AB221" s="115"/>
      <c r="AC221" s="115"/>
      <c r="AD221" s="115"/>
      <c r="AE221" s="116"/>
      <c r="AF221" s="114" t="s">
        <v>16</v>
      </c>
      <c r="AG221" s="115"/>
      <c r="AH221" s="115"/>
      <c r="AI221" s="115"/>
      <c r="AJ221" s="116"/>
      <c r="AK221" s="42" t="s">
        <v>35</v>
      </c>
      <c r="AL221" s="42"/>
      <c r="AM221" s="42"/>
      <c r="AN221" s="42"/>
      <c r="AO221" s="42"/>
      <c r="AP221" s="42"/>
      <c r="AQ221" s="42"/>
      <c r="AR221" s="42"/>
    </row>
    <row r="222" spans="1:45" ht="60" customHeight="1">
      <c r="C222" s="117" t="s">
        <v>8</v>
      </c>
      <c r="D222" s="118"/>
      <c r="E222" s="118"/>
      <c r="F222" s="118"/>
      <c r="G222" s="118"/>
      <c r="H222" s="118"/>
      <c r="I222" s="118"/>
      <c r="J222" s="119"/>
      <c r="K222" s="120" t="s">
        <v>28</v>
      </c>
      <c r="L222" s="121"/>
      <c r="M222" s="121"/>
      <c r="N222" s="121"/>
      <c r="O222" s="121"/>
      <c r="P222" s="121"/>
      <c r="Q222" s="121"/>
      <c r="R222" s="122"/>
      <c r="S222" s="99" t="s">
        <v>11</v>
      </c>
      <c r="T222" s="100"/>
      <c r="U222" s="100"/>
      <c r="V222" s="100"/>
      <c r="W222" s="101"/>
      <c r="X222" s="120" t="s">
        <v>14</v>
      </c>
      <c r="Y222" s="121"/>
      <c r="Z222" s="121"/>
      <c r="AA222" s="121"/>
      <c r="AB222" s="121"/>
      <c r="AC222" s="121"/>
      <c r="AD222" s="121"/>
      <c r="AE222" s="122"/>
      <c r="AF222" s="117" t="s">
        <v>15</v>
      </c>
      <c r="AG222" s="118"/>
      <c r="AH222" s="118"/>
      <c r="AI222" s="118"/>
      <c r="AJ222" s="119"/>
      <c r="AK222" s="99" t="s">
        <v>17</v>
      </c>
      <c r="AL222" s="100"/>
      <c r="AM222" s="100"/>
      <c r="AN222" s="100"/>
      <c r="AO222" s="100"/>
      <c r="AP222" s="100"/>
      <c r="AQ222" s="100"/>
      <c r="AR222" s="101"/>
    </row>
    <row r="223" spans="1:45" ht="21" customHeight="1">
      <c r="A223" s="8">
        <v>1</v>
      </c>
      <c r="C223" s="56"/>
      <c r="D223" s="57"/>
      <c r="E223" s="57"/>
      <c r="F223" s="57"/>
      <c r="G223" s="57"/>
      <c r="H223" s="57"/>
      <c r="I223" s="54" t="s">
        <v>18</v>
      </c>
      <c r="J223" s="55"/>
      <c r="K223" s="58" t="str">
        <f>IF(OR(A223="",C223=""),"",VLOOKUP(C223,早見表!$B$5:$N$23,3,0))</f>
        <v/>
      </c>
      <c r="L223" s="59"/>
      <c r="M223" s="59"/>
      <c r="N223" s="59"/>
      <c r="O223" s="59"/>
      <c r="P223" s="59"/>
      <c r="Q223" s="49" t="s">
        <v>18</v>
      </c>
      <c r="R223" s="50"/>
      <c r="S223" s="60"/>
      <c r="T223" s="61"/>
      <c r="U223" s="61"/>
      <c r="V223" s="54" t="s">
        <v>20</v>
      </c>
      <c r="W223" s="55"/>
      <c r="X223" s="47" t="str">
        <f t="shared" ref="X223:X226" si="18">IF(OR(S223="",C223=""),"",IF(S223=12,C223*365,K223*S223))</f>
        <v/>
      </c>
      <c r="Y223" s="48"/>
      <c r="Z223" s="48"/>
      <c r="AA223" s="48"/>
      <c r="AB223" s="48"/>
      <c r="AC223" s="48"/>
      <c r="AD223" s="49" t="s">
        <v>18</v>
      </c>
      <c r="AE223" s="50"/>
      <c r="AF223" s="51"/>
      <c r="AG223" s="52"/>
      <c r="AH223" s="53"/>
      <c r="AI223" s="54" t="s">
        <v>19</v>
      </c>
      <c r="AJ223" s="55"/>
      <c r="AK223" s="47" t="str">
        <f>IF(OR(AF223="",C223=""),"",IF(AF223="",0,X223*AF223))</f>
        <v/>
      </c>
      <c r="AL223" s="48"/>
      <c r="AM223" s="48"/>
      <c r="AN223" s="48"/>
      <c r="AO223" s="48"/>
      <c r="AP223" s="48"/>
      <c r="AQ223" s="49" t="s">
        <v>18</v>
      </c>
      <c r="AR223" s="50"/>
    </row>
    <row r="224" spans="1:45" ht="21" customHeight="1">
      <c r="A224" s="8">
        <v>1</v>
      </c>
      <c r="C224" s="56"/>
      <c r="D224" s="57"/>
      <c r="E224" s="57"/>
      <c r="F224" s="57"/>
      <c r="G224" s="57"/>
      <c r="H224" s="57"/>
      <c r="I224" s="54" t="s">
        <v>18</v>
      </c>
      <c r="J224" s="55"/>
      <c r="K224" s="58" t="str">
        <f>IF(OR(A224="",C224=""),"",VLOOKUP(C224,早見表!$B$5:$N$23,3,0))</f>
        <v/>
      </c>
      <c r="L224" s="59"/>
      <c r="M224" s="59"/>
      <c r="N224" s="59"/>
      <c r="O224" s="59"/>
      <c r="P224" s="59"/>
      <c r="Q224" s="49" t="s">
        <v>18</v>
      </c>
      <c r="R224" s="50"/>
      <c r="S224" s="60"/>
      <c r="T224" s="61"/>
      <c r="U224" s="61"/>
      <c r="V224" s="54" t="s">
        <v>20</v>
      </c>
      <c r="W224" s="55"/>
      <c r="X224" s="47" t="str">
        <f t="shared" si="18"/>
        <v/>
      </c>
      <c r="Y224" s="48"/>
      <c r="Z224" s="48"/>
      <c r="AA224" s="48"/>
      <c r="AB224" s="48"/>
      <c r="AC224" s="48"/>
      <c r="AD224" s="49" t="s">
        <v>18</v>
      </c>
      <c r="AE224" s="50"/>
      <c r="AF224" s="51"/>
      <c r="AG224" s="52"/>
      <c r="AH224" s="53"/>
      <c r="AI224" s="54" t="s">
        <v>19</v>
      </c>
      <c r="AJ224" s="55"/>
      <c r="AK224" s="47" t="str">
        <f t="shared" ref="AK224:AK242" si="19">IF(OR(AF224="",C224=""),"",IF(AF224="",0,X224*AF224))</f>
        <v/>
      </c>
      <c r="AL224" s="48"/>
      <c r="AM224" s="48"/>
      <c r="AN224" s="48"/>
      <c r="AO224" s="48"/>
      <c r="AP224" s="48"/>
      <c r="AQ224" s="49" t="s">
        <v>18</v>
      </c>
      <c r="AR224" s="50"/>
    </row>
    <row r="225" spans="1:44" ht="21" customHeight="1">
      <c r="A225" s="8">
        <v>1</v>
      </c>
      <c r="C225" s="56"/>
      <c r="D225" s="57"/>
      <c r="E225" s="57"/>
      <c r="F225" s="57"/>
      <c r="G225" s="57"/>
      <c r="H225" s="57"/>
      <c r="I225" s="54" t="s">
        <v>18</v>
      </c>
      <c r="J225" s="55"/>
      <c r="K225" s="58" t="str">
        <f>IF(OR(A225="",C225=""),"",VLOOKUP(C225,早見表!$B$5:$N$23,3,0))</f>
        <v/>
      </c>
      <c r="L225" s="59"/>
      <c r="M225" s="59"/>
      <c r="N225" s="59"/>
      <c r="O225" s="59"/>
      <c r="P225" s="59"/>
      <c r="Q225" s="49" t="s">
        <v>18</v>
      </c>
      <c r="R225" s="50"/>
      <c r="S225" s="60"/>
      <c r="T225" s="61"/>
      <c r="U225" s="61"/>
      <c r="V225" s="54" t="s">
        <v>20</v>
      </c>
      <c r="W225" s="55"/>
      <c r="X225" s="47" t="str">
        <f t="shared" si="18"/>
        <v/>
      </c>
      <c r="Y225" s="48"/>
      <c r="Z225" s="48"/>
      <c r="AA225" s="48"/>
      <c r="AB225" s="48"/>
      <c r="AC225" s="48"/>
      <c r="AD225" s="49" t="s">
        <v>18</v>
      </c>
      <c r="AE225" s="50"/>
      <c r="AF225" s="51"/>
      <c r="AG225" s="52"/>
      <c r="AH225" s="53"/>
      <c r="AI225" s="54" t="s">
        <v>19</v>
      </c>
      <c r="AJ225" s="55"/>
      <c r="AK225" s="47" t="str">
        <f t="shared" si="19"/>
        <v/>
      </c>
      <c r="AL225" s="48"/>
      <c r="AM225" s="48"/>
      <c r="AN225" s="48"/>
      <c r="AO225" s="48"/>
      <c r="AP225" s="48"/>
      <c r="AQ225" s="49" t="s">
        <v>18</v>
      </c>
      <c r="AR225" s="50"/>
    </row>
    <row r="226" spans="1:44" ht="21" customHeight="1">
      <c r="A226" s="8">
        <v>1</v>
      </c>
      <c r="C226" s="56"/>
      <c r="D226" s="57"/>
      <c r="E226" s="57"/>
      <c r="F226" s="57"/>
      <c r="G226" s="57"/>
      <c r="H226" s="57"/>
      <c r="I226" s="54" t="s">
        <v>18</v>
      </c>
      <c r="J226" s="55"/>
      <c r="K226" s="58" t="str">
        <f>IF(OR(A226="",C226=""),"",VLOOKUP(C226,早見表!$B$5:$N$23,3,0))</f>
        <v/>
      </c>
      <c r="L226" s="59"/>
      <c r="M226" s="59"/>
      <c r="N226" s="59"/>
      <c r="O226" s="59"/>
      <c r="P226" s="59"/>
      <c r="Q226" s="49" t="s">
        <v>18</v>
      </c>
      <c r="R226" s="50"/>
      <c r="S226" s="60"/>
      <c r="T226" s="61"/>
      <c r="U226" s="61"/>
      <c r="V226" s="54" t="s">
        <v>20</v>
      </c>
      <c r="W226" s="55"/>
      <c r="X226" s="47" t="str">
        <f t="shared" si="18"/>
        <v/>
      </c>
      <c r="Y226" s="48"/>
      <c r="Z226" s="48"/>
      <c r="AA226" s="48"/>
      <c r="AB226" s="48"/>
      <c r="AC226" s="48"/>
      <c r="AD226" s="49" t="s">
        <v>18</v>
      </c>
      <c r="AE226" s="50"/>
      <c r="AF226" s="51"/>
      <c r="AG226" s="52"/>
      <c r="AH226" s="53"/>
      <c r="AI226" s="54" t="s">
        <v>19</v>
      </c>
      <c r="AJ226" s="55"/>
      <c r="AK226" s="47" t="str">
        <f t="shared" si="19"/>
        <v/>
      </c>
      <c r="AL226" s="48"/>
      <c r="AM226" s="48"/>
      <c r="AN226" s="48"/>
      <c r="AO226" s="48"/>
      <c r="AP226" s="48"/>
      <c r="AQ226" s="49" t="s">
        <v>18</v>
      </c>
      <c r="AR226" s="50"/>
    </row>
    <row r="227" spans="1:44" ht="21" customHeight="1">
      <c r="A227" s="8">
        <v>1</v>
      </c>
      <c r="C227" s="56"/>
      <c r="D227" s="57"/>
      <c r="E227" s="57"/>
      <c r="F227" s="57"/>
      <c r="G227" s="57"/>
      <c r="H227" s="57"/>
      <c r="I227" s="54" t="s">
        <v>18</v>
      </c>
      <c r="J227" s="55"/>
      <c r="K227" s="58" t="str">
        <f>IF(OR(A227="",C227=""),"",VLOOKUP(C227,早見表!$B$5:$N$23,3,0))</f>
        <v/>
      </c>
      <c r="L227" s="59"/>
      <c r="M227" s="59"/>
      <c r="N227" s="59"/>
      <c r="O227" s="59"/>
      <c r="P227" s="59"/>
      <c r="Q227" s="49" t="s">
        <v>18</v>
      </c>
      <c r="R227" s="50"/>
      <c r="S227" s="60"/>
      <c r="T227" s="61"/>
      <c r="U227" s="61"/>
      <c r="V227" s="54" t="s">
        <v>20</v>
      </c>
      <c r="W227" s="55"/>
      <c r="X227" s="47" t="str">
        <f>IF(OR(S227="",C227=""),"",IF(S227=12,C227*365,K227*S227))</f>
        <v/>
      </c>
      <c r="Y227" s="48"/>
      <c r="Z227" s="48"/>
      <c r="AA227" s="48"/>
      <c r="AB227" s="48"/>
      <c r="AC227" s="48"/>
      <c r="AD227" s="49" t="s">
        <v>18</v>
      </c>
      <c r="AE227" s="50"/>
      <c r="AF227" s="51"/>
      <c r="AG227" s="52"/>
      <c r="AH227" s="53"/>
      <c r="AI227" s="54" t="s">
        <v>19</v>
      </c>
      <c r="AJ227" s="55"/>
      <c r="AK227" s="47" t="str">
        <f t="shared" si="19"/>
        <v/>
      </c>
      <c r="AL227" s="48"/>
      <c r="AM227" s="48"/>
      <c r="AN227" s="48"/>
      <c r="AO227" s="48"/>
      <c r="AP227" s="48"/>
      <c r="AQ227" s="49" t="s">
        <v>18</v>
      </c>
      <c r="AR227" s="50"/>
    </row>
    <row r="228" spans="1:44" ht="21" customHeight="1">
      <c r="A228" s="8">
        <v>1</v>
      </c>
      <c r="C228" s="56"/>
      <c r="D228" s="57"/>
      <c r="E228" s="57"/>
      <c r="F228" s="57"/>
      <c r="G228" s="57"/>
      <c r="H228" s="57"/>
      <c r="I228" s="54" t="s">
        <v>18</v>
      </c>
      <c r="J228" s="55"/>
      <c r="K228" s="58" t="str">
        <f>IF(OR(A228="",C228=""),"",VLOOKUP(C228,早見表!$B$5:$N$23,3,0))</f>
        <v/>
      </c>
      <c r="L228" s="59"/>
      <c r="M228" s="59"/>
      <c r="N228" s="59"/>
      <c r="O228" s="59"/>
      <c r="P228" s="59"/>
      <c r="Q228" s="49" t="s">
        <v>18</v>
      </c>
      <c r="R228" s="50"/>
      <c r="S228" s="60"/>
      <c r="T228" s="61"/>
      <c r="U228" s="61"/>
      <c r="V228" s="54" t="s">
        <v>20</v>
      </c>
      <c r="W228" s="55"/>
      <c r="X228" s="47" t="str">
        <f t="shared" ref="X228:X242" si="20">IF(OR(S228="",C228=""),"",IF(S228=12,C228*365,K228*S228))</f>
        <v/>
      </c>
      <c r="Y228" s="48"/>
      <c r="Z228" s="48"/>
      <c r="AA228" s="48"/>
      <c r="AB228" s="48"/>
      <c r="AC228" s="48"/>
      <c r="AD228" s="49" t="s">
        <v>18</v>
      </c>
      <c r="AE228" s="50"/>
      <c r="AF228" s="51"/>
      <c r="AG228" s="52"/>
      <c r="AH228" s="53"/>
      <c r="AI228" s="54" t="s">
        <v>19</v>
      </c>
      <c r="AJ228" s="55"/>
      <c r="AK228" s="47" t="str">
        <f t="shared" si="19"/>
        <v/>
      </c>
      <c r="AL228" s="48"/>
      <c r="AM228" s="48"/>
      <c r="AN228" s="48"/>
      <c r="AO228" s="48"/>
      <c r="AP228" s="48"/>
      <c r="AQ228" s="49" t="s">
        <v>18</v>
      </c>
      <c r="AR228" s="50"/>
    </row>
    <row r="229" spans="1:44" ht="21" customHeight="1">
      <c r="A229" s="8">
        <v>1</v>
      </c>
      <c r="C229" s="56"/>
      <c r="D229" s="57"/>
      <c r="E229" s="57"/>
      <c r="F229" s="57"/>
      <c r="G229" s="57"/>
      <c r="H229" s="57"/>
      <c r="I229" s="54" t="s">
        <v>18</v>
      </c>
      <c r="J229" s="55"/>
      <c r="K229" s="58" t="str">
        <f>IF(OR(A229="",C229=""),"",VLOOKUP(C229,早見表!$B$5:$N$23,3,0))</f>
        <v/>
      </c>
      <c r="L229" s="59"/>
      <c r="M229" s="59"/>
      <c r="N229" s="59"/>
      <c r="O229" s="59"/>
      <c r="P229" s="59"/>
      <c r="Q229" s="49" t="s">
        <v>18</v>
      </c>
      <c r="R229" s="50"/>
      <c r="S229" s="60"/>
      <c r="T229" s="61"/>
      <c r="U229" s="61"/>
      <c r="V229" s="54" t="s">
        <v>20</v>
      </c>
      <c r="W229" s="55"/>
      <c r="X229" s="47" t="str">
        <f t="shared" si="20"/>
        <v/>
      </c>
      <c r="Y229" s="48"/>
      <c r="Z229" s="48"/>
      <c r="AA229" s="48"/>
      <c r="AB229" s="48"/>
      <c r="AC229" s="48"/>
      <c r="AD229" s="49" t="s">
        <v>18</v>
      </c>
      <c r="AE229" s="50"/>
      <c r="AF229" s="51"/>
      <c r="AG229" s="52"/>
      <c r="AH229" s="53"/>
      <c r="AI229" s="54" t="s">
        <v>19</v>
      </c>
      <c r="AJ229" s="55"/>
      <c r="AK229" s="47" t="str">
        <f t="shared" si="19"/>
        <v/>
      </c>
      <c r="AL229" s="48"/>
      <c r="AM229" s="48"/>
      <c r="AN229" s="48"/>
      <c r="AO229" s="48"/>
      <c r="AP229" s="48"/>
      <c r="AQ229" s="49" t="s">
        <v>18</v>
      </c>
      <c r="AR229" s="50"/>
    </row>
    <row r="230" spans="1:44" ht="21" customHeight="1">
      <c r="A230" s="8">
        <v>1</v>
      </c>
      <c r="C230" s="56"/>
      <c r="D230" s="57"/>
      <c r="E230" s="57"/>
      <c r="F230" s="57"/>
      <c r="G230" s="57"/>
      <c r="H230" s="57"/>
      <c r="I230" s="54" t="s">
        <v>18</v>
      </c>
      <c r="J230" s="55"/>
      <c r="K230" s="58" t="str">
        <f>IF(OR(A230="",C230=""),"",VLOOKUP(C230,早見表!$B$5:$N$23,3,0))</f>
        <v/>
      </c>
      <c r="L230" s="59"/>
      <c r="M230" s="59"/>
      <c r="N230" s="59"/>
      <c r="O230" s="59"/>
      <c r="P230" s="59"/>
      <c r="Q230" s="49" t="s">
        <v>18</v>
      </c>
      <c r="R230" s="50"/>
      <c r="S230" s="60"/>
      <c r="T230" s="61"/>
      <c r="U230" s="61"/>
      <c r="V230" s="54" t="s">
        <v>20</v>
      </c>
      <c r="W230" s="55"/>
      <c r="X230" s="47" t="str">
        <f t="shared" si="20"/>
        <v/>
      </c>
      <c r="Y230" s="48"/>
      <c r="Z230" s="48"/>
      <c r="AA230" s="48"/>
      <c r="AB230" s="48"/>
      <c r="AC230" s="48"/>
      <c r="AD230" s="49" t="s">
        <v>18</v>
      </c>
      <c r="AE230" s="50"/>
      <c r="AF230" s="51"/>
      <c r="AG230" s="52"/>
      <c r="AH230" s="53"/>
      <c r="AI230" s="54" t="s">
        <v>19</v>
      </c>
      <c r="AJ230" s="55"/>
      <c r="AK230" s="47" t="str">
        <f t="shared" si="19"/>
        <v/>
      </c>
      <c r="AL230" s="48"/>
      <c r="AM230" s="48"/>
      <c r="AN230" s="48"/>
      <c r="AO230" s="48"/>
      <c r="AP230" s="48"/>
      <c r="AQ230" s="49" t="s">
        <v>18</v>
      </c>
      <c r="AR230" s="50"/>
    </row>
    <row r="231" spans="1:44" ht="21" customHeight="1">
      <c r="A231" s="8">
        <v>1</v>
      </c>
      <c r="C231" s="56"/>
      <c r="D231" s="57"/>
      <c r="E231" s="57"/>
      <c r="F231" s="57"/>
      <c r="G231" s="57"/>
      <c r="H231" s="57"/>
      <c r="I231" s="54" t="s">
        <v>18</v>
      </c>
      <c r="J231" s="55"/>
      <c r="K231" s="58" t="str">
        <f>IF(OR(A231="",C231=""),"",VLOOKUP(C231,早見表!$B$5:$N$23,3,0))</f>
        <v/>
      </c>
      <c r="L231" s="59"/>
      <c r="M231" s="59"/>
      <c r="N231" s="59"/>
      <c r="O231" s="59"/>
      <c r="P231" s="59"/>
      <c r="Q231" s="49" t="s">
        <v>18</v>
      </c>
      <c r="R231" s="50"/>
      <c r="S231" s="60"/>
      <c r="T231" s="61"/>
      <c r="U231" s="61"/>
      <c r="V231" s="54" t="s">
        <v>20</v>
      </c>
      <c r="W231" s="55"/>
      <c r="X231" s="47" t="str">
        <f t="shared" si="20"/>
        <v/>
      </c>
      <c r="Y231" s="48"/>
      <c r="Z231" s="48"/>
      <c r="AA231" s="48"/>
      <c r="AB231" s="48"/>
      <c r="AC231" s="48"/>
      <c r="AD231" s="49" t="s">
        <v>18</v>
      </c>
      <c r="AE231" s="50"/>
      <c r="AF231" s="51"/>
      <c r="AG231" s="52"/>
      <c r="AH231" s="53"/>
      <c r="AI231" s="54" t="s">
        <v>19</v>
      </c>
      <c r="AJ231" s="55"/>
      <c r="AK231" s="47" t="str">
        <f t="shared" si="19"/>
        <v/>
      </c>
      <c r="AL231" s="48"/>
      <c r="AM231" s="48"/>
      <c r="AN231" s="48"/>
      <c r="AO231" s="48"/>
      <c r="AP231" s="48"/>
      <c r="AQ231" s="49" t="s">
        <v>18</v>
      </c>
      <c r="AR231" s="50"/>
    </row>
    <row r="232" spans="1:44" ht="21" customHeight="1">
      <c r="A232" s="8">
        <v>1</v>
      </c>
      <c r="C232" s="56"/>
      <c r="D232" s="57"/>
      <c r="E232" s="57"/>
      <c r="F232" s="57"/>
      <c r="G232" s="57"/>
      <c r="H232" s="57"/>
      <c r="I232" s="54" t="s">
        <v>18</v>
      </c>
      <c r="J232" s="55"/>
      <c r="K232" s="58" t="str">
        <f>IF(OR(A232="",C232=""),"",VLOOKUP(C232,早見表!$B$5:$N$23,3,0))</f>
        <v/>
      </c>
      <c r="L232" s="59"/>
      <c r="M232" s="59"/>
      <c r="N232" s="59"/>
      <c r="O232" s="59"/>
      <c r="P232" s="59"/>
      <c r="Q232" s="49" t="s">
        <v>18</v>
      </c>
      <c r="R232" s="50"/>
      <c r="S232" s="60"/>
      <c r="T232" s="61"/>
      <c r="U232" s="61"/>
      <c r="V232" s="54" t="s">
        <v>20</v>
      </c>
      <c r="W232" s="55"/>
      <c r="X232" s="47" t="str">
        <f t="shared" si="20"/>
        <v/>
      </c>
      <c r="Y232" s="48"/>
      <c r="Z232" s="48"/>
      <c r="AA232" s="48"/>
      <c r="AB232" s="48"/>
      <c r="AC232" s="48"/>
      <c r="AD232" s="49" t="s">
        <v>18</v>
      </c>
      <c r="AE232" s="50"/>
      <c r="AF232" s="51"/>
      <c r="AG232" s="52"/>
      <c r="AH232" s="53"/>
      <c r="AI232" s="54" t="s">
        <v>19</v>
      </c>
      <c r="AJ232" s="55"/>
      <c r="AK232" s="47" t="str">
        <f t="shared" si="19"/>
        <v/>
      </c>
      <c r="AL232" s="48"/>
      <c r="AM232" s="48"/>
      <c r="AN232" s="48"/>
      <c r="AO232" s="48"/>
      <c r="AP232" s="48"/>
      <c r="AQ232" s="49" t="s">
        <v>18</v>
      </c>
      <c r="AR232" s="50"/>
    </row>
    <row r="233" spans="1:44" ht="21" customHeight="1">
      <c r="A233" s="8">
        <v>1</v>
      </c>
      <c r="C233" s="56"/>
      <c r="D233" s="57"/>
      <c r="E233" s="57"/>
      <c r="F233" s="57"/>
      <c r="G233" s="57"/>
      <c r="H233" s="57"/>
      <c r="I233" s="54" t="s">
        <v>18</v>
      </c>
      <c r="J233" s="55"/>
      <c r="K233" s="58" t="str">
        <f>IF(OR(A233="",C233=""),"",VLOOKUP(C233,早見表!$B$5:$N$23,3,0))</f>
        <v/>
      </c>
      <c r="L233" s="59"/>
      <c r="M233" s="59"/>
      <c r="N233" s="59"/>
      <c r="O233" s="59"/>
      <c r="P233" s="59"/>
      <c r="Q233" s="49" t="s">
        <v>18</v>
      </c>
      <c r="R233" s="50"/>
      <c r="S233" s="60"/>
      <c r="T233" s="61"/>
      <c r="U233" s="61"/>
      <c r="V233" s="54" t="s">
        <v>20</v>
      </c>
      <c r="W233" s="55"/>
      <c r="X233" s="47" t="str">
        <f t="shared" si="20"/>
        <v/>
      </c>
      <c r="Y233" s="48"/>
      <c r="Z233" s="48"/>
      <c r="AA233" s="48"/>
      <c r="AB233" s="48"/>
      <c r="AC233" s="48"/>
      <c r="AD233" s="49" t="s">
        <v>18</v>
      </c>
      <c r="AE233" s="50"/>
      <c r="AF233" s="51"/>
      <c r="AG233" s="52"/>
      <c r="AH233" s="53"/>
      <c r="AI233" s="54" t="s">
        <v>19</v>
      </c>
      <c r="AJ233" s="55"/>
      <c r="AK233" s="47" t="str">
        <f t="shared" si="19"/>
        <v/>
      </c>
      <c r="AL233" s="48"/>
      <c r="AM233" s="48"/>
      <c r="AN233" s="48"/>
      <c r="AO233" s="48"/>
      <c r="AP233" s="48"/>
      <c r="AQ233" s="49" t="s">
        <v>18</v>
      </c>
      <c r="AR233" s="50"/>
    </row>
    <row r="234" spans="1:44" ht="21" customHeight="1">
      <c r="A234" s="8">
        <v>1</v>
      </c>
      <c r="C234" s="56"/>
      <c r="D234" s="57"/>
      <c r="E234" s="57"/>
      <c r="F234" s="57"/>
      <c r="G234" s="57"/>
      <c r="H234" s="57"/>
      <c r="I234" s="54" t="s">
        <v>18</v>
      </c>
      <c r="J234" s="55"/>
      <c r="K234" s="58" t="str">
        <f>IF(OR(A234="",C234=""),"",VLOOKUP(C234,早見表!$B$5:$N$23,3,0))</f>
        <v/>
      </c>
      <c r="L234" s="59"/>
      <c r="M234" s="59"/>
      <c r="N234" s="59"/>
      <c r="O234" s="59"/>
      <c r="P234" s="59"/>
      <c r="Q234" s="49" t="s">
        <v>18</v>
      </c>
      <c r="R234" s="50"/>
      <c r="S234" s="60"/>
      <c r="T234" s="61"/>
      <c r="U234" s="61"/>
      <c r="V234" s="54" t="s">
        <v>20</v>
      </c>
      <c r="W234" s="55"/>
      <c r="X234" s="47" t="str">
        <f t="shared" si="20"/>
        <v/>
      </c>
      <c r="Y234" s="48"/>
      <c r="Z234" s="48"/>
      <c r="AA234" s="48"/>
      <c r="AB234" s="48"/>
      <c r="AC234" s="48"/>
      <c r="AD234" s="49" t="s">
        <v>18</v>
      </c>
      <c r="AE234" s="50"/>
      <c r="AF234" s="51"/>
      <c r="AG234" s="52"/>
      <c r="AH234" s="53"/>
      <c r="AI234" s="54" t="s">
        <v>19</v>
      </c>
      <c r="AJ234" s="55"/>
      <c r="AK234" s="47" t="str">
        <f t="shared" si="19"/>
        <v/>
      </c>
      <c r="AL234" s="48"/>
      <c r="AM234" s="48"/>
      <c r="AN234" s="48"/>
      <c r="AO234" s="48"/>
      <c r="AP234" s="48"/>
      <c r="AQ234" s="49" t="s">
        <v>18</v>
      </c>
      <c r="AR234" s="50"/>
    </row>
    <row r="235" spans="1:44" ht="21" customHeight="1">
      <c r="A235" s="8">
        <v>1</v>
      </c>
      <c r="C235" s="56"/>
      <c r="D235" s="57"/>
      <c r="E235" s="57"/>
      <c r="F235" s="57"/>
      <c r="G235" s="57"/>
      <c r="H235" s="57"/>
      <c r="I235" s="54" t="s">
        <v>18</v>
      </c>
      <c r="J235" s="55"/>
      <c r="K235" s="58" t="str">
        <f>IF(OR(A235="",C235=""),"",VLOOKUP(C235,早見表!$B$5:$N$23,3,0))</f>
        <v/>
      </c>
      <c r="L235" s="59"/>
      <c r="M235" s="59"/>
      <c r="N235" s="59"/>
      <c r="O235" s="59"/>
      <c r="P235" s="59"/>
      <c r="Q235" s="49" t="s">
        <v>18</v>
      </c>
      <c r="R235" s="50"/>
      <c r="S235" s="60"/>
      <c r="T235" s="61"/>
      <c r="U235" s="61"/>
      <c r="V235" s="54" t="s">
        <v>20</v>
      </c>
      <c r="W235" s="55"/>
      <c r="X235" s="47" t="str">
        <f t="shared" si="20"/>
        <v/>
      </c>
      <c r="Y235" s="48"/>
      <c r="Z235" s="48"/>
      <c r="AA235" s="48"/>
      <c r="AB235" s="48"/>
      <c r="AC235" s="48"/>
      <c r="AD235" s="49" t="s">
        <v>18</v>
      </c>
      <c r="AE235" s="50"/>
      <c r="AF235" s="51"/>
      <c r="AG235" s="52"/>
      <c r="AH235" s="53"/>
      <c r="AI235" s="54" t="s">
        <v>19</v>
      </c>
      <c r="AJ235" s="55"/>
      <c r="AK235" s="47" t="str">
        <f t="shared" si="19"/>
        <v/>
      </c>
      <c r="AL235" s="48"/>
      <c r="AM235" s="48"/>
      <c r="AN235" s="48"/>
      <c r="AO235" s="48"/>
      <c r="AP235" s="48"/>
      <c r="AQ235" s="49" t="s">
        <v>18</v>
      </c>
      <c r="AR235" s="50"/>
    </row>
    <row r="236" spans="1:44" ht="21" customHeight="1">
      <c r="A236" s="8">
        <v>1</v>
      </c>
      <c r="C236" s="56"/>
      <c r="D236" s="57"/>
      <c r="E236" s="57"/>
      <c r="F236" s="57"/>
      <c r="G236" s="57"/>
      <c r="H236" s="57"/>
      <c r="I236" s="54" t="s">
        <v>18</v>
      </c>
      <c r="J236" s="55"/>
      <c r="K236" s="58" t="str">
        <f>IF(OR(A236="",C236=""),"",VLOOKUP(C236,早見表!$B$5:$N$23,3,0))</f>
        <v/>
      </c>
      <c r="L236" s="59"/>
      <c r="M236" s="59"/>
      <c r="N236" s="59"/>
      <c r="O236" s="59"/>
      <c r="P236" s="59"/>
      <c r="Q236" s="49" t="s">
        <v>18</v>
      </c>
      <c r="R236" s="50"/>
      <c r="S236" s="60"/>
      <c r="T236" s="61"/>
      <c r="U236" s="61"/>
      <c r="V236" s="54" t="s">
        <v>20</v>
      </c>
      <c r="W236" s="55"/>
      <c r="X236" s="47" t="str">
        <f t="shared" si="20"/>
        <v/>
      </c>
      <c r="Y236" s="48"/>
      <c r="Z236" s="48"/>
      <c r="AA236" s="48"/>
      <c r="AB236" s="48"/>
      <c r="AC236" s="48"/>
      <c r="AD236" s="49" t="s">
        <v>18</v>
      </c>
      <c r="AE236" s="50"/>
      <c r="AF236" s="51"/>
      <c r="AG236" s="52"/>
      <c r="AH236" s="53"/>
      <c r="AI236" s="54" t="s">
        <v>19</v>
      </c>
      <c r="AJ236" s="55"/>
      <c r="AK236" s="47" t="str">
        <f t="shared" si="19"/>
        <v/>
      </c>
      <c r="AL236" s="48"/>
      <c r="AM236" s="48"/>
      <c r="AN236" s="48"/>
      <c r="AO236" s="48"/>
      <c r="AP236" s="48"/>
      <c r="AQ236" s="49" t="s">
        <v>18</v>
      </c>
      <c r="AR236" s="50"/>
    </row>
    <row r="237" spans="1:44" ht="21" customHeight="1">
      <c r="A237" s="8">
        <v>1</v>
      </c>
      <c r="C237" s="56"/>
      <c r="D237" s="57"/>
      <c r="E237" s="57"/>
      <c r="F237" s="57"/>
      <c r="G237" s="57"/>
      <c r="H237" s="57"/>
      <c r="I237" s="54" t="s">
        <v>18</v>
      </c>
      <c r="J237" s="55"/>
      <c r="K237" s="58" t="str">
        <f>IF(OR(A237="",C237=""),"",VLOOKUP(C237,早見表!$B$5:$N$23,3,0))</f>
        <v/>
      </c>
      <c r="L237" s="59"/>
      <c r="M237" s="59"/>
      <c r="N237" s="59"/>
      <c r="O237" s="59"/>
      <c r="P237" s="59"/>
      <c r="Q237" s="49" t="s">
        <v>18</v>
      </c>
      <c r="R237" s="50"/>
      <c r="S237" s="60"/>
      <c r="T237" s="61"/>
      <c r="U237" s="61"/>
      <c r="V237" s="54" t="s">
        <v>20</v>
      </c>
      <c r="W237" s="55"/>
      <c r="X237" s="47" t="str">
        <f t="shared" si="20"/>
        <v/>
      </c>
      <c r="Y237" s="48"/>
      <c r="Z237" s="48"/>
      <c r="AA237" s="48"/>
      <c r="AB237" s="48"/>
      <c r="AC237" s="48"/>
      <c r="AD237" s="49" t="s">
        <v>18</v>
      </c>
      <c r="AE237" s="50"/>
      <c r="AF237" s="51"/>
      <c r="AG237" s="52"/>
      <c r="AH237" s="53"/>
      <c r="AI237" s="54" t="s">
        <v>19</v>
      </c>
      <c r="AJ237" s="55"/>
      <c r="AK237" s="47" t="str">
        <f t="shared" si="19"/>
        <v/>
      </c>
      <c r="AL237" s="48"/>
      <c r="AM237" s="48"/>
      <c r="AN237" s="48"/>
      <c r="AO237" s="48"/>
      <c r="AP237" s="48"/>
      <c r="AQ237" s="49" t="s">
        <v>18</v>
      </c>
      <c r="AR237" s="50"/>
    </row>
    <row r="238" spans="1:44" ht="21" customHeight="1">
      <c r="A238" s="8">
        <v>1</v>
      </c>
      <c r="C238" s="56"/>
      <c r="D238" s="57"/>
      <c r="E238" s="57"/>
      <c r="F238" s="57"/>
      <c r="G238" s="57"/>
      <c r="H238" s="57"/>
      <c r="I238" s="54" t="s">
        <v>18</v>
      </c>
      <c r="J238" s="55"/>
      <c r="K238" s="58" t="str">
        <f>IF(OR(A238="",C238=""),"",VLOOKUP(C238,早見表!$B$5:$N$23,3,0))</f>
        <v/>
      </c>
      <c r="L238" s="59"/>
      <c r="M238" s="59"/>
      <c r="N238" s="59"/>
      <c r="O238" s="59"/>
      <c r="P238" s="59"/>
      <c r="Q238" s="49" t="s">
        <v>18</v>
      </c>
      <c r="R238" s="50"/>
      <c r="S238" s="60"/>
      <c r="T238" s="61"/>
      <c r="U238" s="61"/>
      <c r="V238" s="54" t="s">
        <v>20</v>
      </c>
      <c r="W238" s="55"/>
      <c r="X238" s="47" t="str">
        <f t="shared" si="20"/>
        <v/>
      </c>
      <c r="Y238" s="48"/>
      <c r="Z238" s="48"/>
      <c r="AA238" s="48"/>
      <c r="AB238" s="48"/>
      <c r="AC238" s="48"/>
      <c r="AD238" s="49" t="s">
        <v>18</v>
      </c>
      <c r="AE238" s="50"/>
      <c r="AF238" s="51"/>
      <c r="AG238" s="52"/>
      <c r="AH238" s="53"/>
      <c r="AI238" s="54" t="s">
        <v>19</v>
      </c>
      <c r="AJ238" s="55"/>
      <c r="AK238" s="47" t="str">
        <f t="shared" si="19"/>
        <v/>
      </c>
      <c r="AL238" s="48"/>
      <c r="AM238" s="48"/>
      <c r="AN238" s="48"/>
      <c r="AO238" s="48"/>
      <c r="AP238" s="48"/>
      <c r="AQ238" s="49" t="s">
        <v>18</v>
      </c>
      <c r="AR238" s="50"/>
    </row>
    <row r="239" spans="1:44" ht="21" customHeight="1">
      <c r="A239" s="8">
        <v>1</v>
      </c>
      <c r="C239" s="56"/>
      <c r="D239" s="57"/>
      <c r="E239" s="57"/>
      <c r="F239" s="57"/>
      <c r="G239" s="57"/>
      <c r="H239" s="57"/>
      <c r="I239" s="54" t="s">
        <v>18</v>
      </c>
      <c r="J239" s="55"/>
      <c r="K239" s="58" t="str">
        <f>IF(OR(A239="",C239=""),"",VLOOKUP(C239,早見表!$B$5:$N$23,3,0))</f>
        <v/>
      </c>
      <c r="L239" s="59"/>
      <c r="M239" s="59"/>
      <c r="N239" s="59"/>
      <c r="O239" s="59"/>
      <c r="P239" s="59"/>
      <c r="Q239" s="49" t="s">
        <v>18</v>
      </c>
      <c r="R239" s="50"/>
      <c r="S239" s="60"/>
      <c r="T239" s="61"/>
      <c r="U239" s="61"/>
      <c r="V239" s="54" t="s">
        <v>20</v>
      </c>
      <c r="W239" s="55"/>
      <c r="X239" s="47" t="str">
        <f t="shared" si="20"/>
        <v/>
      </c>
      <c r="Y239" s="48"/>
      <c r="Z239" s="48"/>
      <c r="AA239" s="48"/>
      <c r="AB239" s="48"/>
      <c r="AC239" s="48"/>
      <c r="AD239" s="49" t="s">
        <v>18</v>
      </c>
      <c r="AE239" s="50"/>
      <c r="AF239" s="51"/>
      <c r="AG239" s="52"/>
      <c r="AH239" s="53"/>
      <c r="AI239" s="54" t="s">
        <v>19</v>
      </c>
      <c r="AJ239" s="55"/>
      <c r="AK239" s="47" t="str">
        <f t="shared" si="19"/>
        <v/>
      </c>
      <c r="AL239" s="48"/>
      <c r="AM239" s="48"/>
      <c r="AN239" s="48"/>
      <c r="AO239" s="48"/>
      <c r="AP239" s="48"/>
      <c r="AQ239" s="49" t="s">
        <v>18</v>
      </c>
      <c r="AR239" s="50"/>
    </row>
    <row r="240" spans="1:44" ht="21" customHeight="1">
      <c r="A240" s="8">
        <v>1</v>
      </c>
      <c r="C240" s="56"/>
      <c r="D240" s="57"/>
      <c r="E240" s="57"/>
      <c r="F240" s="57"/>
      <c r="G240" s="57"/>
      <c r="H240" s="57"/>
      <c r="I240" s="54" t="s">
        <v>18</v>
      </c>
      <c r="J240" s="55"/>
      <c r="K240" s="58" t="str">
        <f>IF(OR(A240="",C240=""),"",VLOOKUP(C240,早見表!$B$5:$N$23,3,0))</f>
        <v/>
      </c>
      <c r="L240" s="59"/>
      <c r="M240" s="59"/>
      <c r="N240" s="59"/>
      <c r="O240" s="59"/>
      <c r="P240" s="59"/>
      <c r="Q240" s="49" t="s">
        <v>18</v>
      </c>
      <c r="R240" s="50"/>
      <c r="S240" s="60"/>
      <c r="T240" s="61"/>
      <c r="U240" s="61"/>
      <c r="V240" s="54" t="s">
        <v>20</v>
      </c>
      <c r="W240" s="55"/>
      <c r="X240" s="47" t="str">
        <f t="shared" si="20"/>
        <v/>
      </c>
      <c r="Y240" s="48"/>
      <c r="Z240" s="48"/>
      <c r="AA240" s="48"/>
      <c r="AB240" s="48"/>
      <c r="AC240" s="48"/>
      <c r="AD240" s="49" t="s">
        <v>18</v>
      </c>
      <c r="AE240" s="50"/>
      <c r="AF240" s="51"/>
      <c r="AG240" s="52"/>
      <c r="AH240" s="53"/>
      <c r="AI240" s="54" t="s">
        <v>19</v>
      </c>
      <c r="AJ240" s="55"/>
      <c r="AK240" s="47" t="str">
        <f t="shared" si="19"/>
        <v/>
      </c>
      <c r="AL240" s="48"/>
      <c r="AM240" s="48"/>
      <c r="AN240" s="48"/>
      <c r="AO240" s="48"/>
      <c r="AP240" s="48"/>
      <c r="AQ240" s="49" t="s">
        <v>18</v>
      </c>
      <c r="AR240" s="50"/>
    </row>
    <row r="241" spans="1:44" ht="21" customHeight="1">
      <c r="A241" s="8">
        <v>1</v>
      </c>
      <c r="C241" s="56"/>
      <c r="D241" s="57"/>
      <c r="E241" s="57"/>
      <c r="F241" s="57"/>
      <c r="G241" s="57"/>
      <c r="H241" s="57"/>
      <c r="I241" s="54" t="s">
        <v>18</v>
      </c>
      <c r="J241" s="55"/>
      <c r="K241" s="58" t="str">
        <f>IF(OR(A241="",C241=""),"",VLOOKUP(C241,早見表!$B$5:$N$23,3,0))</f>
        <v/>
      </c>
      <c r="L241" s="59"/>
      <c r="M241" s="59"/>
      <c r="N241" s="59"/>
      <c r="O241" s="59"/>
      <c r="P241" s="59"/>
      <c r="Q241" s="49" t="s">
        <v>18</v>
      </c>
      <c r="R241" s="50"/>
      <c r="S241" s="60"/>
      <c r="T241" s="61"/>
      <c r="U241" s="61"/>
      <c r="V241" s="54" t="s">
        <v>20</v>
      </c>
      <c r="W241" s="55"/>
      <c r="X241" s="47" t="str">
        <f t="shared" si="20"/>
        <v/>
      </c>
      <c r="Y241" s="48"/>
      <c r="Z241" s="48"/>
      <c r="AA241" s="48"/>
      <c r="AB241" s="48"/>
      <c r="AC241" s="48"/>
      <c r="AD241" s="49" t="s">
        <v>18</v>
      </c>
      <c r="AE241" s="50"/>
      <c r="AF241" s="51"/>
      <c r="AG241" s="52"/>
      <c r="AH241" s="53"/>
      <c r="AI241" s="54" t="s">
        <v>19</v>
      </c>
      <c r="AJ241" s="55"/>
      <c r="AK241" s="47" t="str">
        <f t="shared" si="19"/>
        <v/>
      </c>
      <c r="AL241" s="48"/>
      <c r="AM241" s="48"/>
      <c r="AN241" s="48"/>
      <c r="AO241" s="48"/>
      <c r="AP241" s="48"/>
      <c r="AQ241" s="49" t="s">
        <v>18</v>
      </c>
      <c r="AR241" s="50"/>
    </row>
    <row r="242" spans="1:44" ht="21" customHeight="1" thickBot="1">
      <c r="A242" s="8">
        <v>1</v>
      </c>
      <c r="C242" s="88"/>
      <c r="D242" s="89"/>
      <c r="E242" s="89"/>
      <c r="F242" s="89"/>
      <c r="G242" s="89"/>
      <c r="H242" s="89"/>
      <c r="I242" s="86" t="s">
        <v>18</v>
      </c>
      <c r="J242" s="87"/>
      <c r="K242" s="90" t="str">
        <f>IF(OR(A242="",C242=""),"",VLOOKUP(C242,早見表!$B$5:$N$23,3,0))</f>
        <v/>
      </c>
      <c r="L242" s="91"/>
      <c r="M242" s="91"/>
      <c r="N242" s="91"/>
      <c r="O242" s="91"/>
      <c r="P242" s="91"/>
      <c r="Q242" s="81" t="s">
        <v>18</v>
      </c>
      <c r="R242" s="82"/>
      <c r="S242" s="92"/>
      <c r="T242" s="93"/>
      <c r="U242" s="93"/>
      <c r="V242" s="86" t="s">
        <v>20</v>
      </c>
      <c r="W242" s="87"/>
      <c r="X242" s="79" t="str">
        <f t="shared" si="20"/>
        <v/>
      </c>
      <c r="Y242" s="80"/>
      <c r="Z242" s="80"/>
      <c r="AA242" s="80"/>
      <c r="AB242" s="80"/>
      <c r="AC242" s="80"/>
      <c r="AD242" s="81" t="s">
        <v>18</v>
      </c>
      <c r="AE242" s="82"/>
      <c r="AF242" s="83"/>
      <c r="AG242" s="84"/>
      <c r="AH242" s="85"/>
      <c r="AI242" s="86" t="s">
        <v>19</v>
      </c>
      <c r="AJ242" s="87"/>
      <c r="AK242" s="79" t="str">
        <f t="shared" si="19"/>
        <v/>
      </c>
      <c r="AL242" s="80"/>
      <c r="AM242" s="80"/>
      <c r="AN242" s="80"/>
      <c r="AO242" s="80"/>
      <c r="AP242" s="80"/>
      <c r="AQ242" s="81" t="s">
        <v>18</v>
      </c>
      <c r="AR242" s="82"/>
    </row>
    <row r="243" spans="1:44" ht="21" customHeight="1" thickTop="1">
      <c r="A243" s="8">
        <v>1</v>
      </c>
      <c r="C243" s="123" t="s">
        <v>29</v>
      </c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5"/>
      <c r="AF243" s="126" t="str">
        <f>IF(SUM(AF223:AH242)=0,"",SUM(AF223:AH242))</f>
        <v/>
      </c>
      <c r="AG243" s="127"/>
      <c r="AH243" s="127"/>
      <c r="AI243" s="69" t="s">
        <v>19</v>
      </c>
      <c r="AJ243" s="70"/>
      <c r="AK243" s="71" t="str">
        <f>IF(SUM(AK223:AP242)=0,"",SUM(AK223:AP242))</f>
        <v/>
      </c>
      <c r="AL243" s="72"/>
      <c r="AM243" s="72"/>
      <c r="AN243" s="72"/>
      <c r="AO243" s="72"/>
      <c r="AP243" s="72"/>
      <c r="AQ243" s="69" t="s">
        <v>18</v>
      </c>
      <c r="AR243" s="70"/>
    </row>
    <row r="244" spans="1:44" ht="21" customHeight="1">
      <c r="A244" s="8">
        <v>1</v>
      </c>
      <c r="C244" s="73" t="s">
        <v>30</v>
      </c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5"/>
      <c r="AF244" s="128" t="str">
        <f>IF(OR(AF209="",AF243=""),"",AF209+AF243)</f>
        <v/>
      </c>
      <c r="AG244" s="129"/>
      <c r="AH244" s="129"/>
      <c r="AI244" s="130" t="s">
        <v>19</v>
      </c>
      <c r="AJ244" s="131"/>
      <c r="AK244" s="47" t="str">
        <f>IF(OR(AK209="",AK243=""),"",AK209+AK243)</f>
        <v/>
      </c>
      <c r="AL244" s="48"/>
      <c r="AM244" s="48"/>
      <c r="AN244" s="48"/>
      <c r="AO244" s="48"/>
      <c r="AP244" s="48"/>
      <c r="AQ244" s="49" t="s">
        <v>18</v>
      </c>
      <c r="AR244" s="50"/>
    </row>
  </sheetData>
  <sheetProtection sheet="1" selectLockedCells="1" selectUnlockedCells="1"/>
  <mergeCells count="2051">
    <mergeCell ref="C243:AE243"/>
    <mergeCell ref="AF243:AH243"/>
    <mergeCell ref="AI243:AJ243"/>
    <mergeCell ref="AK243:AP243"/>
    <mergeCell ref="AQ243:AR243"/>
    <mergeCell ref="C244:AE244"/>
    <mergeCell ref="AF244:AH244"/>
    <mergeCell ref="AI244:AJ244"/>
    <mergeCell ref="AK244:AP244"/>
    <mergeCell ref="AQ244:AR244"/>
    <mergeCell ref="X242:AC242"/>
    <mergeCell ref="AD242:AE242"/>
    <mergeCell ref="AF242:AH242"/>
    <mergeCell ref="AI242:AJ242"/>
    <mergeCell ref="AK242:AP242"/>
    <mergeCell ref="AQ242:AR242"/>
    <mergeCell ref="C242:H242"/>
    <mergeCell ref="I242:J242"/>
    <mergeCell ref="K242:P242"/>
    <mergeCell ref="Q242:R242"/>
    <mergeCell ref="S242:U242"/>
    <mergeCell ref="V242:W242"/>
    <mergeCell ref="X241:AC241"/>
    <mergeCell ref="AD241:AE241"/>
    <mergeCell ref="AF241:AH241"/>
    <mergeCell ref="AI241:AJ241"/>
    <mergeCell ref="AK241:AP241"/>
    <mergeCell ref="AQ241:AR241"/>
    <mergeCell ref="C241:H241"/>
    <mergeCell ref="I241:J241"/>
    <mergeCell ref="K241:P241"/>
    <mergeCell ref="Q241:R241"/>
    <mergeCell ref="S241:U241"/>
    <mergeCell ref="V241:W241"/>
    <mergeCell ref="X240:AC240"/>
    <mergeCell ref="AD240:AE240"/>
    <mergeCell ref="AF240:AH240"/>
    <mergeCell ref="AI240:AJ240"/>
    <mergeCell ref="AK240:AP240"/>
    <mergeCell ref="AQ240:AR240"/>
    <mergeCell ref="C240:H240"/>
    <mergeCell ref="I240:J240"/>
    <mergeCell ref="K240:P240"/>
    <mergeCell ref="Q240:R240"/>
    <mergeCell ref="S240:U240"/>
    <mergeCell ref="V240:W240"/>
    <mergeCell ref="X239:AC239"/>
    <mergeCell ref="AD239:AE239"/>
    <mergeCell ref="AF239:AH239"/>
    <mergeCell ref="AI239:AJ239"/>
    <mergeCell ref="AK239:AP239"/>
    <mergeCell ref="AQ239:AR239"/>
    <mergeCell ref="C239:H239"/>
    <mergeCell ref="I239:J239"/>
    <mergeCell ref="K239:P239"/>
    <mergeCell ref="Q239:R239"/>
    <mergeCell ref="S239:U239"/>
    <mergeCell ref="V239:W239"/>
    <mergeCell ref="X238:AC238"/>
    <mergeCell ref="AD238:AE238"/>
    <mergeCell ref="AF238:AH238"/>
    <mergeCell ref="AI238:AJ238"/>
    <mergeCell ref="AK238:AP238"/>
    <mergeCell ref="AQ238:AR238"/>
    <mergeCell ref="C238:H238"/>
    <mergeCell ref="I238:J238"/>
    <mergeCell ref="K238:P238"/>
    <mergeCell ref="Q238:R238"/>
    <mergeCell ref="S238:U238"/>
    <mergeCell ref="V238:W238"/>
    <mergeCell ref="X237:AC237"/>
    <mergeCell ref="AD237:AE237"/>
    <mergeCell ref="AF237:AH237"/>
    <mergeCell ref="AI237:AJ237"/>
    <mergeCell ref="AK237:AP237"/>
    <mergeCell ref="AQ237:AR237"/>
    <mergeCell ref="C237:H237"/>
    <mergeCell ref="I237:J237"/>
    <mergeCell ref="K237:P237"/>
    <mergeCell ref="Q237:R237"/>
    <mergeCell ref="S237:U237"/>
    <mergeCell ref="V237:W237"/>
    <mergeCell ref="X236:AC236"/>
    <mergeCell ref="AD236:AE236"/>
    <mergeCell ref="AF236:AH236"/>
    <mergeCell ref="AI236:AJ236"/>
    <mergeCell ref="AK236:AP236"/>
    <mergeCell ref="AQ236:AR236"/>
    <mergeCell ref="C236:H236"/>
    <mergeCell ref="I236:J236"/>
    <mergeCell ref="K236:P236"/>
    <mergeCell ref="Q236:R236"/>
    <mergeCell ref="S236:U236"/>
    <mergeCell ref="V236:W236"/>
    <mergeCell ref="X235:AC235"/>
    <mergeCell ref="AD235:AE235"/>
    <mergeCell ref="AF235:AH235"/>
    <mergeCell ref="AI235:AJ235"/>
    <mergeCell ref="AK235:AP235"/>
    <mergeCell ref="AQ235:AR235"/>
    <mergeCell ref="C235:H235"/>
    <mergeCell ref="I235:J235"/>
    <mergeCell ref="K235:P235"/>
    <mergeCell ref="Q235:R235"/>
    <mergeCell ref="S235:U235"/>
    <mergeCell ref="V235:W235"/>
    <mergeCell ref="X234:AC234"/>
    <mergeCell ref="AD234:AE234"/>
    <mergeCell ref="AF234:AH234"/>
    <mergeCell ref="AI234:AJ234"/>
    <mergeCell ref="AK234:AP234"/>
    <mergeCell ref="AQ234:AR234"/>
    <mergeCell ref="C234:H234"/>
    <mergeCell ref="I234:J234"/>
    <mergeCell ref="K234:P234"/>
    <mergeCell ref="Q234:R234"/>
    <mergeCell ref="S234:U234"/>
    <mergeCell ref="V234:W234"/>
    <mergeCell ref="X233:AC233"/>
    <mergeCell ref="AD233:AE233"/>
    <mergeCell ref="AF233:AH233"/>
    <mergeCell ref="AI233:AJ233"/>
    <mergeCell ref="AK233:AP233"/>
    <mergeCell ref="AQ233:AR233"/>
    <mergeCell ref="C233:H233"/>
    <mergeCell ref="I233:J233"/>
    <mergeCell ref="K233:P233"/>
    <mergeCell ref="Q233:R233"/>
    <mergeCell ref="S233:U233"/>
    <mergeCell ref="V233:W233"/>
    <mergeCell ref="X232:AC232"/>
    <mergeCell ref="AD232:AE232"/>
    <mergeCell ref="AF232:AH232"/>
    <mergeCell ref="AI232:AJ232"/>
    <mergeCell ref="AK232:AP232"/>
    <mergeCell ref="AQ232:AR232"/>
    <mergeCell ref="C232:H232"/>
    <mergeCell ref="I232:J232"/>
    <mergeCell ref="K232:P232"/>
    <mergeCell ref="Q232:R232"/>
    <mergeCell ref="S232:U232"/>
    <mergeCell ref="V232:W232"/>
    <mergeCell ref="X231:AC231"/>
    <mergeCell ref="AD231:AE231"/>
    <mergeCell ref="AF231:AH231"/>
    <mergeCell ref="AI231:AJ231"/>
    <mergeCell ref="AK231:AP231"/>
    <mergeCell ref="AQ231:AR231"/>
    <mergeCell ref="C231:H231"/>
    <mergeCell ref="I231:J231"/>
    <mergeCell ref="K231:P231"/>
    <mergeCell ref="Q231:R231"/>
    <mergeCell ref="S231:U231"/>
    <mergeCell ref="V231:W231"/>
    <mergeCell ref="X230:AC230"/>
    <mergeCell ref="AD230:AE230"/>
    <mergeCell ref="AF230:AH230"/>
    <mergeCell ref="AI230:AJ230"/>
    <mergeCell ref="AK230:AP230"/>
    <mergeCell ref="AQ230:AR230"/>
    <mergeCell ref="C230:H230"/>
    <mergeCell ref="I230:J230"/>
    <mergeCell ref="K230:P230"/>
    <mergeCell ref="Q230:R230"/>
    <mergeCell ref="S230:U230"/>
    <mergeCell ref="V230:W230"/>
    <mergeCell ref="X229:AC229"/>
    <mergeCell ref="AD229:AE229"/>
    <mergeCell ref="AF229:AH229"/>
    <mergeCell ref="AI229:AJ229"/>
    <mergeCell ref="AK229:AP229"/>
    <mergeCell ref="AQ229:AR229"/>
    <mergeCell ref="C229:H229"/>
    <mergeCell ref="I229:J229"/>
    <mergeCell ref="K229:P229"/>
    <mergeCell ref="Q229:R229"/>
    <mergeCell ref="S229:U229"/>
    <mergeCell ref="V229:W229"/>
    <mergeCell ref="X228:AC228"/>
    <mergeCell ref="AD228:AE228"/>
    <mergeCell ref="AF228:AH228"/>
    <mergeCell ref="AI228:AJ228"/>
    <mergeCell ref="AK228:AP228"/>
    <mergeCell ref="AQ228:AR228"/>
    <mergeCell ref="C228:H228"/>
    <mergeCell ref="I228:J228"/>
    <mergeCell ref="K228:P228"/>
    <mergeCell ref="Q228:R228"/>
    <mergeCell ref="S228:U228"/>
    <mergeCell ref="V228:W228"/>
    <mergeCell ref="X227:AC227"/>
    <mergeCell ref="AD227:AE227"/>
    <mergeCell ref="AF227:AH227"/>
    <mergeCell ref="AI227:AJ227"/>
    <mergeCell ref="AK227:AP227"/>
    <mergeCell ref="AQ227:AR227"/>
    <mergeCell ref="C227:H227"/>
    <mergeCell ref="I227:J227"/>
    <mergeCell ref="K227:P227"/>
    <mergeCell ref="Q227:R227"/>
    <mergeCell ref="S227:U227"/>
    <mergeCell ref="V227:W227"/>
    <mergeCell ref="X226:AC226"/>
    <mergeCell ref="AD226:AE226"/>
    <mergeCell ref="AF226:AH226"/>
    <mergeCell ref="AI226:AJ226"/>
    <mergeCell ref="AK226:AP226"/>
    <mergeCell ref="AQ226:AR226"/>
    <mergeCell ref="C226:H226"/>
    <mergeCell ref="I226:J226"/>
    <mergeCell ref="K226:P226"/>
    <mergeCell ref="Q226:R226"/>
    <mergeCell ref="S226:U226"/>
    <mergeCell ref="V226:W226"/>
    <mergeCell ref="X225:AC225"/>
    <mergeCell ref="AD225:AE225"/>
    <mergeCell ref="AF225:AH225"/>
    <mergeCell ref="AI225:AJ225"/>
    <mergeCell ref="AK225:AP225"/>
    <mergeCell ref="AQ225:AR225"/>
    <mergeCell ref="C225:H225"/>
    <mergeCell ref="I225:J225"/>
    <mergeCell ref="K225:P225"/>
    <mergeCell ref="Q225:R225"/>
    <mergeCell ref="S225:U225"/>
    <mergeCell ref="V225:W225"/>
    <mergeCell ref="X224:AC224"/>
    <mergeCell ref="AD224:AE224"/>
    <mergeCell ref="AF224:AH224"/>
    <mergeCell ref="AI224:AJ224"/>
    <mergeCell ref="AK224:AP224"/>
    <mergeCell ref="AQ224:AR224"/>
    <mergeCell ref="C224:H224"/>
    <mergeCell ref="I224:J224"/>
    <mergeCell ref="K224:P224"/>
    <mergeCell ref="Q224:R224"/>
    <mergeCell ref="S224:U224"/>
    <mergeCell ref="V224:W224"/>
    <mergeCell ref="X223:AC223"/>
    <mergeCell ref="AD223:AE223"/>
    <mergeCell ref="AF223:AH223"/>
    <mergeCell ref="AI223:AJ223"/>
    <mergeCell ref="AK223:AP223"/>
    <mergeCell ref="AQ223:AR223"/>
    <mergeCell ref="C223:H223"/>
    <mergeCell ref="I223:J223"/>
    <mergeCell ref="K223:P223"/>
    <mergeCell ref="Q223:R223"/>
    <mergeCell ref="S223:U223"/>
    <mergeCell ref="V223:W223"/>
    <mergeCell ref="C222:J222"/>
    <mergeCell ref="K222:R222"/>
    <mergeCell ref="S222:W222"/>
    <mergeCell ref="X222:AE222"/>
    <mergeCell ref="AF222:AJ222"/>
    <mergeCell ref="AK222:AR222"/>
    <mergeCell ref="C221:J221"/>
    <mergeCell ref="K221:R221"/>
    <mergeCell ref="S221:W221"/>
    <mergeCell ref="X221:AE221"/>
    <mergeCell ref="AF221:AJ221"/>
    <mergeCell ref="AK221:AR221"/>
    <mergeCell ref="AC220:AD220"/>
    <mergeCell ref="AE220:AF220"/>
    <mergeCell ref="AG220:AH220"/>
    <mergeCell ref="AI220:AJ220"/>
    <mergeCell ref="AK220:AL220"/>
    <mergeCell ref="AM220:AN220"/>
    <mergeCell ref="Q220:R220"/>
    <mergeCell ref="S220:T220"/>
    <mergeCell ref="U220:V220"/>
    <mergeCell ref="W220:X220"/>
    <mergeCell ref="Y220:Z220"/>
    <mergeCell ref="AA220:AB220"/>
    <mergeCell ref="C213:AR213"/>
    <mergeCell ref="AA216:AR216"/>
    <mergeCell ref="S217:Z217"/>
    <mergeCell ref="AA217:AR217"/>
    <mergeCell ref="L219:P220"/>
    <mergeCell ref="Q219:T219"/>
    <mergeCell ref="U219:V219"/>
    <mergeCell ref="W219:Z219"/>
    <mergeCell ref="AA219:AL219"/>
    <mergeCell ref="AM219:AR219"/>
    <mergeCell ref="AH211:AI211"/>
    <mergeCell ref="AJ211:AM211"/>
    <mergeCell ref="AN211:AO211"/>
    <mergeCell ref="AP211:AR211"/>
    <mergeCell ref="R212:V212"/>
    <mergeCell ref="W212:X212"/>
    <mergeCell ref="Y212:AE212"/>
    <mergeCell ref="AO220:AP220"/>
    <mergeCell ref="AQ220:AR220"/>
    <mergeCell ref="C208:AE208"/>
    <mergeCell ref="AF208:AH208"/>
    <mergeCell ref="AI208:AJ208"/>
    <mergeCell ref="AK208:AP208"/>
    <mergeCell ref="AQ208:AR208"/>
    <mergeCell ref="C209:AE209"/>
    <mergeCell ref="AF209:AH209"/>
    <mergeCell ref="AI209:AJ209"/>
    <mergeCell ref="AK209:AP209"/>
    <mergeCell ref="AQ209:AR209"/>
    <mergeCell ref="X207:AC207"/>
    <mergeCell ref="AD207:AE207"/>
    <mergeCell ref="AF207:AH207"/>
    <mergeCell ref="AI207:AJ207"/>
    <mergeCell ref="AK207:AP207"/>
    <mergeCell ref="AQ207:AR207"/>
    <mergeCell ref="C207:H207"/>
    <mergeCell ref="I207:J207"/>
    <mergeCell ref="K207:P207"/>
    <mergeCell ref="Q207:R207"/>
    <mergeCell ref="S207:U207"/>
    <mergeCell ref="V207:W207"/>
    <mergeCell ref="X206:AC206"/>
    <mergeCell ref="AD206:AE206"/>
    <mergeCell ref="AF206:AH206"/>
    <mergeCell ref="AI206:AJ206"/>
    <mergeCell ref="AK206:AP206"/>
    <mergeCell ref="AQ206:AR206"/>
    <mergeCell ref="C206:H206"/>
    <mergeCell ref="I206:J206"/>
    <mergeCell ref="K206:P206"/>
    <mergeCell ref="Q206:R206"/>
    <mergeCell ref="S206:U206"/>
    <mergeCell ref="V206:W206"/>
    <mergeCell ref="X205:AC205"/>
    <mergeCell ref="AD205:AE205"/>
    <mergeCell ref="AF205:AH205"/>
    <mergeCell ref="AI205:AJ205"/>
    <mergeCell ref="AK205:AP205"/>
    <mergeCell ref="AQ205:AR205"/>
    <mergeCell ref="C205:H205"/>
    <mergeCell ref="I205:J205"/>
    <mergeCell ref="K205:P205"/>
    <mergeCell ref="Q205:R205"/>
    <mergeCell ref="S205:U205"/>
    <mergeCell ref="V205:W205"/>
    <mergeCell ref="X204:AC204"/>
    <mergeCell ref="AD204:AE204"/>
    <mergeCell ref="AF204:AH204"/>
    <mergeCell ref="AI204:AJ204"/>
    <mergeCell ref="AK204:AP204"/>
    <mergeCell ref="AQ204:AR204"/>
    <mergeCell ref="C204:H204"/>
    <mergeCell ref="I204:J204"/>
    <mergeCell ref="K204:P204"/>
    <mergeCell ref="Q204:R204"/>
    <mergeCell ref="S204:U204"/>
    <mergeCell ref="V204:W204"/>
    <mergeCell ref="X203:AC203"/>
    <mergeCell ref="AD203:AE203"/>
    <mergeCell ref="AF203:AH203"/>
    <mergeCell ref="AI203:AJ203"/>
    <mergeCell ref="AK203:AP203"/>
    <mergeCell ref="AQ203:AR203"/>
    <mergeCell ref="C203:H203"/>
    <mergeCell ref="I203:J203"/>
    <mergeCell ref="K203:P203"/>
    <mergeCell ref="Q203:R203"/>
    <mergeCell ref="S203:U203"/>
    <mergeCell ref="V203:W203"/>
    <mergeCell ref="X202:AC202"/>
    <mergeCell ref="AD202:AE202"/>
    <mergeCell ref="AF202:AH202"/>
    <mergeCell ref="AI202:AJ202"/>
    <mergeCell ref="AK202:AP202"/>
    <mergeCell ref="AQ202:AR202"/>
    <mergeCell ref="C202:H202"/>
    <mergeCell ref="I202:J202"/>
    <mergeCell ref="K202:P202"/>
    <mergeCell ref="Q202:R202"/>
    <mergeCell ref="S202:U202"/>
    <mergeCell ref="V202:W202"/>
    <mergeCell ref="X201:AC201"/>
    <mergeCell ref="AD201:AE201"/>
    <mergeCell ref="AF201:AH201"/>
    <mergeCell ref="AI201:AJ201"/>
    <mergeCell ref="AK201:AP201"/>
    <mergeCell ref="AQ201:AR201"/>
    <mergeCell ref="C201:H201"/>
    <mergeCell ref="I201:J201"/>
    <mergeCell ref="K201:P201"/>
    <mergeCell ref="Q201:R201"/>
    <mergeCell ref="S201:U201"/>
    <mergeCell ref="V201:W201"/>
    <mergeCell ref="X200:AC200"/>
    <mergeCell ref="AD200:AE200"/>
    <mergeCell ref="AF200:AH200"/>
    <mergeCell ref="AI200:AJ200"/>
    <mergeCell ref="AK200:AP200"/>
    <mergeCell ref="AQ200:AR200"/>
    <mergeCell ref="C200:H200"/>
    <mergeCell ref="I200:J200"/>
    <mergeCell ref="K200:P200"/>
    <mergeCell ref="Q200:R200"/>
    <mergeCell ref="S200:U200"/>
    <mergeCell ref="V200:W200"/>
    <mergeCell ref="X199:AC199"/>
    <mergeCell ref="AD199:AE199"/>
    <mergeCell ref="AF199:AH199"/>
    <mergeCell ref="AI199:AJ199"/>
    <mergeCell ref="AK199:AP199"/>
    <mergeCell ref="AQ199:AR199"/>
    <mergeCell ref="C199:H199"/>
    <mergeCell ref="I199:J199"/>
    <mergeCell ref="K199:P199"/>
    <mergeCell ref="Q199:R199"/>
    <mergeCell ref="S199:U199"/>
    <mergeCell ref="V199:W199"/>
    <mergeCell ref="X198:AC198"/>
    <mergeCell ref="AD198:AE198"/>
    <mergeCell ref="AF198:AH198"/>
    <mergeCell ref="AI198:AJ198"/>
    <mergeCell ref="AK198:AP198"/>
    <mergeCell ref="AQ198:AR198"/>
    <mergeCell ref="C198:H198"/>
    <mergeCell ref="I198:J198"/>
    <mergeCell ref="K198:P198"/>
    <mergeCell ref="Q198:R198"/>
    <mergeCell ref="S198:U198"/>
    <mergeCell ref="V198:W198"/>
    <mergeCell ref="X197:AC197"/>
    <mergeCell ref="AD197:AE197"/>
    <mergeCell ref="AF197:AH197"/>
    <mergeCell ref="AI197:AJ197"/>
    <mergeCell ref="AK197:AP197"/>
    <mergeCell ref="AQ197:AR197"/>
    <mergeCell ref="C197:H197"/>
    <mergeCell ref="I197:J197"/>
    <mergeCell ref="K197:P197"/>
    <mergeCell ref="Q197:R197"/>
    <mergeCell ref="S197:U197"/>
    <mergeCell ref="V197:W197"/>
    <mergeCell ref="X196:AC196"/>
    <mergeCell ref="AD196:AE196"/>
    <mergeCell ref="AF196:AH196"/>
    <mergeCell ref="AI196:AJ196"/>
    <mergeCell ref="AK196:AP196"/>
    <mergeCell ref="AQ196:AR196"/>
    <mergeCell ref="C196:H196"/>
    <mergeCell ref="I196:J196"/>
    <mergeCell ref="K196:P196"/>
    <mergeCell ref="Q196:R196"/>
    <mergeCell ref="S196:U196"/>
    <mergeCell ref="V196:W196"/>
    <mergeCell ref="X195:AC195"/>
    <mergeCell ref="AD195:AE195"/>
    <mergeCell ref="AF195:AH195"/>
    <mergeCell ref="AI195:AJ195"/>
    <mergeCell ref="AK195:AP195"/>
    <mergeCell ref="AQ195:AR195"/>
    <mergeCell ref="C195:H195"/>
    <mergeCell ref="I195:J195"/>
    <mergeCell ref="K195:P195"/>
    <mergeCell ref="Q195:R195"/>
    <mergeCell ref="S195:U195"/>
    <mergeCell ref="V195:W195"/>
    <mergeCell ref="X194:AC194"/>
    <mergeCell ref="AD194:AE194"/>
    <mergeCell ref="AF194:AH194"/>
    <mergeCell ref="AI194:AJ194"/>
    <mergeCell ref="AK194:AP194"/>
    <mergeCell ref="AQ194:AR194"/>
    <mergeCell ref="C194:H194"/>
    <mergeCell ref="I194:J194"/>
    <mergeCell ref="K194:P194"/>
    <mergeCell ref="Q194:R194"/>
    <mergeCell ref="S194:U194"/>
    <mergeCell ref="V194:W194"/>
    <mergeCell ref="X193:AC193"/>
    <mergeCell ref="AD193:AE193"/>
    <mergeCell ref="AF193:AH193"/>
    <mergeCell ref="AI193:AJ193"/>
    <mergeCell ref="AK193:AP193"/>
    <mergeCell ref="AQ193:AR193"/>
    <mergeCell ref="C193:H193"/>
    <mergeCell ref="I193:J193"/>
    <mergeCell ref="K193:P193"/>
    <mergeCell ref="Q193:R193"/>
    <mergeCell ref="S193:U193"/>
    <mergeCell ref="V193:W193"/>
    <mergeCell ref="X192:AC192"/>
    <mergeCell ref="AD192:AE192"/>
    <mergeCell ref="AF192:AH192"/>
    <mergeCell ref="AI192:AJ192"/>
    <mergeCell ref="AK192:AP192"/>
    <mergeCell ref="AQ192:AR192"/>
    <mergeCell ref="C192:H192"/>
    <mergeCell ref="I192:J192"/>
    <mergeCell ref="K192:P192"/>
    <mergeCell ref="Q192:R192"/>
    <mergeCell ref="S192:U192"/>
    <mergeCell ref="V192:W192"/>
    <mergeCell ref="X191:AC191"/>
    <mergeCell ref="AD191:AE191"/>
    <mergeCell ref="AF191:AH191"/>
    <mergeCell ref="AI191:AJ191"/>
    <mergeCell ref="AK191:AP191"/>
    <mergeCell ref="AQ191:AR191"/>
    <mergeCell ref="C191:H191"/>
    <mergeCell ref="I191:J191"/>
    <mergeCell ref="K191:P191"/>
    <mergeCell ref="Q191:R191"/>
    <mergeCell ref="S191:U191"/>
    <mergeCell ref="V191:W191"/>
    <mergeCell ref="X190:AC190"/>
    <mergeCell ref="AD190:AE190"/>
    <mergeCell ref="AF190:AH190"/>
    <mergeCell ref="AI190:AJ190"/>
    <mergeCell ref="AK190:AP190"/>
    <mergeCell ref="AQ190:AR190"/>
    <mergeCell ref="C190:H190"/>
    <mergeCell ref="I190:J190"/>
    <mergeCell ref="K190:P190"/>
    <mergeCell ref="Q190:R190"/>
    <mergeCell ref="S190:U190"/>
    <mergeCell ref="V190:W190"/>
    <mergeCell ref="X189:AC189"/>
    <mergeCell ref="AD189:AE189"/>
    <mergeCell ref="AF189:AH189"/>
    <mergeCell ref="AI189:AJ189"/>
    <mergeCell ref="AK189:AP189"/>
    <mergeCell ref="AQ189:AR189"/>
    <mergeCell ref="C189:H189"/>
    <mergeCell ref="I189:J189"/>
    <mergeCell ref="K189:P189"/>
    <mergeCell ref="Q189:R189"/>
    <mergeCell ref="S189:U189"/>
    <mergeCell ref="V189:W189"/>
    <mergeCell ref="X188:AC188"/>
    <mergeCell ref="AD188:AE188"/>
    <mergeCell ref="AF188:AH188"/>
    <mergeCell ref="AI188:AJ188"/>
    <mergeCell ref="AK188:AP188"/>
    <mergeCell ref="AQ188:AR188"/>
    <mergeCell ref="C188:H188"/>
    <mergeCell ref="I188:J188"/>
    <mergeCell ref="K188:P188"/>
    <mergeCell ref="Q188:R188"/>
    <mergeCell ref="S188:U188"/>
    <mergeCell ref="V188:W188"/>
    <mergeCell ref="C187:J187"/>
    <mergeCell ref="K187:R187"/>
    <mergeCell ref="S187:W187"/>
    <mergeCell ref="X187:AE187"/>
    <mergeCell ref="AF187:AJ187"/>
    <mergeCell ref="AK187:AR187"/>
    <mergeCell ref="C186:J186"/>
    <mergeCell ref="K186:R186"/>
    <mergeCell ref="S186:W186"/>
    <mergeCell ref="X186:AE186"/>
    <mergeCell ref="AF186:AJ186"/>
    <mergeCell ref="AK186:AR186"/>
    <mergeCell ref="AC185:AD185"/>
    <mergeCell ref="AE185:AF185"/>
    <mergeCell ref="AG185:AH185"/>
    <mergeCell ref="AI185:AJ185"/>
    <mergeCell ref="AK185:AL185"/>
    <mergeCell ref="AM185:AN185"/>
    <mergeCell ref="Q185:R185"/>
    <mergeCell ref="S185:T185"/>
    <mergeCell ref="U185:V185"/>
    <mergeCell ref="W185:X185"/>
    <mergeCell ref="Y185:Z185"/>
    <mergeCell ref="AA185:AB185"/>
    <mergeCell ref="C178:AR178"/>
    <mergeCell ref="AA181:AR181"/>
    <mergeCell ref="S182:Z182"/>
    <mergeCell ref="AA182:AR182"/>
    <mergeCell ref="L184:P185"/>
    <mergeCell ref="Q184:T184"/>
    <mergeCell ref="U184:V184"/>
    <mergeCell ref="W184:Z184"/>
    <mergeCell ref="AA184:AL184"/>
    <mergeCell ref="AM184:AR184"/>
    <mergeCell ref="AH176:AI176"/>
    <mergeCell ref="AJ176:AM176"/>
    <mergeCell ref="AN176:AO176"/>
    <mergeCell ref="AP176:AR176"/>
    <mergeCell ref="R177:V177"/>
    <mergeCell ref="W177:X177"/>
    <mergeCell ref="Y177:AE177"/>
    <mergeCell ref="AO185:AP185"/>
    <mergeCell ref="AQ185:AR185"/>
    <mergeCell ref="C173:AE173"/>
    <mergeCell ref="AF173:AH173"/>
    <mergeCell ref="AI173:AJ173"/>
    <mergeCell ref="AK173:AP173"/>
    <mergeCell ref="AQ173:AR173"/>
    <mergeCell ref="C174:AE174"/>
    <mergeCell ref="AF174:AH174"/>
    <mergeCell ref="AI174:AJ174"/>
    <mergeCell ref="AK174:AP174"/>
    <mergeCell ref="AQ174:AR174"/>
    <mergeCell ref="X172:AC172"/>
    <mergeCell ref="AD172:AE172"/>
    <mergeCell ref="AF172:AH172"/>
    <mergeCell ref="AI172:AJ172"/>
    <mergeCell ref="AK172:AP172"/>
    <mergeCell ref="AQ172:AR172"/>
    <mergeCell ref="C172:H172"/>
    <mergeCell ref="I172:J172"/>
    <mergeCell ref="K172:P172"/>
    <mergeCell ref="Q172:R172"/>
    <mergeCell ref="S172:U172"/>
    <mergeCell ref="V172:W172"/>
    <mergeCell ref="X171:AC171"/>
    <mergeCell ref="AD171:AE171"/>
    <mergeCell ref="AF171:AH171"/>
    <mergeCell ref="AI171:AJ171"/>
    <mergeCell ref="AK171:AP171"/>
    <mergeCell ref="AQ171:AR171"/>
    <mergeCell ref="C171:H171"/>
    <mergeCell ref="I171:J171"/>
    <mergeCell ref="K171:P171"/>
    <mergeCell ref="Q171:R171"/>
    <mergeCell ref="S171:U171"/>
    <mergeCell ref="V171:W171"/>
    <mergeCell ref="X170:AC170"/>
    <mergeCell ref="AD170:AE170"/>
    <mergeCell ref="AF170:AH170"/>
    <mergeCell ref="AI170:AJ170"/>
    <mergeCell ref="AK170:AP170"/>
    <mergeCell ref="AQ170:AR170"/>
    <mergeCell ref="C170:H170"/>
    <mergeCell ref="I170:J170"/>
    <mergeCell ref="K170:P170"/>
    <mergeCell ref="Q170:R170"/>
    <mergeCell ref="S170:U170"/>
    <mergeCell ref="V170:W170"/>
    <mergeCell ref="X169:AC169"/>
    <mergeCell ref="AD169:AE169"/>
    <mergeCell ref="AF169:AH169"/>
    <mergeCell ref="AI169:AJ169"/>
    <mergeCell ref="AK169:AP169"/>
    <mergeCell ref="AQ169:AR169"/>
    <mergeCell ref="C169:H169"/>
    <mergeCell ref="I169:J169"/>
    <mergeCell ref="K169:P169"/>
    <mergeCell ref="Q169:R169"/>
    <mergeCell ref="S169:U169"/>
    <mergeCell ref="V169:W169"/>
    <mergeCell ref="X168:AC168"/>
    <mergeCell ref="AD168:AE168"/>
    <mergeCell ref="AF168:AH168"/>
    <mergeCell ref="AI168:AJ168"/>
    <mergeCell ref="AK168:AP168"/>
    <mergeCell ref="AQ168:AR168"/>
    <mergeCell ref="C168:H168"/>
    <mergeCell ref="I168:J168"/>
    <mergeCell ref="K168:P168"/>
    <mergeCell ref="Q168:R168"/>
    <mergeCell ref="S168:U168"/>
    <mergeCell ref="V168:W168"/>
    <mergeCell ref="X167:AC167"/>
    <mergeCell ref="AD167:AE167"/>
    <mergeCell ref="AF167:AH167"/>
    <mergeCell ref="AI167:AJ167"/>
    <mergeCell ref="AK167:AP167"/>
    <mergeCell ref="AQ167:AR167"/>
    <mergeCell ref="C167:H167"/>
    <mergeCell ref="I167:J167"/>
    <mergeCell ref="K167:P167"/>
    <mergeCell ref="Q167:R167"/>
    <mergeCell ref="S167:U167"/>
    <mergeCell ref="V167:W167"/>
    <mergeCell ref="X166:AC166"/>
    <mergeCell ref="AD166:AE166"/>
    <mergeCell ref="AF166:AH166"/>
    <mergeCell ref="AI166:AJ166"/>
    <mergeCell ref="AK166:AP166"/>
    <mergeCell ref="AQ166:AR166"/>
    <mergeCell ref="C166:H166"/>
    <mergeCell ref="I166:J166"/>
    <mergeCell ref="K166:P166"/>
    <mergeCell ref="Q166:R166"/>
    <mergeCell ref="S166:U166"/>
    <mergeCell ref="V166:W166"/>
    <mergeCell ref="X165:AC165"/>
    <mergeCell ref="AD165:AE165"/>
    <mergeCell ref="AF165:AH165"/>
    <mergeCell ref="AI165:AJ165"/>
    <mergeCell ref="AK165:AP165"/>
    <mergeCell ref="AQ165:AR165"/>
    <mergeCell ref="C165:H165"/>
    <mergeCell ref="I165:J165"/>
    <mergeCell ref="K165:P165"/>
    <mergeCell ref="Q165:R165"/>
    <mergeCell ref="S165:U165"/>
    <mergeCell ref="V165:W165"/>
    <mergeCell ref="X164:AC164"/>
    <mergeCell ref="AD164:AE164"/>
    <mergeCell ref="AF164:AH164"/>
    <mergeCell ref="AI164:AJ164"/>
    <mergeCell ref="AK164:AP164"/>
    <mergeCell ref="AQ164:AR164"/>
    <mergeCell ref="C164:H164"/>
    <mergeCell ref="I164:J164"/>
    <mergeCell ref="K164:P164"/>
    <mergeCell ref="Q164:R164"/>
    <mergeCell ref="S164:U164"/>
    <mergeCell ref="V164:W164"/>
    <mergeCell ref="X163:AC163"/>
    <mergeCell ref="AD163:AE163"/>
    <mergeCell ref="AF163:AH163"/>
    <mergeCell ref="AI163:AJ163"/>
    <mergeCell ref="AK163:AP163"/>
    <mergeCell ref="AQ163:AR163"/>
    <mergeCell ref="C163:H163"/>
    <mergeCell ref="I163:J163"/>
    <mergeCell ref="K163:P163"/>
    <mergeCell ref="Q163:R163"/>
    <mergeCell ref="S163:U163"/>
    <mergeCell ref="V163:W163"/>
    <mergeCell ref="X162:AC162"/>
    <mergeCell ref="AD162:AE162"/>
    <mergeCell ref="AF162:AH162"/>
    <mergeCell ref="AI162:AJ162"/>
    <mergeCell ref="AK162:AP162"/>
    <mergeCell ref="AQ162:AR162"/>
    <mergeCell ref="C162:H162"/>
    <mergeCell ref="I162:J162"/>
    <mergeCell ref="K162:P162"/>
    <mergeCell ref="Q162:R162"/>
    <mergeCell ref="S162:U162"/>
    <mergeCell ref="V162:W162"/>
    <mergeCell ref="X161:AC161"/>
    <mergeCell ref="AD161:AE161"/>
    <mergeCell ref="AF161:AH161"/>
    <mergeCell ref="AI161:AJ161"/>
    <mergeCell ref="AK161:AP161"/>
    <mergeCell ref="AQ161:AR161"/>
    <mergeCell ref="C161:H161"/>
    <mergeCell ref="I161:J161"/>
    <mergeCell ref="K161:P161"/>
    <mergeCell ref="Q161:R161"/>
    <mergeCell ref="S161:U161"/>
    <mergeCell ref="V161:W161"/>
    <mergeCell ref="X160:AC160"/>
    <mergeCell ref="AD160:AE160"/>
    <mergeCell ref="AF160:AH160"/>
    <mergeCell ref="AI160:AJ160"/>
    <mergeCell ref="AK160:AP160"/>
    <mergeCell ref="AQ160:AR160"/>
    <mergeCell ref="C160:H160"/>
    <mergeCell ref="I160:J160"/>
    <mergeCell ref="K160:P160"/>
    <mergeCell ref="Q160:R160"/>
    <mergeCell ref="S160:U160"/>
    <mergeCell ref="V160:W160"/>
    <mergeCell ref="X159:AC159"/>
    <mergeCell ref="AD159:AE159"/>
    <mergeCell ref="AF159:AH159"/>
    <mergeCell ref="AI159:AJ159"/>
    <mergeCell ref="AK159:AP159"/>
    <mergeCell ref="AQ159:AR159"/>
    <mergeCell ref="C159:H159"/>
    <mergeCell ref="I159:J159"/>
    <mergeCell ref="K159:P159"/>
    <mergeCell ref="Q159:R159"/>
    <mergeCell ref="S159:U159"/>
    <mergeCell ref="V159:W159"/>
    <mergeCell ref="X158:AC158"/>
    <mergeCell ref="AD158:AE158"/>
    <mergeCell ref="AF158:AH158"/>
    <mergeCell ref="AI158:AJ158"/>
    <mergeCell ref="AK158:AP158"/>
    <mergeCell ref="AQ158:AR158"/>
    <mergeCell ref="C158:H158"/>
    <mergeCell ref="I158:J158"/>
    <mergeCell ref="K158:P158"/>
    <mergeCell ref="Q158:R158"/>
    <mergeCell ref="S158:U158"/>
    <mergeCell ref="V158:W158"/>
    <mergeCell ref="X157:AC157"/>
    <mergeCell ref="AD157:AE157"/>
    <mergeCell ref="AF157:AH157"/>
    <mergeCell ref="AI157:AJ157"/>
    <mergeCell ref="AK157:AP157"/>
    <mergeCell ref="AQ157:AR157"/>
    <mergeCell ref="C157:H157"/>
    <mergeCell ref="I157:J157"/>
    <mergeCell ref="K157:P157"/>
    <mergeCell ref="Q157:R157"/>
    <mergeCell ref="S157:U157"/>
    <mergeCell ref="V157:W157"/>
    <mergeCell ref="X156:AC156"/>
    <mergeCell ref="AD156:AE156"/>
    <mergeCell ref="AF156:AH156"/>
    <mergeCell ref="AI156:AJ156"/>
    <mergeCell ref="AK156:AP156"/>
    <mergeCell ref="AQ156:AR156"/>
    <mergeCell ref="C156:H156"/>
    <mergeCell ref="I156:J156"/>
    <mergeCell ref="K156:P156"/>
    <mergeCell ref="Q156:R156"/>
    <mergeCell ref="S156:U156"/>
    <mergeCell ref="V156:W156"/>
    <mergeCell ref="X155:AC155"/>
    <mergeCell ref="AD155:AE155"/>
    <mergeCell ref="AF155:AH155"/>
    <mergeCell ref="AI155:AJ155"/>
    <mergeCell ref="AK155:AP155"/>
    <mergeCell ref="AQ155:AR155"/>
    <mergeCell ref="C155:H155"/>
    <mergeCell ref="I155:J155"/>
    <mergeCell ref="K155:P155"/>
    <mergeCell ref="Q155:R155"/>
    <mergeCell ref="S155:U155"/>
    <mergeCell ref="V155:W155"/>
    <mergeCell ref="X154:AC154"/>
    <mergeCell ref="AD154:AE154"/>
    <mergeCell ref="AF154:AH154"/>
    <mergeCell ref="AI154:AJ154"/>
    <mergeCell ref="AK154:AP154"/>
    <mergeCell ref="AQ154:AR154"/>
    <mergeCell ref="C154:H154"/>
    <mergeCell ref="I154:J154"/>
    <mergeCell ref="K154:P154"/>
    <mergeCell ref="Q154:R154"/>
    <mergeCell ref="S154:U154"/>
    <mergeCell ref="V154:W154"/>
    <mergeCell ref="X153:AC153"/>
    <mergeCell ref="AD153:AE153"/>
    <mergeCell ref="AF153:AH153"/>
    <mergeCell ref="AI153:AJ153"/>
    <mergeCell ref="AK153:AP153"/>
    <mergeCell ref="AQ153:AR153"/>
    <mergeCell ref="C153:H153"/>
    <mergeCell ref="I153:J153"/>
    <mergeCell ref="K153:P153"/>
    <mergeCell ref="Q153:R153"/>
    <mergeCell ref="S153:U153"/>
    <mergeCell ref="V153:W153"/>
    <mergeCell ref="C152:J152"/>
    <mergeCell ref="K152:R152"/>
    <mergeCell ref="S152:W152"/>
    <mergeCell ref="X152:AE152"/>
    <mergeCell ref="AF152:AJ152"/>
    <mergeCell ref="AK152:AR152"/>
    <mergeCell ref="C151:J151"/>
    <mergeCell ref="K151:R151"/>
    <mergeCell ref="S151:W151"/>
    <mergeCell ref="X151:AE151"/>
    <mergeCell ref="AF151:AJ151"/>
    <mergeCell ref="AK151:AR151"/>
    <mergeCell ref="AC150:AD150"/>
    <mergeCell ref="AE150:AF150"/>
    <mergeCell ref="AG150:AH150"/>
    <mergeCell ref="AI150:AJ150"/>
    <mergeCell ref="AK150:AL150"/>
    <mergeCell ref="AM150:AN150"/>
    <mergeCell ref="Q150:R150"/>
    <mergeCell ref="S150:T150"/>
    <mergeCell ref="U150:V150"/>
    <mergeCell ref="W150:X150"/>
    <mergeCell ref="Y150:Z150"/>
    <mergeCell ref="AA150:AB150"/>
    <mergeCell ref="C143:AR143"/>
    <mergeCell ref="AA146:AR146"/>
    <mergeCell ref="S147:Z147"/>
    <mergeCell ref="AA147:AR147"/>
    <mergeCell ref="L149:P150"/>
    <mergeCell ref="Q149:T149"/>
    <mergeCell ref="U149:V149"/>
    <mergeCell ref="W149:Z149"/>
    <mergeCell ref="AA149:AL149"/>
    <mergeCell ref="AM149:AR149"/>
    <mergeCell ref="AH141:AI141"/>
    <mergeCell ref="AJ141:AM141"/>
    <mergeCell ref="AN141:AO141"/>
    <mergeCell ref="AP141:AR141"/>
    <mergeCell ref="R142:V142"/>
    <mergeCell ref="W142:X142"/>
    <mergeCell ref="Y142:AE142"/>
    <mergeCell ref="AO150:AP150"/>
    <mergeCell ref="AQ150:AR150"/>
    <mergeCell ref="C138:AE138"/>
    <mergeCell ref="AF138:AH138"/>
    <mergeCell ref="AI138:AJ138"/>
    <mergeCell ref="AK138:AP138"/>
    <mergeCell ref="AQ138:AR138"/>
    <mergeCell ref="C139:AE139"/>
    <mergeCell ref="AF139:AH139"/>
    <mergeCell ref="AI139:AJ139"/>
    <mergeCell ref="AK139:AP139"/>
    <mergeCell ref="AQ139:AR139"/>
    <mergeCell ref="X137:AC137"/>
    <mergeCell ref="AD137:AE137"/>
    <mergeCell ref="AF137:AH137"/>
    <mergeCell ref="AI137:AJ137"/>
    <mergeCell ref="AK137:AP137"/>
    <mergeCell ref="AQ137:AR137"/>
    <mergeCell ref="C137:H137"/>
    <mergeCell ref="I137:J137"/>
    <mergeCell ref="K137:P137"/>
    <mergeCell ref="Q137:R137"/>
    <mergeCell ref="S137:U137"/>
    <mergeCell ref="V137:W137"/>
    <mergeCell ref="X136:AC136"/>
    <mergeCell ref="AD136:AE136"/>
    <mergeCell ref="AF136:AH136"/>
    <mergeCell ref="AI136:AJ136"/>
    <mergeCell ref="AK136:AP136"/>
    <mergeCell ref="AQ136:AR136"/>
    <mergeCell ref="C136:H136"/>
    <mergeCell ref="I136:J136"/>
    <mergeCell ref="K136:P136"/>
    <mergeCell ref="Q136:R136"/>
    <mergeCell ref="S136:U136"/>
    <mergeCell ref="V136:W136"/>
    <mergeCell ref="X135:AC135"/>
    <mergeCell ref="AD135:AE135"/>
    <mergeCell ref="AF135:AH135"/>
    <mergeCell ref="AI135:AJ135"/>
    <mergeCell ref="AK135:AP135"/>
    <mergeCell ref="AQ135:AR135"/>
    <mergeCell ref="C135:H135"/>
    <mergeCell ref="I135:J135"/>
    <mergeCell ref="K135:P135"/>
    <mergeCell ref="Q135:R135"/>
    <mergeCell ref="S135:U135"/>
    <mergeCell ref="V135:W135"/>
    <mergeCell ref="X134:AC134"/>
    <mergeCell ref="AD134:AE134"/>
    <mergeCell ref="AF134:AH134"/>
    <mergeCell ref="AI134:AJ134"/>
    <mergeCell ref="AK134:AP134"/>
    <mergeCell ref="AQ134:AR134"/>
    <mergeCell ref="C134:H134"/>
    <mergeCell ref="I134:J134"/>
    <mergeCell ref="K134:P134"/>
    <mergeCell ref="Q134:R134"/>
    <mergeCell ref="S134:U134"/>
    <mergeCell ref="V134:W134"/>
    <mergeCell ref="X133:AC133"/>
    <mergeCell ref="AD133:AE133"/>
    <mergeCell ref="AF133:AH133"/>
    <mergeCell ref="AI133:AJ133"/>
    <mergeCell ref="AK133:AP133"/>
    <mergeCell ref="AQ133:AR133"/>
    <mergeCell ref="C133:H133"/>
    <mergeCell ref="I133:J133"/>
    <mergeCell ref="K133:P133"/>
    <mergeCell ref="Q133:R133"/>
    <mergeCell ref="S133:U133"/>
    <mergeCell ref="V133:W133"/>
    <mergeCell ref="X132:AC132"/>
    <mergeCell ref="AD132:AE132"/>
    <mergeCell ref="AF132:AH132"/>
    <mergeCell ref="AI132:AJ132"/>
    <mergeCell ref="AK132:AP132"/>
    <mergeCell ref="AQ132:AR132"/>
    <mergeCell ref="C132:H132"/>
    <mergeCell ref="I132:J132"/>
    <mergeCell ref="K132:P132"/>
    <mergeCell ref="Q132:R132"/>
    <mergeCell ref="S132:U132"/>
    <mergeCell ref="V132:W132"/>
    <mergeCell ref="X131:AC131"/>
    <mergeCell ref="AD131:AE131"/>
    <mergeCell ref="AF131:AH131"/>
    <mergeCell ref="AI131:AJ131"/>
    <mergeCell ref="AK131:AP131"/>
    <mergeCell ref="AQ131:AR131"/>
    <mergeCell ref="C131:H131"/>
    <mergeCell ref="I131:J131"/>
    <mergeCell ref="K131:P131"/>
    <mergeCell ref="Q131:R131"/>
    <mergeCell ref="S131:U131"/>
    <mergeCell ref="V131:W131"/>
    <mergeCell ref="X130:AC130"/>
    <mergeCell ref="AD130:AE130"/>
    <mergeCell ref="AF130:AH130"/>
    <mergeCell ref="AI130:AJ130"/>
    <mergeCell ref="AK130:AP130"/>
    <mergeCell ref="AQ130:AR130"/>
    <mergeCell ref="C130:H130"/>
    <mergeCell ref="I130:J130"/>
    <mergeCell ref="K130:P130"/>
    <mergeCell ref="Q130:R130"/>
    <mergeCell ref="S130:U130"/>
    <mergeCell ref="V130:W130"/>
    <mergeCell ref="X129:AC129"/>
    <mergeCell ref="AD129:AE129"/>
    <mergeCell ref="AF129:AH129"/>
    <mergeCell ref="AI129:AJ129"/>
    <mergeCell ref="AK129:AP129"/>
    <mergeCell ref="AQ129:AR129"/>
    <mergeCell ref="C129:H129"/>
    <mergeCell ref="I129:J129"/>
    <mergeCell ref="K129:P129"/>
    <mergeCell ref="Q129:R129"/>
    <mergeCell ref="S129:U129"/>
    <mergeCell ref="V129:W129"/>
    <mergeCell ref="X128:AC128"/>
    <mergeCell ref="AD128:AE128"/>
    <mergeCell ref="AF128:AH128"/>
    <mergeCell ref="AI128:AJ128"/>
    <mergeCell ref="AK128:AP128"/>
    <mergeCell ref="AQ128:AR128"/>
    <mergeCell ref="C128:H128"/>
    <mergeCell ref="I128:J128"/>
    <mergeCell ref="K128:P128"/>
    <mergeCell ref="Q128:R128"/>
    <mergeCell ref="S128:U128"/>
    <mergeCell ref="V128:W128"/>
    <mergeCell ref="X127:AC127"/>
    <mergeCell ref="AD127:AE127"/>
    <mergeCell ref="AF127:AH127"/>
    <mergeCell ref="AI127:AJ127"/>
    <mergeCell ref="AK127:AP127"/>
    <mergeCell ref="AQ127:AR127"/>
    <mergeCell ref="C127:H127"/>
    <mergeCell ref="I127:J127"/>
    <mergeCell ref="K127:P127"/>
    <mergeCell ref="Q127:R127"/>
    <mergeCell ref="S127:U127"/>
    <mergeCell ref="V127:W127"/>
    <mergeCell ref="X126:AC126"/>
    <mergeCell ref="AD126:AE126"/>
    <mergeCell ref="AF126:AH126"/>
    <mergeCell ref="AI126:AJ126"/>
    <mergeCell ref="AK126:AP126"/>
    <mergeCell ref="AQ126:AR126"/>
    <mergeCell ref="C126:H126"/>
    <mergeCell ref="I126:J126"/>
    <mergeCell ref="K126:P126"/>
    <mergeCell ref="Q126:R126"/>
    <mergeCell ref="S126:U126"/>
    <mergeCell ref="V126:W126"/>
    <mergeCell ref="X125:AC125"/>
    <mergeCell ref="AD125:AE125"/>
    <mergeCell ref="AF125:AH125"/>
    <mergeCell ref="AI125:AJ125"/>
    <mergeCell ref="AK125:AP125"/>
    <mergeCell ref="AQ125:AR125"/>
    <mergeCell ref="C125:H125"/>
    <mergeCell ref="I125:J125"/>
    <mergeCell ref="K125:P125"/>
    <mergeCell ref="Q125:R125"/>
    <mergeCell ref="S125:U125"/>
    <mergeCell ref="V125:W125"/>
    <mergeCell ref="X124:AC124"/>
    <mergeCell ref="AD124:AE124"/>
    <mergeCell ref="AF124:AH124"/>
    <mergeCell ref="AI124:AJ124"/>
    <mergeCell ref="AK124:AP124"/>
    <mergeCell ref="AQ124:AR124"/>
    <mergeCell ref="C124:H124"/>
    <mergeCell ref="I124:J124"/>
    <mergeCell ref="K124:P124"/>
    <mergeCell ref="Q124:R124"/>
    <mergeCell ref="S124:U124"/>
    <mergeCell ref="V124:W124"/>
    <mergeCell ref="X123:AC123"/>
    <mergeCell ref="AD123:AE123"/>
    <mergeCell ref="AF123:AH123"/>
    <mergeCell ref="AI123:AJ123"/>
    <mergeCell ref="AK123:AP123"/>
    <mergeCell ref="AQ123:AR123"/>
    <mergeCell ref="C123:H123"/>
    <mergeCell ref="I123:J123"/>
    <mergeCell ref="K123:P123"/>
    <mergeCell ref="Q123:R123"/>
    <mergeCell ref="S123:U123"/>
    <mergeCell ref="V123:W123"/>
    <mergeCell ref="X122:AC122"/>
    <mergeCell ref="AD122:AE122"/>
    <mergeCell ref="AF122:AH122"/>
    <mergeCell ref="AI122:AJ122"/>
    <mergeCell ref="AK122:AP122"/>
    <mergeCell ref="AQ122:AR122"/>
    <mergeCell ref="C122:H122"/>
    <mergeCell ref="I122:J122"/>
    <mergeCell ref="K122:P122"/>
    <mergeCell ref="Q122:R122"/>
    <mergeCell ref="S122:U122"/>
    <mergeCell ref="V122:W122"/>
    <mergeCell ref="X121:AC121"/>
    <mergeCell ref="AD121:AE121"/>
    <mergeCell ref="AF121:AH121"/>
    <mergeCell ref="AI121:AJ121"/>
    <mergeCell ref="AK121:AP121"/>
    <mergeCell ref="AQ121:AR121"/>
    <mergeCell ref="C121:H121"/>
    <mergeCell ref="I121:J121"/>
    <mergeCell ref="K121:P121"/>
    <mergeCell ref="Q121:R121"/>
    <mergeCell ref="S121:U121"/>
    <mergeCell ref="V121:W121"/>
    <mergeCell ref="X120:AC120"/>
    <mergeCell ref="AD120:AE120"/>
    <mergeCell ref="AF120:AH120"/>
    <mergeCell ref="AI120:AJ120"/>
    <mergeCell ref="AK120:AP120"/>
    <mergeCell ref="AQ120:AR120"/>
    <mergeCell ref="C120:H120"/>
    <mergeCell ref="I120:J120"/>
    <mergeCell ref="K120:P120"/>
    <mergeCell ref="Q120:R120"/>
    <mergeCell ref="S120:U120"/>
    <mergeCell ref="V120:W120"/>
    <mergeCell ref="X119:AC119"/>
    <mergeCell ref="AD119:AE119"/>
    <mergeCell ref="AF119:AH119"/>
    <mergeCell ref="AI119:AJ119"/>
    <mergeCell ref="AK119:AP119"/>
    <mergeCell ref="AQ119:AR119"/>
    <mergeCell ref="C119:H119"/>
    <mergeCell ref="I119:J119"/>
    <mergeCell ref="K119:P119"/>
    <mergeCell ref="Q119:R119"/>
    <mergeCell ref="S119:U119"/>
    <mergeCell ref="V119:W119"/>
    <mergeCell ref="X118:AC118"/>
    <mergeCell ref="AD118:AE118"/>
    <mergeCell ref="AF118:AH118"/>
    <mergeCell ref="AI118:AJ118"/>
    <mergeCell ref="AK118:AP118"/>
    <mergeCell ref="AQ118:AR118"/>
    <mergeCell ref="C118:H118"/>
    <mergeCell ref="I118:J118"/>
    <mergeCell ref="K118:P118"/>
    <mergeCell ref="Q118:R118"/>
    <mergeCell ref="S118:U118"/>
    <mergeCell ref="V118:W118"/>
    <mergeCell ref="C117:J117"/>
    <mergeCell ref="K117:R117"/>
    <mergeCell ref="S117:W117"/>
    <mergeCell ref="X117:AE117"/>
    <mergeCell ref="AF117:AJ117"/>
    <mergeCell ref="AK117:AR117"/>
    <mergeCell ref="C116:J116"/>
    <mergeCell ref="K116:R116"/>
    <mergeCell ref="S116:W116"/>
    <mergeCell ref="X116:AE116"/>
    <mergeCell ref="AF116:AJ116"/>
    <mergeCell ref="AK116:AR116"/>
    <mergeCell ref="AC115:AD115"/>
    <mergeCell ref="AE115:AF115"/>
    <mergeCell ref="AG115:AH115"/>
    <mergeCell ref="AI115:AJ115"/>
    <mergeCell ref="AK115:AL115"/>
    <mergeCell ref="AM115:AN115"/>
    <mergeCell ref="Q115:R115"/>
    <mergeCell ref="S115:T115"/>
    <mergeCell ref="U115:V115"/>
    <mergeCell ref="W115:X115"/>
    <mergeCell ref="Y115:Z115"/>
    <mergeCell ref="AA115:AB115"/>
    <mergeCell ref="C108:AR108"/>
    <mergeCell ref="AA111:AR111"/>
    <mergeCell ref="S112:Z112"/>
    <mergeCell ref="AA112:AR112"/>
    <mergeCell ref="L114:P115"/>
    <mergeCell ref="Q114:T114"/>
    <mergeCell ref="U114:V114"/>
    <mergeCell ref="W114:Z114"/>
    <mergeCell ref="AA114:AL114"/>
    <mergeCell ref="AM114:AR114"/>
    <mergeCell ref="AH106:AI106"/>
    <mergeCell ref="AJ106:AM106"/>
    <mergeCell ref="AN106:AO106"/>
    <mergeCell ref="AP106:AR106"/>
    <mergeCell ref="R107:V107"/>
    <mergeCell ref="W107:X107"/>
    <mergeCell ref="Y107:AE107"/>
    <mergeCell ref="AO115:AP115"/>
    <mergeCell ref="AQ115:AR115"/>
    <mergeCell ref="C103:AE103"/>
    <mergeCell ref="AF103:AH103"/>
    <mergeCell ref="AI103:AJ103"/>
    <mergeCell ref="AK103:AP103"/>
    <mergeCell ref="AQ103:AR103"/>
    <mergeCell ref="C104:AE104"/>
    <mergeCell ref="AF104:AH104"/>
    <mergeCell ref="AI104:AJ104"/>
    <mergeCell ref="AK104:AP104"/>
    <mergeCell ref="AQ104:AR104"/>
    <mergeCell ref="X102:AC102"/>
    <mergeCell ref="AD102:AE102"/>
    <mergeCell ref="AF102:AH102"/>
    <mergeCell ref="AI102:AJ102"/>
    <mergeCell ref="AK102:AP102"/>
    <mergeCell ref="AQ102:AR102"/>
    <mergeCell ref="C102:H102"/>
    <mergeCell ref="I102:J102"/>
    <mergeCell ref="K102:P102"/>
    <mergeCell ref="Q102:R102"/>
    <mergeCell ref="S102:U102"/>
    <mergeCell ref="V102:W102"/>
    <mergeCell ref="X101:AC101"/>
    <mergeCell ref="AD101:AE101"/>
    <mergeCell ref="AF101:AH101"/>
    <mergeCell ref="AI101:AJ101"/>
    <mergeCell ref="AK101:AP101"/>
    <mergeCell ref="AQ101:AR101"/>
    <mergeCell ref="C101:H101"/>
    <mergeCell ref="I101:J101"/>
    <mergeCell ref="K101:P101"/>
    <mergeCell ref="Q101:R101"/>
    <mergeCell ref="S101:U101"/>
    <mergeCell ref="V101:W101"/>
    <mergeCell ref="X100:AC100"/>
    <mergeCell ref="AD100:AE100"/>
    <mergeCell ref="AF100:AH100"/>
    <mergeCell ref="AI100:AJ100"/>
    <mergeCell ref="AK100:AP100"/>
    <mergeCell ref="AQ100:AR100"/>
    <mergeCell ref="C100:H100"/>
    <mergeCell ref="I100:J100"/>
    <mergeCell ref="K100:P100"/>
    <mergeCell ref="Q100:R100"/>
    <mergeCell ref="S100:U100"/>
    <mergeCell ref="V100:W100"/>
    <mergeCell ref="X99:AC99"/>
    <mergeCell ref="AD99:AE99"/>
    <mergeCell ref="AF99:AH99"/>
    <mergeCell ref="AI99:AJ99"/>
    <mergeCell ref="AK99:AP99"/>
    <mergeCell ref="AQ99:AR99"/>
    <mergeCell ref="C99:H99"/>
    <mergeCell ref="I99:J99"/>
    <mergeCell ref="K99:P99"/>
    <mergeCell ref="Q99:R99"/>
    <mergeCell ref="S99:U99"/>
    <mergeCell ref="V99:W99"/>
    <mergeCell ref="X98:AC98"/>
    <mergeCell ref="AD98:AE98"/>
    <mergeCell ref="AF98:AH98"/>
    <mergeCell ref="AI98:AJ98"/>
    <mergeCell ref="AK98:AP98"/>
    <mergeCell ref="AQ98:AR98"/>
    <mergeCell ref="C98:H98"/>
    <mergeCell ref="I98:J98"/>
    <mergeCell ref="K98:P98"/>
    <mergeCell ref="Q98:R98"/>
    <mergeCell ref="S98:U98"/>
    <mergeCell ref="V98:W98"/>
    <mergeCell ref="X97:AC97"/>
    <mergeCell ref="AD97:AE97"/>
    <mergeCell ref="AF97:AH97"/>
    <mergeCell ref="AI97:AJ97"/>
    <mergeCell ref="AK97:AP97"/>
    <mergeCell ref="AQ97:AR97"/>
    <mergeCell ref="C97:H97"/>
    <mergeCell ref="I97:J97"/>
    <mergeCell ref="K97:P97"/>
    <mergeCell ref="Q97:R97"/>
    <mergeCell ref="S97:U97"/>
    <mergeCell ref="V97:W97"/>
    <mergeCell ref="X96:AC96"/>
    <mergeCell ref="AD96:AE96"/>
    <mergeCell ref="AF96:AH96"/>
    <mergeCell ref="AI96:AJ96"/>
    <mergeCell ref="AK96:AP96"/>
    <mergeCell ref="AQ96:AR96"/>
    <mergeCell ref="C96:H96"/>
    <mergeCell ref="I96:J96"/>
    <mergeCell ref="K96:P96"/>
    <mergeCell ref="Q96:R96"/>
    <mergeCell ref="S96:U96"/>
    <mergeCell ref="V96:W96"/>
    <mergeCell ref="X95:AC95"/>
    <mergeCell ref="AD95:AE95"/>
    <mergeCell ref="AF95:AH95"/>
    <mergeCell ref="AI95:AJ95"/>
    <mergeCell ref="AK95:AP95"/>
    <mergeCell ref="AQ95:AR95"/>
    <mergeCell ref="C95:H95"/>
    <mergeCell ref="I95:J95"/>
    <mergeCell ref="K95:P95"/>
    <mergeCell ref="Q95:R95"/>
    <mergeCell ref="S95:U95"/>
    <mergeCell ref="V95:W95"/>
    <mergeCell ref="X94:AC94"/>
    <mergeCell ref="AD94:AE94"/>
    <mergeCell ref="AF94:AH94"/>
    <mergeCell ref="AI94:AJ94"/>
    <mergeCell ref="AK94:AP94"/>
    <mergeCell ref="AQ94:AR94"/>
    <mergeCell ref="C94:H94"/>
    <mergeCell ref="I94:J94"/>
    <mergeCell ref="K94:P94"/>
    <mergeCell ref="Q94:R94"/>
    <mergeCell ref="S94:U94"/>
    <mergeCell ref="V94:W94"/>
    <mergeCell ref="X93:AC93"/>
    <mergeCell ref="AD93:AE93"/>
    <mergeCell ref="AF93:AH93"/>
    <mergeCell ref="AI93:AJ93"/>
    <mergeCell ref="AK93:AP93"/>
    <mergeCell ref="AQ93:AR93"/>
    <mergeCell ref="C93:H93"/>
    <mergeCell ref="I93:J93"/>
    <mergeCell ref="K93:P93"/>
    <mergeCell ref="Q93:R93"/>
    <mergeCell ref="S93:U93"/>
    <mergeCell ref="V93:W93"/>
    <mergeCell ref="X92:AC92"/>
    <mergeCell ref="AD92:AE92"/>
    <mergeCell ref="AF92:AH92"/>
    <mergeCell ref="AI92:AJ92"/>
    <mergeCell ref="AK92:AP92"/>
    <mergeCell ref="AQ92:AR92"/>
    <mergeCell ref="C92:H92"/>
    <mergeCell ref="I92:J92"/>
    <mergeCell ref="K92:P92"/>
    <mergeCell ref="Q92:R92"/>
    <mergeCell ref="S92:U92"/>
    <mergeCell ref="V92:W92"/>
    <mergeCell ref="X91:AC91"/>
    <mergeCell ref="AD91:AE91"/>
    <mergeCell ref="AF91:AH91"/>
    <mergeCell ref="AI91:AJ91"/>
    <mergeCell ref="AK91:AP91"/>
    <mergeCell ref="AQ91:AR91"/>
    <mergeCell ref="C91:H91"/>
    <mergeCell ref="I91:J91"/>
    <mergeCell ref="K91:P91"/>
    <mergeCell ref="Q91:R91"/>
    <mergeCell ref="S91:U91"/>
    <mergeCell ref="V91:W91"/>
    <mergeCell ref="X90:AC90"/>
    <mergeCell ref="AD90:AE90"/>
    <mergeCell ref="AF90:AH90"/>
    <mergeCell ref="AI90:AJ90"/>
    <mergeCell ref="AK90:AP90"/>
    <mergeCell ref="AQ90:AR90"/>
    <mergeCell ref="C90:H90"/>
    <mergeCell ref="I90:J90"/>
    <mergeCell ref="K90:P90"/>
    <mergeCell ref="Q90:R90"/>
    <mergeCell ref="S90:U90"/>
    <mergeCell ref="V90:W90"/>
    <mergeCell ref="X89:AC89"/>
    <mergeCell ref="AD89:AE89"/>
    <mergeCell ref="AF89:AH89"/>
    <mergeCell ref="AI89:AJ89"/>
    <mergeCell ref="AK89:AP89"/>
    <mergeCell ref="AQ89:AR89"/>
    <mergeCell ref="C89:H89"/>
    <mergeCell ref="I89:J89"/>
    <mergeCell ref="K89:P89"/>
    <mergeCell ref="Q89:R89"/>
    <mergeCell ref="S89:U89"/>
    <mergeCell ref="V89:W89"/>
    <mergeCell ref="X88:AC88"/>
    <mergeCell ref="AD88:AE88"/>
    <mergeCell ref="AF88:AH88"/>
    <mergeCell ref="AI88:AJ88"/>
    <mergeCell ref="AK88:AP88"/>
    <mergeCell ref="AQ88:AR88"/>
    <mergeCell ref="C88:H88"/>
    <mergeCell ref="I88:J88"/>
    <mergeCell ref="K88:P88"/>
    <mergeCell ref="Q88:R88"/>
    <mergeCell ref="S88:U88"/>
    <mergeCell ref="V88:W88"/>
    <mergeCell ref="X87:AC87"/>
    <mergeCell ref="AD87:AE87"/>
    <mergeCell ref="AF87:AH87"/>
    <mergeCell ref="AI87:AJ87"/>
    <mergeCell ref="AK87:AP87"/>
    <mergeCell ref="AQ87:AR87"/>
    <mergeCell ref="C87:H87"/>
    <mergeCell ref="I87:J87"/>
    <mergeCell ref="K87:P87"/>
    <mergeCell ref="Q87:R87"/>
    <mergeCell ref="S87:U87"/>
    <mergeCell ref="V87:W87"/>
    <mergeCell ref="X86:AC86"/>
    <mergeCell ref="AD86:AE86"/>
    <mergeCell ref="AF86:AH86"/>
    <mergeCell ref="AI86:AJ86"/>
    <mergeCell ref="AK86:AP86"/>
    <mergeCell ref="AQ86:AR86"/>
    <mergeCell ref="C86:H86"/>
    <mergeCell ref="I86:J86"/>
    <mergeCell ref="K86:P86"/>
    <mergeCell ref="Q86:R86"/>
    <mergeCell ref="S86:U86"/>
    <mergeCell ref="V86:W86"/>
    <mergeCell ref="X85:AC85"/>
    <mergeCell ref="AD85:AE85"/>
    <mergeCell ref="AF85:AH85"/>
    <mergeCell ref="AI85:AJ85"/>
    <mergeCell ref="AK85:AP85"/>
    <mergeCell ref="AQ85:AR85"/>
    <mergeCell ref="C85:H85"/>
    <mergeCell ref="I85:J85"/>
    <mergeCell ref="K85:P85"/>
    <mergeCell ref="Q85:R85"/>
    <mergeCell ref="S85:U85"/>
    <mergeCell ref="V85:W85"/>
    <mergeCell ref="X84:AC84"/>
    <mergeCell ref="AD84:AE84"/>
    <mergeCell ref="AF84:AH84"/>
    <mergeCell ref="AI84:AJ84"/>
    <mergeCell ref="AK84:AP84"/>
    <mergeCell ref="AQ84:AR84"/>
    <mergeCell ref="C84:H84"/>
    <mergeCell ref="I84:J84"/>
    <mergeCell ref="K84:P84"/>
    <mergeCell ref="Q84:R84"/>
    <mergeCell ref="S84:U84"/>
    <mergeCell ref="V84:W84"/>
    <mergeCell ref="X83:AC83"/>
    <mergeCell ref="AD83:AE83"/>
    <mergeCell ref="AF83:AH83"/>
    <mergeCell ref="AI83:AJ83"/>
    <mergeCell ref="AK83:AP83"/>
    <mergeCell ref="AQ83:AR83"/>
    <mergeCell ref="C83:H83"/>
    <mergeCell ref="I83:J83"/>
    <mergeCell ref="K83:P83"/>
    <mergeCell ref="Q83:R83"/>
    <mergeCell ref="S83:U83"/>
    <mergeCell ref="V83:W83"/>
    <mergeCell ref="C82:J82"/>
    <mergeCell ref="K82:R82"/>
    <mergeCell ref="S82:W82"/>
    <mergeCell ref="X82:AE82"/>
    <mergeCell ref="AF82:AJ82"/>
    <mergeCell ref="AK82:AR82"/>
    <mergeCell ref="C81:J81"/>
    <mergeCell ref="K81:R81"/>
    <mergeCell ref="S81:W81"/>
    <mergeCell ref="X81:AE81"/>
    <mergeCell ref="AF81:AJ81"/>
    <mergeCell ref="AK81:AR81"/>
    <mergeCell ref="AC80:AD80"/>
    <mergeCell ref="AE80:AF80"/>
    <mergeCell ref="AG80:AH80"/>
    <mergeCell ref="AI80:AJ80"/>
    <mergeCell ref="AK80:AL80"/>
    <mergeCell ref="AM80:AN80"/>
    <mergeCell ref="Q80:R80"/>
    <mergeCell ref="S80:T80"/>
    <mergeCell ref="U80:V80"/>
    <mergeCell ref="W80:X80"/>
    <mergeCell ref="Y80:Z80"/>
    <mergeCell ref="AA80:AB80"/>
    <mergeCell ref="C73:AR73"/>
    <mergeCell ref="AA76:AR76"/>
    <mergeCell ref="S77:Z77"/>
    <mergeCell ref="AA77:AR77"/>
    <mergeCell ref="L79:P80"/>
    <mergeCell ref="Q79:T79"/>
    <mergeCell ref="U79:V79"/>
    <mergeCell ref="W79:Z79"/>
    <mergeCell ref="AA79:AL79"/>
    <mergeCell ref="AM79:AR79"/>
    <mergeCell ref="AH71:AI71"/>
    <mergeCell ref="AJ71:AM71"/>
    <mergeCell ref="AN71:AO71"/>
    <mergeCell ref="AP71:AR71"/>
    <mergeCell ref="R72:V72"/>
    <mergeCell ref="W72:X72"/>
    <mergeCell ref="Y72:AE72"/>
    <mergeCell ref="AO80:AP80"/>
    <mergeCell ref="AQ80:AR80"/>
    <mergeCell ref="C68:AE68"/>
    <mergeCell ref="AF68:AH68"/>
    <mergeCell ref="AI68:AJ68"/>
    <mergeCell ref="AK68:AP68"/>
    <mergeCell ref="AQ68:AR68"/>
    <mergeCell ref="C69:AE69"/>
    <mergeCell ref="AF69:AH69"/>
    <mergeCell ref="AI69:AJ69"/>
    <mergeCell ref="AK69:AP69"/>
    <mergeCell ref="AQ69:AR69"/>
    <mergeCell ref="X67:AC67"/>
    <mergeCell ref="AD67:AE67"/>
    <mergeCell ref="AF67:AH67"/>
    <mergeCell ref="AI67:AJ67"/>
    <mergeCell ref="AK67:AP67"/>
    <mergeCell ref="AQ67:AR67"/>
    <mergeCell ref="C67:H67"/>
    <mergeCell ref="I67:J67"/>
    <mergeCell ref="K67:P67"/>
    <mergeCell ref="Q67:R67"/>
    <mergeCell ref="S67:U67"/>
    <mergeCell ref="V67:W67"/>
    <mergeCell ref="X66:AC66"/>
    <mergeCell ref="AD66:AE66"/>
    <mergeCell ref="AF66:AH66"/>
    <mergeCell ref="AI66:AJ66"/>
    <mergeCell ref="AK66:AP66"/>
    <mergeCell ref="AQ66:AR66"/>
    <mergeCell ref="C66:H66"/>
    <mergeCell ref="I66:J66"/>
    <mergeCell ref="K66:P66"/>
    <mergeCell ref="Q66:R66"/>
    <mergeCell ref="S66:U66"/>
    <mergeCell ref="V66:W66"/>
    <mergeCell ref="X65:AC65"/>
    <mergeCell ref="AD65:AE65"/>
    <mergeCell ref="AF65:AH65"/>
    <mergeCell ref="AI65:AJ65"/>
    <mergeCell ref="AK65:AP65"/>
    <mergeCell ref="AQ65:AR65"/>
    <mergeCell ref="C65:H65"/>
    <mergeCell ref="I65:J65"/>
    <mergeCell ref="K65:P65"/>
    <mergeCell ref="Q65:R65"/>
    <mergeCell ref="S65:U65"/>
    <mergeCell ref="V65:W65"/>
    <mergeCell ref="X64:AC64"/>
    <mergeCell ref="AD64:AE64"/>
    <mergeCell ref="AF64:AH64"/>
    <mergeCell ref="AI64:AJ64"/>
    <mergeCell ref="AK64:AP64"/>
    <mergeCell ref="AQ64:AR64"/>
    <mergeCell ref="C64:H64"/>
    <mergeCell ref="I64:J64"/>
    <mergeCell ref="K64:P64"/>
    <mergeCell ref="Q64:R64"/>
    <mergeCell ref="S64:U64"/>
    <mergeCell ref="V64:W64"/>
    <mergeCell ref="X63:AC63"/>
    <mergeCell ref="AD63:AE63"/>
    <mergeCell ref="AF63:AH63"/>
    <mergeCell ref="AI63:AJ63"/>
    <mergeCell ref="AK63:AP63"/>
    <mergeCell ref="AQ63:AR63"/>
    <mergeCell ref="C63:H63"/>
    <mergeCell ref="I63:J63"/>
    <mergeCell ref="K63:P63"/>
    <mergeCell ref="Q63:R63"/>
    <mergeCell ref="S63:U63"/>
    <mergeCell ref="V63:W63"/>
    <mergeCell ref="X62:AC62"/>
    <mergeCell ref="AD62:AE62"/>
    <mergeCell ref="AF62:AH62"/>
    <mergeCell ref="AI62:AJ62"/>
    <mergeCell ref="AK62:AP62"/>
    <mergeCell ref="AQ62:AR62"/>
    <mergeCell ref="C62:H62"/>
    <mergeCell ref="I62:J62"/>
    <mergeCell ref="K62:P62"/>
    <mergeCell ref="Q62:R62"/>
    <mergeCell ref="S62:U62"/>
    <mergeCell ref="V62:W62"/>
    <mergeCell ref="X61:AC61"/>
    <mergeCell ref="AD61:AE61"/>
    <mergeCell ref="AF61:AH61"/>
    <mergeCell ref="AI61:AJ61"/>
    <mergeCell ref="AK61:AP61"/>
    <mergeCell ref="AQ61:AR61"/>
    <mergeCell ref="C61:H61"/>
    <mergeCell ref="I61:J61"/>
    <mergeCell ref="K61:P61"/>
    <mergeCell ref="Q61:R61"/>
    <mergeCell ref="S61:U61"/>
    <mergeCell ref="V61:W61"/>
    <mergeCell ref="X60:AC60"/>
    <mergeCell ref="AD60:AE60"/>
    <mergeCell ref="AF60:AH60"/>
    <mergeCell ref="AI60:AJ60"/>
    <mergeCell ref="AK60:AP60"/>
    <mergeCell ref="AQ60:AR60"/>
    <mergeCell ref="C60:H60"/>
    <mergeCell ref="I60:J60"/>
    <mergeCell ref="K60:P60"/>
    <mergeCell ref="Q60:R60"/>
    <mergeCell ref="S60:U60"/>
    <mergeCell ref="V60:W60"/>
    <mergeCell ref="X59:AC59"/>
    <mergeCell ref="AD59:AE59"/>
    <mergeCell ref="AF59:AH59"/>
    <mergeCell ref="AI59:AJ59"/>
    <mergeCell ref="AK59:AP59"/>
    <mergeCell ref="AQ59:AR59"/>
    <mergeCell ref="C59:H59"/>
    <mergeCell ref="I59:J59"/>
    <mergeCell ref="K59:P59"/>
    <mergeCell ref="Q59:R59"/>
    <mergeCell ref="S59:U59"/>
    <mergeCell ref="V59:W59"/>
    <mergeCell ref="X58:AC58"/>
    <mergeCell ref="AD58:AE58"/>
    <mergeCell ref="AF58:AH58"/>
    <mergeCell ref="AI58:AJ58"/>
    <mergeCell ref="AK58:AP58"/>
    <mergeCell ref="AQ58:AR58"/>
    <mergeCell ref="C58:H58"/>
    <mergeCell ref="I58:J58"/>
    <mergeCell ref="K58:P58"/>
    <mergeCell ref="Q58:R58"/>
    <mergeCell ref="S58:U58"/>
    <mergeCell ref="V58:W58"/>
    <mergeCell ref="X57:AC57"/>
    <mergeCell ref="AD57:AE57"/>
    <mergeCell ref="AF57:AH57"/>
    <mergeCell ref="AI57:AJ57"/>
    <mergeCell ref="AK57:AP57"/>
    <mergeCell ref="AQ57:AR57"/>
    <mergeCell ref="C57:H57"/>
    <mergeCell ref="I57:J57"/>
    <mergeCell ref="K57:P57"/>
    <mergeCell ref="Q57:R57"/>
    <mergeCell ref="S57:U57"/>
    <mergeCell ref="V57:W57"/>
    <mergeCell ref="X56:AC56"/>
    <mergeCell ref="AD56:AE56"/>
    <mergeCell ref="AF56:AH56"/>
    <mergeCell ref="AI56:AJ56"/>
    <mergeCell ref="AK56:AP56"/>
    <mergeCell ref="AQ56:AR56"/>
    <mergeCell ref="C56:H56"/>
    <mergeCell ref="I56:J56"/>
    <mergeCell ref="K56:P56"/>
    <mergeCell ref="Q56:R56"/>
    <mergeCell ref="S56:U56"/>
    <mergeCell ref="V56:W56"/>
    <mergeCell ref="X55:AC55"/>
    <mergeCell ref="AD55:AE55"/>
    <mergeCell ref="AF55:AH55"/>
    <mergeCell ref="AI55:AJ55"/>
    <mergeCell ref="AK55:AP55"/>
    <mergeCell ref="AQ55:AR55"/>
    <mergeCell ref="C55:H55"/>
    <mergeCell ref="I55:J55"/>
    <mergeCell ref="K55:P55"/>
    <mergeCell ref="Q55:R55"/>
    <mergeCell ref="S55:U55"/>
    <mergeCell ref="V55:W55"/>
    <mergeCell ref="X54:AC54"/>
    <mergeCell ref="AD54:AE54"/>
    <mergeCell ref="AF54:AH54"/>
    <mergeCell ref="AI54:AJ54"/>
    <mergeCell ref="AK54:AP54"/>
    <mergeCell ref="AQ54:AR54"/>
    <mergeCell ref="C54:H54"/>
    <mergeCell ref="I54:J54"/>
    <mergeCell ref="K54:P54"/>
    <mergeCell ref="Q54:R54"/>
    <mergeCell ref="S54:U54"/>
    <mergeCell ref="V54:W54"/>
    <mergeCell ref="X53:AC53"/>
    <mergeCell ref="AD53:AE53"/>
    <mergeCell ref="AF53:AH53"/>
    <mergeCell ref="AI53:AJ53"/>
    <mergeCell ref="AK53:AP53"/>
    <mergeCell ref="AQ53:AR53"/>
    <mergeCell ref="C53:H53"/>
    <mergeCell ref="I53:J53"/>
    <mergeCell ref="K53:P53"/>
    <mergeCell ref="Q53:R53"/>
    <mergeCell ref="S53:U53"/>
    <mergeCell ref="V53:W53"/>
    <mergeCell ref="X52:AC52"/>
    <mergeCell ref="AD52:AE52"/>
    <mergeCell ref="AF52:AH52"/>
    <mergeCell ref="AI52:AJ52"/>
    <mergeCell ref="AK52:AP52"/>
    <mergeCell ref="AQ52:AR52"/>
    <mergeCell ref="C52:H52"/>
    <mergeCell ref="I52:J52"/>
    <mergeCell ref="K52:P52"/>
    <mergeCell ref="Q52:R52"/>
    <mergeCell ref="S52:U52"/>
    <mergeCell ref="V52:W52"/>
    <mergeCell ref="X51:AC51"/>
    <mergeCell ref="AD51:AE51"/>
    <mergeCell ref="AF51:AH51"/>
    <mergeCell ref="AI51:AJ51"/>
    <mergeCell ref="AK51:AP51"/>
    <mergeCell ref="AQ51:AR51"/>
    <mergeCell ref="C51:H51"/>
    <mergeCell ref="I51:J51"/>
    <mergeCell ref="K51:P51"/>
    <mergeCell ref="Q51:R51"/>
    <mergeCell ref="S51:U51"/>
    <mergeCell ref="V51:W51"/>
    <mergeCell ref="X50:AC50"/>
    <mergeCell ref="AD50:AE50"/>
    <mergeCell ref="AF50:AH50"/>
    <mergeCell ref="AI50:AJ50"/>
    <mergeCell ref="AK50:AP50"/>
    <mergeCell ref="AQ50:AR50"/>
    <mergeCell ref="C50:H50"/>
    <mergeCell ref="I50:J50"/>
    <mergeCell ref="K50:P50"/>
    <mergeCell ref="Q50:R50"/>
    <mergeCell ref="S50:U50"/>
    <mergeCell ref="V50:W50"/>
    <mergeCell ref="X49:AC49"/>
    <mergeCell ref="AD49:AE49"/>
    <mergeCell ref="AF49:AH49"/>
    <mergeCell ref="AI49:AJ49"/>
    <mergeCell ref="AK49:AP49"/>
    <mergeCell ref="AQ49:AR49"/>
    <mergeCell ref="C49:H49"/>
    <mergeCell ref="I49:J49"/>
    <mergeCell ref="K49:P49"/>
    <mergeCell ref="Q49:R49"/>
    <mergeCell ref="S49:U49"/>
    <mergeCell ref="V49:W49"/>
    <mergeCell ref="X48:AC48"/>
    <mergeCell ref="AD48:AE48"/>
    <mergeCell ref="AF48:AH48"/>
    <mergeCell ref="AI48:AJ48"/>
    <mergeCell ref="AK48:AP48"/>
    <mergeCell ref="AQ48:AR48"/>
    <mergeCell ref="C48:H48"/>
    <mergeCell ref="I48:J48"/>
    <mergeCell ref="K48:P48"/>
    <mergeCell ref="Q48:R48"/>
    <mergeCell ref="S48:U48"/>
    <mergeCell ref="V48:W48"/>
    <mergeCell ref="C47:J47"/>
    <mergeCell ref="K47:R47"/>
    <mergeCell ref="S47:W47"/>
    <mergeCell ref="X47:AE47"/>
    <mergeCell ref="AF47:AJ47"/>
    <mergeCell ref="AK47:AR47"/>
    <mergeCell ref="C46:J46"/>
    <mergeCell ref="K46:R46"/>
    <mergeCell ref="S46:W46"/>
    <mergeCell ref="X46:AE46"/>
    <mergeCell ref="AF46:AJ46"/>
    <mergeCell ref="AK46:AR46"/>
    <mergeCell ref="AC45:AD45"/>
    <mergeCell ref="AE45:AF45"/>
    <mergeCell ref="AG45:AH45"/>
    <mergeCell ref="AI45:AJ45"/>
    <mergeCell ref="AK45:AL45"/>
    <mergeCell ref="AM45:AN45"/>
    <mergeCell ref="Q45:R45"/>
    <mergeCell ref="S45:T45"/>
    <mergeCell ref="U45:V45"/>
    <mergeCell ref="W45:X45"/>
    <mergeCell ref="Y45:Z45"/>
    <mergeCell ref="AA45:AB45"/>
    <mergeCell ref="C38:AR38"/>
    <mergeCell ref="AA41:AR41"/>
    <mergeCell ref="S42:Z42"/>
    <mergeCell ref="AA42:AR42"/>
    <mergeCell ref="L44:P45"/>
    <mergeCell ref="Q44:T44"/>
    <mergeCell ref="U44:V44"/>
    <mergeCell ref="W44:Z44"/>
    <mergeCell ref="AA44:AL44"/>
    <mergeCell ref="AM44:AR44"/>
    <mergeCell ref="AH36:AI36"/>
    <mergeCell ref="AJ36:AM36"/>
    <mergeCell ref="AN36:AO36"/>
    <mergeCell ref="AP36:AR36"/>
    <mergeCell ref="R37:V37"/>
    <mergeCell ref="W37:X37"/>
    <mergeCell ref="Y37:AE37"/>
    <mergeCell ref="AO45:AP45"/>
    <mergeCell ref="AQ45:AR45"/>
    <mergeCell ref="C33:AE33"/>
    <mergeCell ref="AF33:AH33"/>
    <mergeCell ref="AI33:AJ33"/>
    <mergeCell ref="AK33:AP33"/>
    <mergeCell ref="AQ33:AR33"/>
    <mergeCell ref="C34:AE34"/>
    <mergeCell ref="AF34:AH34"/>
    <mergeCell ref="AI34:AJ34"/>
    <mergeCell ref="AK34:AP34"/>
    <mergeCell ref="AQ34:AR34"/>
    <mergeCell ref="X32:AC32"/>
    <mergeCell ref="AD32:AE32"/>
    <mergeCell ref="AF32:AH32"/>
    <mergeCell ref="AI32:AJ32"/>
    <mergeCell ref="AK32:AP32"/>
    <mergeCell ref="AQ32:AR32"/>
    <mergeCell ref="C32:H32"/>
    <mergeCell ref="I32:J32"/>
    <mergeCell ref="K32:P32"/>
    <mergeCell ref="Q32:R32"/>
    <mergeCell ref="S32:U32"/>
    <mergeCell ref="V32:W32"/>
    <mergeCell ref="X31:AC31"/>
    <mergeCell ref="AD31:AE31"/>
    <mergeCell ref="AF31:AH31"/>
    <mergeCell ref="AI31:AJ31"/>
    <mergeCell ref="AK31:AP31"/>
    <mergeCell ref="AQ31:AR31"/>
    <mergeCell ref="C31:H31"/>
    <mergeCell ref="I31:J31"/>
    <mergeCell ref="K31:P31"/>
    <mergeCell ref="Q31:R31"/>
    <mergeCell ref="S31:U31"/>
    <mergeCell ref="V31:W31"/>
    <mergeCell ref="X30:AC30"/>
    <mergeCell ref="AD30:AE30"/>
    <mergeCell ref="AF30:AH30"/>
    <mergeCell ref="AI30:AJ30"/>
    <mergeCell ref="AK30:AP30"/>
    <mergeCell ref="AQ30:AR30"/>
    <mergeCell ref="C30:H30"/>
    <mergeCell ref="I30:J30"/>
    <mergeCell ref="K30:P30"/>
    <mergeCell ref="Q30:R30"/>
    <mergeCell ref="S30:U30"/>
    <mergeCell ref="V30:W30"/>
    <mergeCell ref="X29:AC29"/>
    <mergeCell ref="AD29:AE29"/>
    <mergeCell ref="AF29:AH29"/>
    <mergeCell ref="AI29:AJ29"/>
    <mergeCell ref="AK29:AP29"/>
    <mergeCell ref="AQ29:AR29"/>
    <mergeCell ref="C29:H29"/>
    <mergeCell ref="I29:J29"/>
    <mergeCell ref="K29:P29"/>
    <mergeCell ref="Q29:R29"/>
    <mergeCell ref="S29:U29"/>
    <mergeCell ref="V29:W29"/>
    <mergeCell ref="X28:AC28"/>
    <mergeCell ref="AD28:AE28"/>
    <mergeCell ref="AF28:AH28"/>
    <mergeCell ref="AI28:AJ28"/>
    <mergeCell ref="AK28:AP28"/>
    <mergeCell ref="AQ28:AR28"/>
    <mergeCell ref="C28:H28"/>
    <mergeCell ref="I28:J28"/>
    <mergeCell ref="K28:P28"/>
    <mergeCell ref="Q28:R28"/>
    <mergeCell ref="S28:U28"/>
    <mergeCell ref="V28:W28"/>
    <mergeCell ref="X27:AC27"/>
    <mergeCell ref="AD27:AE27"/>
    <mergeCell ref="AF27:AH27"/>
    <mergeCell ref="AI27:AJ27"/>
    <mergeCell ref="AK27:AP27"/>
    <mergeCell ref="AQ27:AR27"/>
    <mergeCell ref="C27:H27"/>
    <mergeCell ref="I27:J27"/>
    <mergeCell ref="K27:P27"/>
    <mergeCell ref="Q27:R27"/>
    <mergeCell ref="S27:U27"/>
    <mergeCell ref="V27:W27"/>
    <mergeCell ref="X26:AC26"/>
    <mergeCell ref="AD26:AE26"/>
    <mergeCell ref="AF26:AH26"/>
    <mergeCell ref="AI26:AJ26"/>
    <mergeCell ref="AK26:AP26"/>
    <mergeCell ref="AQ26:AR26"/>
    <mergeCell ref="C26:H26"/>
    <mergeCell ref="I26:J26"/>
    <mergeCell ref="K26:P26"/>
    <mergeCell ref="Q26:R26"/>
    <mergeCell ref="S26:U26"/>
    <mergeCell ref="V26:W26"/>
    <mergeCell ref="X25:AC25"/>
    <mergeCell ref="AD25:AE25"/>
    <mergeCell ref="AF25:AH25"/>
    <mergeCell ref="AI25:AJ25"/>
    <mergeCell ref="AK25:AP25"/>
    <mergeCell ref="AQ25:AR25"/>
    <mergeCell ref="C25:H25"/>
    <mergeCell ref="I25:J25"/>
    <mergeCell ref="K25:P25"/>
    <mergeCell ref="Q25:R25"/>
    <mergeCell ref="S25:U25"/>
    <mergeCell ref="V25:W25"/>
    <mergeCell ref="X24:AC24"/>
    <mergeCell ref="AD24:AE24"/>
    <mergeCell ref="AF24:AH24"/>
    <mergeCell ref="AI24:AJ24"/>
    <mergeCell ref="AK24:AP24"/>
    <mergeCell ref="AQ24:AR24"/>
    <mergeCell ref="C24:H24"/>
    <mergeCell ref="I24:J24"/>
    <mergeCell ref="K24:P24"/>
    <mergeCell ref="Q24:R24"/>
    <mergeCell ref="S24:U24"/>
    <mergeCell ref="V24:W24"/>
    <mergeCell ref="X23:AC23"/>
    <mergeCell ref="AD23:AE23"/>
    <mergeCell ref="AF23:AH23"/>
    <mergeCell ref="AI23:AJ23"/>
    <mergeCell ref="AK23:AP23"/>
    <mergeCell ref="AQ23:AR23"/>
    <mergeCell ref="C23:H23"/>
    <mergeCell ref="I23:J23"/>
    <mergeCell ref="K23:P23"/>
    <mergeCell ref="Q23:R23"/>
    <mergeCell ref="S23:U23"/>
    <mergeCell ref="V23:W23"/>
    <mergeCell ref="X22:AC22"/>
    <mergeCell ref="AD22:AE22"/>
    <mergeCell ref="AF22:AH22"/>
    <mergeCell ref="AI22:AJ22"/>
    <mergeCell ref="AK22:AP22"/>
    <mergeCell ref="AQ22:AR22"/>
    <mergeCell ref="C22:H22"/>
    <mergeCell ref="I22:J22"/>
    <mergeCell ref="K22:P22"/>
    <mergeCell ref="Q22:R22"/>
    <mergeCell ref="S22:U22"/>
    <mergeCell ref="V22:W22"/>
    <mergeCell ref="X21:AC21"/>
    <mergeCell ref="AD21:AE21"/>
    <mergeCell ref="AF21:AH21"/>
    <mergeCell ref="AI21:AJ21"/>
    <mergeCell ref="AK21:AP21"/>
    <mergeCell ref="AQ21:AR21"/>
    <mergeCell ref="C21:H21"/>
    <mergeCell ref="I21:J21"/>
    <mergeCell ref="K21:P21"/>
    <mergeCell ref="Q21:R21"/>
    <mergeCell ref="S21:U21"/>
    <mergeCell ref="V21:W21"/>
    <mergeCell ref="X20:AC20"/>
    <mergeCell ref="AD20:AE20"/>
    <mergeCell ref="AF20:AH20"/>
    <mergeCell ref="AI20:AJ20"/>
    <mergeCell ref="AK20:AP20"/>
    <mergeCell ref="AQ20:AR20"/>
    <mergeCell ref="C20:H20"/>
    <mergeCell ref="I20:J20"/>
    <mergeCell ref="K20:P20"/>
    <mergeCell ref="Q20:R20"/>
    <mergeCell ref="S20:U20"/>
    <mergeCell ref="V20:W20"/>
    <mergeCell ref="X19:AC19"/>
    <mergeCell ref="AD19:AE19"/>
    <mergeCell ref="AF19:AH19"/>
    <mergeCell ref="AI19:AJ19"/>
    <mergeCell ref="AK19:AP19"/>
    <mergeCell ref="AQ19:AR19"/>
    <mergeCell ref="C19:H19"/>
    <mergeCell ref="I19:J19"/>
    <mergeCell ref="K19:P19"/>
    <mergeCell ref="Q19:R19"/>
    <mergeCell ref="S19:U19"/>
    <mergeCell ref="V19:W19"/>
    <mergeCell ref="X18:AC18"/>
    <mergeCell ref="AD18:AE18"/>
    <mergeCell ref="AF18:AH18"/>
    <mergeCell ref="AI18:AJ18"/>
    <mergeCell ref="AK18:AP18"/>
    <mergeCell ref="AQ18:AR18"/>
    <mergeCell ref="C18:H18"/>
    <mergeCell ref="I18:J18"/>
    <mergeCell ref="K18:P18"/>
    <mergeCell ref="Q18:R18"/>
    <mergeCell ref="S18:U18"/>
    <mergeCell ref="V18:W18"/>
    <mergeCell ref="X17:AC17"/>
    <mergeCell ref="AD17:AE17"/>
    <mergeCell ref="AF17:AH17"/>
    <mergeCell ref="AI17:AJ17"/>
    <mergeCell ref="AK17:AP17"/>
    <mergeCell ref="AQ17:AR17"/>
    <mergeCell ref="C17:H17"/>
    <mergeCell ref="I17:J17"/>
    <mergeCell ref="K17:P17"/>
    <mergeCell ref="Q17:R17"/>
    <mergeCell ref="S17:U17"/>
    <mergeCell ref="V17:W17"/>
    <mergeCell ref="X16:AC16"/>
    <mergeCell ref="AD16:AE16"/>
    <mergeCell ref="AF16:AH16"/>
    <mergeCell ref="AI16:AJ16"/>
    <mergeCell ref="AK16:AP16"/>
    <mergeCell ref="AQ16:AR16"/>
    <mergeCell ref="C16:H16"/>
    <mergeCell ref="I16:J16"/>
    <mergeCell ref="K16:P16"/>
    <mergeCell ref="Q16:R16"/>
    <mergeCell ref="S16:U16"/>
    <mergeCell ref="V16:W16"/>
    <mergeCell ref="X15:AC15"/>
    <mergeCell ref="AD15:AE15"/>
    <mergeCell ref="AF15:AH15"/>
    <mergeCell ref="AI15:AJ15"/>
    <mergeCell ref="AK15:AP15"/>
    <mergeCell ref="AQ15:AR15"/>
    <mergeCell ref="C15:H15"/>
    <mergeCell ref="I15:J15"/>
    <mergeCell ref="K15:P15"/>
    <mergeCell ref="Q15:R15"/>
    <mergeCell ref="S15:U15"/>
    <mergeCell ref="V15:W15"/>
    <mergeCell ref="X14:AC14"/>
    <mergeCell ref="AD14:AE14"/>
    <mergeCell ref="AF14:AH14"/>
    <mergeCell ref="AI14:AJ14"/>
    <mergeCell ref="AK14:AP14"/>
    <mergeCell ref="AQ14:AR14"/>
    <mergeCell ref="C14:H14"/>
    <mergeCell ref="I14:J14"/>
    <mergeCell ref="K14:P14"/>
    <mergeCell ref="Q14:R14"/>
    <mergeCell ref="S14:U14"/>
    <mergeCell ref="V14:W14"/>
    <mergeCell ref="X13:AC13"/>
    <mergeCell ref="AD13:AE13"/>
    <mergeCell ref="AF13:AH13"/>
    <mergeCell ref="AI13:AJ13"/>
    <mergeCell ref="AK13:AP13"/>
    <mergeCell ref="AQ13:AR13"/>
    <mergeCell ref="C13:H13"/>
    <mergeCell ref="I13:J13"/>
    <mergeCell ref="K13:P13"/>
    <mergeCell ref="Q13:R13"/>
    <mergeCell ref="S13:U13"/>
    <mergeCell ref="V13:W13"/>
    <mergeCell ref="C12:J12"/>
    <mergeCell ref="K12:R12"/>
    <mergeCell ref="S12:W12"/>
    <mergeCell ref="X12:AE12"/>
    <mergeCell ref="AF12:AJ12"/>
    <mergeCell ref="AK12:AR12"/>
    <mergeCell ref="C11:J11"/>
    <mergeCell ref="K11:R11"/>
    <mergeCell ref="S11:W11"/>
    <mergeCell ref="X11:AE11"/>
    <mergeCell ref="AF11:AJ11"/>
    <mergeCell ref="AK11:AR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C3:AR3"/>
    <mergeCell ref="AA6:AR6"/>
    <mergeCell ref="S7:Z7"/>
    <mergeCell ref="AA7:AR7"/>
    <mergeCell ref="L9:P10"/>
    <mergeCell ref="Q9:T9"/>
    <mergeCell ref="U9:V9"/>
    <mergeCell ref="W9:Z9"/>
    <mergeCell ref="AA9:AL9"/>
    <mergeCell ref="AM9:AR9"/>
    <mergeCell ref="AH1:AI1"/>
    <mergeCell ref="AJ1:AM1"/>
    <mergeCell ref="AN1:AO1"/>
    <mergeCell ref="AP1:AR1"/>
    <mergeCell ref="R2:V2"/>
    <mergeCell ref="W2:X2"/>
    <mergeCell ref="Y2:AE2"/>
    <mergeCell ref="AO10:AP10"/>
    <mergeCell ref="AQ10:AR10"/>
  </mergeCells>
  <phoneticPr fontId="1"/>
  <dataValidations count="7">
    <dataValidation type="list" imeMode="disabled" allowBlank="1" showInputMessage="1" showErrorMessage="1" error="1~12ヶ月で選択してください。" sqref="S13:U32 S83:U102 S153:U172 S48:U67 S118:U137 S188:U207 S223:U242" xr:uid="{B72EF5CC-8E46-4D6A-9F10-9AEA0902BD9C}">
      <formula1>"1,2,3,4,5,6,7,8,9,10,11,12"</formula1>
    </dataValidation>
    <dataValidation type="list" imeMode="disabled" allowBlank="1" showErrorMessage="1" errorTitle="給付基礎日額エラー" error="不正な日額が入力されています。" sqref="C13:H32 C153:H172 C48:H67 C83:H102 C118:H137 C188:H207 C223:H242" xr:uid="{01ABED20-8A7A-4E97-AAA9-D64EFED99A1E}">
      <formula1>給付基礎日額</formula1>
    </dataValidation>
    <dataValidation imeMode="hiragana" allowBlank="1" showInputMessage="1" showErrorMessage="1" sqref="B74:R78 AA7:AT7 B109:R113 B39:R43 S7 S4:AT6 S8:AT8 S77 AA112:AT112 S113:AT113 S148:AT148 S39:AT41 S43:AT43 S42 AA77:AT77 S78:AT78 AA42:AT42 S182 S74:AT76 B144:R148 S112 S109:AT111 S147 S183:AT183 B179:R183 AA144:AT147 S144:Z146 S179:Z181 AA179:AT182 S217 S218:AT218 B214:R218 S214:Z216 AA214:AT217 I1 B5:R8 B4:P4 R4 I36 I71 I106 I141 I176 I211" xr:uid="{D77F2E27-30D9-4739-81A0-1548D6F5869C}"/>
    <dataValidation imeMode="hiragana" allowBlank="1" showErrorMessage="1" errorTitle="給付基礎日額エラー" error="不正な日額が入力されています。" sqref="AI13:AI34 I13:I32 AD13:AD32 AQ13:AQ34 Q13:Q32 V13:V32 Q83:Q102 I153:I172 AD48:AD67 AI48:AI69 AD118:AD137 Q118:Q137 I83:I102 V118:V137 I118:I137 V83:V102 AQ48:AQ69 Q48:Q67 V48:V67 I48:I67 I188:I207 AD153:AD172 Q153:Q172 V153:V172 AD83:AD102 AQ153:AQ174 AD188:AD207 Q188:Q207 V188:V207 AQ83:AQ104 AQ118:AQ139 I223:I242 AI188:AI209 AD223:AD242 Q223:Q242 V223:V242 AI83:AI104 AI118:AI139 AI153:AI174 AQ188:AQ209 AQ223:AQ244 AI223:AI244" xr:uid="{1FB00AC1-2100-4A58-B384-8954D2F7F7A5}"/>
    <dataValidation imeMode="disabled" allowBlank="1" showErrorMessage="1" errorTitle="給付基礎日額エラー" error="不正な日額が入力されています。" sqref="AF13:AG34 K13:P32 AF188:AG209 K48:P67 AF48:AG69 AF153:AG174 K188:P207 K153:P172 K83:P102 K118:P137 AF83:AG104 AF118:AG139 K223:P242 AF223:AG244" xr:uid="{89909668-A222-48A2-B363-F6F4D17E3944}"/>
    <dataValidation imeMode="disabled" allowBlank="1" showInputMessage="1" showErrorMessage="1" sqref="AN1:AO1 AH1:AI1 AN176:AO176 Q10:V10 AK48:AP69 AK83:AP104 AN36:AO36 AN106:AO106 AN71:AO71 AH36:AI36 AK188:AP209 AK13:AP34 X13:AC32 AK153:AP174 X118:AC137 X83:AC102 X48:AC67 AN141:AO141 AH106:AI106 AH71:AI71 X188:AC207 X153:AC172 AH141:AI141 AK118:AP139 AK223:AP244 AH176:AI176 X223:AC242 AN211:AO211 AH211:AI211" xr:uid="{A643F892-578A-4059-BA08-57C77F85F24E}"/>
    <dataValidation imeMode="off" allowBlank="1" showInputMessage="1" showErrorMessage="1" sqref="W10:AR10" xr:uid="{695D441C-EAAC-4A4B-94FC-4DCC881713C7}"/>
  </dataValidations>
  <pageMargins left="0.78740157480314965" right="0.23622047244094491" top="1.1023622047244095" bottom="0.31496062992125984" header="0.31496062992125984" footer="0.31496062992125984"/>
  <pageSetup paperSize="9" orientation="portrait" cellComments="asDisplayed" r:id="rId1"/>
  <rowBreaks count="6" manualBreakCount="6">
    <brk id="35" max="44" man="1"/>
    <brk id="70" max="44" man="1"/>
    <brk id="105" max="44" man="1"/>
    <brk id="140" max="44" man="1"/>
    <brk id="175" max="44" man="1"/>
    <brk id="210" max="44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10625-573B-4440-86E9-4CA27D18329A}">
  <sheetPr>
    <tabColor rgb="FFFFFF99"/>
  </sheetPr>
  <dimension ref="A1:AY244"/>
  <sheetViews>
    <sheetView showGridLines="0" view="pageBreakPreview" topLeftCell="B1" zoomScaleNormal="100" zoomScaleSheetLayoutView="100" workbookViewId="0">
      <selection activeCell="AA6" sqref="AA6:AR6"/>
    </sheetView>
  </sheetViews>
  <sheetFormatPr defaultColWidth="1.875" defaultRowHeight="13.5"/>
  <cols>
    <col min="1" max="1" width="1.875" style="6" hidden="1" customWidth="1"/>
    <col min="2" max="45" width="1.875" style="6"/>
    <col min="46" max="46" width="2.5" style="6" bestFit="1" customWidth="1"/>
    <col min="47" max="16384" width="1.875" style="6"/>
  </cols>
  <sheetData>
    <row r="1" spans="1:51" ht="18" customHeight="1">
      <c r="B1" s="6" t="s">
        <v>50</v>
      </c>
      <c r="I1" s="4" t="s">
        <v>51</v>
      </c>
      <c r="K1" s="9"/>
      <c r="V1" s="9"/>
      <c r="AH1" s="32"/>
      <c r="AI1" s="33"/>
      <c r="AJ1" s="34" t="s">
        <v>32</v>
      </c>
      <c r="AK1" s="34"/>
      <c r="AL1" s="34"/>
      <c r="AM1" s="34"/>
      <c r="AN1" s="110">
        <v>1</v>
      </c>
      <c r="AO1" s="110"/>
      <c r="AP1" s="34" t="s">
        <v>31</v>
      </c>
      <c r="AQ1" s="34"/>
      <c r="AR1" s="36"/>
      <c r="AT1" s="10"/>
      <c r="AU1" s="10"/>
      <c r="AV1" s="10"/>
      <c r="AW1" s="10"/>
      <c r="AX1" s="10"/>
      <c r="AY1" s="10"/>
    </row>
    <row r="2" spans="1:51" ht="18.75"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37" t="s">
        <v>33</v>
      </c>
      <c r="S2" s="37"/>
      <c r="T2" s="37"/>
      <c r="U2" s="37"/>
      <c r="V2" s="37"/>
      <c r="W2" s="38">
        <v>7</v>
      </c>
      <c r="X2" s="38"/>
      <c r="Y2" s="39" t="s">
        <v>34</v>
      </c>
      <c r="Z2" s="39"/>
      <c r="AA2" s="39"/>
      <c r="AB2" s="39"/>
      <c r="AC2" s="39"/>
      <c r="AD2" s="39"/>
      <c r="AE2" s="39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T2" s="10"/>
      <c r="AU2" s="10"/>
      <c r="AV2" s="10"/>
      <c r="AW2" s="10"/>
      <c r="AX2" s="10"/>
      <c r="AY2" s="10"/>
    </row>
    <row r="3" spans="1:51" ht="18.75">
      <c r="C3" s="24" t="s">
        <v>21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T3" s="10"/>
      <c r="AU3" s="10"/>
      <c r="AV3" s="10"/>
      <c r="AW3" s="10"/>
      <c r="AX3" s="10"/>
      <c r="AY3" s="10"/>
    </row>
    <row r="4" spans="1:51"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</row>
    <row r="5" spans="1:51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</row>
    <row r="6" spans="1:51" ht="20.25" customHeight="1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3"/>
    </row>
    <row r="7" spans="1:51" ht="20.25" customHeight="1"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134" t="s">
        <v>36</v>
      </c>
      <c r="T7" s="134"/>
      <c r="U7" s="134"/>
      <c r="V7" s="134"/>
      <c r="W7" s="134"/>
      <c r="X7" s="134"/>
      <c r="Y7" s="134"/>
      <c r="Z7" s="134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3"/>
    </row>
    <row r="8" spans="1:51" ht="17.25" customHeight="1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23"/>
    </row>
    <row r="9" spans="1:51" ht="18.75" customHeight="1">
      <c r="L9" s="28" t="s">
        <v>27</v>
      </c>
      <c r="M9" s="29"/>
      <c r="N9" s="29"/>
      <c r="O9" s="29"/>
      <c r="P9" s="29"/>
      <c r="Q9" s="29" t="s">
        <v>26</v>
      </c>
      <c r="R9" s="29"/>
      <c r="S9" s="29"/>
      <c r="T9" s="29"/>
      <c r="U9" s="30" t="s">
        <v>25</v>
      </c>
      <c r="V9" s="30"/>
      <c r="W9" s="29" t="s">
        <v>24</v>
      </c>
      <c r="X9" s="29"/>
      <c r="Y9" s="29"/>
      <c r="Z9" s="29"/>
      <c r="AA9" s="31" t="s">
        <v>23</v>
      </c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9" t="s">
        <v>22</v>
      </c>
      <c r="AN9" s="29"/>
      <c r="AO9" s="29"/>
      <c r="AP9" s="29"/>
      <c r="AQ9" s="29"/>
      <c r="AR9" s="29"/>
    </row>
    <row r="10" spans="1:51" ht="26.25" customHeight="1">
      <c r="L10" s="29"/>
      <c r="M10" s="29"/>
      <c r="N10" s="29"/>
      <c r="O10" s="29"/>
      <c r="P10" s="29"/>
      <c r="Q10" s="44">
        <v>3</v>
      </c>
      <c r="R10" s="44"/>
      <c r="S10" s="44">
        <v>1</v>
      </c>
      <c r="T10" s="44"/>
      <c r="U10" s="44">
        <v>1</v>
      </c>
      <c r="V10" s="44"/>
      <c r="W10" s="132">
        <v>0</v>
      </c>
      <c r="X10" s="133"/>
      <c r="Y10" s="40"/>
      <c r="Z10" s="41"/>
      <c r="AA10" s="43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1"/>
      <c r="AM10" s="43"/>
      <c r="AN10" s="40"/>
      <c r="AO10" s="40"/>
      <c r="AP10" s="40"/>
      <c r="AQ10" s="40"/>
      <c r="AR10" s="41"/>
    </row>
    <row r="11" spans="1:51" ht="17.25" customHeight="1">
      <c r="C11" s="42" t="s">
        <v>9</v>
      </c>
      <c r="D11" s="42"/>
      <c r="E11" s="42"/>
      <c r="F11" s="42"/>
      <c r="G11" s="42"/>
      <c r="H11" s="42"/>
      <c r="I11" s="42"/>
      <c r="J11" s="42"/>
      <c r="K11" s="42" t="s">
        <v>13</v>
      </c>
      <c r="L11" s="42"/>
      <c r="M11" s="42"/>
      <c r="N11" s="42"/>
      <c r="O11" s="42"/>
      <c r="P11" s="42"/>
      <c r="Q11" s="42"/>
      <c r="R11" s="42"/>
      <c r="S11" s="42" t="s">
        <v>10</v>
      </c>
      <c r="T11" s="42"/>
      <c r="U11" s="42"/>
      <c r="V11" s="42"/>
      <c r="W11" s="42"/>
      <c r="X11" s="42" t="s">
        <v>12</v>
      </c>
      <c r="Y11" s="42"/>
      <c r="Z11" s="42"/>
      <c r="AA11" s="42"/>
      <c r="AB11" s="42"/>
      <c r="AC11" s="42"/>
      <c r="AD11" s="42"/>
      <c r="AE11" s="42"/>
      <c r="AF11" s="42" t="s">
        <v>16</v>
      </c>
      <c r="AG11" s="42"/>
      <c r="AH11" s="42"/>
      <c r="AI11" s="42"/>
      <c r="AJ11" s="42"/>
      <c r="AK11" s="42" t="s">
        <v>35</v>
      </c>
      <c r="AL11" s="42"/>
      <c r="AM11" s="42"/>
      <c r="AN11" s="42"/>
      <c r="AO11" s="42"/>
      <c r="AP11" s="42"/>
      <c r="AQ11" s="42"/>
      <c r="AR11" s="42"/>
    </row>
    <row r="12" spans="1:51" ht="60" customHeight="1">
      <c r="C12" s="62" t="s">
        <v>8</v>
      </c>
      <c r="D12" s="62"/>
      <c r="E12" s="62"/>
      <c r="F12" s="62"/>
      <c r="G12" s="62"/>
      <c r="H12" s="62"/>
      <c r="I12" s="62"/>
      <c r="J12" s="62"/>
      <c r="K12" s="63" t="s">
        <v>28</v>
      </c>
      <c r="L12" s="63"/>
      <c r="M12" s="63"/>
      <c r="N12" s="63"/>
      <c r="O12" s="63"/>
      <c r="P12" s="63"/>
      <c r="Q12" s="63"/>
      <c r="R12" s="63"/>
      <c r="S12" s="64" t="s">
        <v>11</v>
      </c>
      <c r="T12" s="64"/>
      <c r="U12" s="64"/>
      <c r="V12" s="64"/>
      <c r="W12" s="64"/>
      <c r="X12" s="63" t="s">
        <v>14</v>
      </c>
      <c r="Y12" s="63"/>
      <c r="Z12" s="63"/>
      <c r="AA12" s="63"/>
      <c r="AB12" s="63"/>
      <c r="AC12" s="63"/>
      <c r="AD12" s="63"/>
      <c r="AE12" s="63"/>
      <c r="AF12" s="62" t="s">
        <v>15</v>
      </c>
      <c r="AG12" s="62"/>
      <c r="AH12" s="62"/>
      <c r="AI12" s="62"/>
      <c r="AJ12" s="62"/>
      <c r="AK12" s="64" t="s">
        <v>17</v>
      </c>
      <c r="AL12" s="64"/>
      <c r="AM12" s="64"/>
      <c r="AN12" s="64"/>
      <c r="AO12" s="64"/>
      <c r="AP12" s="64"/>
      <c r="AQ12" s="64"/>
      <c r="AR12" s="64"/>
    </row>
    <row r="13" spans="1:51" ht="21" customHeight="1">
      <c r="A13" s="8">
        <v>1</v>
      </c>
      <c r="C13" s="56"/>
      <c r="D13" s="57"/>
      <c r="E13" s="57"/>
      <c r="F13" s="57"/>
      <c r="G13" s="57"/>
      <c r="H13" s="57"/>
      <c r="I13" s="54" t="s">
        <v>18</v>
      </c>
      <c r="J13" s="55"/>
      <c r="K13" s="58" t="str">
        <f>IF(OR(A13="",C13=""),"",VLOOKUP(C13,早見表!$B$5:$N$23,3,0))</f>
        <v/>
      </c>
      <c r="L13" s="59"/>
      <c r="M13" s="59"/>
      <c r="N13" s="59"/>
      <c r="O13" s="59"/>
      <c r="P13" s="59"/>
      <c r="Q13" s="49" t="s">
        <v>18</v>
      </c>
      <c r="R13" s="50"/>
      <c r="S13" s="60"/>
      <c r="T13" s="61"/>
      <c r="U13" s="61"/>
      <c r="V13" s="54" t="s">
        <v>20</v>
      </c>
      <c r="W13" s="55"/>
      <c r="X13" s="47" t="str">
        <f t="shared" ref="X13:X16" si="0">IF(OR(S13="",C13=""),"",IF(S13=12,C13*365,K13*S13))</f>
        <v/>
      </c>
      <c r="Y13" s="48"/>
      <c r="Z13" s="48"/>
      <c r="AA13" s="48"/>
      <c r="AB13" s="48"/>
      <c r="AC13" s="48"/>
      <c r="AD13" s="49" t="s">
        <v>18</v>
      </c>
      <c r="AE13" s="50"/>
      <c r="AF13" s="51"/>
      <c r="AG13" s="52"/>
      <c r="AH13" s="53"/>
      <c r="AI13" s="54" t="s">
        <v>19</v>
      </c>
      <c r="AJ13" s="55"/>
      <c r="AK13" s="47" t="str">
        <f>IF(OR(AF13="",C13=""),"",IF(AF13="",0,X13*AF13))</f>
        <v/>
      </c>
      <c r="AL13" s="48"/>
      <c r="AM13" s="48"/>
      <c r="AN13" s="48"/>
      <c r="AO13" s="48"/>
      <c r="AP13" s="48"/>
      <c r="AQ13" s="49" t="s">
        <v>18</v>
      </c>
      <c r="AR13" s="50"/>
    </row>
    <row r="14" spans="1:51" ht="21" customHeight="1">
      <c r="A14" s="8">
        <v>1</v>
      </c>
      <c r="C14" s="56"/>
      <c r="D14" s="57"/>
      <c r="E14" s="57"/>
      <c r="F14" s="57"/>
      <c r="G14" s="57"/>
      <c r="H14" s="57"/>
      <c r="I14" s="54" t="s">
        <v>18</v>
      </c>
      <c r="J14" s="55"/>
      <c r="K14" s="58" t="str">
        <f>IF(OR(A14="",C14=""),"",VLOOKUP(C14,早見表!$B$5:$N$23,3,0))</f>
        <v/>
      </c>
      <c r="L14" s="59"/>
      <c r="M14" s="59"/>
      <c r="N14" s="59"/>
      <c r="O14" s="59"/>
      <c r="P14" s="59"/>
      <c r="Q14" s="49" t="s">
        <v>18</v>
      </c>
      <c r="R14" s="50"/>
      <c r="S14" s="60"/>
      <c r="T14" s="61"/>
      <c r="U14" s="61"/>
      <c r="V14" s="54" t="s">
        <v>20</v>
      </c>
      <c r="W14" s="55"/>
      <c r="X14" s="47" t="str">
        <f t="shared" si="0"/>
        <v/>
      </c>
      <c r="Y14" s="48"/>
      <c r="Z14" s="48"/>
      <c r="AA14" s="48"/>
      <c r="AB14" s="48"/>
      <c r="AC14" s="48"/>
      <c r="AD14" s="49" t="s">
        <v>18</v>
      </c>
      <c r="AE14" s="50"/>
      <c r="AF14" s="51"/>
      <c r="AG14" s="52"/>
      <c r="AH14" s="53"/>
      <c r="AI14" s="54" t="s">
        <v>19</v>
      </c>
      <c r="AJ14" s="55"/>
      <c r="AK14" s="47" t="str">
        <f t="shared" ref="AK14:AK32" si="1">IF(OR(AF14="",C14=""),"",IF(AF14="",0,X14*AF14))</f>
        <v/>
      </c>
      <c r="AL14" s="48"/>
      <c r="AM14" s="48"/>
      <c r="AN14" s="48"/>
      <c r="AO14" s="48"/>
      <c r="AP14" s="48"/>
      <c r="AQ14" s="49" t="s">
        <v>18</v>
      </c>
      <c r="AR14" s="50"/>
    </row>
    <row r="15" spans="1:51" ht="21" customHeight="1">
      <c r="A15" s="8">
        <v>1</v>
      </c>
      <c r="C15" s="56"/>
      <c r="D15" s="57"/>
      <c r="E15" s="57"/>
      <c r="F15" s="57"/>
      <c r="G15" s="57"/>
      <c r="H15" s="57"/>
      <c r="I15" s="54" t="s">
        <v>18</v>
      </c>
      <c r="J15" s="55"/>
      <c r="K15" s="58" t="str">
        <f>IF(OR(A15="",C15=""),"",VLOOKUP(C15,早見表!$B$5:$N$23,3,0))</f>
        <v/>
      </c>
      <c r="L15" s="59"/>
      <c r="M15" s="59"/>
      <c r="N15" s="59"/>
      <c r="O15" s="59"/>
      <c r="P15" s="59"/>
      <c r="Q15" s="49" t="s">
        <v>18</v>
      </c>
      <c r="R15" s="50"/>
      <c r="S15" s="60"/>
      <c r="T15" s="61"/>
      <c r="U15" s="61"/>
      <c r="V15" s="54" t="s">
        <v>20</v>
      </c>
      <c r="W15" s="55"/>
      <c r="X15" s="47" t="str">
        <f t="shared" si="0"/>
        <v/>
      </c>
      <c r="Y15" s="48"/>
      <c r="Z15" s="48"/>
      <c r="AA15" s="48"/>
      <c r="AB15" s="48"/>
      <c r="AC15" s="48"/>
      <c r="AD15" s="49" t="s">
        <v>18</v>
      </c>
      <c r="AE15" s="50"/>
      <c r="AF15" s="51"/>
      <c r="AG15" s="52"/>
      <c r="AH15" s="53"/>
      <c r="AI15" s="54" t="s">
        <v>19</v>
      </c>
      <c r="AJ15" s="55"/>
      <c r="AK15" s="47" t="str">
        <f t="shared" si="1"/>
        <v/>
      </c>
      <c r="AL15" s="48"/>
      <c r="AM15" s="48"/>
      <c r="AN15" s="48"/>
      <c r="AO15" s="48"/>
      <c r="AP15" s="48"/>
      <c r="AQ15" s="49" t="s">
        <v>18</v>
      </c>
      <c r="AR15" s="50"/>
    </row>
    <row r="16" spans="1:51" ht="21" customHeight="1">
      <c r="A16" s="8">
        <v>1</v>
      </c>
      <c r="C16" s="56"/>
      <c r="D16" s="57"/>
      <c r="E16" s="57"/>
      <c r="F16" s="57"/>
      <c r="G16" s="57"/>
      <c r="H16" s="57"/>
      <c r="I16" s="54" t="s">
        <v>18</v>
      </c>
      <c r="J16" s="55"/>
      <c r="K16" s="58" t="str">
        <f>IF(OR(A16="",C16=""),"",VLOOKUP(C16,早見表!$B$5:$N$23,3,0))</f>
        <v/>
      </c>
      <c r="L16" s="59"/>
      <c r="M16" s="59"/>
      <c r="N16" s="59"/>
      <c r="O16" s="59"/>
      <c r="P16" s="59"/>
      <c r="Q16" s="49" t="s">
        <v>18</v>
      </c>
      <c r="R16" s="50"/>
      <c r="S16" s="60"/>
      <c r="T16" s="61"/>
      <c r="U16" s="61"/>
      <c r="V16" s="54" t="s">
        <v>20</v>
      </c>
      <c r="W16" s="55"/>
      <c r="X16" s="47" t="str">
        <f t="shared" si="0"/>
        <v/>
      </c>
      <c r="Y16" s="48"/>
      <c r="Z16" s="48"/>
      <c r="AA16" s="48"/>
      <c r="AB16" s="48"/>
      <c r="AC16" s="48"/>
      <c r="AD16" s="49" t="s">
        <v>18</v>
      </c>
      <c r="AE16" s="50"/>
      <c r="AF16" s="51"/>
      <c r="AG16" s="52"/>
      <c r="AH16" s="53"/>
      <c r="AI16" s="54" t="s">
        <v>19</v>
      </c>
      <c r="AJ16" s="55"/>
      <c r="AK16" s="47" t="str">
        <f t="shared" si="1"/>
        <v/>
      </c>
      <c r="AL16" s="48"/>
      <c r="AM16" s="48"/>
      <c r="AN16" s="48"/>
      <c r="AO16" s="48"/>
      <c r="AP16" s="48"/>
      <c r="AQ16" s="49" t="s">
        <v>18</v>
      </c>
      <c r="AR16" s="50"/>
    </row>
    <row r="17" spans="1:44" ht="21" customHeight="1">
      <c r="A17" s="8">
        <v>1</v>
      </c>
      <c r="C17" s="56"/>
      <c r="D17" s="57"/>
      <c r="E17" s="57"/>
      <c r="F17" s="57"/>
      <c r="G17" s="57"/>
      <c r="H17" s="57"/>
      <c r="I17" s="54" t="s">
        <v>18</v>
      </c>
      <c r="J17" s="55"/>
      <c r="K17" s="58" t="str">
        <f>IF(OR(A17="",C17=""),"",VLOOKUP(C17,早見表!$B$5:$N$23,3,0))</f>
        <v/>
      </c>
      <c r="L17" s="59"/>
      <c r="M17" s="59"/>
      <c r="N17" s="59"/>
      <c r="O17" s="59"/>
      <c r="P17" s="59"/>
      <c r="Q17" s="49" t="s">
        <v>18</v>
      </c>
      <c r="R17" s="50"/>
      <c r="S17" s="60"/>
      <c r="T17" s="61"/>
      <c r="U17" s="61"/>
      <c r="V17" s="54" t="s">
        <v>20</v>
      </c>
      <c r="W17" s="55"/>
      <c r="X17" s="47" t="str">
        <f>IF(OR(S17="",C17=""),"",IF(S17=12,C17*365,K17*S17))</f>
        <v/>
      </c>
      <c r="Y17" s="48"/>
      <c r="Z17" s="48"/>
      <c r="AA17" s="48"/>
      <c r="AB17" s="48"/>
      <c r="AC17" s="48"/>
      <c r="AD17" s="49" t="s">
        <v>18</v>
      </c>
      <c r="AE17" s="50"/>
      <c r="AF17" s="51"/>
      <c r="AG17" s="52"/>
      <c r="AH17" s="53"/>
      <c r="AI17" s="54" t="s">
        <v>19</v>
      </c>
      <c r="AJ17" s="55"/>
      <c r="AK17" s="47" t="str">
        <f t="shared" si="1"/>
        <v/>
      </c>
      <c r="AL17" s="48"/>
      <c r="AM17" s="48"/>
      <c r="AN17" s="48"/>
      <c r="AO17" s="48"/>
      <c r="AP17" s="48"/>
      <c r="AQ17" s="49" t="s">
        <v>18</v>
      </c>
      <c r="AR17" s="50"/>
    </row>
    <row r="18" spans="1:44" ht="21" customHeight="1">
      <c r="A18" s="8">
        <v>1</v>
      </c>
      <c r="C18" s="56"/>
      <c r="D18" s="57"/>
      <c r="E18" s="57"/>
      <c r="F18" s="57"/>
      <c r="G18" s="57"/>
      <c r="H18" s="57"/>
      <c r="I18" s="54" t="s">
        <v>18</v>
      </c>
      <c r="J18" s="55"/>
      <c r="K18" s="58" t="str">
        <f>IF(OR(A18="",C18=""),"",VLOOKUP(C18,早見表!$B$5:$N$23,3,0))</f>
        <v/>
      </c>
      <c r="L18" s="59"/>
      <c r="M18" s="59"/>
      <c r="N18" s="59"/>
      <c r="O18" s="59"/>
      <c r="P18" s="59"/>
      <c r="Q18" s="49" t="s">
        <v>18</v>
      </c>
      <c r="R18" s="50"/>
      <c r="S18" s="60"/>
      <c r="T18" s="61"/>
      <c r="U18" s="61"/>
      <c r="V18" s="54" t="s">
        <v>20</v>
      </c>
      <c r="W18" s="55"/>
      <c r="X18" s="47" t="str">
        <f t="shared" ref="X18:X32" si="2">IF(OR(S18="",C18=""),"",IF(S18=12,C18*365,K18*S18))</f>
        <v/>
      </c>
      <c r="Y18" s="48"/>
      <c r="Z18" s="48"/>
      <c r="AA18" s="48"/>
      <c r="AB18" s="48"/>
      <c r="AC18" s="48"/>
      <c r="AD18" s="49" t="s">
        <v>18</v>
      </c>
      <c r="AE18" s="50"/>
      <c r="AF18" s="51"/>
      <c r="AG18" s="52"/>
      <c r="AH18" s="53"/>
      <c r="AI18" s="54" t="s">
        <v>19</v>
      </c>
      <c r="AJ18" s="55"/>
      <c r="AK18" s="47" t="str">
        <f t="shared" si="1"/>
        <v/>
      </c>
      <c r="AL18" s="48"/>
      <c r="AM18" s="48"/>
      <c r="AN18" s="48"/>
      <c r="AO18" s="48"/>
      <c r="AP18" s="48"/>
      <c r="AQ18" s="49" t="s">
        <v>18</v>
      </c>
      <c r="AR18" s="50"/>
    </row>
    <row r="19" spans="1:44" ht="21" customHeight="1">
      <c r="A19" s="8">
        <v>1</v>
      </c>
      <c r="C19" s="56"/>
      <c r="D19" s="57"/>
      <c r="E19" s="57"/>
      <c r="F19" s="57"/>
      <c r="G19" s="57"/>
      <c r="H19" s="57"/>
      <c r="I19" s="54" t="s">
        <v>18</v>
      </c>
      <c r="J19" s="55"/>
      <c r="K19" s="58" t="str">
        <f>IF(OR(A19="",C19=""),"",VLOOKUP(C19,早見表!$B$5:$N$23,3,0))</f>
        <v/>
      </c>
      <c r="L19" s="59"/>
      <c r="M19" s="59"/>
      <c r="N19" s="59"/>
      <c r="O19" s="59"/>
      <c r="P19" s="59"/>
      <c r="Q19" s="49" t="s">
        <v>18</v>
      </c>
      <c r="R19" s="50"/>
      <c r="S19" s="60"/>
      <c r="T19" s="61"/>
      <c r="U19" s="61"/>
      <c r="V19" s="54" t="s">
        <v>20</v>
      </c>
      <c r="W19" s="55"/>
      <c r="X19" s="47" t="str">
        <f t="shared" si="2"/>
        <v/>
      </c>
      <c r="Y19" s="48"/>
      <c r="Z19" s="48"/>
      <c r="AA19" s="48"/>
      <c r="AB19" s="48"/>
      <c r="AC19" s="48"/>
      <c r="AD19" s="49" t="s">
        <v>18</v>
      </c>
      <c r="AE19" s="50"/>
      <c r="AF19" s="51"/>
      <c r="AG19" s="52"/>
      <c r="AH19" s="53"/>
      <c r="AI19" s="54" t="s">
        <v>19</v>
      </c>
      <c r="AJ19" s="55"/>
      <c r="AK19" s="47" t="str">
        <f t="shared" si="1"/>
        <v/>
      </c>
      <c r="AL19" s="48"/>
      <c r="AM19" s="48"/>
      <c r="AN19" s="48"/>
      <c r="AO19" s="48"/>
      <c r="AP19" s="48"/>
      <c r="AQ19" s="49" t="s">
        <v>18</v>
      </c>
      <c r="AR19" s="50"/>
    </row>
    <row r="20" spans="1:44" ht="21" customHeight="1">
      <c r="A20" s="8">
        <v>1</v>
      </c>
      <c r="C20" s="56"/>
      <c r="D20" s="57"/>
      <c r="E20" s="57"/>
      <c r="F20" s="57"/>
      <c r="G20" s="57"/>
      <c r="H20" s="57"/>
      <c r="I20" s="54" t="s">
        <v>18</v>
      </c>
      <c r="J20" s="55"/>
      <c r="K20" s="58" t="str">
        <f>IF(OR(A20="",C20=""),"",VLOOKUP(C20,早見表!$B$5:$N$23,3,0))</f>
        <v/>
      </c>
      <c r="L20" s="59"/>
      <c r="M20" s="59"/>
      <c r="N20" s="59"/>
      <c r="O20" s="59"/>
      <c r="P20" s="59"/>
      <c r="Q20" s="49" t="s">
        <v>18</v>
      </c>
      <c r="R20" s="50"/>
      <c r="S20" s="60"/>
      <c r="T20" s="61"/>
      <c r="U20" s="61"/>
      <c r="V20" s="54" t="s">
        <v>20</v>
      </c>
      <c r="W20" s="55"/>
      <c r="X20" s="47" t="str">
        <f t="shared" si="2"/>
        <v/>
      </c>
      <c r="Y20" s="48"/>
      <c r="Z20" s="48"/>
      <c r="AA20" s="48"/>
      <c r="AB20" s="48"/>
      <c r="AC20" s="48"/>
      <c r="AD20" s="49" t="s">
        <v>18</v>
      </c>
      <c r="AE20" s="50"/>
      <c r="AF20" s="51"/>
      <c r="AG20" s="52"/>
      <c r="AH20" s="53"/>
      <c r="AI20" s="54" t="s">
        <v>19</v>
      </c>
      <c r="AJ20" s="55"/>
      <c r="AK20" s="47" t="str">
        <f t="shared" si="1"/>
        <v/>
      </c>
      <c r="AL20" s="48"/>
      <c r="AM20" s="48"/>
      <c r="AN20" s="48"/>
      <c r="AO20" s="48"/>
      <c r="AP20" s="48"/>
      <c r="AQ20" s="49" t="s">
        <v>18</v>
      </c>
      <c r="AR20" s="50"/>
    </row>
    <row r="21" spans="1:44" ht="21" customHeight="1">
      <c r="A21" s="8">
        <v>1</v>
      </c>
      <c r="C21" s="56"/>
      <c r="D21" s="57"/>
      <c r="E21" s="57"/>
      <c r="F21" s="57"/>
      <c r="G21" s="57"/>
      <c r="H21" s="57"/>
      <c r="I21" s="54" t="s">
        <v>18</v>
      </c>
      <c r="J21" s="55"/>
      <c r="K21" s="58" t="str">
        <f>IF(OR(A21="",C21=""),"",VLOOKUP(C21,早見表!$B$5:$N$23,3,0))</f>
        <v/>
      </c>
      <c r="L21" s="59"/>
      <c r="M21" s="59"/>
      <c r="N21" s="59"/>
      <c r="O21" s="59"/>
      <c r="P21" s="59"/>
      <c r="Q21" s="49" t="s">
        <v>18</v>
      </c>
      <c r="R21" s="50"/>
      <c r="S21" s="60"/>
      <c r="T21" s="61"/>
      <c r="U21" s="61"/>
      <c r="V21" s="54" t="s">
        <v>20</v>
      </c>
      <c r="W21" s="55"/>
      <c r="X21" s="47" t="str">
        <f t="shared" si="2"/>
        <v/>
      </c>
      <c r="Y21" s="48"/>
      <c r="Z21" s="48"/>
      <c r="AA21" s="48"/>
      <c r="AB21" s="48"/>
      <c r="AC21" s="48"/>
      <c r="AD21" s="49" t="s">
        <v>18</v>
      </c>
      <c r="AE21" s="50"/>
      <c r="AF21" s="51"/>
      <c r="AG21" s="52"/>
      <c r="AH21" s="53"/>
      <c r="AI21" s="54" t="s">
        <v>19</v>
      </c>
      <c r="AJ21" s="55"/>
      <c r="AK21" s="47" t="str">
        <f t="shared" si="1"/>
        <v/>
      </c>
      <c r="AL21" s="48"/>
      <c r="AM21" s="48"/>
      <c r="AN21" s="48"/>
      <c r="AO21" s="48"/>
      <c r="AP21" s="48"/>
      <c r="AQ21" s="49" t="s">
        <v>18</v>
      </c>
      <c r="AR21" s="50"/>
    </row>
    <row r="22" spans="1:44" ht="21" customHeight="1">
      <c r="A22" s="8">
        <v>1</v>
      </c>
      <c r="C22" s="56"/>
      <c r="D22" s="57"/>
      <c r="E22" s="57"/>
      <c r="F22" s="57"/>
      <c r="G22" s="57"/>
      <c r="H22" s="57"/>
      <c r="I22" s="54" t="s">
        <v>18</v>
      </c>
      <c r="J22" s="55"/>
      <c r="K22" s="58" t="str">
        <f>IF(OR(A22="",C22=""),"",VLOOKUP(C22,早見表!$B$5:$N$23,3,0))</f>
        <v/>
      </c>
      <c r="L22" s="59"/>
      <c r="M22" s="59"/>
      <c r="N22" s="59"/>
      <c r="O22" s="59"/>
      <c r="P22" s="59"/>
      <c r="Q22" s="49" t="s">
        <v>18</v>
      </c>
      <c r="R22" s="50"/>
      <c r="S22" s="60"/>
      <c r="T22" s="61"/>
      <c r="U22" s="61"/>
      <c r="V22" s="54" t="s">
        <v>20</v>
      </c>
      <c r="W22" s="55"/>
      <c r="X22" s="47" t="str">
        <f t="shared" si="2"/>
        <v/>
      </c>
      <c r="Y22" s="48"/>
      <c r="Z22" s="48"/>
      <c r="AA22" s="48"/>
      <c r="AB22" s="48"/>
      <c r="AC22" s="48"/>
      <c r="AD22" s="49" t="s">
        <v>18</v>
      </c>
      <c r="AE22" s="50"/>
      <c r="AF22" s="51"/>
      <c r="AG22" s="52"/>
      <c r="AH22" s="53"/>
      <c r="AI22" s="54" t="s">
        <v>19</v>
      </c>
      <c r="AJ22" s="55"/>
      <c r="AK22" s="47" t="str">
        <f t="shared" si="1"/>
        <v/>
      </c>
      <c r="AL22" s="48"/>
      <c r="AM22" s="48"/>
      <c r="AN22" s="48"/>
      <c r="AO22" s="48"/>
      <c r="AP22" s="48"/>
      <c r="AQ22" s="49" t="s">
        <v>18</v>
      </c>
      <c r="AR22" s="50"/>
    </row>
    <row r="23" spans="1:44" ht="21" customHeight="1">
      <c r="A23" s="8">
        <v>1</v>
      </c>
      <c r="C23" s="56"/>
      <c r="D23" s="57"/>
      <c r="E23" s="57"/>
      <c r="F23" s="57"/>
      <c r="G23" s="57"/>
      <c r="H23" s="57"/>
      <c r="I23" s="54" t="s">
        <v>18</v>
      </c>
      <c r="J23" s="55"/>
      <c r="K23" s="58" t="str">
        <f>IF(OR(A23="",C23=""),"",VLOOKUP(C23,早見表!$B$5:$N$23,3,0))</f>
        <v/>
      </c>
      <c r="L23" s="59"/>
      <c r="M23" s="59"/>
      <c r="N23" s="59"/>
      <c r="O23" s="59"/>
      <c r="P23" s="59"/>
      <c r="Q23" s="49" t="s">
        <v>18</v>
      </c>
      <c r="R23" s="50"/>
      <c r="S23" s="60"/>
      <c r="T23" s="61"/>
      <c r="U23" s="61"/>
      <c r="V23" s="54" t="s">
        <v>20</v>
      </c>
      <c r="W23" s="55"/>
      <c r="X23" s="47" t="str">
        <f t="shared" si="2"/>
        <v/>
      </c>
      <c r="Y23" s="48"/>
      <c r="Z23" s="48"/>
      <c r="AA23" s="48"/>
      <c r="AB23" s="48"/>
      <c r="AC23" s="48"/>
      <c r="AD23" s="49" t="s">
        <v>18</v>
      </c>
      <c r="AE23" s="50"/>
      <c r="AF23" s="51"/>
      <c r="AG23" s="52"/>
      <c r="AH23" s="53"/>
      <c r="AI23" s="54" t="s">
        <v>19</v>
      </c>
      <c r="AJ23" s="55"/>
      <c r="AK23" s="47" t="str">
        <f t="shared" si="1"/>
        <v/>
      </c>
      <c r="AL23" s="48"/>
      <c r="AM23" s="48"/>
      <c r="AN23" s="48"/>
      <c r="AO23" s="48"/>
      <c r="AP23" s="48"/>
      <c r="AQ23" s="49" t="s">
        <v>18</v>
      </c>
      <c r="AR23" s="50"/>
    </row>
    <row r="24" spans="1:44" ht="21" customHeight="1">
      <c r="A24" s="8">
        <v>1</v>
      </c>
      <c r="C24" s="56"/>
      <c r="D24" s="57"/>
      <c r="E24" s="57"/>
      <c r="F24" s="57"/>
      <c r="G24" s="57"/>
      <c r="H24" s="57"/>
      <c r="I24" s="54" t="s">
        <v>18</v>
      </c>
      <c r="J24" s="55"/>
      <c r="K24" s="58" t="str">
        <f>IF(OR(A24="",C24=""),"",VLOOKUP(C24,早見表!$B$5:$N$23,3,0))</f>
        <v/>
      </c>
      <c r="L24" s="59"/>
      <c r="M24" s="59"/>
      <c r="N24" s="59"/>
      <c r="O24" s="59"/>
      <c r="P24" s="59"/>
      <c r="Q24" s="49" t="s">
        <v>18</v>
      </c>
      <c r="R24" s="50"/>
      <c r="S24" s="60"/>
      <c r="T24" s="61"/>
      <c r="U24" s="61"/>
      <c r="V24" s="54" t="s">
        <v>20</v>
      </c>
      <c r="W24" s="55"/>
      <c r="X24" s="47" t="str">
        <f t="shared" si="2"/>
        <v/>
      </c>
      <c r="Y24" s="48"/>
      <c r="Z24" s="48"/>
      <c r="AA24" s="48"/>
      <c r="AB24" s="48"/>
      <c r="AC24" s="48"/>
      <c r="AD24" s="49" t="s">
        <v>18</v>
      </c>
      <c r="AE24" s="50"/>
      <c r="AF24" s="51"/>
      <c r="AG24" s="52"/>
      <c r="AH24" s="53"/>
      <c r="AI24" s="54" t="s">
        <v>19</v>
      </c>
      <c r="AJ24" s="55"/>
      <c r="AK24" s="47" t="str">
        <f t="shared" si="1"/>
        <v/>
      </c>
      <c r="AL24" s="48"/>
      <c r="AM24" s="48"/>
      <c r="AN24" s="48"/>
      <c r="AO24" s="48"/>
      <c r="AP24" s="48"/>
      <c r="AQ24" s="49" t="s">
        <v>18</v>
      </c>
      <c r="AR24" s="50"/>
    </row>
    <row r="25" spans="1:44" ht="21" customHeight="1">
      <c r="A25" s="8">
        <v>1</v>
      </c>
      <c r="C25" s="56"/>
      <c r="D25" s="57"/>
      <c r="E25" s="57"/>
      <c r="F25" s="57"/>
      <c r="G25" s="57"/>
      <c r="H25" s="57"/>
      <c r="I25" s="54" t="s">
        <v>18</v>
      </c>
      <c r="J25" s="55"/>
      <c r="K25" s="58" t="str">
        <f>IF(OR(A25="",C25=""),"",VLOOKUP(C25,早見表!$B$5:$N$23,3,0))</f>
        <v/>
      </c>
      <c r="L25" s="59"/>
      <c r="M25" s="59"/>
      <c r="N25" s="59"/>
      <c r="O25" s="59"/>
      <c r="P25" s="59"/>
      <c r="Q25" s="49" t="s">
        <v>18</v>
      </c>
      <c r="R25" s="50"/>
      <c r="S25" s="60"/>
      <c r="T25" s="61"/>
      <c r="U25" s="61"/>
      <c r="V25" s="54" t="s">
        <v>20</v>
      </c>
      <c r="W25" s="55"/>
      <c r="X25" s="47" t="str">
        <f t="shared" si="2"/>
        <v/>
      </c>
      <c r="Y25" s="48"/>
      <c r="Z25" s="48"/>
      <c r="AA25" s="48"/>
      <c r="AB25" s="48"/>
      <c r="AC25" s="48"/>
      <c r="AD25" s="49" t="s">
        <v>18</v>
      </c>
      <c r="AE25" s="50"/>
      <c r="AF25" s="51"/>
      <c r="AG25" s="52"/>
      <c r="AH25" s="53"/>
      <c r="AI25" s="54" t="s">
        <v>19</v>
      </c>
      <c r="AJ25" s="55"/>
      <c r="AK25" s="47" t="str">
        <f t="shared" si="1"/>
        <v/>
      </c>
      <c r="AL25" s="48"/>
      <c r="AM25" s="48"/>
      <c r="AN25" s="48"/>
      <c r="AO25" s="48"/>
      <c r="AP25" s="48"/>
      <c r="AQ25" s="49" t="s">
        <v>18</v>
      </c>
      <c r="AR25" s="50"/>
    </row>
    <row r="26" spans="1:44" ht="21" customHeight="1">
      <c r="A26" s="8">
        <v>1</v>
      </c>
      <c r="C26" s="56"/>
      <c r="D26" s="57"/>
      <c r="E26" s="57"/>
      <c r="F26" s="57"/>
      <c r="G26" s="57"/>
      <c r="H26" s="57"/>
      <c r="I26" s="54" t="s">
        <v>18</v>
      </c>
      <c r="J26" s="55"/>
      <c r="K26" s="58" t="str">
        <f>IF(OR(A26="",C26=""),"",VLOOKUP(C26,早見表!$B$5:$N$23,3,0))</f>
        <v/>
      </c>
      <c r="L26" s="59"/>
      <c r="M26" s="59"/>
      <c r="N26" s="59"/>
      <c r="O26" s="59"/>
      <c r="P26" s="59"/>
      <c r="Q26" s="49" t="s">
        <v>18</v>
      </c>
      <c r="R26" s="50"/>
      <c r="S26" s="60"/>
      <c r="T26" s="61"/>
      <c r="U26" s="61"/>
      <c r="V26" s="54" t="s">
        <v>20</v>
      </c>
      <c r="W26" s="55"/>
      <c r="X26" s="47" t="str">
        <f t="shared" si="2"/>
        <v/>
      </c>
      <c r="Y26" s="48"/>
      <c r="Z26" s="48"/>
      <c r="AA26" s="48"/>
      <c r="AB26" s="48"/>
      <c r="AC26" s="48"/>
      <c r="AD26" s="49" t="s">
        <v>18</v>
      </c>
      <c r="AE26" s="50"/>
      <c r="AF26" s="51"/>
      <c r="AG26" s="52"/>
      <c r="AH26" s="53"/>
      <c r="AI26" s="54" t="s">
        <v>19</v>
      </c>
      <c r="AJ26" s="55"/>
      <c r="AK26" s="47" t="str">
        <f t="shared" si="1"/>
        <v/>
      </c>
      <c r="AL26" s="48"/>
      <c r="AM26" s="48"/>
      <c r="AN26" s="48"/>
      <c r="AO26" s="48"/>
      <c r="AP26" s="48"/>
      <c r="AQ26" s="49" t="s">
        <v>18</v>
      </c>
      <c r="AR26" s="50"/>
    </row>
    <row r="27" spans="1:44" ht="21" customHeight="1">
      <c r="A27" s="8">
        <v>1</v>
      </c>
      <c r="C27" s="56"/>
      <c r="D27" s="57"/>
      <c r="E27" s="57"/>
      <c r="F27" s="57"/>
      <c r="G27" s="57"/>
      <c r="H27" s="57"/>
      <c r="I27" s="54" t="s">
        <v>18</v>
      </c>
      <c r="J27" s="55"/>
      <c r="K27" s="58" t="str">
        <f>IF(OR(A27="",C27=""),"",VLOOKUP(C27,早見表!$B$5:$N$23,3,0))</f>
        <v/>
      </c>
      <c r="L27" s="59"/>
      <c r="M27" s="59"/>
      <c r="N27" s="59"/>
      <c r="O27" s="59"/>
      <c r="P27" s="59"/>
      <c r="Q27" s="49" t="s">
        <v>18</v>
      </c>
      <c r="R27" s="50"/>
      <c r="S27" s="60"/>
      <c r="T27" s="61"/>
      <c r="U27" s="61"/>
      <c r="V27" s="54" t="s">
        <v>20</v>
      </c>
      <c r="W27" s="55"/>
      <c r="X27" s="47" t="str">
        <f t="shared" si="2"/>
        <v/>
      </c>
      <c r="Y27" s="48"/>
      <c r="Z27" s="48"/>
      <c r="AA27" s="48"/>
      <c r="AB27" s="48"/>
      <c r="AC27" s="48"/>
      <c r="AD27" s="49" t="s">
        <v>18</v>
      </c>
      <c r="AE27" s="50"/>
      <c r="AF27" s="51"/>
      <c r="AG27" s="52"/>
      <c r="AH27" s="53"/>
      <c r="AI27" s="54" t="s">
        <v>19</v>
      </c>
      <c r="AJ27" s="55"/>
      <c r="AK27" s="47" t="str">
        <f t="shared" si="1"/>
        <v/>
      </c>
      <c r="AL27" s="48"/>
      <c r="AM27" s="48"/>
      <c r="AN27" s="48"/>
      <c r="AO27" s="48"/>
      <c r="AP27" s="48"/>
      <c r="AQ27" s="49" t="s">
        <v>18</v>
      </c>
      <c r="AR27" s="50"/>
    </row>
    <row r="28" spans="1:44" ht="21" customHeight="1">
      <c r="A28" s="8">
        <v>1</v>
      </c>
      <c r="C28" s="56"/>
      <c r="D28" s="57"/>
      <c r="E28" s="57"/>
      <c r="F28" s="57"/>
      <c r="G28" s="57"/>
      <c r="H28" s="57"/>
      <c r="I28" s="54" t="s">
        <v>18</v>
      </c>
      <c r="J28" s="55"/>
      <c r="K28" s="58" t="str">
        <f>IF(OR(A28="",C28=""),"",VLOOKUP(C28,早見表!$B$5:$N$23,3,0))</f>
        <v/>
      </c>
      <c r="L28" s="59"/>
      <c r="M28" s="59"/>
      <c r="N28" s="59"/>
      <c r="O28" s="59"/>
      <c r="P28" s="59"/>
      <c r="Q28" s="49" t="s">
        <v>18</v>
      </c>
      <c r="R28" s="50"/>
      <c r="S28" s="60"/>
      <c r="T28" s="61"/>
      <c r="U28" s="61"/>
      <c r="V28" s="54" t="s">
        <v>20</v>
      </c>
      <c r="W28" s="55"/>
      <c r="X28" s="47" t="str">
        <f t="shared" si="2"/>
        <v/>
      </c>
      <c r="Y28" s="48"/>
      <c r="Z28" s="48"/>
      <c r="AA28" s="48"/>
      <c r="AB28" s="48"/>
      <c r="AC28" s="48"/>
      <c r="AD28" s="49" t="s">
        <v>18</v>
      </c>
      <c r="AE28" s="50"/>
      <c r="AF28" s="51"/>
      <c r="AG28" s="52"/>
      <c r="AH28" s="53"/>
      <c r="AI28" s="54" t="s">
        <v>19</v>
      </c>
      <c r="AJ28" s="55"/>
      <c r="AK28" s="47" t="str">
        <f t="shared" si="1"/>
        <v/>
      </c>
      <c r="AL28" s="48"/>
      <c r="AM28" s="48"/>
      <c r="AN28" s="48"/>
      <c r="AO28" s="48"/>
      <c r="AP28" s="48"/>
      <c r="AQ28" s="49" t="s">
        <v>18</v>
      </c>
      <c r="AR28" s="50"/>
    </row>
    <row r="29" spans="1:44" ht="21" customHeight="1">
      <c r="A29" s="8">
        <v>1</v>
      </c>
      <c r="C29" s="56"/>
      <c r="D29" s="57"/>
      <c r="E29" s="57"/>
      <c r="F29" s="57"/>
      <c r="G29" s="57"/>
      <c r="H29" s="57"/>
      <c r="I29" s="54" t="s">
        <v>18</v>
      </c>
      <c r="J29" s="55"/>
      <c r="K29" s="58" t="str">
        <f>IF(OR(A29="",C29=""),"",VLOOKUP(C29,早見表!$B$5:$N$23,3,0))</f>
        <v/>
      </c>
      <c r="L29" s="59"/>
      <c r="M29" s="59"/>
      <c r="N29" s="59"/>
      <c r="O29" s="59"/>
      <c r="P29" s="59"/>
      <c r="Q29" s="49" t="s">
        <v>18</v>
      </c>
      <c r="R29" s="50"/>
      <c r="S29" s="60"/>
      <c r="T29" s="61"/>
      <c r="U29" s="61"/>
      <c r="V29" s="54" t="s">
        <v>20</v>
      </c>
      <c r="W29" s="55"/>
      <c r="X29" s="47" t="str">
        <f t="shared" si="2"/>
        <v/>
      </c>
      <c r="Y29" s="48"/>
      <c r="Z29" s="48"/>
      <c r="AA29" s="48"/>
      <c r="AB29" s="48"/>
      <c r="AC29" s="48"/>
      <c r="AD29" s="49" t="s">
        <v>18</v>
      </c>
      <c r="AE29" s="50"/>
      <c r="AF29" s="51"/>
      <c r="AG29" s="52"/>
      <c r="AH29" s="53"/>
      <c r="AI29" s="54" t="s">
        <v>19</v>
      </c>
      <c r="AJ29" s="55"/>
      <c r="AK29" s="47" t="str">
        <f t="shared" si="1"/>
        <v/>
      </c>
      <c r="AL29" s="48"/>
      <c r="AM29" s="48"/>
      <c r="AN29" s="48"/>
      <c r="AO29" s="48"/>
      <c r="AP29" s="48"/>
      <c r="AQ29" s="49" t="s">
        <v>18</v>
      </c>
      <c r="AR29" s="50"/>
    </row>
    <row r="30" spans="1:44" ht="21" customHeight="1">
      <c r="A30" s="8">
        <v>1</v>
      </c>
      <c r="C30" s="56"/>
      <c r="D30" s="57"/>
      <c r="E30" s="57"/>
      <c r="F30" s="57"/>
      <c r="G30" s="57"/>
      <c r="H30" s="57"/>
      <c r="I30" s="54" t="s">
        <v>18</v>
      </c>
      <c r="J30" s="55"/>
      <c r="K30" s="58" t="str">
        <f>IF(OR(A30="",C30=""),"",VLOOKUP(C30,早見表!$B$5:$N$23,3,0))</f>
        <v/>
      </c>
      <c r="L30" s="59"/>
      <c r="M30" s="59"/>
      <c r="N30" s="59"/>
      <c r="O30" s="59"/>
      <c r="P30" s="59"/>
      <c r="Q30" s="49" t="s">
        <v>18</v>
      </c>
      <c r="R30" s="50"/>
      <c r="S30" s="60"/>
      <c r="T30" s="61"/>
      <c r="U30" s="61"/>
      <c r="V30" s="54" t="s">
        <v>20</v>
      </c>
      <c r="W30" s="55"/>
      <c r="X30" s="47" t="str">
        <f t="shared" si="2"/>
        <v/>
      </c>
      <c r="Y30" s="48"/>
      <c r="Z30" s="48"/>
      <c r="AA30" s="48"/>
      <c r="AB30" s="48"/>
      <c r="AC30" s="48"/>
      <c r="AD30" s="49" t="s">
        <v>18</v>
      </c>
      <c r="AE30" s="50"/>
      <c r="AF30" s="51"/>
      <c r="AG30" s="52"/>
      <c r="AH30" s="53"/>
      <c r="AI30" s="54" t="s">
        <v>19</v>
      </c>
      <c r="AJ30" s="55"/>
      <c r="AK30" s="47" t="str">
        <f t="shared" si="1"/>
        <v/>
      </c>
      <c r="AL30" s="48"/>
      <c r="AM30" s="48"/>
      <c r="AN30" s="48"/>
      <c r="AO30" s="48"/>
      <c r="AP30" s="48"/>
      <c r="AQ30" s="49" t="s">
        <v>18</v>
      </c>
      <c r="AR30" s="50"/>
    </row>
    <row r="31" spans="1:44" ht="21" customHeight="1">
      <c r="A31" s="8">
        <v>1</v>
      </c>
      <c r="C31" s="56"/>
      <c r="D31" s="57"/>
      <c r="E31" s="57"/>
      <c r="F31" s="57"/>
      <c r="G31" s="57"/>
      <c r="H31" s="57"/>
      <c r="I31" s="54" t="s">
        <v>18</v>
      </c>
      <c r="J31" s="55"/>
      <c r="K31" s="58" t="str">
        <f>IF(OR(A31="",C31=""),"",VLOOKUP(C31,早見表!$B$5:$N$23,3,0))</f>
        <v/>
      </c>
      <c r="L31" s="59"/>
      <c r="M31" s="59"/>
      <c r="N31" s="59"/>
      <c r="O31" s="59"/>
      <c r="P31" s="59"/>
      <c r="Q31" s="49" t="s">
        <v>18</v>
      </c>
      <c r="R31" s="50"/>
      <c r="S31" s="60"/>
      <c r="T31" s="61"/>
      <c r="U31" s="61"/>
      <c r="V31" s="54" t="s">
        <v>20</v>
      </c>
      <c r="W31" s="55"/>
      <c r="X31" s="47" t="str">
        <f t="shared" si="2"/>
        <v/>
      </c>
      <c r="Y31" s="48"/>
      <c r="Z31" s="48"/>
      <c r="AA31" s="48"/>
      <c r="AB31" s="48"/>
      <c r="AC31" s="48"/>
      <c r="AD31" s="49" t="s">
        <v>18</v>
      </c>
      <c r="AE31" s="50"/>
      <c r="AF31" s="51"/>
      <c r="AG31" s="52"/>
      <c r="AH31" s="53"/>
      <c r="AI31" s="54" t="s">
        <v>19</v>
      </c>
      <c r="AJ31" s="55"/>
      <c r="AK31" s="47" t="str">
        <f t="shared" si="1"/>
        <v/>
      </c>
      <c r="AL31" s="48"/>
      <c r="AM31" s="48"/>
      <c r="AN31" s="48"/>
      <c r="AO31" s="48"/>
      <c r="AP31" s="48"/>
      <c r="AQ31" s="49" t="s">
        <v>18</v>
      </c>
      <c r="AR31" s="50"/>
    </row>
    <row r="32" spans="1:44" ht="21" customHeight="1" thickBot="1">
      <c r="A32" s="8">
        <v>1</v>
      </c>
      <c r="C32" s="88"/>
      <c r="D32" s="89"/>
      <c r="E32" s="89"/>
      <c r="F32" s="89"/>
      <c r="G32" s="89"/>
      <c r="H32" s="89"/>
      <c r="I32" s="86" t="s">
        <v>18</v>
      </c>
      <c r="J32" s="87"/>
      <c r="K32" s="90" t="str">
        <f>IF(OR(A32="",C32=""),"",VLOOKUP(C32,早見表!$B$5:$N$23,3,0))</f>
        <v/>
      </c>
      <c r="L32" s="91"/>
      <c r="M32" s="91"/>
      <c r="N32" s="91"/>
      <c r="O32" s="91"/>
      <c r="P32" s="91"/>
      <c r="Q32" s="81" t="s">
        <v>18</v>
      </c>
      <c r="R32" s="82"/>
      <c r="S32" s="92"/>
      <c r="T32" s="93"/>
      <c r="U32" s="93"/>
      <c r="V32" s="86" t="s">
        <v>20</v>
      </c>
      <c r="W32" s="87"/>
      <c r="X32" s="79" t="str">
        <f t="shared" si="2"/>
        <v/>
      </c>
      <c r="Y32" s="80"/>
      <c r="Z32" s="80"/>
      <c r="AA32" s="80"/>
      <c r="AB32" s="80"/>
      <c r="AC32" s="80"/>
      <c r="AD32" s="81" t="s">
        <v>18</v>
      </c>
      <c r="AE32" s="82"/>
      <c r="AF32" s="83"/>
      <c r="AG32" s="84"/>
      <c r="AH32" s="85"/>
      <c r="AI32" s="86" t="s">
        <v>19</v>
      </c>
      <c r="AJ32" s="87"/>
      <c r="AK32" s="79" t="str">
        <f t="shared" si="1"/>
        <v/>
      </c>
      <c r="AL32" s="80"/>
      <c r="AM32" s="80"/>
      <c r="AN32" s="80"/>
      <c r="AO32" s="80"/>
      <c r="AP32" s="80"/>
      <c r="AQ32" s="81" t="s">
        <v>18</v>
      </c>
      <c r="AR32" s="82"/>
    </row>
    <row r="33" spans="1:45" ht="21" customHeight="1" thickTop="1">
      <c r="A33" s="8">
        <v>1</v>
      </c>
      <c r="C33" s="65" t="s">
        <v>29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6" t="str">
        <f>IF(SUM(AF13:AH32)=0,"",SUM(AF13:AH32))</f>
        <v/>
      </c>
      <c r="AG33" s="67"/>
      <c r="AH33" s="68"/>
      <c r="AI33" s="69" t="s">
        <v>19</v>
      </c>
      <c r="AJ33" s="70"/>
      <c r="AK33" s="71" t="str">
        <f>IF(SUM(AK13:AP32)=0,"",SUM(AK13:AP32))</f>
        <v/>
      </c>
      <c r="AL33" s="72"/>
      <c r="AM33" s="72"/>
      <c r="AN33" s="72"/>
      <c r="AO33" s="72"/>
      <c r="AP33" s="72"/>
      <c r="AQ33" s="69" t="s">
        <v>18</v>
      </c>
      <c r="AR33" s="70"/>
    </row>
    <row r="34" spans="1:45" ht="21" customHeight="1">
      <c r="A34" s="8">
        <v>1</v>
      </c>
      <c r="C34" s="73" t="s">
        <v>30</v>
      </c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5"/>
      <c r="AF34" s="76" t="str">
        <f>AF33</f>
        <v/>
      </c>
      <c r="AG34" s="77"/>
      <c r="AH34" s="78"/>
      <c r="AI34" s="49" t="s">
        <v>19</v>
      </c>
      <c r="AJ34" s="50"/>
      <c r="AK34" s="48" t="str">
        <f>AK33</f>
        <v/>
      </c>
      <c r="AL34" s="48"/>
      <c r="AM34" s="48"/>
      <c r="AN34" s="48"/>
      <c r="AO34" s="48"/>
      <c r="AP34" s="48"/>
      <c r="AQ34" s="49" t="s">
        <v>18</v>
      </c>
      <c r="AR34" s="50"/>
    </row>
    <row r="36" spans="1:45" ht="18" customHeight="1">
      <c r="B36" s="6" t="s">
        <v>50</v>
      </c>
      <c r="I36" s="4" t="s">
        <v>51</v>
      </c>
      <c r="AH36" s="108">
        <f>AH1</f>
        <v>0</v>
      </c>
      <c r="AI36" s="109"/>
      <c r="AJ36" s="34" t="s">
        <v>32</v>
      </c>
      <c r="AK36" s="34"/>
      <c r="AL36" s="34"/>
      <c r="AM36" s="34"/>
      <c r="AN36" s="110">
        <f>AN1+1</f>
        <v>2</v>
      </c>
      <c r="AO36" s="110"/>
      <c r="AP36" s="34" t="s">
        <v>31</v>
      </c>
      <c r="AQ36" s="34"/>
      <c r="AR36" s="36"/>
    </row>
    <row r="37" spans="1:45" ht="18.75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37" t="s">
        <v>33</v>
      </c>
      <c r="S37" s="37"/>
      <c r="T37" s="37"/>
      <c r="U37" s="37"/>
      <c r="V37" s="37"/>
      <c r="W37" s="111">
        <f>IF($W$2="","",$W$2)</f>
        <v>7</v>
      </c>
      <c r="X37" s="111"/>
      <c r="Y37" s="39" t="s">
        <v>34</v>
      </c>
      <c r="Z37" s="39"/>
      <c r="AA37" s="39"/>
      <c r="AB37" s="39"/>
      <c r="AC37" s="39"/>
      <c r="AD37" s="39"/>
      <c r="AE37" s="39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1:45" ht="18.75">
      <c r="C38" s="24" t="s">
        <v>21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</row>
    <row r="39" spans="1:4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</row>
    <row r="40" spans="1:4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</row>
    <row r="41" spans="1:45" ht="20.25" customHeight="1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94">
        <f>AA6</f>
        <v>0</v>
      </c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4"/>
    </row>
    <row r="42" spans="1:45" ht="20.25" customHeight="1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26" t="s">
        <v>36</v>
      </c>
      <c r="T42" s="26"/>
      <c r="U42" s="26"/>
      <c r="V42" s="26"/>
      <c r="W42" s="26"/>
      <c r="X42" s="26"/>
      <c r="Y42" s="26"/>
      <c r="Z42" s="26"/>
      <c r="AA42" s="95">
        <f>AA7</f>
        <v>0</v>
      </c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4"/>
    </row>
    <row r="43" spans="1:45" ht="17.25" customHeight="1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</row>
    <row r="44" spans="1:45" ht="18.75" customHeight="1">
      <c r="L44" s="96" t="s">
        <v>27</v>
      </c>
      <c r="M44" s="97"/>
      <c r="N44" s="97"/>
      <c r="O44" s="97"/>
      <c r="P44" s="98"/>
      <c r="Q44" s="102" t="s">
        <v>26</v>
      </c>
      <c r="R44" s="34"/>
      <c r="S44" s="34"/>
      <c r="T44" s="36"/>
      <c r="U44" s="103" t="s">
        <v>25</v>
      </c>
      <c r="V44" s="104"/>
      <c r="W44" s="102" t="s">
        <v>24</v>
      </c>
      <c r="X44" s="34"/>
      <c r="Y44" s="34"/>
      <c r="Z44" s="36"/>
      <c r="AA44" s="105" t="s">
        <v>23</v>
      </c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7"/>
      <c r="AM44" s="102" t="s">
        <v>22</v>
      </c>
      <c r="AN44" s="34"/>
      <c r="AO44" s="34"/>
      <c r="AP44" s="34"/>
      <c r="AQ44" s="34"/>
      <c r="AR44" s="36"/>
    </row>
    <row r="45" spans="1:45" ht="26.25" customHeight="1">
      <c r="L45" s="99"/>
      <c r="M45" s="100"/>
      <c r="N45" s="100"/>
      <c r="O45" s="100"/>
      <c r="P45" s="101"/>
      <c r="Q45" s="112">
        <f>IF($Q$10="","",$Q$10)</f>
        <v>3</v>
      </c>
      <c r="R45" s="113"/>
      <c r="S45" s="112">
        <f>IF($S$10="","",$S$10)</f>
        <v>1</v>
      </c>
      <c r="T45" s="113"/>
      <c r="U45" s="112">
        <f>IF($U$10="","",$U$10)</f>
        <v>1</v>
      </c>
      <c r="V45" s="113"/>
      <c r="W45" s="112">
        <f>IF($W$10="","",$W$10)</f>
        <v>0</v>
      </c>
      <c r="X45" s="113"/>
      <c r="Y45" s="112" t="str">
        <f>IF($Y$10="","",$Y$10)</f>
        <v/>
      </c>
      <c r="Z45" s="113"/>
      <c r="AA45" s="112" t="str">
        <f>IF($AA$10="","",$AA$10)</f>
        <v/>
      </c>
      <c r="AB45" s="113"/>
      <c r="AC45" s="112" t="str">
        <f>IF($AC$10="","",$AC$10)</f>
        <v/>
      </c>
      <c r="AD45" s="113"/>
      <c r="AE45" s="112" t="str">
        <f>IF($AE$10="","",$AE$10)</f>
        <v/>
      </c>
      <c r="AF45" s="113"/>
      <c r="AG45" s="112" t="str">
        <f>IF($AG$10="","",$AG$10)</f>
        <v/>
      </c>
      <c r="AH45" s="113"/>
      <c r="AI45" s="112" t="str">
        <f>IF($AI$10="","",$AI$10)</f>
        <v/>
      </c>
      <c r="AJ45" s="113"/>
      <c r="AK45" s="112" t="str">
        <f>IF($AK$10="","",$AK$10)</f>
        <v/>
      </c>
      <c r="AL45" s="113"/>
      <c r="AM45" s="112" t="str">
        <f>IF($AM$10="","",$AM$10)</f>
        <v/>
      </c>
      <c r="AN45" s="113"/>
      <c r="AO45" s="112" t="str">
        <f>IF($AO$10="","",$AO$10)</f>
        <v/>
      </c>
      <c r="AP45" s="113"/>
      <c r="AQ45" s="112" t="str">
        <f>IF($AQ$10="","",$AQ$10)</f>
        <v/>
      </c>
      <c r="AR45" s="113"/>
    </row>
    <row r="46" spans="1:45" ht="17.25" customHeight="1">
      <c r="C46" s="114" t="s">
        <v>9</v>
      </c>
      <c r="D46" s="115"/>
      <c r="E46" s="115"/>
      <c r="F46" s="115"/>
      <c r="G46" s="115"/>
      <c r="H46" s="115"/>
      <c r="I46" s="115"/>
      <c r="J46" s="116"/>
      <c r="K46" s="114" t="s">
        <v>13</v>
      </c>
      <c r="L46" s="115"/>
      <c r="M46" s="115"/>
      <c r="N46" s="115"/>
      <c r="O46" s="115"/>
      <c r="P46" s="115"/>
      <c r="Q46" s="115"/>
      <c r="R46" s="116"/>
      <c r="S46" s="114" t="s">
        <v>10</v>
      </c>
      <c r="T46" s="115"/>
      <c r="U46" s="115"/>
      <c r="V46" s="115"/>
      <c r="W46" s="116"/>
      <c r="X46" s="114" t="s">
        <v>12</v>
      </c>
      <c r="Y46" s="115"/>
      <c r="Z46" s="115"/>
      <c r="AA46" s="115"/>
      <c r="AB46" s="115"/>
      <c r="AC46" s="115"/>
      <c r="AD46" s="115"/>
      <c r="AE46" s="116"/>
      <c r="AF46" s="114" t="s">
        <v>16</v>
      </c>
      <c r="AG46" s="115"/>
      <c r="AH46" s="115"/>
      <c r="AI46" s="115"/>
      <c r="AJ46" s="116"/>
      <c r="AK46" s="42" t="s">
        <v>35</v>
      </c>
      <c r="AL46" s="42"/>
      <c r="AM46" s="42"/>
      <c r="AN46" s="42"/>
      <c r="AO46" s="42"/>
      <c r="AP46" s="42"/>
      <c r="AQ46" s="42"/>
      <c r="AR46" s="42"/>
    </row>
    <row r="47" spans="1:45" ht="60" customHeight="1">
      <c r="C47" s="117" t="s">
        <v>8</v>
      </c>
      <c r="D47" s="118"/>
      <c r="E47" s="118"/>
      <c r="F47" s="118"/>
      <c r="G47" s="118"/>
      <c r="H47" s="118"/>
      <c r="I47" s="118"/>
      <c r="J47" s="119"/>
      <c r="K47" s="120" t="s">
        <v>28</v>
      </c>
      <c r="L47" s="121"/>
      <c r="M47" s="121"/>
      <c r="N47" s="121"/>
      <c r="O47" s="121"/>
      <c r="P47" s="121"/>
      <c r="Q47" s="121"/>
      <c r="R47" s="122"/>
      <c r="S47" s="99" t="s">
        <v>11</v>
      </c>
      <c r="T47" s="100"/>
      <c r="U47" s="100"/>
      <c r="V47" s="100"/>
      <c r="W47" s="101"/>
      <c r="X47" s="120" t="s">
        <v>14</v>
      </c>
      <c r="Y47" s="121"/>
      <c r="Z47" s="121"/>
      <c r="AA47" s="121"/>
      <c r="AB47" s="121"/>
      <c r="AC47" s="121"/>
      <c r="AD47" s="121"/>
      <c r="AE47" s="122"/>
      <c r="AF47" s="117" t="s">
        <v>15</v>
      </c>
      <c r="AG47" s="118"/>
      <c r="AH47" s="118"/>
      <c r="AI47" s="118"/>
      <c r="AJ47" s="119"/>
      <c r="AK47" s="99" t="s">
        <v>17</v>
      </c>
      <c r="AL47" s="100"/>
      <c r="AM47" s="100"/>
      <c r="AN47" s="100"/>
      <c r="AO47" s="100"/>
      <c r="AP47" s="100"/>
      <c r="AQ47" s="100"/>
      <c r="AR47" s="101"/>
    </row>
    <row r="48" spans="1:45" ht="21" customHeight="1">
      <c r="A48" s="8">
        <v>1</v>
      </c>
      <c r="C48" s="56"/>
      <c r="D48" s="57"/>
      <c r="E48" s="57"/>
      <c r="F48" s="57"/>
      <c r="G48" s="57"/>
      <c r="H48" s="57"/>
      <c r="I48" s="54" t="s">
        <v>18</v>
      </c>
      <c r="J48" s="55"/>
      <c r="K48" s="58" t="str">
        <f>IF(OR(A48="",C48=""),"",VLOOKUP(C48,早見表!$B$5:$N$23,3,0))</f>
        <v/>
      </c>
      <c r="L48" s="59"/>
      <c r="M48" s="59"/>
      <c r="N48" s="59"/>
      <c r="O48" s="59"/>
      <c r="P48" s="59"/>
      <c r="Q48" s="49" t="s">
        <v>18</v>
      </c>
      <c r="R48" s="50"/>
      <c r="S48" s="60"/>
      <c r="T48" s="61"/>
      <c r="U48" s="61"/>
      <c r="V48" s="54" t="s">
        <v>20</v>
      </c>
      <c r="W48" s="55"/>
      <c r="X48" s="47" t="str">
        <f t="shared" ref="X48" si="3">IF(OR(S48="",C48=""),"",IF(S48=12,C48*365,K48*S48))</f>
        <v/>
      </c>
      <c r="Y48" s="48"/>
      <c r="Z48" s="48"/>
      <c r="AA48" s="48"/>
      <c r="AB48" s="48"/>
      <c r="AC48" s="48"/>
      <c r="AD48" s="49" t="s">
        <v>18</v>
      </c>
      <c r="AE48" s="50"/>
      <c r="AF48" s="51"/>
      <c r="AG48" s="52"/>
      <c r="AH48" s="53"/>
      <c r="AI48" s="54" t="s">
        <v>19</v>
      </c>
      <c r="AJ48" s="55"/>
      <c r="AK48" s="47" t="str">
        <f>IF(OR(AF48="",C48=""),"",IF(AF48="",0,X48*AF48))</f>
        <v/>
      </c>
      <c r="AL48" s="48"/>
      <c r="AM48" s="48"/>
      <c r="AN48" s="48"/>
      <c r="AO48" s="48"/>
      <c r="AP48" s="48"/>
      <c r="AQ48" s="49" t="s">
        <v>18</v>
      </c>
      <c r="AR48" s="50"/>
    </row>
    <row r="49" spans="1:44" ht="21" customHeight="1">
      <c r="A49" s="8">
        <v>1</v>
      </c>
      <c r="C49" s="56"/>
      <c r="D49" s="57"/>
      <c r="E49" s="57"/>
      <c r="F49" s="57"/>
      <c r="G49" s="57"/>
      <c r="H49" s="57"/>
      <c r="I49" s="54" t="s">
        <v>18</v>
      </c>
      <c r="J49" s="55"/>
      <c r="K49" s="58" t="str">
        <f>IF(OR(A49="",C49=""),"",VLOOKUP(C49,早見表!$B$5:$N$23,3,0))</f>
        <v/>
      </c>
      <c r="L49" s="59"/>
      <c r="M49" s="59"/>
      <c r="N49" s="59"/>
      <c r="O49" s="59"/>
      <c r="P49" s="59"/>
      <c r="Q49" s="49" t="s">
        <v>18</v>
      </c>
      <c r="R49" s="50"/>
      <c r="S49" s="60"/>
      <c r="T49" s="61"/>
      <c r="U49" s="61"/>
      <c r="V49" s="54" t="s">
        <v>20</v>
      </c>
      <c r="W49" s="55"/>
      <c r="X49" s="47" t="str">
        <f t="shared" ref="X49:X51" si="4">IF(OR(S49="",C49=""),"",IF(S49=12,C49*365,K49*S49))</f>
        <v/>
      </c>
      <c r="Y49" s="48"/>
      <c r="Z49" s="48"/>
      <c r="AA49" s="48"/>
      <c r="AB49" s="48"/>
      <c r="AC49" s="48"/>
      <c r="AD49" s="49" t="s">
        <v>18</v>
      </c>
      <c r="AE49" s="50"/>
      <c r="AF49" s="51"/>
      <c r="AG49" s="52"/>
      <c r="AH49" s="53"/>
      <c r="AI49" s="54" t="s">
        <v>19</v>
      </c>
      <c r="AJ49" s="55"/>
      <c r="AK49" s="47" t="str">
        <f t="shared" ref="AK49:AK67" si="5">IF(OR(AF49="",C49=""),"",IF(AF49="",0,X49*AF49))</f>
        <v/>
      </c>
      <c r="AL49" s="48"/>
      <c r="AM49" s="48"/>
      <c r="AN49" s="48"/>
      <c r="AO49" s="48"/>
      <c r="AP49" s="48"/>
      <c r="AQ49" s="49" t="s">
        <v>18</v>
      </c>
      <c r="AR49" s="50"/>
    </row>
    <row r="50" spans="1:44" ht="21" customHeight="1">
      <c r="A50" s="8">
        <v>1</v>
      </c>
      <c r="C50" s="56"/>
      <c r="D50" s="57"/>
      <c r="E50" s="57"/>
      <c r="F50" s="57"/>
      <c r="G50" s="57"/>
      <c r="H50" s="57"/>
      <c r="I50" s="54" t="s">
        <v>18</v>
      </c>
      <c r="J50" s="55"/>
      <c r="K50" s="58" t="str">
        <f>IF(OR(A50="",C50=""),"",VLOOKUP(C50,早見表!$B$5:$N$23,3,0))</f>
        <v/>
      </c>
      <c r="L50" s="59"/>
      <c r="M50" s="59"/>
      <c r="N50" s="59"/>
      <c r="O50" s="59"/>
      <c r="P50" s="59"/>
      <c r="Q50" s="49" t="s">
        <v>18</v>
      </c>
      <c r="R50" s="50"/>
      <c r="S50" s="60"/>
      <c r="T50" s="61"/>
      <c r="U50" s="61"/>
      <c r="V50" s="54" t="s">
        <v>20</v>
      </c>
      <c r="W50" s="55"/>
      <c r="X50" s="47" t="str">
        <f t="shared" si="4"/>
        <v/>
      </c>
      <c r="Y50" s="48"/>
      <c r="Z50" s="48"/>
      <c r="AA50" s="48"/>
      <c r="AB50" s="48"/>
      <c r="AC50" s="48"/>
      <c r="AD50" s="49" t="s">
        <v>18</v>
      </c>
      <c r="AE50" s="50"/>
      <c r="AF50" s="51"/>
      <c r="AG50" s="52"/>
      <c r="AH50" s="53"/>
      <c r="AI50" s="54" t="s">
        <v>19</v>
      </c>
      <c r="AJ50" s="55"/>
      <c r="AK50" s="47" t="str">
        <f t="shared" si="5"/>
        <v/>
      </c>
      <c r="AL50" s="48"/>
      <c r="AM50" s="48"/>
      <c r="AN50" s="48"/>
      <c r="AO50" s="48"/>
      <c r="AP50" s="48"/>
      <c r="AQ50" s="49" t="s">
        <v>18</v>
      </c>
      <c r="AR50" s="50"/>
    </row>
    <row r="51" spans="1:44" ht="21" customHeight="1">
      <c r="A51" s="8">
        <v>1</v>
      </c>
      <c r="C51" s="56"/>
      <c r="D51" s="57"/>
      <c r="E51" s="57"/>
      <c r="F51" s="57"/>
      <c r="G51" s="57"/>
      <c r="H51" s="57"/>
      <c r="I51" s="54" t="s">
        <v>18</v>
      </c>
      <c r="J51" s="55"/>
      <c r="K51" s="58" t="str">
        <f>IF(OR(A51="",C51=""),"",VLOOKUP(C51,早見表!$B$5:$N$23,3,0))</f>
        <v/>
      </c>
      <c r="L51" s="59"/>
      <c r="M51" s="59"/>
      <c r="N51" s="59"/>
      <c r="O51" s="59"/>
      <c r="P51" s="59"/>
      <c r="Q51" s="49" t="s">
        <v>18</v>
      </c>
      <c r="R51" s="50"/>
      <c r="S51" s="60"/>
      <c r="T51" s="61"/>
      <c r="U51" s="61"/>
      <c r="V51" s="54" t="s">
        <v>20</v>
      </c>
      <c r="W51" s="55"/>
      <c r="X51" s="47" t="str">
        <f t="shared" si="4"/>
        <v/>
      </c>
      <c r="Y51" s="48"/>
      <c r="Z51" s="48"/>
      <c r="AA51" s="48"/>
      <c r="AB51" s="48"/>
      <c r="AC51" s="48"/>
      <c r="AD51" s="49" t="s">
        <v>18</v>
      </c>
      <c r="AE51" s="50"/>
      <c r="AF51" s="51"/>
      <c r="AG51" s="52"/>
      <c r="AH51" s="53"/>
      <c r="AI51" s="54" t="s">
        <v>19</v>
      </c>
      <c r="AJ51" s="55"/>
      <c r="AK51" s="47" t="str">
        <f t="shared" si="5"/>
        <v/>
      </c>
      <c r="AL51" s="48"/>
      <c r="AM51" s="48"/>
      <c r="AN51" s="48"/>
      <c r="AO51" s="48"/>
      <c r="AP51" s="48"/>
      <c r="AQ51" s="49" t="s">
        <v>18</v>
      </c>
      <c r="AR51" s="50"/>
    </row>
    <row r="52" spans="1:44" ht="21" customHeight="1">
      <c r="A52" s="8">
        <v>1</v>
      </c>
      <c r="C52" s="56"/>
      <c r="D52" s="57"/>
      <c r="E52" s="57"/>
      <c r="F52" s="57"/>
      <c r="G52" s="57"/>
      <c r="H52" s="57"/>
      <c r="I52" s="54" t="s">
        <v>18</v>
      </c>
      <c r="J52" s="55"/>
      <c r="K52" s="58" t="str">
        <f>IF(OR(A52="",C52=""),"",VLOOKUP(C52,早見表!$B$5:$N$23,3,0))</f>
        <v/>
      </c>
      <c r="L52" s="59"/>
      <c r="M52" s="59"/>
      <c r="N52" s="59"/>
      <c r="O52" s="59"/>
      <c r="P52" s="59"/>
      <c r="Q52" s="49" t="s">
        <v>18</v>
      </c>
      <c r="R52" s="50"/>
      <c r="S52" s="60"/>
      <c r="T52" s="61"/>
      <c r="U52" s="61"/>
      <c r="V52" s="54" t="s">
        <v>20</v>
      </c>
      <c r="W52" s="55"/>
      <c r="X52" s="47" t="str">
        <f>IF(OR(S52="",C52=""),"",IF(S52=12,C52*365,K52*S52))</f>
        <v/>
      </c>
      <c r="Y52" s="48"/>
      <c r="Z52" s="48"/>
      <c r="AA52" s="48"/>
      <c r="AB52" s="48"/>
      <c r="AC52" s="48"/>
      <c r="AD52" s="49" t="s">
        <v>18</v>
      </c>
      <c r="AE52" s="50"/>
      <c r="AF52" s="51"/>
      <c r="AG52" s="52"/>
      <c r="AH52" s="53"/>
      <c r="AI52" s="54" t="s">
        <v>19</v>
      </c>
      <c r="AJ52" s="55"/>
      <c r="AK52" s="47" t="str">
        <f t="shared" si="5"/>
        <v/>
      </c>
      <c r="AL52" s="48"/>
      <c r="AM52" s="48"/>
      <c r="AN52" s="48"/>
      <c r="AO52" s="48"/>
      <c r="AP52" s="48"/>
      <c r="AQ52" s="49" t="s">
        <v>18</v>
      </c>
      <c r="AR52" s="50"/>
    </row>
    <row r="53" spans="1:44" ht="21" customHeight="1">
      <c r="A53" s="8">
        <v>1</v>
      </c>
      <c r="C53" s="56"/>
      <c r="D53" s="57"/>
      <c r="E53" s="57"/>
      <c r="F53" s="57"/>
      <c r="G53" s="57"/>
      <c r="H53" s="57"/>
      <c r="I53" s="54" t="s">
        <v>18</v>
      </c>
      <c r="J53" s="55"/>
      <c r="K53" s="58" t="str">
        <f>IF(OR(A53="",C53=""),"",VLOOKUP(C53,早見表!$B$5:$N$23,3,0))</f>
        <v/>
      </c>
      <c r="L53" s="59"/>
      <c r="M53" s="59"/>
      <c r="N53" s="59"/>
      <c r="O53" s="59"/>
      <c r="P53" s="59"/>
      <c r="Q53" s="49" t="s">
        <v>18</v>
      </c>
      <c r="R53" s="50"/>
      <c r="S53" s="60"/>
      <c r="T53" s="61"/>
      <c r="U53" s="61"/>
      <c r="V53" s="54" t="s">
        <v>20</v>
      </c>
      <c r="W53" s="55"/>
      <c r="X53" s="47" t="str">
        <f t="shared" ref="X53:X67" si="6">IF(OR(S53="",C53=""),"",IF(S53=12,C53*365,K53*S53))</f>
        <v/>
      </c>
      <c r="Y53" s="48"/>
      <c r="Z53" s="48"/>
      <c r="AA53" s="48"/>
      <c r="AB53" s="48"/>
      <c r="AC53" s="48"/>
      <c r="AD53" s="49" t="s">
        <v>18</v>
      </c>
      <c r="AE53" s="50"/>
      <c r="AF53" s="51"/>
      <c r="AG53" s="52"/>
      <c r="AH53" s="53"/>
      <c r="AI53" s="54" t="s">
        <v>19</v>
      </c>
      <c r="AJ53" s="55"/>
      <c r="AK53" s="47" t="str">
        <f t="shared" si="5"/>
        <v/>
      </c>
      <c r="AL53" s="48"/>
      <c r="AM53" s="48"/>
      <c r="AN53" s="48"/>
      <c r="AO53" s="48"/>
      <c r="AP53" s="48"/>
      <c r="AQ53" s="49" t="s">
        <v>18</v>
      </c>
      <c r="AR53" s="50"/>
    </row>
    <row r="54" spans="1:44" ht="21" customHeight="1">
      <c r="A54" s="8">
        <v>1</v>
      </c>
      <c r="C54" s="56"/>
      <c r="D54" s="57"/>
      <c r="E54" s="57"/>
      <c r="F54" s="57"/>
      <c r="G54" s="57"/>
      <c r="H54" s="57"/>
      <c r="I54" s="54" t="s">
        <v>18</v>
      </c>
      <c r="J54" s="55"/>
      <c r="K54" s="58" t="str">
        <f>IF(OR(A54="",C54=""),"",VLOOKUP(C54,早見表!$B$5:$N$23,3,0))</f>
        <v/>
      </c>
      <c r="L54" s="59"/>
      <c r="M54" s="59"/>
      <c r="N54" s="59"/>
      <c r="O54" s="59"/>
      <c r="P54" s="59"/>
      <c r="Q54" s="49" t="s">
        <v>18</v>
      </c>
      <c r="R54" s="50"/>
      <c r="S54" s="60"/>
      <c r="T54" s="61"/>
      <c r="U54" s="61"/>
      <c r="V54" s="54" t="s">
        <v>20</v>
      </c>
      <c r="W54" s="55"/>
      <c r="X54" s="47" t="str">
        <f t="shared" si="6"/>
        <v/>
      </c>
      <c r="Y54" s="48"/>
      <c r="Z54" s="48"/>
      <c r="AA54" s="48"/>
      <c r="AB54" s="48"/>
      <c r="AC54" s="48"/>
      <c r="AD54" s="49" t="s">
        <v>18</v>
      </c>
      <c r="AE54" s="50"/>
      <c r="AF54" s="51"/>
      <c r="AG54" s="52"/>
      <c r="AH54" s="53"/>
      <c r="AI54" s="54" t="s">
        <v>19</v>
      </c>
      <c r="AJ54" s="55"/>
      <c r="AK54" s="47" t="str">
        <f t="shared" si="5"/>
        <v/>
      </c>
      <c r="AL54" s="48"/>
      <c r="AM54" s="48"/>
      <c r="AN54" s="48"/>
      <c r="AO54" s="48"/>
      <c r="AP54" s="48"/>
      <c r="AQ54" s="49" t="s">
        <v>18</v>
      </c>
      <c r="AR54" s="50"/>
    </row>
    <row r="55" spans="1:44" ht="21" customHeight="1">
      <c r="A55" s="8">
        <v>1</v>
      </c>
      <c r="C55" s="56"/>
      <c r="D55" s="57"/>
      <c r="E55" s="57"/>
      <c r="F55" s="57"/>
      <c r="G55" s="57"/>
      <c r="H55" s="57"/>
      <c r="I55" s="54" t="s">
        <v>18</v>
      </c>
      <c r="J55" s="55"/>
      <c r="K55" s="58" t="str">
        <f>IF(OR(A55="",C55=""),"",VLOOKUP(C55,早見表!$B$5:$N$23,3,0))</f>
        <v/>
      </c>
      <c r="L55" s="59"/>
      <c r="M55" s="59"/>
      <c r="N55" s="59"/>
      <c r="O55" s="59"/>
      <c r="P55" s="59"/>
      <c r="Q55" s="49" t="s">
        <v>18</v>
      </c>
      <c r="R55" s="50"/>
      <c r="S55" s="60"/>
      <c r="T55" s="61"/>
      <c r="U55" s="61"/>
      <c r="V55" s="54" t="s">
        <v>20</v>
      </c>
      <c r="W55" s="55"/>
      <c r="X55" s="47" t="str">
        <f t="shared" si="6"/>
        <v/>
      </c>
      <c r="Y55" s="48"/>
      <c r="Z55" s="48"/>
      <c r="AA55" s="48"/>
      <c r="AB55" s="48"/>
      <c r="AC55" s="48"/>
      <c r="AD55" s="49" t="s">
        <v>18</v>
      </c>
      <c r="AE55" s="50"/>
      <c r="AF55" s="51"/>
      <c r="AG55" s="52"/>
      <c r="AH55" s="53"/>
      <c r="AI55" s="54" t="s">
        <v>19</v>
      </c>
      <c r="AJ55" s="55"/>
      <c r="AK55" s="47" t="str">
        <f t="shared" si="5"/>
        <v/>
      </c>
      <c r="AL55" s="48"/>
      <c r="AM55" s="48"/>
      <c r="AN55" s="48"/>
      <c r="AO55" s="48"/>
      <c r="AP55" s="48"/>
      <c r="AQ55" s="49" t="s">
        <v>18</v>
      </c>
      <c r="AR55" s="50"/>
    </row>
    <row r="56" spans="1:44" ht="21" customHeight="1">
      <c r="A56" s="8">
        <v>1</v>
      </c>
      <c r="C56" s="56"/>
      <c r="D56" s="57"/>
      <c r="E56" s="57"/>
      <c r="F56" s="57"/>
      <c r="G56" s="57"/>
      <c r="H56" s="57"/>
      <c r="I56" s="54" t="s">
        <v>18</v>
      </c>
      <c r="J56" s="55"/>
      <c r="K56" s="58" t="str">
        <f>IF(OR(A56="",C56=""),"",VLOOKUP(C56,早見表!$B$5:$N$23,3,0))</f>
        <v/>
      </c>
      <c r="L56" s="59"/>
      <c r="M56" s="59"/>
      <c r="N56" s="59"/>
      <c r="O56" s="59"/>
      <c r="P56" s="59"/>
      <c r="Q56" s="49" t="s">
        <v>18</v>
      </c>
      <c r="R56" s="50"/>
      <c r="S56" s="60"/>
      <c r="T56" s="61"/>
      <c r="U56" s="61"/>
      <c r="V56" s="54" t="s">
        <v>20</v>
      </c>
      <c r="W56" s="55"/>
      <c r="X56" s="47" t="str">
        <f t="shared" si="6"/>
        <v/>
      </c>
      <c r="Y56" s="48"/>
      <c r="Z56" s="48"/>
      <c r="AA56" s="48"/>
      <c r="AB56" s="48"/>
      <c r="AC56" s="48"/>
      <c r="AD56" s="49" t="s">
        <v>18</v>
      </c>
      <c r="AE56" s="50"/>
      <c r="AF56" s="51"/>
      <c r="AG56" s="52"/>
      <c r="AH56" s="53"/>
      <c r="AI56" s="54" t="s">
        <v>19</v>
      </c>
      <c r="AJ56" s="55"/>
      <c r="AK56" s="47" t="str">
        <f t="shared" si="5"/>
        <v/>
      </c>
      <c r="AL56" s="48"/>
      <c r="AM56" s="48"/>
      <c r="AN56" s="48"/>
      <c r="AO56" s="48"/>
      <c r="AP56" s="48"/>
      <c r="AQ56" s="49" t="s">
        <v>18</v>
      </c>
      <c r="AR56" s="50"/>
    </row>
    <row r="57" spans="1:44" ht="21" customHeight="1">
      <c r="A57" s="8">
        <v>1</v>
      </c>
      <c r="C57" s="56"/>
      <c r="D57" s="57"/>
      <c r="E57" s="57"/>
      <c r="F57" s="57"/>
      <c r="G57" s="57"/>
      <c r="H57" s="57"/>
      <c r="I57" s="54" t="s">
        <v>18</v>
      </c>
      <c r="J57" s="55"/>
      <c r="K57" s="58" t="str">
        <f>IF(OR(A57="",C57=""),"",VLOOKUP(C57,早見表!$B$5:$N$23,3,0))</f>
        <v/>
      </c>
      <c r="L57" s="59"/>
      <c r="M57" s="59"/>
      <c r="N57" s="59"/>
      <c r="O57" s="59"/>
      <c r="P57" s="59"/>
      <c r="Q57" s="49" t="s">
        <v>18</v>
      </c>
      <c r="R57" s="50"/>
      <c r="S57" s="60"/>
      <c r="T57" s="61"/>
      <c r="U57" s="61"/>
      <c r="V57" s="54" t="s">
        <v>20</v>
      </c>
      <c r="W57" s="55"/>
      <c r="X57" s="47" t="str">
        <f t="shared" si="6"/>
        <v/>
      </c>
      <c r="Y57" s="48"/>
      <c r="Z57" s="48"/>
      <c r="AA57" s="48"/>
      <c r="AB57" s="48"/>
      <c r="AC57" s="48"/>
      <c r="AD57" s="49" t="s">
        <v>18</v>
      </c>
      <c r="AE57" s="50"/>
      <c r="AF57" s="51"/>
      <c r="AG57" s="52"/>
      <c r="AH57" s="53"/>
      <c r="AI57" s="54" t="s">
        <v>19</v>
      </c>
      <c r="AJ57" s="55"/>
      <c r="AK57" s="47" t="str">
        <f t="shared" si="5"/>
        <v/>
      </c>
      <c r="AL57" s="48"/>
      <c r="AM57" s="48"/>
      <c r="AN57" s="48"/>
      <c r="AO57" s="48"/>
      <c r="AP57" s="48"/>
      <c r="AQ57" s="49" t="s">
        <v>18</v>
      </c>
      <c r="AR57" s="50"/>
    </row>
    <row r="58" spans="1:44" ht="21" customHeight="1">
      <c r="A58" s="8">
        <v>1</v>
      </c>
      <c r="C58" s="56"/>
      <c r="D58" s="57"/>
      <c r="E58" s="57"/>
      <c r="F58" s="57"/>
      <c r="G58" s="57"/>
      <c r="H58" s="57"/>
      <c r="I58" s="54" t="s">
        <v>18</v>
      </c>
      <c r="J58" s="55"/>
      <c r="K58" s="58" t="str">
        <f>IF(OR(A58="",C58=""),"",VLOOKUP(C58,早見表!$B$5:$N$23,3,0))</f>
        <v/>
      </c>
      <c r="L58" s="59"/>
      <c r="M58" s="59"/>
      <c r="N58" s="59"/>
      <c r="O58" s="59"/>
      <c r="P58" s="59"/>
      <c r="Q58" s="49" t="s">
        <v>18</v>
      </c>
      <c r="R58" s="50"/>
      <c r="S58" s="60"/>
      <c r="T58" s="61"/>
      <c r="U58" s="61"/>
      <c r="V58" s="54" t="s">
        <v>20</v>
      </c>
      <c r="W58" s="55"/>
      <c r="X58" s="47" t="str">
        <f t="shared" si="6"/>
        <v/>
      </c>
      <c r="Y58" s="48"/>
      <c r="Z58" s="48"/>
      <c r="AA58" s="48"/>
      <c r="AB58" s="48"/>
      <c r="AC58" s="48"/>
      <c r="AD58" s="49" t="s">
        <v>18</v>
      </c>
      <c r="AE58" s="50"/>
      <c r="AF58" s="51"/>
      <c r="AG58" s="52"/>
      <c r="AH58" s="53"/>
      <c r="AI58" s="54" t="s">
        <v>19</v>
      </c>
      <c r="AJ58" s="55"/>
      <c r="AK58" s="47" t="str">
        <f t="shared" si="5"/>
        <v/>
      </c>
      <c r="AL58" s="48"/>
      <c r="AM58" s="48"/>
      <c r="AN58" s="48"/>
      <c r="AO58" s="48"/>
      <c r="AP58" s="48"/>
      <c r="AQ58" s="49" t="s">
        <v>18</v>
      </c>
      <c r="AR58" s="50"/>
    </row>
    <row r="59" spans="1:44" ht="21" customHeight="1">
      <c r="A59" s="8">
        <v>1</v>
      </c>
      <c r="C59" s="56"/>
      <c r="D59" s="57"/>
      <c r="E59" s="57"/>
      <c r="F59" s="57"/>
      <c r="G59" s="57"/>
      <c r="H59" s="57"/>
      <c r="I59" s="54" t="s">
        <v>18</v>
      </c>
      <c r="J59" s="55"/>
      <c r="K59" s="58" t="str">
        <f>IF(OR(A59="",C59=""),"",VLOOKUP(C59,早見表!$B$5:$N$23,3,0))</f>
        <v/>
      </c>
      <c r="L59" s="59"/>
      <c r="M59" s="59"/>
      <c r="N59" s="59"/>
      <c r="O59" s="59"/>
      <c r="P59" s="59"/>
      <c r="Q59" s="49" t="s">
        <v>18</v>
      </c>
      <c r="R59" s="50"/>
      <c r="S59" s="60"/>
      <c r="T59" s="61"/>
      <c r="U59" s="61"/>
      <c r="V59" s="54" t="s">
        <v>20</v>
      </c>
      <c r="W59" s="55"/>
      <c r="X59" s="47" t="str">
        <f t="shared" si="6"/>
        <v/>
      </c>
      <c r="Y59" s="48"/>
      <c r="Z59" s="48"/>
      <c r="AA59" s="48"/>
      <c r="AB59" s="48"/>
      <c r="AC59" s="48"/>
      <c r="AD59" s="49" t="s">
        <v>18</v>
      </c>
      <c r="AE59" s="50"/>
      <c r="AF59" s="51"/>
      <c r="AG59" s="52"/>
      <c r="AH59" s="53"/>
      <c r="AI59" s="54" t="s">
        <v>19</v>
      </c>
      <c r="AJ59" s="55"/>
      <c r="AK59" s="47" t="str">
        <f t="shared" si="5"/>
        <v/>
      </c>
      <c r="AL59" s="48"/>
      <c r="AM59" s="48"/>
      <c r="AN59" s="48"/>
      <c r="AO59" s="48"/>
      <c r="AP59" s="48"/>
      <c r="AQ59" s="49" t="s">
        <v>18</v>
      </c>
      <c r="AR59" s="50"/>
    </row>
    <row r="60" spans="1:44" ht="21" customHeight="1">
      <c r="A60" s="8">
        <v>1</v>
      </c>
      <c r="C60" s="56"/>
      <c r="D60" s="57"/>
      <c r="E60" s="57"/>
      <c r="F60" s="57"/>
      <c r="G60" s="57"/>
      <c r="H60" s="57"/>
      <c r="I60" s="54" t="s">
        <v>18</v>
      </c>
      <c r="J60" s="55"/>
      <c r="K60" s="58" t="str">
        <f>IF(OR(A60="",C60=""),"",VLOOKUP(C60,早見表!$B$5:$N$23,3,0))</f>
        <v/>
      </c>
      <c r="L60" s="59"/>
      <c r="M60" s="59"/>
      <c r="N60" s="59"/>
      <c r="O60" s="59"/>
      <c r="P60" s="59"/>
      <c r="Q60" s="49" t="s">
        <v>18</v>
      </c>
      <c r="R60" s="50"/>
      <c r="S60" s="60"/>
      <c r="T60" s="61"/>
      <c r="U60" s="61"/>
      <c r="V60" s="54" t="s">
        <v>20</v>
      </c>
      <c r="W60" s="55"/>
      <c r="X60" s="47" t="str">
        <f t="shared" si="6"/>
        <v/>
      </c>
      <c r="Y60" s="48"/>
      <c r="Z60" s="48"/>
      <c r="AA60" s="48"/>
      <c r="AB60" s="48"/>
      <c r="AC60" s="48"/>
      <c r="AD60" s="49" t="s">
        <v>18</v>
      </c>
      <c r="AE60" s="50"/>
      <c r="AF60" s="51"/>
      <c r="AG60" s="52"/>
      <c r="AH60" s="53"/>
      <c r="AI60" s="54" t="s">
        <v>19</v>
      </c>
      <c r="AJ60" s="55"/>
      <c r="AK60" s="47" t="str">
        <f t="shared" si="5"/>
        <v/>
      </c>
      <c r="AL60" s="48"/>
      <c r="AM60" s="48"/>
      <c r="AN60" s="48"/>
      <c r="AO60" s="48"/>
      <c r="AP60" s="48"/>
      <c r="AQ60" s="49" t="s">
        <v>18</v>
      </c>
      <c r="AR60" s="50"/>
    </row>
    <row r="61" spans="1:44" ht="21" customHeight="1">
      <c r="A61" s="8">
        <v>1</v>
      </c>
      <c r="C61" s="56"/>
      <c r="D61" s="57"/>
      <c r="E61" s="57"/>
      <c r="F61" s="57"/>
      <c r="G61" s="57"/>
      <c r="H61" s="57"/>
      <c r="I61" s="54" t="s">
        <v>18</v>
      </c>
      <c r="J61" s="55"/>
      <c r="K61" s="58" t="str">
        <f>IF(OR(A61="",C61=""),"",VLOOKUP(C61,早見表!$B$5:$N$23,3,0))</f>
        <v/>
      </c>
      <c r="L61" s="59"/>
      <c r="M61" s="59"/>
      <c r="N61" s="59"/>
      <c r="O61" s="59"/>
      <c r="P61" s="59"/>
      <c r="Q61" s="49" t="s">
        <v>18</v>
      </c>
      <c r="R61" s="50"/>
      <c r="S61" s="60"/>
      <c r="T61" s="61"/>
      <c r="U61" s="61"/>
      <c r="V61" s="54" t="s">
        <v>20</v>
      </c>
      <c r="W61" s="55"/>
      <c r="X61" s="47" t="str">
        <f t="shared" si="6"/>
        <v/>
      </c>
      <c r="Y61" s="48"/>
      <c r="Z61" s="48"/>
      <c r="AA61" s="48"/>
      <c r="AB61" s="48"/>
      <c r="AC61" s="48"/>
      <c r="AD61" s="49" t="s">
        <v>18</v>
      </c>
      <c r="AE61" s="50"/>
      <c r="AF61" s="51"/>
      <c r="AG61" s="52"/>
      <c r="AH61" s="53"/>
      <c r="AI61" s="54" t="s">
        <v>19</v>
      </c>
      <c r="AJ61" s="55"/>
      <c r="AK61" s="47" t="str">
        <f t="shared" si="5"/>
        <v/>
      </c>
      <c r="AL61" s="48"/>
      <c r="AM61" s="48"/>
      <c r="AN61" s="48"/>
      <c r="AO61" s="48"/>
      <c r="AP61" s="48"/>
      <c r="AQ61" s="49" t="s">
        <v>18</v>
      </c>
      <c r="AR61" s="50"/>
    </row>
    <row r="62" spans="1:44" ht="21" customHeight="1">
      <c r="A62" s="8">
        <v>1</v>
      </c>
      <c r="C62" s="56"/>
      <c r="D62" s="57"/>
      <c r="E62" s="57"/>
      <c r="F62" s="57"/>
      <c r="G62" s="57"/>
      <c r="H62" s="57"/>
      <c r="I62" s="54" t="s">
        <v>18</v>
      </c>
      <c r="J62" s="55"/>
      <c r="K62" s="58" t="str">
        <f>IF(OR(A62="",C62=""),"",VLOOKUP(C62,早見表!$B$5:$N$23,3,0))</f>
        <v/>
      </c>
      <c r="L62" s="59"/>
      <c r="M62" s="59"/>
      <c r="N62" s="59"/>
      <c r="O62" s="59"/>
      <c r="P62" s="59"/>
      <c r="Q62" s="49" t="s">
        <v>18</v>
      </c>
      <c r="R62" s="50"/>
      <c r="S62" s="60"/>
      <c r="T62" s="61"/>
      <c r="U62" s="61"/>
      <c r="V62" s="54" t="s">
        <v>20</v>
      </c>
      <c r="W62" s="55"/>
      <c r="X62" s="47" t="str">
        <f t="shared" si="6"/>
        <v/>
      </c>
      <c r="Y62" s="48"/>
      <c r="Z62" s="48"/>
      <c r="AA62" s="48"/>
      <c r="AB62" s="48"/>
      <c r="AC62" s="48"/>
      <c r="AD62" s="49" t="s">
        <v>18</v>
      </c>
      <c r="AE62" s="50"/>
      <c r="AF62" s="51"/>
      <c r="AG62" s="52"/>
      <c r="AH62" s="53"/>
      <c r="AI62" s="54" t="s">
        <v>19</v>
      </c>
      <c r="AJ62" s="55"/>
      <c r="AK62" s="47" t="str">
        <f t="shared" si="5"/>
        <v/>
      </c>
      <c r="AL62" s="48"/>
      <c r="AM62" s="48"/>
      <c r="AN62" s="48"/>
      <c r="AO62" s="48"/>
      <c r="AP62" s="48"/>
      <c r="AQ62" s="49" t="s">
        <v>18</v>
      </c>
      <c r="AR62" s="50"/>
    </row>
    <row r="63" spans="1:44" ht="21" customHeight="1">
      <c r="A63" s="8">
        <v>1</v>
      </c>
      <c r="C63" s="56"/>
      <c r="D63" s="57"/>
      <c r="E63" s="57"/>
      <c r="F63" s="57"/>
      <c r="G63" s="57"/>
      <c r="H63" s="57"/>
      <c r="I63" s="54" t="s">
        <v>18</v>
      </c>
      <c r="J63" s="55"/>
      <c r="K63" s="58" t="str">
        <f>IF(OR(A63="",C63=""),"",VLOOKUP(C63,早見表!$B$5:$N$23,3,0))</f>
        <v/>
      </c>
      <c r="L63" s="59"/>
      <c r="M63" s="59"/>
      <c r="N63" s="59"/>
      <c r="O63" s="59"/>
      <c r="P63" s="59"/>
      <c r="Q63" s="49" t="s">
        <v>18</v>
      </c>
      <c r="R63" s="50"/>
      <c r="S63" s="60"/>
      <c r="T63" s="61"/>
      <c r="U63" s="61"/>
      <c r="V63" s="54" t="s">
        <v>20</v>
      </c>
      <c r="W63" s="55"/>
      <c r="X63" s="47" t="str">
        <f t="shared" si="6"/>
        <v/>
      </c>
      <c r="Y63" s="48"/>
      <c r="Z63" s="48"/>
      <c r="AA63" s="48"/>
      <c r="AB63" s="48"/>
      <c r="AC63" s="48"/>
      <c r="AD63" s="49" t="s">
        <v>18</v>
      </c>
      <c r="AE63" s="50"/>
      <c r="AF63" s="51"/>
      <c r="AG63" s="52"/>
      <c r="AH63" s="53"/>
      <c r="AI63" s="54" t="s">
        <v>19</v>
      </c>
      <c r="AJ63" s="55"/>
      <c r="AK63" s="47" t="str">
        <f t="shared" si="5"/>
        <v/>
      </c>
      <c r="AL63" s="48"/>
      <c r="AM63" s="48"/>
      <c r="AN63" s="48"/>
      <c r="AO63" s="48"/>
      <c r="AP63" s="48"/>
      <c r="AQ63" s="49" t="s">
        <v>18</v>
      </c>
      <c r="AR63" s="50"/>
    </row>
    <row r="64" spans="1:44" ht="21" customHeight="1">
      <c r="A64" s="8">
        <v>1</v>
      </c>
      <c r="C64" s="56"/>
      <c r="D64" s="57"/>
      <c r="E64" s="57"/>
      <c r="F64" s="57"/>
      <c r="G64" s="57"/>
      <c r="H64" s="57"/>
      <c r="I64" s="54" t="s">
        <v>18</v>
      </c>
      <c r="J64" s="55"/>
      <c r="K64" s="58" t="str">
        <f>IF(OR(A64="",C64=""),"",VLOOKUP(C64,早見表!$B$5:$N$23,3,0))</f>
        <v/>
      </c>
      <c r="L64" s="59"/>
      <c r="M64" s="59"/>
      <c r="N64" s="59"/>
      <c r="O64" s="59"/>
      <c r="P64" s="59"/>
      <c r="Q64" s="49" t="s">
        <v>18</v>
      </c>
      <c r="R64" s="50"/>
      <c r="S64" s="60"/>
      <c r="T64" s="61"/>
      <c r="U64" s="61"/>
      <c r="V64" s="54" t="s">
        <v>20</v>
      </c>
      <c r="W64" s="55"/>
      <c r="X64" s="47" t="str">
        <f t="shared" si="6"/>
        <v/>
      </c>
      <c r="Y64" s="48"/>
      <c r="Z64" s="48"/>
      <c r="AA64" s="48"/>
      <c r="AB64" s="48"/>
      <c r="AC64" s="48"/>
      <c r="AD64" s="49" t="s">
        <v>18</v>
      </c>
      <c r="AE64" s="50"/>
      <c r="AF64" s="51"/>
      <c r="AG64" s="52"/>
      <c r="AH64" s="53"/>
      <c r="AI64" s="54" t="s">
        <v>19</v>
      </c>
      <c r="AJ64" s="55"/>
      <c r="AK64" s="47" t="str">
        <f t="shared" si="5"/>
        <v/>
      </c>
      <c r="AL64" s="48"/>
      <c r="AM64" s="48"/>
      <c r="AN64" s="48"/>
      <c r="AO64" s="48"/>
      <c r="AP64" s="48"/>
      <c r="AQ64" s="49" t="s">
        <v>18</v>
      </c>
      <c r="AR64" s="50"/>
    </row>
    <row r="65" spans="1:45" ht="21" customHeight="1">
      <c r="A65" s="8">
        <v>1</v>
      </c>
      <c r="C65" s="56"/>
      <c r="D65" s="57"/>
      <c r="E65" s="57"/>
      <c r="F65" s="57"/>
      <c r="G65" s="57"/>
      <c r="H65" s="57"/>
      <c r="I65" s="54" t="s">
        <v>18</v>
      </c>
      <c r="J65" s="55"/>
      <c r="K65" s="58" t="str">
        <f>IF(OR(A65="",C65=""),"",VLOOKUP(C65,早見表!$B$5:$N$23,3,0))</f>
        <v/>
      </c>
      <c r="L65" s="59"/>
      <c r="M65" s="59"/>
      <c r="N65" s="59"/>
      <c r="O65" s="59"/>
      <c r="P65" s="59"/>
      <c r="Q65" s="49" t="s">
        <v>18</v>
      </c>
      <c r="R65" s="50"/>
      <c r="S65" s="60"/>
      <c r="T65" s="61"/>
      <c r="U65" s="61"/>
      <c r="V65" s="54" t="s">
        <v>20</v>
      </c>
      <c r="W65" s="55"/>
      <c r="X65" s="47" t="str">
        <f t="shared" si="6"/>
        <v/>
      </c>
      <c r="Y65" s="48"/>
      <c r="Z65" s="48"/>
      <c r="AA65" s="48"/>
      <c r="AB65" s="48"/>
      <c r="AC65" s="48"/>
      <c r="AD65" s="49" t="s">
        <v>18</v>
      </c>
      <c r="AE65" s="50"/>
      <c r="AF65" s="51"/>
      <c r="AG65" s="52"/>
      <c r="AH65" s="53"/>
      <c r="AI65" s="54" t="s">
        <v>19</v>
      </c>
      <c r="AJ65" s="55"/>
      <c r="AK65" s="47" t="str">
        <f t="shared" si="5"/>
        <v/>
      </c>
      <c r="AL65" s="48"/>
      <c r="AM65" s="48"/>
      <c r="AN65" s="48"/>
      <c r="AO65" s="48"/>
      <c r="AP65" s="48"/>
      <c r="AQ65" s="49" t="s">
        <v>18</v>
      </c>
      <c r="AR65" s="50"/>
    </row>
    <row r="66" spans="1:45" ht="21" customHeight="1">
      <c r="A66" s="8">
        <v>1</v>
      </c>
      <c r="C66" s="56"/>
      <c r="D66" s="57"/>
      <c r="E66" s="57"/>
      <c r="F66" s="57"/>
      <c r="G66" s="57"/>
      <c r="H66" s="57"/>
      <c r="I66" s="54" t="s">
        <v>18</v>
      </c>
      <c r="J66" s="55"/>
      <c r="K66" s="58" t="str">
        <f>IF(OR(A66="",C66=""),"",VLOOKUP(C66,早見表!$B$5:$N$23,3,0))</f>
        <v/>
      </c>
      <c r="L66" s="59"/>
      <c r="M66" s="59"/>
      <c r="N66" s="59"/>
      <c r="O66" s="59"/>
      <c r="P66" s="59"/>
      <c r="Q66" s="49" t="s">
        <v>18</v>
      </c>
      <c r="R66" s="50"/>
      <c r="S66" s="60"/>
      <c r="T66" s="61"/>
      <c r="U66" s="61"/>
      <c r="V66" s="54" t="s">
        <v>20</v>
      </c>
      <c r="W66" s="55"/>
      <c r="X66" s="47" t="str">
        <f t="shared" si="6"/>
        <v/>
      </c>
      <c r="Y66" s="48"/>
      <c r="Z66" s="48"/>
      <c r="AA66" s="48"/>
      <c r="AB66" s="48"/>
      <c r="AC66" s="48"/>
      <c r="AD66" s="49" t="s">
        <v>18</v>
      </c>
      <c r="AE66" s="50"/>
      <c r="AF66" s="51"/>
      <c r="AG66" s="52"/>
      <c r="AH66" s="53"/>
      <c r="AI66" s="54" t="s">
        <v>19</v>
      </c>
      <c r="AJ66" s="55"/>
      <c r="AK66" s="47" t="str">
        <f t="shared" si="5"/>
        <v/>
      </c>
      <c r="AL66" s="48"/>
      <c r="AM66" s="48"/>
      <c r="AN66" s="48"/>
      <c r="AO66" s="48"/>
      <c r="AP66" s="48"/>
      <c r="AQ66" s="49" t="s">
        <v>18</v>
      </c>
      <c r="AR66" s="50"/>
    </row>
    <row r="67" spans="1:45" ht="21" customHeight="1" thickBot="1">
      <c r="A67" s="8">
        <v>1</v>
      </c>
      <c r="C67" s="88"/>
      <c r="D67" s="89"/>
      <c r="E67" s="89"/>
      <c r="F67" s="89"/>
      <c r="G67" s="89"/>
      <c r="H67" s="89"/>
      <c r="I67" s="86" t="s">
        <v>18</v>
      </c>
      <c r="J67" s="87"/>
      <c r="K67" s="90" t="str">
        <f>IF(OR(A67="",C67=""),"",VLOOKUP(C67,早見表!$B$5:$N$23,3,0))</f>
        <v/>
      </c>
      <c r="L67" s="91"/>
      <c r="M67" s="91"/>
      <c r="N67" s="91"/>
      <c r="O67" s="91"/>
      <c r="P67" s="91"/>
      <c r="Q67" s="81" t="s">
        <v>18</v>
      </c>
      <c r="R67" s="82"/>
      <c r="S67" s="92"/>
      <c r="T67" s="93"/>
      <c r="U67" s="93"/>
      <c r="V67" s="86" t="s">
        <v>20</v>
      </c>
      <c r="W67" s="87"/>
      <c r="X67" s="79" t="str">
        <f t="shared" si="6"/>
        <v/>
      </c>
      <c r="Y67" s="80"/>
      <c r="Z67" s="80"/>
      <c r="AA67" s="80"/>
      <c r="AB67" s="80"/>
      <c r="AC67" s="80"/>
      <c r="AD67" s="81" t="s">
        <v>18</v>
      </c>
      <c r="AE67" s="82"/>
      <c r="AF67" s="83"/>
      <c r="AG67" s="84"/>
      <c r="AH67" s="85"/>
      <c r="AI67" s="86" t="s">
        <v>19</v>
      </c>
      <c r="AJ67" s="87"/>
      <c r="AK67" s="79" t="str">
        <f t="shared" si="5"/>
        <v/>
      </c>
      <c r="AL67" s="80"/>
      <c r="AM67" s="80"/>
      <c r="AN67" s="80"/>
      <c r="AO67" s="80"/>
      <c r="AP67" s="80"/>
      <c r="AQ67" s="81" t="s">
        <v>18</v>
      </c>
      <c r="AR67" s="82"/>
    </row>
    <row r="68" spans="1:45" ht="21" customHeight="1" thickTop="1">
      <c r="A68" s="8">
        <v>1</v>
      </c>
      <c r="C68" s="123" t="s">
        <v>29</v>
      </c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5"/>
      <c r="AF68" s="126" t="str">
        <f>IF(SUM(AF48:AH67)=0,"",SUM(AF48:AH67))</f>
        <v/>
      </c>
      <c r="AG68" s="127"/>
      <c r="AH68" s="127"/>
      <c r="AI68" s="69" t="s">
        <v>19</v>
      </c>
      <c r="AJ68" s="70"/>
      <c r="AK68" s="71" t="str">
        <f>IF(SUM(AK48:AP67)=0,"",SUM(AK48:AP67))</f>
        <v/>
      </c>
      <c r="AL68" s="72"/>
      <c r="AM68" s="72"/>
      <c r="AN68" s="72"/>
      <c r="AO68" s="72"/>
      <c r="AP68" s="72"/>
      <c r="AQ68" s="69" t="s">
        <v>18</v>
      </c>
      <c r="AR68" s="70"/>
    </row>
    <row r="69" spans="1:45" ht="21" customHeight="1">
      <c r="A69" s="8">
        <v>1</v>
      </c>
      <c r="C69" s="73" t="s">
        <v>30</v>
      </c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5"/>
      <c r="AF69" s="128" t="str">
        <f>IF(OR(AF34="",AF68=""),"",AF34+AF68)</f>
        <v/>
      </c>
      <c r="AG69" s="129"/>
      <c r="AH69" s="129"/>
      <c r="AI69" s="130" t="s">
        <v>19</v>
      </c>
      <c r="AJ69" s="131"/>
      <c r="AK69" s="47" t="str">
        <f>IF(OR(AK34="",AK68=""),"",AK34+AK68)</f>
        <v/>
      </c>
      <c r="AL69" s="48"/>
      <c r="AM69" s="48"/>
      <c r="AN69" s="48"/>
      <c r="AO69" s="48"/>
      <c r="AP69" s="48"/>
      <c r="AQ69" s="49" t="s">
        <v>18</v>
      </c>
      <c r="AR69" s="50"/>
    </row>
    <row r="71" spans="1:45" ht="18" customHeight="1">
      <c r="B71" s="6" t="s">
        <v>50</v>
      </c>
      <c r="I71" s="4" t="s">
        <v>51</v>
      </c>
      <c r="AH71" s="108">
        <f>AH36</f>
        <v>0</v>
      </c>
      <c r="AI71" s="109"/>
      <c r="AJ71" s="34" t="s">
        <v>32</v>
      </c>
      <c r="AK71" s="34"/>
      <c r="AL71" s="34"/>
      <c r="AM71" s="34"/>
      <c r="AN71" s="110">
        <f>AN36+1</f>
        <v>3</v>
      </c>
      <c r="AO71" s="110"/>
      <c r="AP71" s="34" t="s">
        <v>31</v>
      </c>
      <c r="AQ71" s="34"/>
      <c r="AR71" s="36"/>
    </row>
    <row r="72" spans="1:45" ht="18.75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37" t="s">
        <v>33</v>
      </c>
      <c r="S72" s="37"/>
      <c r="T72" s="37"/>
      <c r="U72" s="37"/>
      <c r="V72" s="37"/>
      <c r="W72" s="111">
        <f>IF($W$2="","",$W$2)</f>
        <v>7</v>
      </c>
      <c r="X72" s="111"/>
      <c r="Y72" s="39" t="s">
        <v>34</v>
      </c>
      <c r="Z72" s="39"/>
      <c r="AA72" s="39"/>
      <c r="AB72" s="39"/>
      <c r="AC72" s="39"/>
      <c r="AD72" s="39"/>
      <c r="AE72" s="39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1:45" ht="18.75">
      <c r="C73" s="24" t="s">
        <v>21</v>
      </c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</row>
    <row r="74" spans="1:4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</row>
    <row r="75" spans="1:4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</row>
    <row r="76" spans="1:45" ht="20.25" customHeight="1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94">
        <f>AA41</f>
        <v>0</v>
      </c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4"/>
    </row>
    <row r="77" spans="1:45" ht="20.25" customHeight="1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26" t="s">
        <v>36</v>
      </c>
      <c r="T77" s="26"/>
      <c r="U77" s="26"/>
      <c r="V77" s="26"/>
      <c r="W77" s="26"/>
      <c r="X77" s="26"/>
      <c r="Y77" s="26"/>
      <c r="Z77" s="26"/>
      <c r="AA77" s="95">
        <f>AA42</f>
        <v>0</v>
      </c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4"/>
    </row>
    <row r="78" spans="1:45" ht="17.25" customHeight="1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</row>
    <row r="79" spans="1:45" ht="18.75" customHeight="1">
      <c r="L79" s="96" t="s">
        <v>27</v>
      </c>
      <c r="M79" s="97"/>
      <c r="N79" s="97"/>
      <c r="O79" s="97"/>
      <c r="P79" s="98"/>
      <c r="Q79" s="102" t="s">
        <v>26</v>
      </c>
      <c r="R79" s="34"/>
      <c r="S79" s="34"/>
      <c r="T79" s="36"/>
      <c r="U79" s="103" t="s">
        <v>25</v>
      </c>
      <c r="V79" s="104"/>
      <c r="W79" s="102" t="s">
        <v>24</v>
      </c>
      <c r="X79" s="34"/>
      <c r="Y79" s="34"/>
      <c r="Z79" s="36"/>
      <c r="AA79" s="105" t="s">
        <v>23</v>
      </c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7"/>
      <c r="AM79" s="102" t="s">
        <v>22</v>
      </c>
      <c r="AN79" s="34"/>
      <c r="AO79" s="34"/>
      <c r="AP79" s="34"/>
      <c r="AQ79" s="34"/>
      <c r="AR79" s="36"/>
    </row>
    <row r="80" spans="1:45" ht="26.25" customHeight="1">
      <c r="L80" s="99"/>
      <c r="M80" s="100"/>
      <c r="N80" s="100"/>
      <c r="O80" s="100"/>
      <c r="P80" s="101"/>
      <c r="Q80" s="112">
        <f>IF($Q$10="","",$Q$10)</f>
        <v>3</v>
      </c>
      <c r="R80" s="113"/>
      <c r="S80" s="112">
        <f>IF($S$10="","",$S$10)</f>
        <v>1</v>
      </c>
      <c r="T80" s="113"/>
      <c r="U80" s="112">
        <f>IF($U$10="","",$U$10)</f>
        <v>1</v>
      </c>
      <c r="V80" s="113"/>
      <c r="W80" s="112">
        <f>IF($W$10="","",$W$10)</f>
        <v>0</v>
      </c>
      <c r="X80" s="113"/>
      <c r="Y80" s="112" t="str">
        <f>IF($Y$10="","",$Y$10)</f>
        <v/>
      </c>
      <c r="Z80" s="113"/>
      <c r="AA80" s="112" t="str">
        <f>IF($AA$10="","",$AA$10)</f>
        <v/>
      </c>
      <c r="AB80" s="113"/>
      <c r="AC80" s="112" t="str">
        <f>IF($AC$10="","",$AC$10)</f>
        <v/>
      </c>
      <c r="AD80" s="113"/>
      <c r="AE80" s="112" t="str">
        <f>IF($AE$10="","",$AE$10)</f>
        <v/>
      </c>
      <c r="AF80" s="113"/>
      <c r="AG80" s="112" t="str">
        <f>IF($AG$10="","",$AG$10)</f>
        <v/>
      </c>
      <c r="AH80" s="113"/>
      <c r="AI80" s="112" t="str">
        <f>IF($AI$10="","",$AI$10)</f>
        <v/>
      </c>
      <c r="AJ80" s="113"/>
      <c r="AK80" s="112" t="str">
        <f>IF($AK$10="","",$AK$10)</f>
        <v/>
      </c>
      <c r="AL80" s="113"/>
      <c r="AM80" s="112" t="str">
        <f>IF($AM$10="","",$AM$10)</f>
        <v/>
      </c>
      <c r="AN80" s="113"/>
      <c r="AO80" s="112" t="str">
        <f>IF($AO$10="","",$AO$10)</f>
        <v/>
      </c>
      <c r="AP80" s="113"/>
      <c r="AQ80" s="112" t="str">
        <f>IF($AQ$10="","",$AQ$10)</f>
        <v/>
      </c>
      <c r="AR80" s="113"/>
    </row>
    <row r="81" spans="1:44" ht="17.25" customHeight="1">
      <c r="C81" s="114" t="s">
        <v>9</v>
      </c>
      <c r="D81" s="115"/>
      <c r="E81" s="115"/>
      <c r="F81" s="115"/>
      <c r="G81" s="115"/>
      <c r="H81" s="115"/>
      <c r="I81" s="115"/>
      <c r="J81" s="116"/>
      <c r="K81" s="114" t="s">
        <v>13</v>
      </c>
      <c r="L81" s="115"/>
      <c r="M81" s="115"/>
      <c r="N81" s="115"/>
      <c r="O81" s="115"/>
      <c r="P81" s="115"/>
      <c r="Q81" s="115"/>
      <c r="R81" s="116"/>
      <c r="S81" s="114" t="s">
        <v>10</v>
      </c>
      <c r="T81" s="115"/>
      <c r="U81" s="115"/>
      <c r="V81" s="115"/>
      <c r="W81" s="116"/>
      <c r="X81" s="114" t="s">
        <v>12</v>
      </c>
      <c r="Y81" s="115"/>
      <c r="Z81" s="115"/>
      <c r="AA81" s="115"/>
      <c r="AB81" s="115"/>
      <c r="AC81" s="115"/>
      <c r="AD81" s="115"/>
      <c r="AE81" s="116"/>
      <c r="AF81" s="114" t="s">
        <v>16</v>
      </c>
      <c r="AG81" s="115"/>
      <c r="AH81" s="115"/>
      <c r="AI81" s="115"/>
      <c r="AJ81" s="116"/>
      <c r="AK81" s="42" t="s">
        <v>35</v>
      </c>
      <c r="AL81" s="42"/>
      <c r="AM81" s="42"/>
      <c r="AN81" s="42"/>
      <c r="AO81" s="42"/>
      <c r="AP81" s="42"/>
      <c r="AQ81" s="42"/>
      <c r="AR81" s="42"/>
    </row>
    <row r="82" spans="1:44" ht="60" customHeight="1">
      <c r="C82" s="117" t="s">
        <v>8</v>
      </c>
      <c r="D82" s="118"/>
      <c r="E82" s="118"/>
      <c r="F82" s="118"/>
      <c r="G82" s="118"/>
      <c r="H82" s="118"/>
      <c r="I82" s="118"/>
      <c r="J82" s="119"/>
      <c r="K82" s="120" t="s">
        <v>28</v>
      </c>
      <c r="L82" s="121"/>
      <c r="M82" s="121"/>
      <c r="N82" s="121"/>
      <c r="O82" s="121"/>
      <c r="P82" s="121"/>
      <c r="Q82" s="121"/>
      <c r="R82" s="122"/>
      <c r="S82" s="99" t="s">
        <v>11</v>
      </c>
      <c r="T82" s="100"/>
      <c r="U82" s="100"/>
      <c r="V82" s="100"/>
      <c r="W82" s="101"/>
      <c r="X82" s="120" t="s">
        <v>14</v>
      </c>
      <c r="Y82" s="121"/>
      <c r="Z82" s="121"/>
      <c r="AA82" s="121"/>
      <c r="AB82" s="121"/>
      <c r="AC82" s="121"/>
      <c r="AD82" s="121"/>
      <c r="AE82" s="122"/>
      <c r="AF82" s="117" t="s">
        <v>15</v>
      </c>
      <c r="AG82" s="118"/>
      <c r="AH82" s="118"/>
      <c r="AI82" s="118"/>
      <c r="AJ82" s="119"/>
      <c r="AK82" s="99" t="s">
        <v>17</v>
      </c>
      <c r="AL82" s="100"/>
      <c r="AM82" s="100"/>
      <c r="AN82" s="100"/>
      <c r="AO82" s="100"/>
      <c r="AP82" s="100"/>
      <c r="AQ82" s="100"/>
      <c r="AR82" s="101"/>
    </row>
    <row r="83" spans="1:44" ht="21" customHeight="1">
      <c r="A83" s="8">
        <v>1</v>
      </c>
      <c r="C83" s="56"/>
      <c r="D83" s="57"/>
      <c r="E83" s="57"/>
      <c r="F83" s="57"/>
      <c r="G83" s="57"/>
      <c r="H83" s="57"/>
      <c r="I83" s="54" t="s">
        <v>18</v>
      </c>
      <c r="J83" s="55"/>
      <c r="K83" s="58" t="str">
        <f>IF(OR(A83="",C83=""),"",VLOOKUP(C83,早見表!$B$5:$N$23,3,0))</f>
        <v/>
      </c>
      <c r="L83" s="59"/>
      <c r="M83" s="59"/>
      <c r="N83" s="59"/>
      <c r="O83" s="59"/>
      <c r="P83" s="59"/>
      <c r="Q83" s="49" t="s">
        <v>18</v>
      </c>
      <c r="R83" s="50"/>
      <c r="S83" s="60"/>
      <c r="T83" s="61"/>
      <c r="U83" s="61"/>
      <c r="V83" s="54" t="s">
        <v>20</v>
      </c>
      <c r="W83" s="55"/>
      <c r="X83" s="47" t="str">
        <f t="shared" ref="X83" si="7">IF(OR(S83="",C83=""),"",IF(S83=12,C83*365,K83*S83))</f>
        <v/>
      </c>
      <c r="Y83" s="48"/>
      <c r="Z83" s="48"/>
      <c r="AA83" s="48"/>
      <c r="AB83" s="48"/>
      <c r="AC83" s="48"/>
      <c r="AD83" s="49" t="s">
        <v>18</v>
      </c>
      <c r="AE83" s="50"/>
      <c r="AF83" s="51"/>
      <c r="AG83" s="52"/>
      <c r="AH83" s="53"/>
      <c r="AI83" s="54" t="s">
        <v>19</v>
      </c>
      <c r="AJ83" s="55"/>
      <c r="AK83" s="47" t="str">
        <f>IF(OR(AF83="",C83=""),"",IF(AF83="",0,X83*AF83))</f>
        <v/>
      </c>
      <c r="AL83" s="48"/>
      <c r="AM83" s="48"/>
      <c r="AN83" s="48"/>
      <c r="AO83" s="48"/>
      <c r="AP83" s="48"/>
      <c r="AQ83" s="49" t="s">
        <v>18</v>
      </c>
      <c r="AR83" s="50"/>
    </row>
    <row r="84" spans="1:44" ht="21" customHeight="1">
      <c r="A84" s="8">
        <v>1</v>
      </c>
      <c r="C84" s="56"/>
      <c r="D84" s="57"/>
      <c r="E84" s="57"/>
      <c r="F84" s="57"/>
      <c r="G84" s="57"/>
      <c r="H84" s="57"/>
      <c r="I84" s="54" t="s">
        <v>18</v>
      </c>
      <c r="J84" s="55"/>
      <c r="K84" s="58" t="str">
        <f>IF(OR(A84="",C84=""),"",VLOOKUP(C84,早見表!$B$5:$N$23,3,0))</f>
        <v/>
      </c>
      <c r="L84" s="59"/>
      <c r="M84" s="59"/>
      <c r="N84" s="59"/>
      <c r="O84" s="59"/>
      <c r="P84" s="59"/>
      <c r="Q84" s="49" t="s">
        <v>18</v>
      </c>
      <c r="R84" s="50"/>
      <c r="S84" s="60"/>
      <c r="T84" s="61"/>
      <c r="U84" s="61"/>
      <c r="V84" s="54" t="s">
        <v>20</v>
      </c>
      <c r="W84" s="55"/>
      <c r="X84" s="47" t="str">
        <f t="shared" ref="X84:X86" si="8">IF(OR(S84="",C84=""),"",IF(S84=12,C84*365,K84*S84))</f>
        <v/>
      </c>
      <c r="Y84" s="48"/>
      <c r="Z84" s="48"/>
      <c r="AA84" s="48"/>
      <c r="AB84" s="48"/>
      <c r="AC84" s="48"/>
      <c r="AD84" s="49" t="s">
        <v>18</v>
      </c>
      <c r="AE84" s="50"/>
      <c r="AF84" s="51"/>
      <c r="AG84" s="52"/>
      <c r="AH84" s="53"/>
      <c r="AI84" s="54" t="s">
        <v>19</v>
      </c>
      <c r="AJ84" s="55"/>
      <c r="AK84" s="47" t="str">
        <f t="shared" ref="AK84:AK102" si="9">IF(OR(AF84="",C84=""),"",IF(AF84="",0,X84*AF84))</f>
        <v/>
      </c>
      <c r="AL84" s="48"/>
      <c r="AM84" s="48"/>
      <c r="AN84" s="48"/>
      <c r="AO84" s="48"/>
      <c r="AP84" s="48"/>
      <c r="AQ84" s="49" t="s">
        <v>18</v>
      </c>
      <c r="AR84" s="50"/>
    </row>
    <row r="85" spans="1:44" ht="21" customHeight="1">
      <c r="A85" s="8">
        <v>1</v>
      </c>
      <c r="C85" s="56"/>
      <c r="D85" s="57"/>
      <c r="E85" s="57"/>
      <c r="F85" s="57"/>
      <c r="G85" s="57"/>
      <c r="H85" s="57"/>
      <c r="I85" s="54" t="s">
        <v>18</v>
      </c>
      <c r="J85" s="55"/>
      <c r="K85" s="58" t="str">
        <f>IF(OR(A85="",C85=""),"",VLOOKUP(C85,早見表!$B$5:$N$23,3,0))</f>
        <v/>
      </c>
      <c r="L85" s="59"/>
      <c r="M85" s="59"/>
      <c r="N85" s="59"/>
      <c r="O85" s="59"/>
      <c r="P85" s="59"/>
      <c r="Q85" s="49" t="s">
        <v>18</v>
      </c>
      <c r="R85" s="50"/>
      <c r="S85" s="60"/>
      <c r="T85" s="61"/>
      <c r="U85" s="61"/>
      <c r="V85" s="54" t="s">
        <v>20</v>
      </c>
      <c r="W85" s="55"/>
      <c r="X85" s="47" t="str">
        <f t="shared" si="8"/>
        <v/>
      </c>
      <c r="Y85" s="48"/>
      <c r="Z85" s="48"/>
      <c r="AA85" s="48"/>
      <c r="AB85" s="48"/>
      <c r="AC85" s="48"/>
      <c r="AD85" s="49" t="s">
        <v>18</v>
      </c>
      <c r="AE85" s="50"/>
      <c r="AF85" s="51"/>
      <c r="AG85" s="52"/>
      <c r="AH85" s="53"/>
      <c r="AI85" s="54" t="s">
        <v>19</v>
      </c>
      <c r="AJ85" s="55"/>
      <c r="AK85" s="47" t="str">
        <f t="shared" si="9"/>
        <v/>
      </c>
      <c r="AL85" s="48"/>
      <c r="AM85" s="48"/>
      <c r="AN85" s="48"/>
      <c r="AO85" s="48"/>
      <c r="AP85" s="48"/>
      <c r="AQ85" s="49" t="s">
        <v>18</v>
      </c>
      <c r="AR85" s="50"/>
    </row>
    <row r="86" spans="1:44" ht="21" customHeight="1">
      <c r="A86" s="8">
        <v>1</v>
      </c>
      <c r="C86" s="56"/>
      <c r="D86" s="57"/>
      <c r="E86" s="57"/>
      <c r="F86" s="57"/>
      <c r="G86" s="57"/>
      <c r="H86" s="57"/>
      <c r="I86" s="54" t="s">
        <v>18</v>
      </c>
      <c r="J86" s="55"/>
      <c r="K86" s="58" t="str">
        <f>IF(OR(A86="",C86=""),"",VLOOKUP(C86,早見表!$B$5:$N$23,3,0))</f>
        <v/>
      </c>
      <c r="L86" s="59"/>
      <c r="M86" s="59"/>
      <c r="N86" s="59"/>
      <c r="O86" s="59"/>
      <c r="P86" s="59"/>
      <c r="Q86" s="49" t="s">
        <v>18</v>
      </c>
      <c r="R86" s="50"/>
      <c r="S86" s="60"/>
      <c r="T86" s="61"/>
      <c r="U86" s="61"/>
      <c r="V86" s="54" t="s">
        <v>20</v>
      </c>
      <c r="W86" s="55"/>
      <c r="X86" s="47" t="str">
        <f t="shared" si="8"/>
        <v/>
      </c>
      <c r="Y86" s="48"/>
      <c r="Z86" s="48"/>
      <c r="AA86" s="48"/>
      <c r="AB86" s="48"/>
      <c r="AC86" s="48"/>
      <c r="AD86" s="49" t="s">
        <v>18</v>
      </c>
      <c r="AE86" s="50"/>
      <c r="AF86" s="51"/>
      <c r="AG86" s="52"/>
      <c r="AH86" s="53"/>
      <c r="AI86" s="54" t="s">
        <v>19</v>
      </c>
      <c r="AJ86" s="55"/>
      <c r="AK86" s="47" t="str">
        <f t="shared" si="9"/>
        <v/>
      </c>
      <c r="AL86" s="48"/>
      <c r="AM86" s="48"/>
      <c r="AN86" s="48"/>
      <c r="AO86" s="48"/>
      <c r="AP86" s="48"/>
      <c r="AQ86" s="49" t="s">
        <v>18</v>
      </c>
      <c r="AR86" s="50"/>
    </row>
    <row r="87" spans="1:44" ht="21" customHeight="1">
      <c r="A87" s="8">
        <v>1</v>
      </c>
      <c r="C87" s="56"/>
      <c r="D87" s="57"/>
      <c r="E87" s="57"/>
      <c r="F87" s="57"/>
      <c r="G87" s="57"/>
      <c r="H87" s="57"/>
      <c r="I87" s="54" t="s">
        <v>18</v>
      </c>
      <c r="J87" s="55"/>
      <c r="K87" s="58" t="str">
        <f>IF(OR(A87="",C87=""),"",VLOOKUP(C87,早見表!$B$5:$N$23,3,0))</f>
        <v/>
      </c>
      <c r="L87" s="59"/>
      <c r="M87" s="59"/>
      <c r="N87" s="59"/>
      <c r="O87" s="59"/>
      <c r="P87" s="59"/>
      <c r="Q87" s="49" t="s">
        <v>18</v>
      </c>
      <c r="R87" s="50"/>
      <c r="S87" s="60"/>
      <c r="T87" s="61"/>
      <c r="U87" s="61"/>
      <c r="V87" s="54" t="s">
        <v>20</v>
      </c>
      <c r="W87" s="55"/>
      <c r="X87" s="47" t="str">
        <f>IF(OR(S87="",C87=""),"",IF(S87=12,C87*365,K87*S87))</f>
        <v/>
      </c>
      <c r="Y87" s="48"/>
      <c r="Z87" s="48"/>
      <c r="AA87" s="48"/>
      <c r="AB87" s="48"/>
      <c r="AC87" s="48"/>
      <c r="AD87" s="49" t="s">
        <v>18</v>
      </c>
      <c r="AE87" s="50"/>
      <c r="AF87" s="51"/>
      <c r="AG87" s="52"/>
      <c r="AH87" s="53"/>
      <c r="AI87" s="54" t="s">
        <v>19</v>
      </c>
      <c r="AJ87" s="55"/>
      <c r="AK87" s="47" t="str">
        <f t="shared" si="9"/>
        <v/>
      </c>
      <c r="AL87" s="48"/>
      <c r="AM87" s="48"/>
      <c r="AN87" s="48"/>
      <c r="AO87" s="48"/>
      <c r="AP87" s="48"/>
      <c r="AQ87" s="49" t="s">
        <v>18</v>
      </c>
      <c r="AR87" s="50"/>
    </row>
    <row r="88" spans="1:44" ht="21" customHeight="1">
      <c r="A88" s="8">
        <v>1</v>
      </c>
      <c r="C88" s="56"/>
      <c r="D88" s="57"/>
      <c r="E88" s="57"/>
      <c r="F88" s="57"/>
      <c r="G88" s="57"/>
      <c r="H88" s="57"/>
      <c r="I88" s="54" t="s">
        <v>18</v>
      </c>
      <c r="J88" s="55"/>
      <c r="K88" s="58" t="str">
        <f>IF(OR(A88="",C88=""),"",VLOOKUP(C88,早見表!$B$5:$N$23,3,0))</f>
        <v/>
      </c>
      <c r="L88" s="59"/>
      <c r="M88" s="59"/>
      <c r="N88" s="59"/>
      <c r="O88" s="59"/>
      <c r="P88" s="59"/>
      <c r="Q88" s="49" t="s">
        <v>18</v>
      </c>
      <c r="R88" s="50"/>
      <c r="S88" s="60"/>
      <c r="T88" s="61"/>
      <c r="U88" s="61"/>
      <c r="V88" s="54" t="s">
        <v>20</v>
      </c>
      <c r="W88" s="55"/>
      <c r="X88" s="47" t="str">
        <f t="shared" ref="X88:X102" si="10">IF(OR(S88="",C88=""),"",IF(S88=12,C88*365,K88*S88))</f>
        <v/>
      </c>
      <c r="Y88" s="48"/>
      <c r="Z88" s="48"/>
      <c r="AA88" s="48"/>
      <c r="AB88" s="48"/>
      <c r="AC88" s="48"/>
      <c r="AD88" s="49" t="s">
        <v>18</v>
      </c>
      <c r="AE88" s="50"/>
      <c r="AF88" s="51"/>
      <c r="AG88" s="52"/>
      <c r="AH88" s="53"/>
      <c r="AI88" s="54" t="s">
        <v>19</v>
      </c>
      <c r="AJ88" s="55"/>
      <c r="AK88" s="47" t="str">
        <f t="shared" si="9"/>
        <v/>
      </c>
      <c r="AL88" s="48"/>
      <c r="AM88" s="48"/>
      <c r="AN88" s="48"/>
      <c r="AO88" s="48"/>
      <c r="AP88" s="48"/>
      <c r="AQ88" s="49" t="s">
        <v>18</v>
      </c>
      <c r="AR88" s="50"/>
    </row>
    <row r="89" spans="1:44" ht="21" customHeight="1">
      <c r="A89" s="8">
        <v>1</v>
      </c>
      <c r="C89" s="56"/>
      <c r="D89" s="57"/>
      <c r="E89" s="57"/>
      <c r="F89" s="57"/>
      <c r="G89" s="57"/>
      <c r="H89" s="57"/>
      <c r="I89" s="54" t="s">
        <v>18</v>
      </c>
      <c r="J89" s="55"/>
      <c r="K89" s="58" t="str">
        <f>IF(OR(A89="",C89=""),"",VLOOKUP(C89,早見表!$B$5:$N$23,3,0))</f>
        <v/>
      </c>
      <c r="L89" s="59"/>
      <c r="M89" s="59"/>
      <c r="N89" s="59"/>
      <c r="O89" s="59"/>
      <c r="P89" s="59"/>
      <c r="Q89" s="49" t="s">
        <v>18</v>
      </c>
      <c r="R89" s="50"/>
      <c r="S89" s="60"/>
      <c r="T89" s="61"/>
      <c r="U89" s="61"/>
      <c r="V89" s="54" t="s">
        <v>20</v>
      </c>
      <c r="W89" s="55"/>
      <c r="X89" s="47" t="str">
        <f t="shared" si="10"/>
        <v/>
      </c>
      <c r="Y89" s="48"/>
      <c r="Z89" s="48"/>
      <c r="AA89" s="48"/>
      <c r="AB89" s="48"/>
      <c r="AC89" s="48"/>
      <c r="AD89" s="49" t="s">
        <v>18</v>
      </c>
      <c r="AE89" s="50"/>
      <c r="AF89" s="51"/>
      <c r="AG89" s="52"/>
      <c r="AH89" s="53"/>
      <c r="AI89" s="54" t="s">
        <v>19</v>
      </c>
      <c r="AJ89" s="55"/>
      <c r="AK89" s="47" t="str">
        <f t="shared" si="9"/>
        <v/>
      </c>
      <c r="AL89" s="48"/>
      <c r="AM89" s="48"/>
      <c r="AN89" s="48"/>
      <c r="AO89" s="48"/>
      <c r="AP89" s="48"/>
      <c r="AQ89" s="49" t="s">
        <v>18</v>
      </c>
      <c r="AR89" s="50"/>
    </row>
    <row r="90" spans="1:44" ht="21" customHeight="1">
      <c r="A90" s="8">
        <v>1</v>
      </c>
      <c r="C90" s="56"/>
      <c r="D90" s="57"/>
      <c r="E90" s="57"/>
      <c r="F90" s="57"/>
      <c r="G90" s="57"/>
      <c r="H90" s="57"/>
      <c r="I90" s="54" t="s">
        <v>18</v>
      </c>
      <c r="J90" s="55"/>
      <c r="K90" s="58" t="str">
        <f>IF(OR(A90="",C90=""),"",VLOOKUP(C90,早見表!$B$5:$N$23,3,0))</f>
        <v/>
      </c>
      <c r="L90" s="59"/>
      <c r="M90" s="59"/>
      <c r="N90" s="59"/>
      <c r="O90" s="59"/>
      <c r="P90" s="59"/>
      <c r="Q90" s="49" t="s">
        <v>18</v>
      </c>
      <c r="R90" s="50"/>
      <c r="S90" s="60"/>
      <c r="T90" s="61"/>
      <c r="U90" s="61"/>
      <c r="V90" s="54" t="s">
        <v>20</v>
      </c>
      <c r="W90" s="55"/>
      <c r="X90" s="47" t="str">
        <f t="shared" si="10"/>
        <v/>
      </c>
      <c r="Y90" s="48"/>
      <c r="Z90" s="48"/>
      <c r="AA90" s="48"/>
      <c r="AB90" s="48"/>
      <c r="AC90" s="48"/>
      <c r="AD90" s="49" t="s">
        <v>18</v>
      </c>
      <c r="AE90" s="50"/>
      <c r="AF90" s="51"/>
      <c r="AG90" s="52"/>
      <c r="AH90" s="53"/>
      <c r="AI90" s="54" t="s">
        <v>19</v>
      </c>
      <c r="AJ90" s="55"/>
      <c r="AK90" s="47" t="str">
        <f t="shared" si="9"/>
        <v/>
      </c>
      <c r="AL90" s="48"/>
      <c r="AM90" s="48"/>
      <c r="AN90" s="48"/>
      <c r="AO90" s="48"/>
      <c r="AP90" s="48"/>
      <c r="AQ90" s="49" t="s">
        <v>18</v>
      </c>
      <c r="AR90" s="50"/>
    </row>
    <row r="91" spans="1:44" ht="21" customHeight="1">
      <c r="A91" s="8">
        <v>1</v>
      </c>
      <c r="C91" s="56"/>
      <c r="D91" s="57"/>
      <c r="E91" s="57"/>
      <c r="F91" s="57"/>
      <c r="G91" s="57"/>
      <c r="H91" s="57"/>
      <c r="I91" s="54" t="s">
        <v>18</v>
      </c>
      <c r="J91" s="55"/>
      <c r="K91" s="58" t="str">
        <f>IF(OR(A91="",C91=""),"",VLOOKUP(C91,早見表!$B$5:$N$23,3,0))</f>
        <v/>
      </c>
      <c r="L91" s="59"/>
      <c r="M91" s="59"/>
      <c r="N91" s="59"/>
      <c r="O91" s="59"/>
      <c r="P91" s="59"/>
      <c r="Q91" s="49" t="s">
        <v>18</v>
      </c>
      <c r="R91" s="50"/>
      <c r="S91" s="60"/>
      <c r="T91" s="61"/>
      <c r="U91" s="61"/>
      <c r="V91" s="54" t="s">
        <v>20</v>
      </c>
      <c r="W91" s="55"/>
      <c r="X91" s="47" t="str">
        <f t="shared" si="10"/>
        <v/>
      </c>
      <c r="Y91" s="48"/>
      <c r="Z91" s="48"/>
      <c r="AA91" s="48"/>
      <c r="AB91" s="48"/>
      <c r="AC91" s="48"/>
      <c r="AD91" s="49" t="s">
        <v>18</v>
      </c>
      <c r="AE91" s="50"/>
      <c r="AF91" s="51"/>
      <c r="AG91" s="52"/>
      <c r="AH91" s="53"/>
      <c r="AI91" s="54" t="s">
        <v>19</v>
      </c>
      <c r="AJ91" s="55"/>
      <c r="AK91" s="47" t="str">
        <f t="shared" si="9"/>
        <v/>
      </c>
      <c r="AL91" s="48"/>
      <c r="AM91" s="48"/>
      <c r="AN91" s="48"/>
      <c r="AO91" s="48"/>
      <c r="AP91" s="48"/>
      <c r="AQ91" s="49" t="s">
        <v>18</v>
      </c>
      <c r="AR91" s="50"/>
    </row>
    <row r="92" spans="1:44" ht="21" customHeight="1">
      <c r="A92" s="8">
        <v>1</v>
      </c>
      <c r="C92" s="56"/>
      <c r="D92" s="57"/>
      <c r="E92" s="57"/>
      <c r="F92" s="57"/>
      <c r="G92" s="57"/>
      <c r="H92" s="57"/>
      <c r="I92" s="54" t="s">
        <v>18</v>
      </c>
      <c r="J92" s="55"/>
      <c r="K92" s="58" t="str">
        <f>IF(OR(A92="",C92=""),"",VLOOKUP(C92,早見表!$B$5:$N$23,3,0))</f>
        <v/>
      </c>
      <c r="L92" s="59"/>
      <c r="M92" s="59"/>
      <c r="N92" s="59"/>
      <c r="O92" s="59"/>
      <c r="P92" s="59"/>
      <c r="Q92" s="49" t="s">
        <v>18</v>
      </c>
      <c r="R92" s="50"/>
      <c r="S92" s="60"/>
      <c r="T92" s="61"/>
      <c r="U92" s="61"/>
      <c r="V92" s="54" t="s">
        <v>20</v>
      </c>
      <c r="W92" s="55"/>
      <c r="X92" s="47" t="str">
        <f t="shared" si="10"/>
        <v/>
      </c>
      <c r="Y92" s="48"/>
      <c r="Z92" s="48"/>
      <c r="AA92" s="48"/>
      <c r="AB92" s="48"/>
      <c r="AC92" s="48"/>
      <c r="AD92" s="49" t="s">
        <v>18</v>
      </c>
      <c r="AE92" s="50"/>
      <c r="AF92" s="51"/>
      <c r="AG92" s="52"/>
      <c r="AH92" s="53"/>
      <c r="AI92" s="54" t="s">
        <v>19</v>
      </c>
      <c r="AJ92" s="55"/>
      <c r="AK92" s="47" t="str">
        <f t="shared" si="9"/>
        <v/>
      </c>
      <c r="AL92" s="48"/>
      <c r="AM92" s="48"/>
      <c r="AN92" s="48"/>
      <c r="AO92" s="48"/>
      <c r="AP92" s="48"/>
      <c r="AQ92" s="49" t="s">
        <v>18</v>
      </c>
      <c r="AR92" s="50"/>
    </row>
    <row r="93" spans="1:44" ht="21" customHeight="1">
      <c r="A93" s="8">
        <v>1</v>
      </c>
      <c r="C93" s="56"/>
      <c r="D93" s="57"/>
      <c r="E93" s="57"/>
      <c r="F93" s="57"/>
      <c r="G93" s="57"/>
      <c r="H93" s="57"/>
      <c r="I93" s="54" t="s">
        <v>18</v>
      </c>
      <c r="J93" s="55"/>
      <c r="K93" s="58" t="str">
        <f>IF(OR(A93="",C93=""),"",VLOOKUP(C93,早見表!$B$5:$N$23,3,0))</f>
        <v/>
      </c>
      <c r="L93" s="59"/>
      <c r="M93" s="59"/>
      <c r="N93" s="59"/>
      <c r="O93" s="59"/>
      <c r="P93" s="59"/>
      <c r="Q93" s="49" t="s">
        <v>18</v>
      </c>
      <c r="R93" s="50"/>
      <c r="S93" s="60"/>
      <c r="T93" s="61"/>
      <c r="U93" s="61"/>
      <c r="V93" s="54" t="s">
        <v>20</v>
      </c>
      <c r="W93" s="55"/>
      <c r="X93" s="47" t="str">
        <f t="shared" si="10"/>
        <v/>
      </c>
      <c r="Y93" s="48"/>
      <c r="Z93" s="48"/>
      <c r="AA93" s="48"/>
      <c r="AB93" s="48"/>
      <c r="AC93" s="48"/>
      <c r="AD93" s="49" t="s">
        <v>18</v>
      </c>
      <c r="AE93" s="50"/>
      <c r="AF93" s="51"/>
      <c r="AG93" s="52"/>
      <c r="AH93" s="53"/>
      <c r="AI93" s="54" t="s">
        <v>19</v>
      </c>
      <c r="AJ93" s="55"/>
      <c r="AK93" s="47" t="str">
        <f t="shared" si="9"/>
        <v/>
      </c>
      <c r="AL93" s="48"/>
      <c r="AM93" s="48"/>
      <c r="AN93" s="48"/>
      <c r="AO93" s="48"/>
      <c r="AP93" s="48"/>
      <c r="AQ93" s="49" t="s">
        <v>18</v>
      </c>
      <c r="AR93" s="50"/>
    </row>
    <row r="94" spans="1:44" ht="21" customHeight="1">
      <c r="A94" s="8">
        <v>1</v>
      </c>
      <c r="C94" s="56"/>
      <c r="D94" s="57"/>
      <c r="E94" s="57"/>
      <c r="F94" s="57"/>
      <c r="G94" s="57"/>
      <c r="H94" s="57"/>
      <c r="I94" s="54" t="s">
        <v>18</v>
      </c>
      <c r="J94" s="55"/>
      <c r="K94" s="58" t="str">
        <f>IF(OR(A94="",C94=""),"",VLOOKUP(C94,早見表!$B$5:$N$23,3,0))</f>
        <v/>
      </c>
      <c r="L94" s="59"/>
      <c r="M94" s="59"/>
      <c r="N94" s="59"/>
      <c r="O94" s="59"/>
      <c r="P94" s="59"/>
      <c r="Q94" s="49" t="s">
        <v>18</v>
      </c>
      <c r="R94" s="50"/>
      <c r="S94" s="60"/>
      <c r="T94" s="61"/>
      <c r="U94" s="61"/>
      <c r="V94" s="54" t="s">
        <v>20</v>
      </c>
      <c r="W94" s="55"/>
      <c r="X94" s="47" t="str">
        <f t="shared" si="10"/>
        <v/>
      </c>
      <c r="Y94" s="48"/>
      <c r="Z94" s="48"/>
      <c r="AA94" s="48"/>
      <c r="AB94" s="48"/>
      <c r="AC94" s="48"/>
      <c r="AD94" s="49" t="s">
        <v>18</v>
      </c>
      <c r="AE94" s="50"/>
      <c r="AF94" s="51"/>
      <c r="AG94" s="52"/>
      <c r="AH94" s="53"/>
      <c r="AI94" s="54" t="s">
        <v>19</v>
      </c>
      <c r="AJ94" s="55"/>
      <c r="AK94" s="47" t="str">
        <f t="shared" si="9"/>
        <v/>
      </c>
      <c r="AL94" s="48"/>
      <c r="AM94" s="48"/>
      <c r="AN94" s="48"/>
      <c r="AO94" s="48"/>
      <c r="AP94" s="48"/>
      <c r="AQ94" s="49" t="s">
        <v>18</v>
      </c>
      <c r="AR94" s="50"/>
    </row>
    <row r="95" spans="1:44" ht="21" customHeight="1">
      <c r="A95" s="8">
        <v>1</v>
      </c>
      <c r="C95" s="56"/>
      <c r="D95" s="57"/>
      <c r="E95" s="57"/>
      <c r="F95" s="57"/>
      <c r="G95" s="57"/>
      <c r="H95" s="57"/>
      <c r="I95" s="54" t="s">
        <v>18</v>
      </c>
      <c r="J95" s="55"/>
      <c r="K95" s="58" t="str">
        <f>IF(OR(A95="",C95=""),"",VLOOKUP(C95,早見表!$B$5:$N$23,3,0))</f>
        <v/>
      </c>
      <c r="L95" s="59"/>
      <c r="M95" s="59"/>
      <c r="N95" s="59"/>
      <c r="O95" s="59"/>
      <c r="P95" s="59"/>
      <c r="Q95" s="49" t="s">
        <v>18</v>
      </c>
      <c r="R95" s="50"/>
      <c r="S95" s="60"/>
      <c r="T95" s="61"/>
      <c r="U95" s="61"/>
      <c r="V95" s="54" t="s">
        <v>20</v>
      </c>
      <c r="W95" s="55"/>
      <c r="X95" s="47" t="str">
        <f t="shared" si="10"/>
        <v/>
      </c>
      <c r="Y95" s="48"/>
      <c r="Z95" s="48"/>
      <c r="AA95" s="48"/>
      <c r="AB95" s="48"/>
      <c r="AC95" s="48"/>
      <c r="AD95" s="49" t="s">
        <v>18</v>
      </c>
      <c r="AE95" s="50"/>
      <c r="AF95" s="51"/>
      <c r="AG95" s="52"/>
      <c r="AH95" s="53"/>
      <c r="AI95" s="54" t="s">
        <v>19</v>
      </c>
      <c r="AJ95" s="55"/>
      <c r="AK95" s="47" t="str">
        <f t="shared" si="9"/>
        <v/>
      </c>
      <c r="AL95" s="48"/>
      <c r="AM95" s="48"/>
      <c r="AN95" s="48"/>
      <c r="AO95" s="48"/>
      <c r="AP95" s="48"/>
      <c r="AQ95" s="49" t="s">
        <v>18</v>
      </c>
      <c r="AR95" s="50"/>
    </row>
    <row r="96" spans="1:44" ht="21" customHeight="1">
      <c r="A96" s="8">
        <v>1</v>
      </c>
      <c r="C96" s="56"/>
      <c r="D96" s="57"/>
      <c r="E96" s="57"/>
      <c r="F96" s="57"/>
      <c r="G96" s="57"/>
      <c r="H96" s="57"/>
      <c r="I96" s="54" t="s">
        <v>18</v>
      </c>
      <c r="J96" s="55"/>
      <c r="K96" s="58" t="str">
        <f>IF(OR(A96="",C96=""),"",VLOOKUP(C96,早見表!$B$5:$N$23,3,0))</f>
        <v/>
      </c>
      <c r="L96" s="59"/>
      <c r="M96" s="59"/>
      <c r="N96" s="59"/>
      <c r="O96" s="59"/>
      <c r="P96" s="59"/>
      <c r="Q96" s="49" t="s">
        <v>18</v>
      </c>
      <c r="R96" s="50"/>
      <c r="S96" s="60"/>
      <c r="T96" s="61"/>
      <c r="U96" s="61"/>
      <c r="V96" s="54" t="s">
        <v>20</v>
      </c>
      <c r="W96" s="55"/>
      <c r="X96" s="47" t="str">
        <f t="shared" si="10"/>
        <v/>
      </c>
      <c r="Y96" s="48"/>
      <c r="Z96" s="48"/>
      <c r="AA96" s="48"/>
      <c r="AB96" s="48"/>
      <c r="AC96" s="48"/>
      <c r="AD96" s="49" t="s">
        <v>18</v>
      </c>
      <c r="AE96" s="50"/>
      <c r="AF96" s="51"/>
      <c r="AG96" s="52"/>
      <c r="AH96" s="53"/>
      <c r="AI96" s="54" t="s">
        <v>19</v>
      </c>
      <c r="AJ96" s="55"/>
      <c r="AK96" s="47" t="str">
        <f t="shared" si="9"/>
        <v/>
      </c>
      <c r="AL96" s="48"/>
      <c r="AM96" s="48"/>
      <c r="AN96" s="48"/>
      <c r="AO96" s="48"/>
      <c r="AP96" s="48"/>
      <c r="AQ96" s="49" t="s">
        <v>18</v>
      </c>
      <c r="AR96" s="50"/>
    </row>
    <row r="97" spans="1:45" ht="21" customHeight="1">
      <c r="A97" s="8">
        <v>1</v>
      </c>
      <c r="C97" s="56"/>
      <c r="D97" s="57"/>
      <c r="E97" s="57"/>
      <c r="F97" s="57"/>
      <c r="G97" s="57"/>
      <c r="H97" s="57"/>
      <c r="I97" s="54" t="s">
        <v>18</v>
      </c>
      <c r="J97" s="55"/>
      <c r="K97" s="58" t="str">
        <f>IF(OR(A97="",C97=""),"",VLOOKUP(C97,早見表!$B$5:$N$23,3,0))</f>
        <v/>
      </c>
      <c r="L97" s="59"/>
      <c r="M97" s="59"/>
      <c r="N97" s="59"/>
      <c r="O97" s="59"/>
      <c r="P97" s="59"/>
      <c r="Q97" s="49" t="s">
        <v>18</v>
      </c>
      <c r="R97" s="50"/>
      <c r="S97" s="60"/>
      <c r="T97" s="61"/>
      <c r="U97" s="61"/>
      <c r="V97" s="54" t="s">
        <v>20</v>
      </c>
      <c r="W97" s="55"/>
      <c r="X97" s="47" t="str">
        <f t="shared" si="10"/>
        <v/>
      </c>
      <c r="Y97" s="48"/>
      <c r="Z97" s="48"/>
      <c r="AA97" s="48"/>
      <c r="AB97" s="48"/>
      <c r="AC97" s="48"/>
      <c r="AD97" s="49" t="s">
        <v>18</v>
      </c>
      <c r="AE97" s="50"/>
      <c r="AF97" s="51"/>
      <c r="AG97" s="52"/>
      <c r="AH97" s="53"/>
      <c r="AI97" s="54" t="s">
        <v>19</v>
      </c>
      <c r="AJ97" s="55"/>
      <c r="AK97" s="47" t="str">
        <f t="shared" si="9"/>
        <v/>
      </c>
      <c r="AL97" s="48"/>
      <c r="AM97" s="48"/>
      <c r="AN97" s="48"/>
      <c r="AO97" s="48"/>
      <c r="AP97" s="48"/>
      <c r="AQ97" s="49" t="s">
        <v>18</v>
      </c>
      <c r="AR97" s="50"/>
    </row>
    <row r="98" spans="1:45" ht="21" customHeight="1">
      <c r="A98" s="8">
        <v>1</v>
      </c>
      <c r="C98" s="56"/>
      <c r="D98" s="57"/>
      <c r="E98" s="57"/>
      <c r="F98" s="57"/>
      <c r="G98" s="57"/>
      <c r="H98" s="57"/>
      <c r="I98" s="54" t="s">
        <v>18</v>
      </c>
      <c r="J98" s="55"/>
      <c r="K98" s="58" t="str">
        <f>IF(OR(A98="",C98=""),"",VLOOKUP(C98,早見表!$B$5:$N$23,3,0))</f>
        <v/>
      </c>
      <c r="L98" s="59"/>
      <c r="M98" s="59"/>
      <c r="N98" s="59"/>
      <c r="O98" s="59"/>
      <c r="P98" s="59"/>
      <c r="Q98" s="49" t="s">
        <v>18</v>
      </c>
      <c r="R98" s="50"/>
      <c r="S98" s="60"/>
      <c r="T98" s="61"/>
      <c r="U98" s="61"/>
      <c r="V98" s="54" t="s">
        <v>20</v>
      </c>
      <c r="W98" s="55"/>
      <c r="X98" s="47" t="str">
        <f t="shared" si="10"/>
        <v/>
      </c>
      <c r="Y98" s="48"/>
      <c r="Z98" s="48"/>
      <c r="AA98" s="48"/>
      <c r="AB98" s="48"/>
      <c r="AC98" s="48"/>
      <c r="AD98" s="49" t="s">
        <v>18</v>
      </c>
      <c r="AE98" s="50"/>
      <c r="AF98" s="51"/>
      <c r="AG98" s="52"/>
      <c r="AH98" s="53"/>
      <c r="AI98" s="54" t="s">
        <v>19</v>
      </c>
      <c r="AJ98" s="55"/>
      <c r="AK98" s="47" t="str">
        <f t="shared" si="9"/>
        <v/>
      </c>
      <c r="AL98" s="48"/>
      <c r="AM98" s="48"/>
      <c r="AN98" s="48"/>
      <c r="AO98" s="48"/>
      <c r="AP98" s="48"/>
      <c r="AQ98" s="49" t="s">
        <v>18</v>
      </c>
      <c r="AR98" s="50"/>
    </row>
    <row r="99" spans="1:45" ht="21" customHeight="1">
      <c r="A99" s="8">
        <v>1</v>
      </c>
      <c r="C99" s="56"/>
      <c r="D99" s="57"/>
      <c r="E99" s="57"/>
      <c r="F99" s="57"/>
      <c r="G99" s="57"/>
      <c r="H99" s="57"/>
      <c r="I99" s="54" t="s">
        <v>18</v>
      </c>
      <c r="J99" s="55"/>
      <c r="K99" s="58" t="str">
        <f>IF(OR(A99="",C99=""),"",VLOOKUP(C99,早見表!$B$5:$N$23,3,0))</f>
        <v/>
      </c>
      <c r="L99" s="59"/>
      <c r="M99" s="59"/>
      <c r="N99" s="59"/>
      <c r="O99" s="59"/>
      <c r="P99" s="59"/>
      <c r="Q99" s="49" t="s">
        <v>18</v>
      </c>
      <c r="R99" s="50"/>
      <c r="S99" s="60"/>
      <c r="T99" s="61"/>
      <c r="U99" s="61"/>
      <c r="V99" s="54" t="s">
        <v>20</v>
      </c>
      <c r="W99" s="55"/>
      <c r="X99" s="47" t="str">
        <f t="shared" si="10"/>
        <v/>
      </c>
      <c r="Y99" s="48"/>
      <c r="Z99" s="48"/>
      <c r="AA99" s="48"/>
      <c r="AB99" s="48"/>
      <c r="AC99" s="48"/>
      <c r="AD99" s="49" t="s">
        <v>18</v>
      </c>
      <c r="AE99" s="50"/>
      <c r="AF99" s="51"/>
      <c r="AG99" s="52"/>
      <c r="AH99" s="53"/>
      <c r="AI99" s="54" t="s">
        <v>19</v>
      </c>
      <c r="AJ99" s="55"/>
      <c r="AK99" s="47" t="str">
        <f t="shared" si="9"/>
        <v/>
      </c>
      <c r="AL99" s="48"/>
      <c r="AM99" s="48"/>
      <c r="AN99" s="48"/>
      <c r="AO99" s="48"/>
      <c r="AP99" s="48"/>
      <c r="AQ99" s="49" t="s">
        <v>18</v>
      </c>
      <c r="AR99" s="50"/>
    </row>
    <row r="100" spans="1:45" ht="21" customHeight="1">
      <c r="A100" s="8">
        <v>1</v>
      </c>
      <c r="C100" s="56"/>
      <c r="D100" s="57"/>
      <c r="E100" s="57"/>
      <c r="F100" s="57"/>
      <c r="G100" s="57"/>
      <c r="H100" s="57"/>
      <c r="I100" s="54" t="s">
        <v>18</v>
      </c>
      <c r="J100" s="55"/>
      <c r="K100" s="58" t="str">
        <f>IF(OR(A100="",C100=""),"",VLOOKUP(C100,早見表!$B$5:$N$23,3,0))</f>
        <v/>
      </c>
      <c r="L100" s="59"/>
      <c r="M100" s="59"/>
      <c r="N100" s="59"/>
      <c r="O100" s="59"/>
      <c r="P100" s="59"/>
      <c r="Q100" s="49" t="s">
        <v>18</v>
      </c>
      <c r="R100" s="50"/>
      <c r="S100" s="60"/>
      <c r="T100" s="61"/>
      <c r="U100" s="61"/>
      <c r="V100" s="54" t="s">
        <v>20</v>
      </c>
      <c r="W100" s="55"/>
      <c r="X100" s="47" t="str">
        <f t="shared" si="10"/>
        <v/>
      </c>
      <c r="Y100" s="48"/>
      <c r="Z100" s="48"/>
      <c r="AA100" s="48"/>
      <c r="AB100" s="48"/>
      <c r="AC100" s="48"/>
      <c r="AD100" s="49" t="s">
        <v>18</v>
      </c>
      <c r="AE100" s="50"/>
      <c r="AF100" s="51"/>
      <c r="AG100" s="52"/>
      <c r="AH100" s="53"/>
      <c r="AI100" s="54" t="s">
        <v>19</v>
      </c>
      <c r="AJ100" s="55"/>
      <c r="AK100" s="47" t="str">
        <f t="shared" si="9"/>
        <v/>
      </c>
      <c r="AL100" s="48"/>
      <c r="AM100" s="48"/>
      <c r="AN100" s="48"/>
      <c r="AO100" s="48"/>
      <c r="AP100" s="48"/>
      <c r="AQ100" s="49" t="s">
        <v>18</v>
      </c>
      <c r="AR100" s="50"/>
    </row>
    <row r="101" spans="1:45" ht="21" customHeight="1">
      <c r="A101" s="8">
        <v>1</v>
      </c>
      <c r="C101" s="56"/>
      <c r="D101" s="57"/>
      <c r="E101" s="57"/>
      <c r="F101" s="57"/>
      <c r="G101" s="57"/>
      <c r="H101" s="57"/>
      <c r="I101" s="54" t="s">
        <v>18</v>
      </c>
      <c r="J101" s="55"/>
      <c r="K101" s="58" t="str">
        <f>IF(OR(A101="",C101=""),"",VLOOKUP(C101,早見表!$B$5:$N$23,3,0))</f>
        <v/>
      </c>
      <c r="L101" s="59"/>
      <c r="M101" s="59"/>
      <c r="N101" s="59"/>
      <c r="O101" s="59"/>
      <c r="P101" s="59"/>
      <c r="Q101" s="49" t="s">
        <v>18</v>
      </c>
      <c r="R101" s="50"/>
      <c r="S101" s="60"/>
      <c r="T101" s="61"/>
      <c r="U101" s="61"/>
      <c r="V101" s="54" t="s">
        <v>20</v>
      </c>
      <c r="W101" s="55"/>
      <c r="X101" s="47" t="str">
        <f t="shared" si="10"/>
        <v/>
      </c>
      <c r="Y101" s="48"/>
      <c r="Z101" s="48"/>
      <c r="AA101" s="48"/>
      <c r="AB101" s="48"/>
      <c r="AC101" s="48"/>
      <c r="AD101" s="49" t="s">
        <v>18</v>
      </c>
      <c r="AE101" s="50"/>
      <c r="AF101" s="51"/>
      <c r="AG101" s="52"/>
      <c r="AH101" s="53"/>
      <c r="AI101" s="54" t="s">
        <v>19</v>
      </c>
      <c r="AJ101" s="55"/>
      <c r="AK101" s="47" t="str">
        <f t="shared" si="9"/>
        <v/>
      </c>
      <c r="AL101" s="48"/>
      <c r="AM101" s="48"/>
      <c r="AN101" s="48"/>
      <c r="AO101" s="48"/>
      <c r="AP101" s="48"/>
      <c r="AQ101" s="49" t="s">
        <v>18</v>
      </c>
      <c r="AR101" s="50"/>
    </row>
    <row r="102" spans="1:45" ht="21" customHeight="1" thickBot="1">
      <c r="A102" s="8">
        <v>1</v>
      </c>
      <c r="C102" s="88"/>
      <c r="D102" s="89"/>
      <c r="E102" s="89"/>
      <c r="F102" s="89"/>
      <c r="G102" s="89"/>
      <c r="H102" s="89"/>
      <c r="I102" s="86" t="s">
        <v>18</v>
      </c>
      <c r="J102" s="87"/>
      <c r="K102" s="90" t="str">
        <f>IF(OR(A102="",C102=""),"",VLOOKUP(C102,早見表!$B$5:$N$23,3,0))</f>
        <v/>
      </c>
      <c r="L102" s="91"/>
      <c r="M102" s="91"/>
      <c r="N102" s="91"/>
      <c r="O102" s="91"/>
      <c r="P102" s="91"/>
      <c r="Q102" s="81" t="s">
        <v>18</v>
      </c>
      <c r="R102" s="82"/>
      <c r="S102" s="92"/>
      <c r="T102" s="93"/>
      <c r="U102" s="93"/>
      <c r="V102" s="86" t="s">
        <v>20</v>
      </c>
      <c r="W102" s="87"/>
      <c r="X102" s="79" t="str">
        <f t="shared" si="10"/>
        <v/>
      </c>
      <c r="Y102" s="80"/>
      <c r="Z102" s="80"/>
      <c r="AA102" s="80"/>
      <c r="AB102" s="80"/>
      <c r="AC102" s="80"/>
      <c r="AD102" s="81" t="s">
        <v>18</v>
      </c>
      <c r="AE102" s="82"/>
      <c r="AF102" s="83"/>
      <c r="AG102" s="84"/>
      <c r="AH102" s="85"/>
      <c r="AI102" s="86" t="s">
        <v>19</v>
      </c>
      <c r="AJ102" s="87"/>
      <c r="AK102" s="79" t="str">
        <f t="shared" si="9"/>
        <v/>
      </c>
      <c r="AL102" s="80"/>
      <c r="AM102" s="80"/>
      <c r="AN102" s="80"/>
      <c r="AO102" s="80"/>
      <c r="AP102" s="80"/>
      <c r="AQ102" s="81" t="s">
        <v>18</v>
      </c>
      <c r="AR102" s="82"/>
    </row>
    <row r="103" spans="1:45" ht="21" customHeight="1" thickTop="1">
      <c r="A103" s="8">
        <v>1</v>
      </c>
      <c r="C103" s="123" t="s">
        <v>29</v>
      </c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5"/>
      <c r="AF103" s="126" t="str">
        <f>IF(SUM(AF83:AH102)=0,"",SUM(AF83:AH102))</f>
        <v/>
      </c>
      <c r="AG103" s="127"/>
      <c r="AH103" s="127"/>
      <c r="AI103" s="69" t="s">
        <v>19</v>
      </c>
      <c r="AJ103" s="70"/>
      <c r="AK103" s="71" t="str">
        <f>IF(SUM(AK83:AP102)=0,"",SUM(AK83:AP102))</f>
        <v/>
      </c>
      <c r="AL103" s="72"/>
      <c r="AM103" s="72"/>
      <c r="AN103" s="72"/>
      <c r="AO103" s="72"/>
      <c r="AP103" s="72"/>
      <c r="AQ103" s="69" t="s">
        <v>18</v>
      </c>
      <c r="AR103" s="70"/>
    </row>
    <row r="104" spans="1:45" ht="21" customHeight="1">
      <c r="A104" s="8">
        <v>1</v>
      </c>
      <c r="C104" s="73" t="s">
        <v>30</v>
      </c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5"/>
      <c r="AF104" s="128" t="str">
        <f>IF(OR(AF69="",AF103=""),"",AF69+AF103)</f>
        <v/>
      </c>
      <c r="AG104" s="129"/>
      <c r="AH104" s="129"/>
      <c r="AI104" s="130" t="s">
        <v>19</v>
      </c>
      <c r="AJ104" s="131"/>
      <c r="AK104" s="47" t="str">
        <f>IF(OR(AK69="",AK103=""),"",AK69+AK103)</f>
        <v/>
      </c>
      <c r="AL104" s="48"/>
      <c r="AM104" s="48"/>
      <c r="AN104" s="48"/>
      <c r="AO104" s="48"/>
      <c r="AP104" s="48"/>
      <c r="AQ104" s="49" t="s">
        <v>18</v>
      </c>
      <c r="AR104" s="50"/>
    </row>
    <row r="106" spans="1:45" ht="18" customHeight="1">
      <c r="B106" s="6" t="s">
        <v>50</v>
      </c>
      <c r="I106" s="4" t="s">
        <v>51</v>
      </c>
      <c r="AH106" s="108">
        <f>AH71</f>
        <v>0</v>
      </c>
      <c r="AI106" s="109"/>
      <c r="AJ106" s="34" t="s">
        <v>32</v>
      </c>
      <c r="AK106" s="34"/>
      <c r="AL106" s="34"/>
      <c r="AM106" s="34"/>
      <c r="AN106" s="110">
        <f>AN71+1</f>
        <v>4</v>
      </c>
      <c r="AO106" s="110"/>
      <c r="AP106" s="34" t="s">
        <v>31</v>
      </c>
      <c r="AQ106" s="34"/>
      <c r="AR106" s="36"/>
    </row>
    <row r="107" spans="1:45" ht="18.75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37" t="s">
        <v>33</v>
      </c>
      <c r="S107" s="37"/>
      <c r="T107" s="37"/>
      <c r="U107" s="37"/>
      <c r="V107" s="37"/>
      <c r="W107" s="111">
        <f>IF($W$2="","",$W$2)</f>
        <v>7</v>
      </c>
      <c r="X107" s="111"/>
      <c r="Y107" s="39" t="s">
        <v>34</v>
      </c>
      <c r="Z107" s="39"/>
      <c r="AA107" s="39"/>
      <c r="AB107" s="39"/>
      <c r="AC107" s="39"/>
      <c r="AD107" s="39"/>
      <c r="AE107" s="39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1:45" ht="18.75">
      <c r="C108" s="24" t="s">
        <v>21</v>
      </c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</row>
    <row r="109" spans="1:4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</row>
    <row r="110" spans="1:4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</row>
    <row r="111" spans="1:45" ht="20.25" customHeight="1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94">
        <f>AA76</f>
        <v>0</v>
      </c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4"/>
    </row>
    <row r="112" spans="1:45" ht="20.25" customHeight="1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26" t="s">
        <v>36</v>
      </c>
      <c r="T112" s="26"/>
      <c r="U112" s="26"/>
      <c r="V112" s="26"/>
      <c r="W112" s="26"/>
      <c r="X112" s="26"/>
      <c r="Y112" s="26"/>
      <c r="Z112" s="26"/>
      <c r="AA112" s="95">
        <f>AA77</f>
        <v>0</v>
      </c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4"/>
    </row>
    <row r="113" spans="1:45" ht="17.25" customHeight="1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</row>
    <row r="114" spans="1:45" ht="18.75" customHeight="1">
      <c r="L114" s="96" t="s">
        <v>27</v>
      </c>
      <c r="M114" s="97"/>
      <c r="N114" s="97"/>
      <c r="O114" s="97"/>
      <c r="P114" s="98"/>
      <c r="Q114" s="102" t="s">
        <v>26</v>
      </c>
      <c r="R114" s="34"/>
      <c r="S114" s="34"/>
      <c r="T114" s="36"/>
      <c r="U114" s="103" t="s">
        <v>25</v>
      </c>
      <c r="V114" s="104"/>
      <c r="W114" s="102" t="s">
        <v>24</v>
      </c>
      <c r="X114" s="34"/>
      <c r="Y114" s="34"/>
      <c r="Z114" s="36"/>
      <c r="AA114" s="105" t="s">
        <v>23</v>
      </c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7"/>
      <c r="AM114" s="102" t="s">
        <v>22</v>
      </c>
      <c r="AN114" s="34"/>
      <c r="AO114" s="34"/>
      <c r="AP114" s="34"/>
      <c r="AQ114" s="34"/>
      <c r="AR114" s="36"/>
    </row>
    <row r="115" spans="1:45" ht="26.25" customHeight="1">
      <c r="L115" s="99"/>
      <c r="M115" s="100"/>
      <c r="N115" s="100"/>
      <c r="O115" s="100"/>
      <c r="P115" s="101"/>
      <c r="Q115" s="112">
        <f>IF($Q$10="","",$Q$10)</f>
        <v>3</v>
      </c>
      <c r="R115" s="113"/>
      <c r="S115" s="112">
        <f>IF($S$10="","",$S$10)</f>
        <v>1</v>
      </c>
      <c r="T115" s="113"/>
      <c r="U115" s="112">
        <f>IF($U$10="","",$U$10)</f>
        <v>1</v>
      </c>
      <c r="V115" s="113"/>
      <c r="W115" s="112">
        <f>IF($W$10="","",$W$10)</f>
        <v>0</v>
      </c>
      <c r="X115" s="113"/>
      <c r="Y115" s="112" t="str">
        <f>IF($Y$10="","",$Y$10)</f>
        <v/>
      </c>
      <c r="Z115" s="113"/>
      <c r="AA115" s="112" t="str">
        <f>IF($AA$10="","",$AA$10)</f>
        <v/>
      </c>
      <c r="AB115" s="113"/>
      <c r="AC115" s="112" t="str">
        <f>IF($AC$10="","",$AC$10)</f>
        <v/>
      </c>
      <c r="AD115" s="113"/>
      <c r="AE115" s="112" t="str">
        <f>IF($AE$10="","",$AE$10)</f>
        <v/>
      </c>
      <c r="AF115" s="113"/>
      <c r="AG115" s="112" t="str">
        <f>IF($AG$10="","",$AG$10)</f>
        <v/>
      </c>
      <c r="AH115" s="113"/>
      <c r="AI115" s="112" t="str">
        <f>IF($AI$10="","",$AI$10)</f>
        <v/>
      </c>
      <c r="AJ115" s="113"/>
      <c r="AK115" s="112" t="str">
        <f>IF($AK$10="","",$AK$10)</f>
        <v/>
      </c>
      <c r="AL115" s="113"/>
      <c r="AM115" s="112" t="str">
        <f>IF($AM$10="","",$AM$10)</f>
        <v/>
      </c>
      <c r="AN115" s="113"/>
      <c r="AO115" s="112" t="str">
        <f>IF($AO$10="","",$AO$10)</f>
        <v/>
      </c>
      <c r="AP115" s="113"/>
      <c r="AQ115" s="112" t="str">
        <f>IF($AQ$10="","",$AQ$10)</f>
        <v/>
      </c>
      <c r="AR115" s="113"/>
    </row>
    <row r="116" spans="1:45" ht="17.25" customHeight="1">
      <c r="C116" s="114" t="s">
        <v>9</v>
      </c>
      <c r="D116" s="115"/>
      <c r="E116" s="115"/>
      <c r="F116" s="115"/>
      <c r="G116" s="115"/>
      <c r="H116" s="115"/>
      <c r="I116" s="115"/>
      <c r="J116" s="116"/>
      <c r="K116" s="114" t="s">
        <v>13</v>
      </c>
      <c r="L116" s="115"/>
      <c r="M116" s="115"/>
      <c r="N116" s="115"/>
      <c r="O116" s="115"/>
      <c r="P116" s="115"/>
      <c r="Q116" s="115"/>
      <c r="R116" s="116"/>
      <c r="S116" s="114" t="s">
        <v>10</v>
      </c>
      <c r="T116" s="115"/>
      <c r="U116" s="115"/>
      <c r="V116" s="115"/>
      <c r="W116" s="116"/>
      <c r="X116" s="114" t="s">
        <v>12</v>
      </c>
      <c r="Y116" s="115"/>
      <c r="Z116" s="115"/>
      <c r="AA116" s="115"/>
      <c r="AB116" s="115"/>
      <c r="AC116" s="115"/>
      <c r="AD116" s="115"/>
      <c r="AE116" s="116"/>
      <c r="AF116" s="114" t="s">
        <v>16</v>
      </c>
      <c r="AG116" s="115"/>
      <c r="AH116" s="115"/>
      <c r="AI116" s="115"/>
      <c r="AJ116" s="116"/>
      <c r="AK116" s="42" t="s">
        <v>35</v>
      </c>
      <c r="AL116" s="42"/>
      <c r="AM116" s="42"/>
      <c r="AN116" s="42"/>
      <c r="AO116" s="42"/>
      <c r="AP116" s="42"/>
      <c r="AQ116" s="42"/>
      <c r="AR116" s="42"/>
    </row>
    <row r="117" spans="1:45" ht="60" customHeight="1">
      <c r="C117" s="117" t="s">
        <v>8</v>
      </c>
      <c r="D117" s="118"/>
      <c r="E117" s="118"/>
      <c r="F117" s="118"/>
      <c r="G117" s="118"/>
      <c r="H117" s="118"/>
      <c r="I117" s="118"/>
      <c r="J117" s="119"/>
      <c r="K117" s="120" t="s">
        <v>28</v>
      </c>
      <c r="L117" s="121"/>
      <c r="M117" s="121"/>
      <c r="N117" s="121"/>
      <c r="O117" s="121"/>
      <c r="P117" s="121"/>
      <c r="Q117" s="121"/>
      <c r="R117" s="122"/>
      <c r="S117" s="99" t="s">
        <v>11</v>
      </c>
      <c r="T117" s="100"/>
      <c r="U117" s="100"/>
      <c r="V117" s="100"/>
      <c r="W117" s="101"/>
      <c r="X117" s="120" t="s">
        <v>14</v>
      </c>
      <c r="Y117" s="121"/>
      <c r="Z117" s="121"/>
      <c r="AA117" s="121"/>
      <c r="AB117" s="121"/>
      <c r="AC117" s="121"/>
      <c r="AD117" s="121"/>
      <c r="AE117" s="122"/>
      <c r="AF117" s="117" t="s">
        <v>15</v>
      </c>
      <c r="AG117" s="118"/>
      <c r="AH117" s="118"/>
      <c r="AI117" s="118"/>
      <c r="AJ117" s="119"/>
      <c r="AK117" s="99" t="s">
        <v>17</v>
      </c>
      <c r="AL117" s="100"/>
      <c r="AM117" s="100"/>
      <c r="AN117" s="100"/>
      <c r="AO117" s="100"/>
      <c r="AP117" s="100"/>
      <c r="AQ117" s="100"/>
      <c r="AR117" s="101"/>
    </row>
    <row r="118" spans="1:45" ht="21" customHeight="1">
      <c r="A118" s="8">
        <v>1</v>
      </c>
      <c r="C118" s="56"/>
      <c r="D118" s="57"/>
      <c r="E118" s="57"/>
      <c r="F118" s="57"/>
      <c r="G118" s="57"/>
      <c r="H118" s="57"/>
      <c r="I118" s="54" t="s">
        <v>18</v>
      </c>
      <c r="J118" s="55"/>
      <c r="K118" s="58" t="str">
        <f>IF(OR(A118="",C118=""),"",VLOOKUP(C118,早見表!$B$5:$N$23,3,0))</f>
        <v/>
      </c>
      <c r="L118" s="59"/>
      <c r="M118" s="59"/>
      <c r="N118" s="59"/>
      <c r="O118" s="59"/>
      <c r="P118" s="59"/>
      <c r="Q118" s="49" t="s">
        <v>18</v>
      </c>
      <c r="R118" s="50"/>
      <c r="S118" s="60"/>
      <c r="T118" s="61"/>
      <c r="U118" s="61"/>
      <c r="V118" s="54" t="s">
        <v>20</v>
      </c>
      <c r="W118" s="55"/>
      <c r="X118" s="47" t="str">
        <f t="shared" ref="X118" si="11">IF(OR(S118="",C118=""),"",IF(S118=12,C118*365,K118*S118))</f>
        <v/>
      </c>
      <c r="Y118" s="48"/>
      <c r="Z118" s="48"/>
      <c r="AA118" s="48"/>
      <c r="AB118" s="48"/>
      <c r="AC118" s="48"/>
      <c r="AD118" s="49" t="s">
        <v>18</v>
      </c>
      <c r="AE118" s="50"/>
      <c r="AF118" s="51"/>
      <c r="AG118" s="52"/>
      <c r="AH118" s="53"/>
      <c r="AI118" s="54" t="s">
        <v>19</v>
      </c>
      <c r="AJ118" s="55"/>
      <c r="AK118" s="47" t="str">
        <f>IF(OR(AF118="",C118=""),"",IF(AF118="",0,X118*AF118))</f>
        <v/>
      </c>
      <c r="AL118" s="48"/>
      <c r="AM118" s="48"/>
      <c r="AN118" s="48"/>
      <c r="AO118" s="48"/>
      <c r="AP118" s="48"/>
      <c r="AQ118" s="49" t="s">
        <v>18</v>
      </c>
      <c r="AR118" s="50"/>
    </row>
    <row r="119" spans="1:45" ht="21" customHeight="1">
      <c r="A119" s="8">
        <v>1</v>
      </c>
      <c r="C119" s="56"/>
      <c r="D119" s="57"/>
      <c r="E119" s="57"/>
      <c r="F119" s="57"/>
      <c r="G119" s="57"/>
      <c r="H119" s="57"/>
      <c r="I119" s="54" t="s">
        <v>18</v>
      </c>
      <c r="J119" s="55"/>
      <c r="K119" s="58" t="str">
        <f>IF(OR(A119="",C119=""),"",VLOOKUP(C119,早見表!$B$5:$N$23,3,0))</f>
        <v/>
      </c>
      <c r="L119" s="59"/>
      <c r="M119" s="59"/>
      <c r="N119" s="59"/>
      <c r="O119" s="59"/>
      <c r="P119" s="59"/>
      <c r="Q119" s="49" t="s">
        <v>18</v>
      </c>
      <c r="R119" s="50"/>
      <c r="S119" s="60"/>
      <c r="T119" s="61"/>
      <c r="U119" s="61"/>
      <c r="V119" s="54" t="s">
        <v>20</v>
      </c>
      <c r="W119" s="55"/>
      <c r="X119" s="47" t="str">
        <f t="shared" ref="X119:X121" si="12">IF(OR(S119="",C119=""),"",IF(S119=12,C119*365,K119*S119))</f>
        <v/>
      </c>
      <c r="Y119" s="48"/>
      <c r="Z119" s="48"/>
      <c r="AA119" s="48"/>
      <c r="AB119" s="48"/>
      <c r="AC119" s="48"/>
      <c r="AD119" s="49" t="s">
        <v>18</v>
      </c>
      <c r="AE119" s="50"/>
      <c r="AF119" s="51"/>
      <c r="AG119" s="52"/>
      <c r="AH119" s="53"/>
      <c r="AI119" s="54" t="s">
        <v>19</v>
      </c>
      <c r="AJ119" s="55"/>
      <c r="AK119" s="47" t="str">
        <f t="shared" ref="AK119:AK137" si="13">IF(OR(AF119="",C119=""),"",IF(AF119="",0,X119*AF119))</f>
        <v/>
      </c>
      <c r="AL119" s="48"/>
      <c r="AM119" s="48"/>
      <c r="AN119" s="48"/>
      <c r="AO119" s="48"/>
      <c r="AP119" s="48"/>
      <c r="AQ119" s="49" t="s">
        <v>18</v>
      </c>
      <c r="AR119" s="50"/>
    </row>
    <row r="120" spans="1:45" ht="21" customHeight="1">
      <c r="A120" s="8">
        <v>1</v>
      </c>
      <c r="C120" s="56"/>
      <c r="D120" s="57"/>
      <c r="E120" s="57"/>
      <c r="F120" s="57"/>
      <c r="G120" s="57"/>
      <c r="H120" s="57"/>
      <c r="I120" s="54" t="s">
        <v>18</v>
      </c>
      <c r="J120" s="55"/>
      <c r="K120" s="58" t="str">
        <f>IF(OR(A120="",C120=""),"",VLOOKUP(C120,早見表!$B$5:$N$23,3,0))</f>
        <v/>
      </c>
      <c r="L120" s="59"/>
      <c r="M120" s="59"/>
      <c r="N120" s="59"/>
      <c r="O120" s="59"/>
      <c r="P120" s="59"/>
      <c r="Q120" s="49" t="s">
        <v>18</v>
      </c>
      <c r="R120" s="50"/>
      <c r="S120" s="60"/>
      <c r="T120" s="61"/>
      <c r="U120" s="61"/>
      <c r="V120" s="54" t="s">
        <v>20</v>
      </c>
      <c r="W120" s="55"/>
      <c r="X120" s="47" t="str">
        <f t="shared" si="12"/>
        <v/>
      </c>
      <c r="Y120" s="48"/>
      <c r="Z120" s="48"/>
      <c r="AA120" s="48"/>
      <c r="AB120" s="48"/>
      <c r="AC120" s="48"/>
      <c r="AD120" s="49" t="s">
        <v>18</v>
      </c>
      <c r="AE120" s="50"/>
      <c r="AF120" s="51"/>
      <c r="AG120" s="52"/>
      <c r="AH120" s="53"/>
      <c r="AI120" s="54" t="s">
        <v>19</v>
      </c>
      <c r="AJ120" s="55"/>
      <c r="AK120" s="47" t="str">
        <f t="shared" si="13"/>
        <v/>
      </c>
      <c r="AL120" s="48"/>
      <c r="AM120" s="48"/>
      <c r="AN120" s="48"/>
      <c r="AO120" s="48"/>
      <c r="AP120" s="48"/>
      <c r="AQ120" s="49" t="s">
        <v>18</v>
      </c>
      <c r="AR120" s="50"/>
    </row>
    <row r="121" spans="1:45" ht="21" customHeight="1">
      <c r="A121" s="8">
        <v>1</v>
      </c>
      <c r="C121" s="56"/>
      <c r="D121" s="57"/>
      <c r="E121" s="57"/>
      <c r="F121" s="57"/>
      <c r="G121" s="57"/>
      <c r="H121" s="57"/>
      <c r="I121" s="54" t="s">
        <v>18</v>
      </c>
      <c r="J121" s="55"/>
      <c r="K121" s="58" t="str">
        <f>IF(OR(A121="",C121=""),"",VLOOKUP(C121,早見表!$B$5:$N$23,3,0))</f>
        <v/>
      </c>
      <c r="L121" s="59"/>
      <c r="M121" s="59"/>
      <c r="N121" s="59"/>
      <c r="O121" s="59"/>
      <c r="P121" s="59"/>
      <c r="Q121" s="49" t="s">
        <v>18</v>
      </c>
      <c r="R121" s="50"/>
      <c r="S121" s="60"/>
      <c r="T121" s="61"/>
      <c r="U121" s="61"/>
      <c r="V121" s="54" t="s">
        <v>20</v>
      </c>
      <c r="W121" s="55"/>
      <c r="X121" s="47" t="str">
        <f t="shared" si="12"/>
        <v/>
      </c>
      <c r="Y121" s="48"/>
      <c r="Z121" s="48"/>
      <c r="AA121" s="48"/>
      <c r="AB121" s="48"/>
      <c r="AC121" s="48"/>
      <c r="AD121" s="49" t="s">
        <v>18</v>
      </c>
      <c r="AE121" s="50"/>
      <c r="AF121" s="51"/>
      <c r="AG121" s="52"/>
      <c r="AH121" s="53"/>
      <c r="AI121" s="54" t="s">
        <v>19</v>
      </c>
      <c r="AJ121" s="55"/>
      <c r="AK121" s="47" t="str">
        <f t="shared" si="13"/>
        <v/>
      </c>
      <c r="AL121" s="48"/>
      <c r="AM121" s="48"/>
      <c r="AN121" s="48"/>
      <c r="AO121" s="48"/>
      <c r="AP121" s="48"/>
      <c r="AQ121" s="49" t="s">
        <v>18</v>
      </c>
      <c r="AR121" s="50"/>
    </row>
    <row r="122" spans="1:45" ht="21" customHeight="1">
      <c r="A122" s="8">
        <v>1</v>
      </c>
      <c r="C122" s="56"/>
      <c r="D122" s="57"/>
      <c r="E122" s="57"/>
      <c r="F122" s="57"/>
      <c r="G122" s="57"/>
      <c r="H122" s="57"/>
      <c r="I122" s="54" t="s">
        <v>18</v>
      </c>
      <c r="J122" s="55"/>
      <c r="K122" s="58" t="str">
        <f>IF(OR(A122="",C122=""),"",VLOOKUP(C122,早見表!$B$5:$N$23,3,0))</f>
        <v/>
      </c>
      <c r="L122" s="59"/>
      <c r="M122" s="59"/>
      <c r="N122" s="59"/>
      <c r="O122" s="59"/>
      <c r="P122" s="59"/>
      <c r="Q122" s="49" t="s">
        <v>18</v>
      </c>
      <c r="R122" s="50"/>
      <c r="S122" s="60"/>
      <c r="T122" s="61"/>
      <c r="U122" s="61"/>
      <c r="V122" s="54" t="s">
        <v>20</v>
      </c>
      <c r="W122" s="55"/>
      <c r="X122" s="47" t="str">
        <f>IF(OR(S122="",C122=""),"",IF(S122=12,C122*365,K122*S122))</f>
        <v/>
      </c>
      <c r="Y122" s="48"/>
      <c r="Z122" s="48"/>
      <c r="AA122" s="48"/>
      <c r="AB122" s="48"/>
      <c r="AC122" s="48"/>
      <c r="AD122" s="49" t="s">
        <v>18</v>
      </c>
      <c r="AE122" s="50"/>
      <c r="AF122" s="51"/>
      <c r="AG122" s="52"/>
      <c r="AH122" s="53"/>
      <c r="AI122" s="54" t="s">
        <v>19</v>
      </c>
      <c r="AJ122" s="55"/>
      <c r="AK122" s="47" t="str">
        <f t="shared" si="13"/>
        <v/>
      </c>
      <c r="AL122" s="48"/>
      <c r="AM122" s="48"/>
      <c r="AN122" s="48"/>
      <c r="AO122" s="48"/>
      <c r="AP122" s="48"/>
      <c r="AQ122" s="49" t="s">
        <v>18</v>
      </c>
      <c r="AR122" s="50"/>
    </row>
    <row r="123" spans="1:45" ht="21" customHeight="1">
      <c r="A123" s="8">
        <v>1</v>
      </c>
      <c r="C123" s="56"/>
      <c r="D123" s="57"/>
      <c r="E123" s="57"/>
      <c r="F123" s="57"/>
      <c r="G123" s="57"/>
      <c r="H123" s="57"/>
      <c r="I123" s="54" t="s">
        <v>18</v>
      </c>
      <c r="J123" s="55"/>
      <c r="K123" s="58" t="str">
        <f>IF(OR(A123="",C123=""),"",VLOOKUP(C123,早見表!$B$5:$N$23,3,0))</f>
        <v/>
      </c>
      <c r="L123" s="59"/>
      <c r="M123" s="59"/>
      <c r="N123" s="59"/>
      <c r="O123" s="59"/>
      <c r="P123" s="59"/>
      <c r="Q123" s="49" t="s">
        <v>18</v>
      </c>
      <c r="R123" s="50"/>
      <c r="S123" s="60"/>
      <c r="T123" s="61"/>
      <c r="U123" s="61"/>
      <c r="V123" s="54" t="s">
        <v>20</v>
      </c>
      <c r="W123" s="55"/>
      <c r="X123" s="47" t="str">
        <f t="shared" ref="X123:X137" si="14">IF(OR(S123="",C123=""),"",IF(S123=12,C123*365,K123*S123))</f>
        <v/>
      </c>
      <c r="Y123" s="48"/>
      <c r="Z123" s="48"/>
      <c r="AA123" s="48"/>
      <c r="AB123" s="48"/>
      <c r="AC123" s="48"/>
      <c r="AD123" s="49" t="s">
        <v>18</v>
      </c>
      <c r="AE123" s="50"/>
      <c r="AF123" s="51"/>
      <c r="AG123" s="52"/>
      <c r="AH123" s="53"/>
      <c r="AI123" s="54" t="s">
        <v>19</v>
      </c>
      <c r="AJ123" s="55"/>
      <c r="AK123" s="47" t="str">
        <f t="shared" si="13"/>
        <v/>
      </c>
      <c r="AL123" s="48"/>
      <c r="AM123" s="48"/>
      <c r="AN123" s="48"/>
      <c r="AO123" s="48"/>
      <c r="AP123" s="48"/>
      <c r="AQ123" s="49" t="s">
        <v>18</v>
      </c>
      <c r="AR123" s="50"/>
    </row>
    <row r="124" spans="1:45" ht="21" customHeight="1">
      <c r="A124" s="8">
        <v>1</v>
      </c>
      <c r="C124" s="56"/>
      <c r="D124" s="57"/>
      <c r="E124" s="57"/>
      <c r="F124" s="57"/>
      <c r="G124" s="57"/>
      <c r="H124" s="57"/>
      <c r="I124" s="54" t="s">
        <v>18</v>
      </c>
      <c r="J124" s="55"/>
      <c r="K124" s="58" t="str">
        <f>IF(OR(A124="",C124=""),"",VLOOKUP(C124,早見表!$B$5:$N$23,3,0))</f>
        <v/>
      </c>
      <c r="L124" s="59"/>
      <c r="M124" s="59"/>
      <c r="N124" s="59"/>
      <c r="O124" s="59"/>
      <c r="P124" s="59"/>
      <c r="Q124" s="49" t="s">
        <v>18</v>
      </c>
      <c r="R124" s="50"/>
      <c r="S124" s="60"/>
      <c r="T124" s="61"/>
      <c r="U124" s="61"/>
      <c r="V124" s="54" t="s">
        <v>20</v>
      </c>
      <c r="W124" s="55"/>
      <c r="X124" s="47" t="str">
        <f t="shared" si="14"/>
        <v/>
      </c>
      <c r="Y124" s="48"/>
      <c r="Z124" s="48"/>
      <c r="AA124" s="48"/>
      <c r="AB124" s="48"/>
      <c r="AC124" s="48"/>
      <c r="AD124" s="49" t="s">
        <v>18</v>
      </c>
      <c r="AE124" s="50"/>
      <c r="AF124" s="51"/>
      <c r="AG124" s="52"/>
      <c r="AH124" s="53"/>
      <c r="AI124" s="54" t="s">
        <v>19</v>
      </c>
      <c r="AJ124" s="55"/>
      <c r="AK124" s="47" t="str">
        <f t="shared" si="13"/>
        <v/>
      </c>
      <c r="AL124" s="48"/>
      <c r="AM124" s="48"/>
      <c r="AN124" s="48"/>
      <c r="AO124" s="48"/>
      <c r="AP124" s="48"/>
      <c r="AQ124" s="49" t="s">
        <v>18</v>
      </c>
      <c r="AR124" s="50"/>
    </row>
    <row r="125" spans="1:45" ht="21" customHeight="1">
      <c r="A125" s="8">
        <v>1</v>
      </c>
      <c r="C125" s="56"/>
      <c r="D125" s="57"/>
      <c r="E125" s="57"/>
      <c r="F125" s="57"/>
      <c r="G125" s="57"/>
      <c r="H125" s="57"/>
      <c r="I125" s="54" t="s">
        <v>18</v>
      </c>
      <c r="J125" s="55"/>
      <c r="K125" s="58" t="str">
        <f>IF(OR(A125="",C125=""),"",VLOOKUP(C125,早見表!$B$5:$N$23,3,0))</f>
        <v/>
      </c>
      <c r="L125" s="59"/>
      <c r="M125" s="59"/>
      <c r="N125" s="59"/>
      <c r="O125" s="59"/>
      <c r="P125" s="59"/>
      <c r="Q125" s="49" t="s">
        <v>18</v>
      </c>
      <c r="R125" s="50"/>
      <c r="S125" s="60"/>
      <c r="T125" s="61"/>
      <c r="U125" s="61"/>
      <c r="V125" s="54" t="s">
        <v>20</v>
      </c>
      <c r="W125" s="55"/>
      <c r="X125" s="47" t="str">
        <f t="shared" si="14"/>
        <v/>
      </c>
      <c r="Y125" s="48"/>
      <c r="Z125" s="48"/>
      <c r="AA125" s="48"/>
      <c r="AB125" s="48"/>
      <c r="AC125" s="48"/>
      <c r="AD125" s="49" t="s">
        <v>18</v>
      </c>
      <c r="AE125" s="50"/>
      <c r="AF125" s="51"/>
      <c r="AG125" s="52"/>
      <c r="AH125" s="53"/>
      <c r="AI125" s="54" t="s">
        <v>19</v>
      </c>
      <c r="AJ125" s="55"/>
      <c r="AK125" s="47" t="str">
        <f t="shared" si="13"/>
        <v/>
      </c>
      <c r="AL125" s="48"/>
      <c r="AM125" s="48"/>
      <c r="AN125" s="48"/>
      <c r="AO125" s="48"/>
      <c r="AP125" s="48"/>
      <c r="AQ125" s="49" t="s">
        <v>18</v>
      </c>
      <c r="AR125" s="50"/>
    </row>
    <row r="126" spans="1:45" ht="21" customHeight="1">
      <c r="A126" s="8">
        <v>1</v>
      </c>
      <c r="C126" s="56"/>
      <c r="D126" s="57"/>
      <c r="E126" s="57"/>
      <c r="F126" s="57"/>
      <c r="G126" s="57"/>
      <c r="H126" s="57"/>
      <c r="I126" s="54" t="s">
        <v>18</v>
      </c>
      <c r="J126" s="55"/>
      <c r="K126" s="58" t="str">
        <f>IF(OR(A126="",C126=""),"",VLOOKUP(C126,早見表!$B$5:$N$23,3,0))</f>
        <v/>
      </c>
      <c r="L126" s="59"/>
      <c r="M126" s="59"/>
      <c r="N126" s="59"/>
      <c r="O126" s="59"/>
      <c r="P126" s="59"/>
      <c r="Q126" s="49" t="s">
        <v>18</v>
      </c>
      <c r="R126" s="50"/>
      <c r="S126" s="60"/>
      <c r="T126" s="61"/>
      <c r="U126" s="61"/>
      <c r="V126" s="54" t="s">
        <v>20</v>
      </c>
      <c r="W126" s="55"/>
      <c r="X126" s="47" t="str">
        <f t="shared" si="14"/>
        <v/>
      </c>
      <c r="Y126" s="48"/>
      <c r="Z126" s="48"/>
      <c r="AA126" s="48"/>
      <c r="AB126" s="48"/>
      <c r="AC126" s="48"/>
      <c r="AD126" s="49" t="s">
        <v>18</v>
      </c>
      <c r="AE126" s="50"/>
      <c r="AF126" s="51"/>
      <c r="AG126" s="52"/>
      <c r="AH126" s="53"/>
      <c r="AI126" s="54" t="s">
        <v>19</v>
      </c>
      <c r="AJ126" s="55"/>
      <c r="AK126" s="47" t="str">
        <f t="shared" si="13"/>
        <v/>
      </c>
      <c r="AL126" s="48"/>
      <c r="AM126" s="48"/>
      <c r="AN126" s="48"/>
      <c r="AO126" s="48"/>
      <c r="AP126" s="48"/>
      <c r="AQ126" s="49" t="s">
        <v>18</v>
      </c>
      <c r="AR126" s="50"/>
    </row>
    <row r="127" spans="1:45" ht="21" customHeight="1">
      <c r="A127" s="8">
        <v>1</v>
      </c>
      <c r="C127" s="56"/>
      <c r="D127" s="57"/>
      <c r="E127" s="57"/>
      <c r="F127" s="57"/>
      <c r="G127" s="57"/>
      <c r="H127" s="57"/>
      <c r="I127" s="54" t="s">
        <v>18</v>
      </c>
      <c r="J127" s="55"/>
      <c r="K127" s="58" t="str">
        <f>IF(OR(A127="",C127=""),"",VLOOKUP(C127,早見表!$B$5:$N$23,3,0))</f>
        <v/>
      </c>
      <c r="L127" s="59"/>
      <c r="M127" s="59"/>
      <c r="N127" s="59"/>
      <c r="O127" s="59"/>
      <c r="P127" s="59"/>
      <c r="Q127" s="49" t="s">
        <v>18</v>
      </c>
      <c r="R127" s="50"/>
      <c r="S127" s="60"/>
      <c r="T127" s="61"/>
      <c r="U127" s="61"/>
      <c r="V127" s="54" t="s">
        <v>20</v>
      </c>
      <c r="W127" s="55"/>
      <c r="X127" s="47" t="str">
        <f t="shared" si="14"/>
        <v/>
      </c>
      <c r="Y127" s="48"/>
      <c r="Z127" s="48"/>
      <c r="AA127" s="48"/>
      <c r="AB127" s="48"/>
      <c r="AC127" s="48"/>
      <c r="AD127" s="49" t="s">
        <v>18</v>
      </c>
      <c r="AE127" s="50"/>
      <c r="AF127" s="51"/>
      <c r="AG127" s="52"/>
      <c r="AH127" s="53"/>
      <c r="AI127" s="54" t="s">
        <v>19</v>
      </c>
      <c r="AJ127" s="55"/>
      <c r="AK127" s="47" t="str">
        <f t="shared" si="13"/>
        <v/>
      </c>
      <c r="AL127" s="48"/>
      <c r="AM127" s="48"/>
      <c r="AN127" s="48"/>
      <c r="AO127" s="48"/>
      <c r="AP127" s="48"/>
      <c r="AQ127" s="49" t="s">
        <v>18</v>
      </c>
      <c r="AR127" s="50"/>
    </row>
    <row r="128" spans="1:45" ht="21" customHeight="1">
      <c r="A128" s="8">
        <v>1</v>
      </c>
      <c r="C128" s="56"/>
      <c r="D128" s="57"/>
      <c r="E128" s="57"/>
      <c r="F128" s="57"/>
      <c r="G128" s="57"/>
      <c r="H128" s="57"/>
      <c r="I128" s="54" t="s">
        <v>18</v>
      </c>
      <c r="J128" s="55"/>
      <c r="K128" s="58" t="str">
        <f>IF(OR(A128="",C128=""),"",VLOOKUP(C128,早見表!$B$5:$N$23,3,0))</f>
        <v/>
      </c>
      <c r="L128" s="59"/>
      <c r="M128" s="59"/>
      <c r="N128" s="59"/>
      <c r="O128" s="59"/>
      <c r="P128" s="59"/>
      <c r="Q128" s="49" t="s">
        <v>18</v>
      </c>
      <c r="R128" s="50"/>
      <c r="S128" s="60"/>
      <c r="T128" s="61"/>
      <c r="U128" s="61"/>
      <c r="V128" s="54" t="s">
        <v>20</v>
      </c>
      <c r="W128" s="55"/>
      <c r="X128" s="47" t="str">
        <f t="shared" si="14"/>
        <v/>
      </c>
      <c r="Y128" s="48"/>
      <c r="Z128" s="48"/>
      <c r="AA128" s="48"/>
      <c r="AB128" s="48"/>
      <c r="AC128" s="48"/>
      <c r="AD128" s="49" t="s">
        <v>18</v>
      </c>
      <c r="AE128" s="50"/>
      <c r="AF128" s="51"/>
      <c r="AG128" s="52"/>
      <c r="AH128" s="53"/>
      <c r="AI128" s="54" t="s">
        <v>19</v>
      </c>
      <c r="AJ128" s="55"/>
      <c r="AK128" s="47" t="str">
        <f t="shared" si="13"/>
        <v/>
      </c>
      <c r="AL128" s="48"/>
      <c r="AM128" s="48"/>
      <c r="AN128" s="48"/>
      <c r="AO128" s="48"/>
      <c r="AP128" s="48"/>
      <c r="AQ128" s="49" t="s">
        <v>18</v>
      </c>
      <c r="AR128" s="50"/>
    </row>
    <row r="129" spans="1:45" ht="21" customHeight="1">
      <c r="A129" s="8">
        <v>1</v>
      </c>
      <c r="C129" s="56"/>
      <c r="D129" s="57"/>
      <c r="E129" s="57"/>
      <c r="F129" s="57"/>
      <c r="G129" s="57"/>
      <c r="H129" s="57"/>
      <c r="I129" s="54" t="s">
        <v>18</v>
      </c>
      <c r="J129" s="55"/>
      <c r="K129" s="58" t="str">
        <f>IF(OR(A129="",C129=""),"",VLOOKUP(C129,早見表!$B$5:$N$23,3,0))</f>
        <v/>
      </c>
      <c r="L129" s="59"/>
      <c r="M129" s="59"/>
      <c r="N129" s="59"/>
      <c r="O129" s="59"/>
      <c r="P129" s="59"/>
      <c r="Q129" s="49" t="s">
        <v>18</v>
      </c>
      <c r="R129" s="50"/>
      <c r="S129" s="60"/>
      <c r="T129" s="61"/>
      <c r="U129" s="61"/>
      <c r="V129" s="54" t="s">
        <v>20</v>
      </c>
      <c r="W129" s="55"/>
      <c r="X129" s="47" t="str">
        <f t="shared" si="14"/>
        <v/>
      </c>
      <c r="Y129" s="48"/>
      <c r="Z129" s="48"/>
      <c r="AA129" s="48"/>
      <c r="AB129" s="48"/>
      <c r="AC129" s="48"/>
      <c r="AD129" s="49" t="s">
        <v>18</v>
      </c>
      <c r="AE129" s="50"/>
      <c r="AF129" s="51"/>
      <c r="AG129" s="52"/>
      <c r="AH129" s="53"/>
      <c r="AI129" s="54" t="s">
        <v>19</v>
      </c>
      <c r="AJ129" s="55"/>
      <c r="AK129" s="47" t="str">
        <f t="shared" si="13"/>
        <v/>
      </c>
      <c r="AL129" s="48"/>
      <c r="AM129" s="48"/>
      <c r="AN129" s="48"/>
      <c r="AO129" s="48"/>
      <c r="AP129" s="48"/>
      <c r="AQ129" s="49" t="s">
        <v>18</v>
      </c>
      <c r="AR129" s="50"/>
    </row>
    <row r="130" spans="1:45" ht="21" customHeight="1">
      <c r="A130" s="8">
        <v>1</v>
      </c>
      <c r="C130" s="56"/>
      <c r="D130" s="57"/>
      <c r="E130" s="57"/>
      <c r="F130" s="57"/>
      <c r="G130" s="57"/>
      <c r="H130" s="57"/>
      <c r="I130" s="54" t="s">
        <v>18</v>
      </c>
      <c r="J130" s="55"/>
      <c r="K130" s="58" t="str">
        <f>IF(OR(A130="",C130=""),"",VLOOKUP(C130,早見表!$B$5:$N$23,3,0))</f>
        <v/>
      </c>
      <c r="L130" s="59"/>
      <c r="M130" s="59"/>
      <c r="N130" s="59"/>
      <c r="O130" s="59"/>
      <c r="P130" s="59"/>
      <c r="Q130" s="49" t="s">
        <v>18</v>
      </c>
      <c r="R130" s="50"/>
      <c r="S130" s="60"/>
      <c r="T130" s="61"/>
      <c r="U130" s="61"/>
      <c r="V130" s="54" t="s">
        <v>20</v>
      </c>
      <c r="W130" s="55"/>
      <c r="X130" s="47" t="str">
        <f t="shared" si="14"/>
        <v/>
      </c>
      <c r="Y130" s="48"/>
      <c r="Z130" s="48"/>
      <c r="AA130" s="48"/>
      <c r="AB130" s="48"/>
      <c r="AC130" s="48"/>
      <c r="AD130" s="49" t="s">
        <v>18</v>
      </c>
      <c r="AE130" s="50"/>
      <c r="AF130" s="51"/>
      <c r="AG130" s="52"/>
      <c r="AH130" s="53"/>
      <c r="AI130" s="54" t="s">
        <v>19</v>
      </c>
      <c r="AJ130" s="55"/>
      <c r="AK130" s="47" t="str">
        <f t="shared" si="13"/>
        <v/>
      </c>
      <c r="AL130" s="48"/>
      <c r="AM130" s="48"/>
      <c r="AN130" s="48"/>
      <c r="AO130" s="48"/>
      <c r="AP130" s="48"/>
      <c r="AQ130" s="49" t="s">
        <v>18</v>
      </c>
      <c r="AR130" s="50"/>
    </row>
    <row r="131" spans="1:45" ht="21" customHeight="1">
      <c r="A131" s="8">
        <v>1</v>
      </c>
      <c r="C131" s="56"/>
      <c r="D131" s="57"/>
      <c r="E131" s="57"/>
      <c r="F131" s="57"/>
      <c r="G131" s="57"/>
      <c r="H131" s="57"/>
      <c r="I131" s="54" t="s">
        <v>18</v>
      </c>
      <c r="J131" s="55"/>
      <c r="K131" s="58" t="str">
        <f>IF(OR(A131="",C131=""),"",VLOOKUP(C131,早見表!$B$5:$N$23,3,0))</f>
        <v/>
      </c>
      <c r="L131" s="59"/>
      <c r="M131" s="59"/>
      <c r="N131" s="59"/>
      <c r="O131" s="59"/>
      <c r="P131" s="59"/>
      <c r="Q131" s="49" t="s">
        <v>18</v>
      </c>
      <c r="R131" s="50"/>
      <c r="S131" s="60"/>
      <c r="T131" s="61"/>
      <c r="U131" s="61"/>
      <c r="V131" s="54" t="s">
        <v>20</v>
      </c>
      <c r="W131" s="55"/>
      <c r="X131" s="47" t="str">
        <f t="shared" si="14"/>
        <v/>
      </c>
      <c r="Y131" s="48"/>
      <c r="Z131" s="48"/>
      <c r="AA131" s="48"/>
      <c r="AB131" s="48"/>
      <c r="AC131" s="48"/>
      <c r="AD131" s="49" t="s">
        <v>18</v>
      </c>
      <c r="AE131" s="50"/>
      <c r="AF131" s="51"/>
      <c r="AG131" s="52"/>
      <c r="AH131" s="53"/>
      <c r="AI131" s="54" t="s">
        <v>19</v>
      </c>
      <c r="AJ131" s="55"/>
      <c r="AK131" s="47" t="str">
        <f t="shared" si="13"/>
        <v/>
      </c>
      <c r="AL131" s="48"/>
      <c r="AM131" s="48"/>
      <c r="AN131" s="48"/>
      <c r="AO131" s="48"/>
      <c r="AP131" s="48"/>
      <c r="AQ131" s="49" t="s">
        <v>18</v>
      </c>
      <c r="AR131" s="50"/>
    </row>
    <row r="132" spans="1:45" ht="21" customHeight="1">
      <c r="A132" s="8">
        <v>1</v>
      </c>
      <c r="C132" s="56"/>
      <c r="D132" s="57"/>
      <c r="E132" s="57"/>
      <c r="F132" s="57"/>
      <c r="G132" s="57"/>
      <c r="H132" s="57"/>
      <c r="I132" s="54" t="s">
        <v>18</v>
      </c>
      <c r="J132" s="55"/>
      <c r="K132" s="58" t="str">
        <f>IF(OR(A132="",C132=""),"",VLOOKUP(C132,早見表!$B$5:$N$23,3,0))</f>
        <v/>
      </c>
      <c r="L132" s="59"/>
      <c r="M132" s="59"/>
      <c r="N132" s="59"/>
      <c r="O132" s="59"/>
      <c r="P132" s="59"/>
      <c r="Q132" s="49" t="s">
        <v>18</v>
      </c>
      <c r="R132" s="50"/>
      <c r="S132" s="60"/>
      <c r="T132" s="61"/>
      <c r="U132" s="61"/>
      <c r="V132" s="54" t="s">
        <v>20</v>
      </c>
      <c r="W132" s="55"/>
      <c r="X132" s="47" t="str">
        <f t="shared" si="14"/>
        <v/>
      </c>
      <c r="Y132" s="48"/>
      <c r="Z132" s="48"/>
      <c r="AA132" s="48"/>
      <c r="AB132" s="48"/>
      <c r="AC132" s="48"/>
      <c r="AD132" s="49" t="s">
        <v>18</v>
      </c>
      <c r="AE132" s="50"/>
      <c r="AF132" s="51"/>
      <c r="AG132" s="52"/>
      <c r="AH132" s="53"/>
      <c r="AI132" s="54" t="s">
        <v>19</v>
      </c>
      <c r="AJ132" s="55"/>
      <c r="AK132" s="47" t="str">
        <f t="shared" si="13"/>
        <v/>
      </c>
      <c r="AL132" s="48"/>
      <c r="AM132" s="48"/>
      <c r="AN132" s="48"/>
      <c r="AO132" s="48"/>
      <c r="AP132" s="48"/>
      <c r="AQ132" s="49" t="s">
        <v>18</v>
      </c>
      <c r="AR132" s="50"/>
    </row>
    <row r="133" spans="1:45" ht="21" customHeight="1">
      <c r="A133" s="8">
        <v>1</v>
      </c>
      <c r="C133" s="56"/>
      <c r="D133" s="57"/>
      <c r="E133" s="57"/>
      <c r="F133" s="57"/>
      <c r="G133" s="57"/>
      <c r="H133" s="57"/>
      <c r="I133" s="54" t="s">
        <v>18</v>
      </c>
      <c r="J133" s="55"/>
      <c r="K133" s="58" t="str">
        <f>IF(OR(A133="",C133=""),"",VLOOKUP(C133,早見表!$B$5:$N$23,3,0))</f>
        <v/>
      </c>
      <c r="L133" s="59"/>
      <c r="M133" s="59"/>
      <c r="N133" s="59"/>
      <c r="O133" s="59"/>
      <c r="P133" s="59"/>
      <c r="Q133" s="49" t="s">
        <v>18</v>
      </c>
      <c r="R133" s="50"/>
      <c r="S133" s="60"/>
      <c r="T133" s="61"/>
      <c r="U133" s="61"/>
      <c r="V133" s="54" t="s">
        <v>20</v>
      </c>
      <c r="W133" s="55"/>
      <c r="X133" s="47" t="str">
        <f t="shared" si="14"/>
        <v/>
      </c>
      <c r="Y133" s="48"/>
      <c r="Z133" s="48"/>
      <c r="AA133" s="48"/>
      <c r="AB133" s="48"/>
      <c r="AC133" s="48"/>
      <c r="AD133" s="49" t="s">
        <v>18</v>
      </c>
      <c r="AE133" s="50"/>
      <c r="AF133" s="51"/>
      <c r="AG133" s="52"/>
      <c r="AH133" s="53"/>
      <c r="AI133" s="54" t="s">
        <v>19</v>
      </c>
      <c r="AJ133" s="55"/>
      <c r="AK133" s="47" t="str">
        <f t="shared" si="13"/>
        <v/>
      </c>
      <c r="AL133" s="48"/>
      <c r="AM133" s="48"/>
      <c r="AN133" s="48"/>
      <c r="AO133" s="48"/>
      <c r="AP133" s="48"/>
      <c r="AQ133" s="49" t="s">
        <v>18</v>
      </c>
      <c r="AR133" s="50"/>
    </row>
    <row r="134" spans="1:45" ht="21" customHeight="1">
      <c r="A134" s="8">
        <v>1</v>
      </c>
      <c r="C134" s="56"/>
      <c r="D134" s="57"/>
      <c r="E134" s="57"/>
      <c r="F134" s="57"/>
      <c r="G134" s="57"/>
      <c r="H134" s="57"/>
      <c r="I134" s="54" t="s">
        <v>18</v>
      </c>
      <c r="J134" s="55"/>
      <c r="K134" s="58" t="str">
        <f>IF(OR(A134="",C134=""),"",VLOOKUP(C134,早見表!$B$5:$N$23,3,0))</f>
        <v/>
      </c>
      <c r="L134" s="59"/>
      <c r="M134" s="59"/>
      <c r="N134" s="59"/>
      <c r="O134" s="59"/>
      <c r="P134" s="59"/>
      <c r="Q134" s="49" t="s">
        <v>18</v>
      </c>
      <c r="R134" s="50"/>
      <c r="S134" s="60"/>
      <c r="T134" s="61"/>
      <c r="U134" s="61"/>
      <c r="V134" s="54" t="s">
        <v>20</v>
      </c>
      <c r="W134" s="55"/>
      <c r="X134" s="47" t="str">
        <f t="shared" si="14"/>
        <v/>
      </c>
      <c r="Y134" s="48"/>
      <c r="Z134" s="48"/>
      <c r="AA134" s="48"/>
      <c r="AB134" s="48"/>
      <c r="AC134" s="48"/>
      <c r="AD134" s="49" t="s">
        <v>18</v>
      </c>
      <c r="AE134" s="50"/>
      <c r="AF134" s="51"/>
      <c r="AG134" s="52"/>
      <c r="AH134" s="53"/>
      <c r="AI134" s="54" t="s">
        <v>19</v>
      </c>
      <c r="AJ134" s="55"/>
      <c r="AK134" s="47" t="str">
        <f t="shared" si="13"/>
        <v/>
      </c>
      <c r="AL134" s="48"/>
      <c r="AM134" s="48"/>
      <c r="AN134" s="48"/>
      <c r="AO134" s="48"/>
      <c r="AP134" s="48"/>
      <c r="AQ134" s="49" t="s">
        <v>18</v>
      </c>
      <c r="AR134" s="50"/>
    </row>
    <row r="135" spans="1:45" ht="21" customHeight="1">
      <c r="A135" s="8">
        <v>1</v>
      </c>
      <c r="C135" s="56"/>
      <c r="D135" s="57"/>
      <c r="E135" s="57"/>
      <c r="F135" s="57"/>
      <c r="G135" s="57"/>
      <c r="H135" s="57"/>
      <c r="I135" s="54" t="s">
        <v>18</v>
      </c>
      <c r="J135" s="55"/>
      <c r="K135" s="58" t="str">
        <f>IF(OR(A135="",C135=""),"",VLOOKUP(C135,早見表!$B$5:$N$23,3,0))</f>
        <v/>
      </c>
      <c r="L135" s="59"/>
      <c r="M135" s="59"/>
      <c r="N135" s="59"/>
      <c r="O135" s="59"/>
      <c r="P135" s="59"/>
      <c r="Q135" s="49" t="s">
        <v>18</v>
      </c>
      <c r="R135" s="50"/>
      <c r="S135" s="60"/>
      <c r="T135" s="61"/>
      <c r="U135" s="61"/>
      <c r="V135" s="54" t="s">
        <v>20</v>
      </c>
      <c r="W135" s="55"/>
      <c r="X135" s="47" t="str">
        <f t="shared" si="14"/>
        <v/>
      </c>
      <c r="Y135" s="48"/>
      <c r="Z135" s="48"/>
      <c r="AA135" s="48"/>
      <c r="AB135" s="48"/>
      <c r="AC135" s="48"/>
      <c r="AD135" s="49" t="s">
        <v>18</v>
      </c>
      <c r="AE135" s="50"/>
      <c r="AF135" s="51"/>
      <c r="AG135" s="52"/>
      <c r="AH135" s="53"/>
      <c r="AI135" s="54" t="s">
        <v>19</v>
      </c>
      <c r="AJ135" s="55"/>
      <c r="AK135" s="47" t="str">
        <f t="shared" si="13"/>
        <v/>
      </c>
      <c r="AL135" s="48"/>
      <c r="AM135" s="48"/>
      <c r="AN135" s="48"/>
      <c r="AO135" s="48"/>
      <c r="AP135" s="48"/>
      <c r="AQ135" s="49" t="s">
        <v>18</v>
      </c>
      <c r="AR135" s="50"/>
    </row>
    <row r="136" spans="1:45" ht="21" customHeight="1">
      <c r="A136" s="8">
        <v>1</v>
      </c>
      <c r="C136" s="56"/>
      <c r="D136" s="57"/>
      <c r="E136" s="57"/>
      <c r="F136" s="57"/>
      <c r="G136" s="57"/>
      <c r="H136" s="57"/>
      <c r="I136" s="54" t="s">
        <v>18</v>
      </c>
      <c r="J136" s="55"/>
      <c r="K136" s="58" t="str">
        <f>IF(OR(A136="",C136=""),"",VLOOKUP(C136,早見表!$B$5:$N$23,3,0))</f>
        <v/>
      </c>
      <c r="L136" s="59"/>
      <c r="M136" s="59"/>
      <c r="N136" s="59"/>
      <c r="O136" s="59"/>
      <c r="P136" s="59"/>
      <c r="Q136" s="49" t="s">
        <v>18</v>
      </c>
      <c r="R136" s="50"/>
      <c r="S136" s="60"/>
      <c r="T136" s="61"/>
      <c r="U136" s="61"/>
      <c r="V136" s="54" t="s">
        <v>20</v>
      </c>
      <c r="W136" s="55"/>
      <c r="X136" s="47" t="str">
        <f t="shared" si="14"/>
        <v/>
      </c>
      <c r="Y136" s="48"/>
      <c r="Z136" s="48"/>
      <c r="AA136" s="48"/>
      <c r="AB136" s="48"/>
      <c r="AC136" s="48"/>
      <c r="AD136" s="49" t="s">
        <v>18</v>
      </c>
      <c r="AE136" s="50"/>
      <c r="AF136" s="51"/>
      <c r="AG136" s="52"/>
      <c r="AH136" s="53"/>
      <c r="AI136" s="54" t="s">
        <v>19</v>
      </c>
      <c r="AJ136" s="55"/>
      <c r="AK136" s="47" t="str">
        <f t="shared" si="13"/>
        <v/>
      </c>
      <c r="AL136" s="48"/>
      <c r="AM136" s="48"/>
      <c r="AN136" s="48"/>
      <c r="AO136" s="48"/>
      <c r="AP136" s="48"/>
      <c r="AQ136" s="49" t="s">
        <v>18</v>
      </c>
      <c r="AR136" s="50"/>
    </row>
    <row r="137" spans="1:45" ht="21" customHeight="1" thickBot="1">
      <c r="A137" s="8">
        <v>1</v>
      </c>
      <c r="C137" s="88"/>
      <c r="D137" s="89"/>
      <c r="E137" s="89"/>
      <c r="F137" s="89"/>
      <c r="G137" s="89"/>
      <c r="H137" s="89"/>
      <c r="I137" s="86" t="s">
        <v>18</v>
      </c>
      <c r="J137" s="87"/>
      <c r="K137" s="90" t="str">
        <f>IF(OR(A137="",C137=""),"",VLOOKUP(C137,早見表!$B$5:$N$23,3,0))</f>
        <v/>
      </c>
      <c r="L137" s="91"/>
      <c r="M137" s="91"/>
      <c r="N137" s="91"/>
      <c r="O137" s="91"/>
      <c r="P137" s="91"/>
      <c r="Q137" s="81" t="s">
        <v>18</v>
      </c>
      <c r="R137" s="82"/>
      <c r="S137" s="92"/>
      <c r="T137" s="93"/>
      <c r="U137" s="93"/>
      <c r="V137" s="86" t="s">
        <v>20</v>
      </c>
      <c r="W137" s="87"/>
      <c r="X137" s="79" t="str">
        <f t="shared" si="14"/>
        <v/>
      </c>
      <c r="Y137" s="80"/>
      <c r="Z137" s="80"/>
      <c r="AA137" s="80"/>
      <c r="AB137" s="80"/>
      <c r="AC137" s="80"/>
      <c r="AD137" s="81" t="s">
        <v>18</v>
      </c>
      <c r="AE137" s="82"/>
      <c r="AF137" s="83"/>
      <c r="AG137" s="84"/>
      <c r="AH137" s="85"/>
      <c r="AI137" s="86" t="s">
        <v>19</v>
      </c>
      <c r="AJ137" s="87"/>
      <c r="AK137" s="79" t="str">
        <f t="shared" si="13"/>
        <v/>
      </c>
      <c r="AL137" s="80"/>
      <c r="AM137" s="80"/>
      <c r="AN137" s="80"/>
      <c r="AO137" s="80"/>
      <c r="AP137" s="80"/>
      <c r="AQ137" s="81" t="s">
        <v>18</v>
      </c>
      <c r="AR137" s="82"/>
    </row>
    <row r="138" spans="1:45" ht="21" customHeight="1" thickTop="1">
      <c r="A138" s="8">
        <v>1</v>
      </c>
      <c r="C138" s="123" t="s">
        <v>29</v>
      </c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5"/>
      <c r="AF138" s="126" t="str">
        <f>IF(SUM(AF118:AH137)=0,"",SUM(AF118:AH137))</f>
        <v/>
      </c>
      <c r="AG138" s="127"/>
      <c r="AH138" s="127"/>
      <c r="AI138" s="69" t="s">
        <v>19</v>
      </c>
      <c r="AJ138" s="70"/>
      <c r="AK138" s="71" t="str">
        <f>IF(SUM(AK118:AP137)=0,"",SUM(AK118:AP137))</f>
        <v/>
      </c>
      <c r="AL138" s="72"/>
      <c r="AM138" s="72"/>
      <c r="AN138" s="72"/>
      <c r="AO138" s="72"/>
      <c r="AP138" s="72"/>
      <c r="AQ138" s="69" t="s">
        <v>18</v>
      </c>
      <c r="AR138" s="70"/>
    </row>
    <row r="139" spans="1:45" ht="21" customHeight="1">
      <c r="A139" s="8">
        <v>1</v>
      </c>
      <c r="C139" s="73" t="s">
        <v>30</v>
      </c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5"/>
      <c r="AF139" s="128" t="str">
        <f>IF(OR(AF104="",AF138=""),"",AF104+AF138)</f>
        <v/>
      </c>
      <c r="AG139" s="129"/>
      <c r="AH139" s="129"/>
      <c r="AI139" s="130" t="s">
        <v>19</v>
      </c>
      <c r="AJ139" s="131"/>
      <c r="AK139" s="47" t="str">
        <f>IF(OR(AK104="",AK138=""),"",AK104+AK138)</f>
        <v/>
      </c>
      <c r="AL139" s="48"/>
      <c r="AM139" s="48"/>
      <c r="AN139" s="48"/>
      <c r="AO139" s="48"/>
      <c r="AP139" s="48"/>
      <c r="AQ139" s="49" t="s">
        <v>18</v>
      </c>
      <c r="AR139" s="50"/>
    </row>
    <row r="141" spans="1:45" ht="18" customHeight="1">
      <c r="B141" s="6" t="s">
        <v>50</v>
      </c>
      <c r="I141" s="4" t="s">
        <v>51</v>
      </c>
      <c r="AH141" s="108">
        <f>AH106</f>
        <v>0</v>
      </c>
      <c r="AI141" s="109"/>
      <c r="AJ141" s="34" t="s">
        <v>32</v>
      </c>
      <c r="AK141" s="34"/>
      <c r="AL141" s="34"/>
      <c r="AM141" s="34"/>
      <c r="AN141" s="110">
        <f>AN106+1</f>
        <v>5</v>
      </c>
      <c r="AO141" s="110"/>
      <c r="AP141" s="34" t="s">
        <v>31</v>
      </c>
      <c r="AQ141" s="34"/>
      <c r="AR141" s="36"/>
    </row>
    <row r="142" spans="1:45" ht="18.75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37" t="s">
        <v>33</v>
      </c>
      <c r="S142" s="37"/>
      <c r="T142" s="37"/>
      <c r="U142" s="37"/>
      <c r="V142" s="37"/>
      <c r="W142" s="111">
        <f>IF($W$2="","",$W$2)</f>
        <v>7</v>
      </c>
      <c r="X142" s="111"/>
      <c r="Y142" s="39" t="s">
        <v>34</v>
      </c>
      <c r="Z142" s="39"/>
      <c r="AA142" s="39"/>
      <c r="AB142" s="39"/>
      <c r="AC142" s="39"/>
      <c r="AD142" s="39"/>
      <c r="AE142" s="39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1:45" ht="18.75">
      <c r="C143" s="24" t="s">
        <v>21</v>
      </c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</row>
    <row r="144" spans="1:4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</row>
    <row r="145" spans="1:4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</row>
    <row r="146" spans="1:45" ht="20.25" customHeight="1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94">
        <f>AA111</f>
        <v>0</v>
      </c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4"/>
    </row>
    <row r="147" spans="1:45" ht="20.25" customHeight="1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26" t="s">
        <v>36</v>
      </c>
      <c r="T147" s="26"/>
      <c r="U147" s="26"/>
      <c r="V147" s="26"/>
      <c r="W147" s="26"/>
      <c r="X147" s="26"/>
      <c r="Y147" s="26"/>
      <c r="Z147" s="26"/>
      <c r="AA147" s="95">
        <f>AA112</f>
        <v>0</v>
      </c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4"/>
    </row>
    <row r="148" spans="1:45" ht="17.25" customHeight="1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</row>
    <row r="149" spans="1:45" ht="18.75" customHeight="1">
      <c r="L149" s="96" t="s">
        <v>27</v>
      </c>
      <c r="M149" s="97"/>
      <c r="N149" s="97"/>
      <c r="O149" s="97"/>
      <c r="P149" s="98"/>
      <c r="Q149" s="102" t="s">
        <v>26</v>
      </c>
      <c r="R149" s="34"/>
      <c r="S149" s="34"/>
      <c r="T149" s="36"/>
      <c r="U149" s="103" t="s">
        <v>25</v>
      </c>
      <c r="V149" s="104"/>
      <c r="W149" s="102" t="s">
        <v>24</v>
      </c>
      <c r="X149" s="34"/>
      <c r="Y149" s="34"/>
      <c r="Z149" s="36"/>
      <c r="AA149" s="105" t="s">
        <v>23</v>
      </c>
      <c r="AB149" s="106"/>
      <c r="AC149" s="106"/>
      <c r="AD149" s="106"/>
      <c r="AE149" s="106"/>
      <c r="AF149" s="106"/>
      <c r="AG149" s="106"/>
      <c r="AH149" s="106"/>
      <c r="AI149" s="106"/>
      <c r="AJ149" s="106"/>
      <c r="AK149" s="106"/>
      <c r="AL149" s="107"/>
      <c r="AM149" s="102" t="s">
        <v>22</v>
      </c>
      <c r="AN149" s="34"/>
      <c r="AO149" s="34"/>
      <c r="AP149" s="34"/>
      <c r="AQ149" s="34"/>
      <c r="AR149" s="36"/>
    </row>
    <row r="150" spans="1:45" ht="26.25" customHeight="1">
      <c r="L150" s="99"/>
      <c r="M150" s="100"/>
      <c r="N150" s="100"/>
      <c r="O150" s="100"/>
      <c r="P150" s="101"/>
      <c r="Q150" s="112">
        <f>IF($Q$10="","",$Q$10)</f>
        <v>3</v>
      </c>
      <c r="R150" s="113"/>
      <c r="S150" s="112">
        <f>IF($S$10="","",$S$10)</f>
        <v>1</v>
      </c>
      <c r="T150" s="113"/>
      <c r="U150" s="112">
        <f>IF($U$10="","",$U$10)</f>
        <v>1</v>
      </c>
      <c r="V150" s="113"/>
      <c r="W150" s="112">
        <f>IF($W$10="","",$W$10)</f>
        <v>0</v>
      </c>
      <c r="X150" s="113"/>
      <c r="Y150" s="112" t="str">
        <f>IF($Y$10="","",$Y$10)</f>
        <v/>
      </c>
      <c r="Z150" s="113"/>
      <c r="AA150" s="112" t="str">
        <f>IF($AA$10="","",$AA$10)</f>
        <v/>
      </c>
      <c r="AB150" s="113"/>
      <c r="AC150" s="112" t="str">
        <f>IF($AC$10="","",$AC$10)</f>
        <v/>
      </c>
      <c r="AD150" s="113"/>
      <c r="AE150" s="112" t="str">
        <f>IF($AE$10="","",$AE$10)</f>
        <v/>
      </c>
      <c r="AF150" s="113"/>
      <c r="AG150" s="112" t="str">
        <f>IF($AG$10="","",$AG$10)</f>
        <v/>
      </c>
      <c r="AH150" s="113"/>
      <c r="AI150" s="112" t="str">
        <f>IF($AI$10="","",$AI$10)</f>
        <v/>
      </c>
      <c r="AJ150" s="113"/>
      <c r="AK150" s="112" t="str">
        <f>IF($AK$10="","",$AK$10)</f>
        <v/>
      </c>
      <c r="AL150" s="113"/>
      <c r="AM150" s="112" t="str">
        <f>IF($AM$10="","",$AM$10)</f>
        <v/>
      </c>
      <c r="AN150" s="113"/>
      <c r="AO150" s="112" t="str">
        <f>IF($AO$10="","",$AO$10)</f>
        <v/>
      </c>
      <c r="AP150" s="113"/>
      <c r="AQ150" s="112" t="str">
        <f>IF($AQ$10="","",$AQ$10)</f>
        <v/>
      </c>
      <c r="AR150" s="113"/>
    </row>
    <row r="151" spans="1:45" ht="17.25" customHeight="1">
      <c r="C151" s="114" t="s">
        <v>9</v>
      </c>
      <c r="D151" s="115"/>
      <c r="E151" s="115"/>
      <c r="F151" s="115"/>
      <c r="G151" s="115"/>
      <c r="H151" s="115"/>
      <c r="I151" s="115"/>
      <c r="J151" s="116"/>
      <c r="K151" s="114" t="s">
        <v>13</v>
      </c>
      <c r="L151" s="115"/>
      <c r="M151" s="115"/>
      <c r="N151" s="115"/>
      <c r="O151" s="115"/>
      <c r="P151" s="115"/>
      <c r="Q151" s="115"/>
      <c r="R151" s="116"/>
      <c r="S151" s="114" t="s">
        <v>10</v>
      </c>
      <c r="T151" s="115"/>
      <c r="U151" s="115"/>
      <c r="V151" s="115"/>
      <c r="W151" s="116"/>
      <c r="X151" s="114" t="s">
        <v>12</v>
      </c>
      <c r="Y151" s="115"/>
      <c r="Z151" s="115"/>
      <c r="AA151" s="115"/>
      <c r="AB151" s="115"/>
      <c r="AC151" s="115"/>
      <c r="AD151" s="115"/>
      <c r="AE151" s="116"/>
      <c r="AF151" s="114" t="s">
        <v>16</v>
      </c>
      <c r="AG151" s="115"/>
      <c r="AH151" s="115"/>
      <c r="AI151" s="115"/>
      <c r="AJ151" s="116"/>
      <c r="AK151" s="42" t="s">
        <v>35</v>
      </c>
      <c r="AL151" s="42"/>
      <c r="AM151" s="42"/>
      <c r="AN151" s="42"/>
      <c r="AO151" s="42"/>
      <c r="AP151" s="42"/>
      <c r="AQ151" s="42"/>
      <c r="AR151" s="42"/>
    </row>
    <row r="152" spans="1:45" ht="60" customHeight="1">
      <c r="C152" s="117" t="s">
        <v>8</v>
      </c>
      <c r="D152" s="118"/>
      <c r="E152" s="118"/>
      <c r="F152" s="118"/>
      <c r="G152" s="118"/>
      <c r="H152" s="118"/>
      <c r="I152" s="118"/>
      <c r="J152" s="119"/>
      <c r="K152" s="120" t="s">
        <v>28</v>
      </c>
      <c r="L152" s="121"/>
      <c r="M152" s="121"/>
      <c r="N152" s="121"/>
      <c r="O152" s="121"/>
      <c r="P152" s="121"/>
      <c r="Q152" s="121"/>
      <c r="R152" s="122"/>
      <c r="S152" s="99" t="s">
        <v>11</v>
      </c>
      <c r="T152" s="100"/>
      <c r="U152" s="100"/>
      <c r="V152" s="100"/>
      <c r="W152" s="101"/>
      <c r="X152" s="120" t="s">
        <v>14</v>
      </c>
      <c r="Y152" s="121"/>
      <c r="Z152" s="121"/>
      <c r="AA152" s="121"/>
      <c r="AB152" s="121"/>
      <c r="AC152" s="121"/>
      <c r="AD152" s="121"/>
      <c r="AE152" s="122"/>
      <c r="AF152" s="117" t="s">
        <v>15</v>
      </c>
      <c r="AG152" s="118"/>
      <c r="AH152" s="118"/>
      <c r="AI152" s="118"/>
      <c r="AJ152" s="119"/>
      <c r="AK152" s="99" t="s">
        <v>17</v>
      </c>
      <c r="AL152" s="100"/>
      <c r="AM152" s="100"/>
      <c r="AN152" s="100"/>
      <c r="AO152" s="100"/>
      <c r="AP152" s="100"/>
      <c r="AQ152" s="100"/>
      <c r="AR152" s="101"/>
    </row>
    <row r="153" spans="1:45" ht="21" customHeight="1">
      <c r="A153" s="8">
        <v>1</v>
      </c>
      <c r="C153" s="56"/>
      <c r="D153" s="57"/>
      <c r="E153" s="57"/>
      <c r="F153" s="57"/>
      <c r="G153" s="57"/>
      <c r="H153" s="57"/>
      <c r="I153" s="54" t="s">
        <v>18</v>
      </c>
      <c r="J153" s="55"/>
      <c r="K153" s="58" t="str">
        <f>IF(OR(A153="",C153=""),"",VLOOKUP(C153,早見表!$B$5:$N$23,3,0))</f>
        <v/>
      </c>
      <c r="L153" s="59"/>
      <c r="M153" s="59"/>
      <c r="N153" s="59"/>
      <c r="O153" s="59"/>
      <c r="P153" s="59"/>
      <c r="Q153" s="49" t="s">
        <v>18</v>
      </c>
      <c r="R153" s="50"/>
      <c r="S153" s="60"/>
      <c r="T153" s="61"/>
      <c r="U153" s="61"/>
      <c r="V153" s="54" t="s">
        <v>20</v>
      </c>
      <c r="W153" s="55"/>
      <c r="X153" s="47" t="str">
        <f t="shared" ref="X153" si="15">IF(OR(S153="",C153=""),"",IF(S153=12,C153*365,K153*S153))</f>
        <v/>
      </c>
      <c r="Y153" s="48"/>
      <c r="Z153" s="48"/>
      <c r="AA153" s="48"/>
      <c r="AB153" s="48"/>
      <c r="AC153" s="48"/>
      <c r="AD153" s="49" t="s">
        <v>18</v>
      </c>
      <c r="AE153" s="50"/>
      <c r="AF153" s="51"/>
      <c r="AG153" s="52"/>
      <c r="AH153" s="53"/>
      <c r="AI153" s="54" t="s">
        <v>19</v>
      </c>
      <c r="AJ153" s="55"/>
      <c r="AK153" s="47" t="str">
        <f>IF(OR(AF153="",C153=""),"",IF(AF153="",0,X153*AF153))</f>
        <v/>
      </c>
      <c r="AL153" s="48"/>
      <c r="AM153" s="48"/>
      <c r="AN153" s="48"/>
      <c r="AO153" s="48"/>
      <c r="AP153" s="48"/>
      <c r="AQ153" s="49" t="s">
        <v>18</v>
      </c>
      <c r="AR153" s="50"/>
    </row>
    <row r="154" spans="1:45" ht="21" customHeight="1">
      <c r="A154" s="8">
        <v>1</v>
      </c>
      <c r="C154" s="56"/>
      <c r="D154" s="57"/>
      <c r="E154" s="57"/>
      <c r="F154" s="57"/>
      <c r="G154" s="57"/>
      <c r="H154" s="57"/>
      <c r="I154" s="54" t="s">
        <v>18</v>
      </c>
      <c r="J154" s="55"/>
      <c r="K154" s="58" t="str">
        <f>IF(OR(A154="",C154=""),"",VLOOKUP(C154,早見表!$B$5:$N$23,3,0))</f>
        <v/>
      </c>
      <c r="L154" s="59"/>
      <c r="M154" s="59"/>
      <c r="N154" s="59"/>
      <c r="O154" s="59"/>
      <c r="P154" s="59"/>
      <c r="Q154" s="49" t="s">
        <v>18</v>
      </c>
      <c r="R154" s="50"/>
      <c r="S154" s="60"/>
      <c r="T154" s="61"/>
      <c r="U154" s="61"/>
      <c r="V154" s="54" t="s">
        <v>20</v>
      </c>
      <c r="W154" s="55"/>
      <c r="X154" s="47" t="str">
        <f t="shared" ref="X154:X156" si="16">IF(OR(S154="",C154=""),"",IF(S154=12,C154*365,K154*S154))</f>
        <v/>
      </c>
      <c r="Y154" s="48"/>
      <c r="Z154" s="48"/>
      <c r="AA154" s="48"/>
      <c r="AB154" s="48"/>
      <c r="AC154" s="48"/>
      <c r="AD154" s="49" t="s">
        <v>18</v>
      </c>
      <c r="AE154" s="50"/>
      <c r="AF154" s="51"/>
      <c r="AG154" s="52"/>
      <c r="AH154" s="53"/>
      <c r="AI154" s="54" t="s">
        <v>19</v>
      </c>
      <c r="AJ154" s="55"/>
      <c r="AK154" s="47" t="str">
        <f t="shared" ref="AK154:AK172" si="17">IF(OR(AF154="",C154=""),"",IF(AF154="",0,X154*AF154))</f>
        <v/>
      </c>
      <c r="AL154" s="48"/>
      <c r="AM154" s="48"/>
      <c r="AN154" s="48"/>
      <c r="AO154" s="48"/>
      <c r="AP154" s="48"/>
      <c r="AQ154" s="49" t="s">
        <v>18</v>
      </c>
      <c r="AR154" s="50"/>
    </row>
    <row r="155" spans="1:45" ht="21" customHeight="1">
      <c r="A155" s="8">
        <v>1</v>
      </c>
      <c r="C155" s="56"/>
      <c r="D155" s="57"/>
      <c r="E155" s="57"/>
      <c r="F155" s="57"/>
      <c r="G155" s="57"/>
      <c r="H155" s="57"/>
      <c r="I155" s="54" t="s">
        <v>18</v>
      </c>
      <c r="J155" s="55"/>
      <c r="K155" s="58" t="str">
        <f>IF(OR(A155="",C155=""),"",VLOOKUP(C155,早見表!$B$5:$N$23,3,0))</f>
        <v/>
      </c>
      <c r="L155" s="59"/>
      <c r="M155" s="59"/>
      <c r="N155" s="59"/>
      <c r="O155" s="59"/>
      <c r="P155" s="59"/>
      <c r="Q155" s="49" t="s">
        <v>18</v>
      </c>
      <c r="R155" s="50"/>
      <c r="S155" s="60"/>
      <c r="T155" s="61"/>
      <c r="U155" s="61"/>
      <c r="V155" s="54" t="s">
        <v>20</v>
      </c>
      <c r="W155" s="55"/>
      <c r="X155" s="47" t="str">
        <f t="shared" si="16"/>
        <v/>
      </c>
      <c r="Y155" s="48"/>
      <c r="Z155" s="48"/>
      <c r="AA155" s="48"/>
      <c r="AB155" s="48"/>
      <c r="AC155" s="48"/>
      <c r="AD155" s="49" t="s">
        <v>18</v>
      </c>
      <c r="AE155" s="50"/>
      <c r="AF155" s="51"/>
      <c r="AG155" s="52"/>
      <c r="AH155" s="53"/>
      <c r="AI155" s="54" t="s">
        <v>19</v>
      </c>
      <c r="AJ155" s="55"/>
      <c r="AK155" s="47" t="str">
        <f t="shared" si="17"/>
        <v/>
      </c>
      <c r="AL155" s="48"/>
      <c r="AM155" s="48"/>
      <c r="AN155" s="48"/>
      <c r="AO155" s="48"/>
      <c r="AP155" s="48"/>
      <c r="AQ155" s="49" t="s">
        <v>18</v>
      </c>
      <c r="AR155" s="50"/>
    </row>
    <row r="156" spans="1:45" ht="21" customHeight="1">
      <c r="A156" s="8">
        <v>1</v>
      </c>
      <c r="C156" s="56"/>
      <c r="D156" s="57"/>
      <c r="E156" s="57"/>
      <c r="F156" s="57"/>
      <c r="G156" s="57"/>
      <c r="H156" s="57"/>
      <c r="I156" s="54" t="s">
        <v>18</v>
      </c>
      <c r="J156" s="55"/>
      <c r="K156" s="58" t="str">
        <f>IF(OR(A156="",C156=""),"",VLOOKUP(C156,早見表!$B$5:$N$23,3,0))</f>
        <v/>
      </c>
      <c r="L156" s="59"/>
      <c r="M156" s="59"/>
      <c r="N156" s="59"/>
      <c r="O156" s="59"/>
      <c r="P156" s="59"/>
      <c r="Q156" s="49" t="s">
        <v>18</v>
      </c>
      <c r="R156" s="50"/>
      <c r="S156" s="60"/>
      <c r="T156" s="61"/>
      <c r="U156" s="61"/>
      <c r="V156" s="54" t="s">
        <v>20</v>
      </c>
      <c r="W156" s="55"/>
      <c r="X156" s="47" t="str">
        <f t="shared" si="16"/>
        <v/>
      </c>
      <c r="Y156" s="48"/>
      <c r="Z156" s="48"/>
      <c r="AA156" s="48"/>
      <c r="AB156" s="48"/>
      <c r="AC156" s="48"/>
      <c r="AD156" s="49" t="s">
        <v>18</v>
      </c>
      <c r="AE156" s="50"/>
      <c r="AF156" s="51"/>
      <c r="AG156" s="52"/>
      <c r="AH156" s="53"/>
      <c r="AI156" s="54" t="s">
        <v>19</v>
      </c>
      <c r="AJ156" s="55"/>
      <c r="AK156" s="47" t="str">
        <f t="shared" si="17"/>
        <v/>
      </c>
      <c r="AL156" s="48"/>
      <c r="AM156" s="48"/>
      <c r="AN156" s="48"/>
      <c r="AO156" s="48"/>
      <c r="AP156" s="48"/>
      <c r="AQ156" s="49" t="s">
        <v>18</v>
      </c>
      <c r="AR156" s="50"/>
    </row>
    <row r="157" spans="1:45" ht="21" customHeight="1">
      <c r="A157" s="8">
        <v>1</v>
      </c>
      <c r="C157" s="56"/>
      <c r="D157" s="57"/>
      <c r="E157" s="57"/>
      <c r="F157" s="57"/>
      <c r="G157" s="57"/>
      <c r="H157" s="57"/>
      <c r="I157" s="54" t="s">
        <v>18</v>
      </c>
      <c r="J157" s="55"/>
      <c r="K157" s="58" t="str">
        <f>IF(OR(A157="",C157=""),"",VLOOKUP(C157,早見表!$B$5:$N$23,3,0))</f>
        <v/>
      </c>
      <c r="L157" s="59"/>
      <c r="M157" s="59"/>
      <c r="N157" s="59"/>
      <c r="O157" s="59"/>
      <c r="P157" s="59"/>
      <c r="Q157" s="49" t="s">
        <v>18</v>
      </c>
      <c r="R157" s="50"/>
      <c r="S157" s="60"/>
      <c r="T157" s="61"/>
      <c r="U157" s="61"/>
      <c r="V157" s="54" t="s">
        <v>20</v>
      </c>
      <c r="W157" s="55"/>
      <c r="X157" s="47" t="str">
        <f>IF(OR(S157="",C157=""),"",IF(S157=12,C157*365,K157*S157))</f>
        <v/>
      </c>
      <c r="Y157" s="48"/>
      <c r="Z157" s="48"/>
      <c r="AA157" s="48"/>
      <c r="AB157" s="48"/>
      <c r="AC157" s="48"/>
      <c r="AD157" s="49" t="s">
        <v>18</v>
      </c>
      <c r="AE157" s="50"/>
      <c r="AF157" s="51"/>
      <c r="AG157" s="52"/>
      <c r="AH157" s="53"/>
      <c r="AI157" s="54" t="s">
        <v>19</v>
      </c>
      <c r="AJ157" s="55"/>
      <c r="AK157" s="47" t="str">
        <f t="shared" si="17"/>
        <v/>
      </c>
      <c r="AL157" s="48"/>
      <c r="AM157" s="48"/>
      <c r="AN157" s="48"/>
      <c r="AO157" s="48"/>
      <c r="AP157" s="48"/>
      <c r="AQ157" s="49" t="s">
        <v>18</v>
      </c>
      <c r="AR157" s="50"/>
    </row>
    <row r="158" spans="1:45" ht="21" customHeight="1">
      <c r="A158" s="8">
        <v>1</v>
      </c>
      <c r="C158" s="56"/>
      <c r="D158" s="57"/>
      <c r="E158" s="57"/>
      <c r="F158" s="57"/>
      <c r="G158" s="57"/>
      <c r="H158" s="57"/>
      <c r="I158" s="54" t="s">
        <v>18</v>
      </c>
      <c r="J158" s="55"/>
      <c r="K158" s="58" t="str">
        <f>IF(OR(A158="",C158=""),"",VLOOKUP(C158,早見表!$B$5:$N$23,3,0))</f>
        <v/>
      </c>
      <c r="L158" s="59"/>
      <c r="M158" s="59"/>
      <c r="N158" s="59"/>
      <c r="O158" s="59"/>
      <c r="P158" s="59"/>
      <c r="Q158" s="49" t="s">
        <v>18</v>
      </c>
      <c r="R158" s="50"/>
      <c r="S158" s="60"/>
      <c r="T158" s="61"/>
      <c r="U158" s="61"/>
      <c r="V158" s="54" t="s">
        <v>20</v>
      </c>
      <c r="W158" s="55"/>
      <c r="X158" s="47" t="str">
        <f t="shared" ref="X158:X172" si="18">IF(OR(S158="",C158=""),"",IF(S158=12,C158*365,K158*S158))</f>
        <v/>
      </c>
      <c r="Y158" s="48"/>
      <c r="Z158" s="48"/>
      <c r="AA158" s="48"/>
      <c r="AB158" s="48"/>
      <c r="AC158" s="48"/>
      <c r="AD158" s="49" t="s">
        <v>18</v>
      </c>
      <c r="AE158" s="50"/>
      <c r="AF158" s="51"/>
      <c r="AG158" s="52"/>
      <c r="AH158" s="53"/>
      <c r="AI158" s="54" t="s">
        <v>19</v>
      </c>
      <c r="AJ158" s="55"/>
      <c r="AK158" s="47" t="str">
        <f t="shared" si="17"/>
        <v/>
      </c>
      <c r="AL158" s="48"/>
      <c r="AM158" s="48"/>
      <c r="AN158" s="48"/>
      <c r="AO158" s="48"/>
      <c r="AP158" s="48"/>
      <c r="AQ158" s="49" t="s">
        <v>18</v>
      </c>
      <c r="AR158" s="50"/>
    </row>
    <row r="159" spans="1:45" ht="21" customHeight="1">
      <c r="A159" s="8">
        <v>1</v>
      </c>
      <c r="C159" s="56"/>
      <c r="D159" s="57"/>
      <c r="E159" s="57"/>
      <c r="F159" s="57"/>
      <c r="G159" s="57"/>
      <c r="H159" s="57"/>
      <c r="I159" s="54" t="s">
        <v>18</v>
      </c>
      <c r="J159" s="55"/>
      <c r="K159" s="58" t="str">
        <f>IF(OR(A159="",C159=""),"",VLOOKUP(C159,早見表!$B$5:$N$23,3,0))</f>
        <v/>
      </c>
      <c r="L159" s="59"/>
      <c r="M159" s="59"/>
      <c r="N159" s="59"/>
      <c r="O159" s="59"/>
      <c r="P159" s="59"/>
      <c r="Q159" s="49" t="s">
        <v>18</v>
      </c>
      <c r="R159" s="50"/>
      <c r="S159" s="60"/>
      <c r="T159" s="61"/>
      <c r="U159" s="61"/>
      <c r="V159" s="54" t="s">
        <v>20</v>
      </c>
      <c r="W159" s="55"/>
      <c r="X159" s="47" t="str">
        <f t="shared" si="18"/>
        <v/>
      </c>
      <c r="Y159" s="48"/>
      <c r="Z159" s="48"/>
      <c r="AA159" s="48"/>
      <c r="AB159" s="48"/>
      <c r="AC159" s="48"/>
      <c r="AD159" s="49" t="s">
        <v>18</v>
      </c>
      <c r="AE159" s="50"/>
      <c r="AF159" s="51"/>
      <c r="AG159" s="52"/>
      <c r="AH159" s="53"/>
      <c r="AI159" s="54" t="s">
        <v>19</v>
      </c>
      <c r="AJ159" s="55"/>
      <c r="AK159" s="47" t="str">
        <f t="shared" si="17"/>
        <v/>
      </c>
      <c r="AL159" s="48"/>
      <c r="AM159" s="48"/>
      <c r="AN159" s="48"/>
      <c r="AO159" s="48"/>
      <c r="AP159" s="48"/>
      <c r="AQ159" s="49" t="s">
        <v>18</v>
      </c>
      <c r="AR159" s="50"/>
    </row>
    <row r="160" spans="1:45" ht="21" customHeight="1">
      <c r="A160" s="8">
        <v>1</v>
      </c>
      <c r="C160" s="56"/>
      <c r="D160" s="57"/>
      <c r="E160" s="57"/>
      <c r="F160" s="57"/>
      <c r="G160" s="57"/>
      <c r="H160" s="57"/>
      <c r="I160" s="54" t="s">
        <v>18</v>
      </c>
      <c r="J160" s="55"/>
      <c r="K160" s="58" t="str">
        <f>IF(OR(A160="",C160=""),"",VLOOKUP(C160,早見表!$B$5:$N$23,3,0))</f>
        <v/>
      </c>
      <c r="L160" s="59"/>
      <c r="M160" s="59"/>
      <c r="N160" s="59"/>
      <c r="O160" s="59"/>
      <c r="P160" s="59"/>
      <c r="Q160" s="49" t="s">
        <v>18</v>
      </c>
      <c r="R160" s="50"/>
      <c r="S160" s="60"/>
      <c r="T160" s="61"/>
      <c r="U160" s="61"/>
      <c r="V160" s="54" t="s">
        <v>20</v>
      </c>
      <c r="W160" s="55"/>
      <c r="X160" s="47" t="str">
        <f t="shared" si="18"/>
        <v/>
      </c>
      <c r="Y160" s="48"/>
      <c r="Z160" s="48"/>
      <c r="AA160" s="48"/>
      <c r="AB160" s="48"/>
      <c r="AC160" s="48"/>
      <c r="AD160" s="49" t="s">
        <v>18</v>
      </c>
      <c r="AE160" s="50"/>
      <c r="AF160" s="51"/>
      <c r="AG160" s="52"/>
      <c r="AH160" s="53"/>
      <c r="AI160" s="54" t="s">
        <v>19</v>
      </c>
      <c r="AJ160" s="55"/>
      <c r="AK160" s="47" t="str">
        <f t="shared" si="17"/>
        <v/>
      </c>
      <c r="AL160" s="48"/>
      <c r="AM160" s="48"/>
      <c r="AN160" s="48"/>
      <c r="AO160" s="48"/>
      <c r="AP160" s="48"/>
      <c r="AQ160" s="49" t="s">
        <v>18</v>
      </c>
      <c r="AR160" s="50"/>
    </row>
    <row r="161" spans="1:44" ht="21" customHeight="1">
      <c r="A161" s="8">
        <v>1</v>
      </c>
      <c r="C161" s="56"/>
      <c r="D161" s="57"/>
      <c r="E161" s="57"/>
      <c r="F161" s="57"/>
      <c r="G161" s="57"/>
      <c r="H161" s="57"/>
      <c r="I161" s="54" t="s">
        <v>18</v>
      </c>
      <c r="J161" s="55"/>
      <c r="K161" s="58" t="str">
        <f>IF(OR(A161="",C161=""),"",VLOOKUP(C161,早見表!$B$5:$N$23,3,0))</f>
        <v/>
      </c>
      <c r="L161" s="59"/>
      <c r="M161" s="59"/>
      <c r="N161" s="59"/>
      <c r="O161" s="59"/>
      <c r="P161" s="59"/>
      <c r="Q161" s="49" t="s">
        <v>18</v>
      </c>
      <c r="R161" s="50"/>
      <c r="S161" s="60"/>
      <c r="T161" s="61"/>
      <c r="U161" s="61"/>
      <c r="V161" s="54" t="s">
        <v>20</v>
      </c>
      <c r="W161" s="55"/>
      <c r="X161" s="47" t="str">
        <f t="shared" si="18"/>
        <v/>
      </c>
      <c r="Y161" s="48"/>
      <c r="Z161" s="48"/>
      <c r="AA161" s="48"/>
      <c r="AB161" s="48"/>
      <c r="AC161" s="48"/>
      <c r="AD161" s="49" t="s">
        <v>18</v>
      </c>
      <c r="AE161" s="50"/>
      <c r="AF161" s="51"/>
      <c r="AG161" s="52"/>
      <c r="AH161" s="53"/>
      <c r="AI161" s="54" t="s">
        <v>19</v>
      </c>
      <c r="AJ161" s="55"/>
      <c r="AK161" s="47" t="str">
        <f t="shared" si="17"/>
        <v/>
      </c>
      <c r="AL161" s="48"/>
      <c r="AM161" s="48"/>
      <c r="AN161" s="48"/>
      <c r="AO161" s="48"/>
      <c r="AP161" s="48"/>
      <c r="AQ161" s="49" t="s">
        <v>18</v>
      </c>
      <c r="AR161" s="50"/>
    </row>
    <row r="162" spans="1:44" ht="21" customHeight="1">
      <c r="A162" s="8">
        <v>1</v>
      </c>
      <c r="C162" s="56"/>
      <c r="D162" s="57"/>
      <c r="E162" s="57"/>
      <c r="F162" s="57"/>
      <c r="G162" s="57"/>
      <c r="H162" s="57"/>
      <c r="I162" s="54" t="s">
        <v>18</v>
      </c>
      <c r="J162" s="55"/>
      <c r="K162" s="58" t="str">
        <f>IF(OR(A162="",C162=""),"",VLOOKUP(C162,早見表!$B$5:$N$23,3,0))</f>
        <v/>
      </c>
      <c r="L162" s="59"/>
      <c r="M162" s="59"/>
      <c r="N162" s="59"/>
      <c r="O162" s="59"/>
      <c r="P162" s="59"/>
      <c r="Q162" s="49" t="s">
        <v>18</v>
      </c>
      <c r="R162" s="50"/>
      <c r="S162" s="60"/>
      <c r="T162" s="61"/>
      <c r="U162" s="61"/>
      <c r="V162" s="54" t="s">
        <v>20</v>
      </c>
      <c r="W162" s="55"/>
      <c r="X162" s="47" t="str">
        <f t="shared" si="18"/>
        <v/>
      </c>
      <c r="Y162" s="48"/>
      <c r="Z162" s="48"/>
      <c r="AA162" s="48"/>
      <c r="AB162" s="48"/>
      <c r="AC162" s="48"/>
      <c r="AD162" s="49" t="s">
        <v>18</v>
      </c>
      <c r="AE162" s="50"/>
      <c r="AF162" s="51"/>
      <c r="AG162" s="52"/>
      <c r="AH162" s="53"/>
      <c r="AI162" s="54" t="s">
        <v>19</v>
      </c>
      <c r="AJ162" s="55"/>
      <c r="AK162" s="47" t="str">
        <f t="shared" si="17"/>
        <v/>
      </c>
      <c r="AL162" s="48"/>
      <c r="AM162" s="48"/>
      <c r="AN162" s="48"/>
      <c r="AO162" s="48"/>
      <c r="AP162" s="48"/>
      <c r="AQ162" s="49" t="s">
        <v>18</v>
      </c>
      <c r="AR162" s="50"/>
    </row>
    <row r="163" spans="1:44" ht="21" customHeight="1">
      <c r="A163" s="8">
        <v>1</v>
      </c>
      <c r="C163" s="56"/>
      <c r="D163" s="57"/>
      <c r="E163" s="57"/>
      <c r="F163" s="57"/>
      <c r="G163" s="57"/>
      <c r="H163" s="57"/>
      <c r="I163" s="54" t="s">
        <v>18</v>
      </c>
      <c r="J163" s="55"/>
      <c r="K163" s="58" t="str">
        <f>IF(OR(A163="",C163=""),"",VLOOKUP(C163,早見表!$B$5:$N$23,3,0))</f>
        <v/>
      </c>
      <c r="L163" s="59"/>
      <c r="M163" s="59"/>
      <c r="N163" s="59"/>
      <c r="O163" s="59"/>
      <c r="P163" s="59"/>
      <c r="Q163" s="49" t="s">
        <v>18</v>
      </c>
      <c r="R163" s="50"/>
      <c r="S163" s="60"/>
      <c r="T163" s="61"/>
      <c r="U163" s="61"/>
      <c r="V163" s="54" t="s">
        <v>20</v>
      </c>
      <c r="W163" s="55"/>
      <c r="X163" s="47" t="str">
        <f t="shared" si="18"/>
        <v/>
      </c>
      <c r="Y163" s="48"/>
      <c r="Z163" s="48"/>
      <c r="AA163" s="48"/>
      <c r="AB163" s="48"/>
      <c r="AC163" s="48"/>
      <c r="AD163" s="49" t="s">
        <v>18</v>
      </c>
      <c r="AE163" s="50"/>
      <c r="AF163" s="51"/>
      <c r="AG163" s="52"/>
      <c r="AH163" s="53"/>
      <c r="AI163" s="54" t="s">
        <v>19</v>
      </c>
      <c r="AJ163" s="55"/>
      <c r="AK163" s="47" t="str">
        <f t="shared" si="17"/>
        <v/>
      </c>
      <c r="AL163" s="48"/>
      <c r="AM163" s="48"/>
      <c r="AN163" s="48"/>
      <c r="AO163" s="48"/>
      <c r="AP163" s="48"/>
      <c r="AQ163" s="49" t="s">
        <v>18</v>
      </c>
      <c r="AR163" s="50"/>
    </row>
    <row r="164" spans="1:44" ht="21" customHeight="1">
      <c r="A164" s="8">
        <v>1</v>
      </c>
      <c r="C164" s="56"/>
      <c r="D164" s="57"/>
      <c r="E164" s="57"/>
      <c r="F164" s="57"/>
      <c r="G164" s="57"/>
      <c r="H164" s="57"/>
      <c r="I164" s="54" t="s">
        <v>18</v>
      </c>
      <c r="J164" s="55"/>
      <c r="K164" s="58" t="str">
        <f>IF(OR(A164="",C164=""),"",VLOOKUP(C164,早見表!$B$5:$N$23,3,0))</f>
        <v/>
      </c>
      <c r="L164" s="59"/>
      <c r="M164" s="59"/>
      <c r="N164" s="59"/>
      <c r="O164" s="59"/>
      <c r="P164" s="59"/>
      <c r="Q164" s="49" t="s">
        <v>18</v>
      </c>
      <c r="R164" s="50"/>
      <c r="S164" s="60"/>
      <c r="T164" s="61"/>
      <c r="U164" s="61"/>
      <c r="V164" s="54" t="s">
        <v>20</v>
      </c>
      <c r="W164" s="55"/>
      <c r="X164" s="47" t="str">
        <f t="shared" si="18"/>
        <v/>
      </c>
      <c r="Y164" s="48"/>
      <c r="Z164" s="48"/>
      <c r="AA164" s="48"/>
      <c r="AB164" s="48"/>
      <c r="AC164" s="48"/>
      <c r="AD164" s="49" t="s">
        <v>18</v>
      </c>
      <c r="AE164" s="50"/>
      <c r="AF164" s="51"/>
      <c r="AG164" s="52"/>
      <c r="AH164" s="53"/>
      <c r="AI164" s="54" t="s">
        <v>19</v>
      </c>
      <c r="AJ164" s="55"/>
      <c r="AK164" s="47" t="str">
        <f t="shared" si="17"/>
        <v/>
      </c>
      <c r="AL164" s="48"/>
      <c r="AM164" s="48"/>
      <c r="AN164" s="48"/>
      <c r="AO164" s="48"/>
      <c r="AP164" s="48"/>
      <c r="AQ164" s="49" t="s">
        <v>18</v>
      </c>
      <c r="AR164" s="50"/>
    </row>
    <row r="165" spans="1:44" ht="21" customHeight="1">
      <c r="A165" s="8">
        <v>1</v>
      </c>
      <c r="C165" s="56"/>
      <c r="D165" s="57"/>
      <c r="E165" s="57"/>
      <c r="F165" s="57"/>
      <c r="G165" s="57"/>
      <c r="H165" s="57"/>
      <c r="I165" s="54" t="s">
        <v>18</v>
      </c>
      <c r="J165" s="55"/>
      <c r="K165" s="58" t="str">
        <f>IF(OR(A165="",C165=""),"",VLOOKUP(C165,早見表!$B$5:$N$23,3,0))</f>
        <v/>
      </c>
      <c r="L165" s="59"/>
      <c r="M165" s="59"/>
      <c r="N165" s="59"/>
      <c r="O165" s="59"/>
      <c r="P165" s="59"/>
      <c r="Q165" s="49" t="s">
        <v>18</v>
      </c>
      <c r="R165" s="50"/>
      <c r="S165" s="60"/>
      <c r="T165" s="61"/>
      <c r="U165" s="61"/>
      <c r="V165" s="54" t="s">
        <v>20</v>
      </c>
      <c r="W165" s="55"/>
      <c r="X165" s="47" t="str">
        <f t="shared" si="18"/>
        <v/>
      </c>
      <c r="Y165" s="48"/>
      <c r="Z165" s="48"/>
      <c r="AA165" s="48"/>
      <c r="AB165" s="48"/>
      <c r="AC165" s="48"/>
      <c r="AD165" s="49" t="s">
        <v>18</v>
      </c>
      <c r="AE165" s="50"/>
      <c r="AF165" s="51"/>
      <c r="AG165" s="52"/>
      <c r="AH165" s="53"/>
      <c r="AI165" s="54" t="s">
        <v>19</v>
      </c>
      <c r="AJ165" s="55"/>
      <c r="AK165" s="47" t="str">
        <f t="shared" si="17"/>
        <v/>
      </c>
      <c r="AL165" s="48"/>
      <c r="AM165" s="48"/>
      <c r="AN165" s="48"/>
      <c r="AO165" s="48"/>
      <c r="AP165" s="48"/>
      <c r="AQ165" s="49" t="s">
        <v>18</v>
      </c>
      <c r="AR165" s="50"/>
    </row>
    <row r="166" spans="1:44" ht="21" customHeight="1">
      <c r="A166" s="8">
        <v>1</v>
      </c>
      <c r="C166" s="56"/>
      <c r="D166" s="57"/>
      <c r="E166" s="57"/>
      <c r="F166" s="57"/>
      <c r="G166" s="57"/>
      <c r="H166" s="57"/>
      <c r="I166" s="54" t="s">
        <v>18</v>
      </c>
      <c r="J166" s="55"/>
      <c r="K166" s="58" t="str">
        <f>IF(OR(A166="",C166=""),"",VLOOKUP(C166,早見表!$B$5:$N$23,3,0))</f>
        <v/>
      </c>
      <c r="L166" s="59"/>
      <c r="M166" s="59"/>
      <c r="N166" s="59"/>
      <c r="O166" s="59"/>
      <c r="P166" s="59"/>
      <c r="Q166" s="49" t="s">
        <v>18</v>
      </c>
      <c r="R166" s="50"/>
      <c r="S166" s="60"/>
      <c r="T166" s="61"/>
      <c r="U166" s="61"/>
      <c r="V166" s="54" t="s">
        <v>20</v>
      </c>
      <c r="W166" s="55"/>
      <c r="X166" s="47" t="str">
        <f t="shared" si="18"/>
        <v/>
      </c>
      <c r="Y166" s="48"/>
      <c r="Z166" s="48"/>
      <c r="AA166" s="48"/>
      <c r="AB166" s="48"/>
      <c r="AC166" s="48"/>
      <c r="AD166" s="49" t="s">
        <v>18</v>
      </c>
      <c r="AE166" s="50"/>
      <c r="AF166" s="51"/>
      <c r="AG166" s="52"/>
      <c r="AH166" s="53"/>
      <c r="AI166" s="54" t="s">
        <v>19</v>
      </c>
      <c r="AJ166" s="55"/>
      <c r="AK166" s="47" t="str">
        <f t="shared" si="17"/>
        <v/>
      </c>
      <c r="AL166" s="48"/>
      <c r="AM166" s="48"/>
      <c r="AN166" s="48"/>
      <c r="AO166" s="48"/>
      <c r="AP166" s="48"/>
      <c r="AQ166" s="49" t="s">
        <v>18</v>
      </c>
      <c r="AR166" s="50"/>
    </row>
    <row r="167" spans="1:44" ht="21" customHeight="1">
      <c r="A167" s="8">
        <v>1</v>
      </c>
      <c r="C167" s="56"/>
      <c r="D167" s="57"/>
      <c r="E167" s="57"/>
      <c r="F167" s="57"/>
      <c r="G167" s="57"/>
      <c r="H167" s="57"/>
      <c r="I167" s="54" t="s">
        <v>18</v>
      </c>
      <c r="J167" s="55"/>
      <c r="K167" s="58" t="str">
        <f>IF(OR(A167="",C167=""),"",VLOOKUP(C167,早見表!$B$5:$N$23,3,0))</f>
        <v/>
      </c>
      <c r="L167" s="59"/>
      <c r="M167" s="59"/>
      <c r="N167" s="59"/>
      <c r="O167" s="59"/>
      <c r="P167" s="59"/>
      <c r="Q167" s="49" t="s">
        <v>18</v>
      </c>
      <c r="R167" s="50"/>
      <c r="S167" s="60"/>
      <c r="T167" s="61"/>
      <c r="U167" s="61"/>
      <c r="V167" s="54" t="s">
        <v>20</v>
      </c>
      <c r="W167" s="55"/>
      <c r="X167" s="47" t="str">
        <f t="shared" si="18"/>
        <v/>
      </c>
      <c r="Y167" s="48"/>
      <c r="Z167" s="48"/>
      <c r="AA167" s="48"/>
      <c r="AB167" s="48"/>
      <c r="AC167" s="48"/>
      <c r="AD167" s="49" t="s">
        <v>18</v>
      </c>
      <c r="AE167" s="50"/>
      <c r="AF167" s="51"/>
      <c r="AG167" s="52"/>
      <c r="AH167" s="53"/>
      <c r="AI167" s="54" t="s">
        <v>19</v>
      </c>
      <c r="AJ167" s="55"/>
      <c r="AK167" s="47" t="str">
        <f t="shared" si="17"/>
        <v/>
      </c>
      <c r="AL167" s="48"/>
      <c r="AM167" s="48"/>
      <c r="AN167" s="48"/>
      <c r="AO167" s="48"/>
      <c r="AP167" s="48"/>
      <c r="AQ167" s="49" t="s">
        <v>18</v>
      </c>
      <c r="AR167" s="50"/>
    </row>
    <row r="168" spans="1:44" ht="21" customHeight="1">
      <c r="A168" s="8">
        <v>1</v>
      </c>
      <c r="C168" s="56"/>
      <c r="D168" s="57"/>
      <c r="E168" s="57"/>
      <c r="F168" s="57"/>
      <c r="G168" s="57"/>
      <c r="H168" s="57"/>
      <c r="I168" s="54" t="s">
        <v>18</v>
      </c>
      <c r="J168" s="55"/>
      <c r="K168" s="58" t="str">
        <f>IF(OR(A168="",C168=""),"",VLOOKUP(C168,早見表!$B$5:$N$23,3,0))</f>
        <v/>
      </c>
      <c r="L168" s="59"/>
      <c r="M168" s="59"/>
      <c r="N168" s="59"/>
      <c r="O168" s="59"/>
      <c r="P168" s="59"/>
      <c r="Q168" s="49" t="s">
        <v>18</v>
      </c>
      <c r="R168" s="50"/>
      <c r="S168" s="60"/>
      <c r="T168" s="61"/>
      <c r="U168" s="61"/>
      <c r="V168" s="54" t="s">
        <v>20</v>
      </c>
      <c r="W168" s="55"/>
      <c r="X168" s="47" t="str">
        <f t="shared" si="18"/>
        <v/>
      </c>
      <c r="Y168" s="48"/>
      <c r="Z168" s="48"/>
      <c r="AA168" s="48"/>
      <c r="AB168" s="48"/>
      <c r="AC168" s="48"/>
      <c r="AD168" s="49" t="s">
        <v>18</v>
      </c>
      <c r="AE168" s="50"/>
      <c r="AF168" s="51"/>
      <c r="AG168" s="52"/>
      <c r="AH168" s="53"/>
      <c r="AI168" s="54" t="s">
        <v>19</v>
      </c>
      <c r="AJ168" s="55"/>
      <c r="AK168" s="47" t="str">
        <f t="shared" si="17"/>
        <v/>
      </c>
      <c r="AL168" s="48"/>
      <c r="AM168" s="48"/>
      <c r="AN168" s="48"/>
      <c r="AO168" s="48"/>
      <c r="AP168" s="48"/>
      <c r="AQ168" s="49" t="s">
        <v>18</v>
      </c>
      <c r="AR168" s="50"/>
    </row>
    <row r="169" spans="1:44" ht="21" customHeight="1">
      <c r="A169" s="8">
        <v>1</v>
      </c>
      <c r="C169" s="56"/>
      <c r="D169" s="57"/>
      <c r="E169" s="57"/>
      <c r="F169" s="57"/>
      <c r="G169" s="57"/>
      <c r="H169" s="57"/>
      <c r="I169" s="54" t="s">
        <v>18</v>
      </c>
      <c r="J169" s="55"/>
      <c r="K169" s="58" t="str">
        <f>IF(OR(A169="",C169=""),"",VLOOKUP(C169,早見表!$B$5:$N$23,3,0))</f>
        <v/>
      </c>
      <c r="L169" s="59"/>
      <c r="M169" s="59"/>
      <c r="N169" s="59"/>
      <c r="O169" s="59"/>
      <c r="P169" s="59"/>
      <c r="Q169" s="49" t="s">
        <v>18</v>
      </c>
      <c r="R169" s="50"/>
      <c r="S169" s="60"/>
      <c r="T169" s="61"/>
      <c r="U169" s="61"/>
      <c r="V169" s="54" t="s">
        <v>20</v>
      </c>
      <c r="W169" s="55"/>
      <c r="X169" s="47" t="str">
        <f t="shared" si="18"/>
        <v/>
      </c>
      <c r="Y169" s="48"/>
      <c r="Z169" s="48"/>
      <c r="AA169" s="48"/>
      <c r="AB169" s="48"/>
      <c r="AC169" s="48"/>
      <c r="AD169" s="49" t="s">
        <v>18</v>
      </c>
      <c r="AE169" s="50"/>
      <c r="AF169" s="51"/>
      <c r="AG169" s="52"/>
      <c r="AH169" s="53"/>
      <c r="AI169" s="54" t="s">
        <v>19</v>
      </c>
      <c r="AJ169" s="55"/>
      <c r="AK169" s="47" t="str">
        <f t="shared" si="17"/>
        <v/>
      </c>
      <c r="AL169" s="48"/>
      <c r="AM169" s="48"/>
      <c r="AN169" s="48"/>
      <c r="AO169" s="48"/>
      <c r="AP169" s="48"/>
      <c r="AQ169" s="49" t="s">
        <v>18</v>
      </c>
      <c r="AR169" s="50"/>
    </row>
    <row r="170" spans="1:44" ht="21" customHeight="1">
      <c r="A170" s="8">
        <v>1</v>
      </c>
      <c r="C170" s="56"/>
      <c r="D170" s="57"/>
      <c r="E170" s="57"/>
      <c r="F170" s="57"/>
      <c r="G170" s="57"/>
      <c r="H170" s="57"/>
      <c r="I170" s="54" t="s">
        <v>18</v>
      </c>
      <c r="J170" s="55"/>
      <c r="K170" s="58" t="str">
        <f>IF(OR(A170="",C170=""),"",VLOOKUP(C170,早見表!$B$5:$N$23,3,0))</f>
        <v/>
      </c>
      <c r="L170" s="59"/>
      <c r="M170" s="59"/>
      <c r="N170" s="59"/>
      <c r="O170" s="59"/>
      <c r="P170" s="59"/>
      <c r="Q170" s="49" t="s">
        <v>18</v>
      </c>
      <c r="R170" s="50"/>
      <c r="S170" s="60"/>
      <c r="T170" s="61"/>
      <c r="U170" s="61"/>
      <c r="V170" s="54" t="s">
        <v>20</v>
      </c>
      <c r="W170" s="55"/>
      <c r="X170" s="47" t="str">
        <f t="shared" si="18"/>
        <v/>
      </c>
      <c r="Y170" s="48"/>
      <c r="Z170" s="48"/>
      <c r="AA170" s="48"/>
      <c r="AB170" s="48"/>
      <c r="AC170" s="48"/>
      <c r="AD170" s="49" t="s">
        <v>18</v>
      </c>
      <c r="AE170" s="50"/>
      <c r="AF170" s="51"/>
      <c r="AG170" s="52"/>
      <c r="AH170" s="53"/>
      <c r="AI170" s="54" t="s">
        <v>19</v>
      </c>
      <c r="AJ170" s="55"/>
      <c r="AK170" s="47" t="str">
        <f t="shared" si="17"/>
        <v/>
      </c>
      <c r="AL170" s="48"/>
      <c r="AM170" s="48"/>
      <c r="AN170" s="48"/>
      <c r="AO170" s="48"/>
      <c r="AP170" s="48"/>
      <c r="AQ170" s="49" t="s">
        <v>18</v>
      </c>
      <c r="AR170" s="50"/>
    </row>
    <row r="171" spans="1:44" ht="21" customHeight="1">
      <c r="A171" s="8">
        <v>1</v>
      </c>
      <c r="C171" s="56"/>
      <c r="D171" s="57"/>
      <c r="E171" s="57"/>
      <c r="F171" s="57"/>
      <c r="G171" s="57"/>
      <c r="H171" s="57"/>
      <c r="I171" s="54" t="s">
        <v>18</v>
      </c>
      <c r="J171" s="55"/>
      <c r="K171" s="58" t="str">
        <f>IF(OR(A171="",C171=""),"",VLOOKUP(C171,早見表!$B$5:$N$23,3,0))</f>
        <v/>
      </c>
      <c r="L171" s="59"/>
      <c r="M171" s="59"/>
      <c r="N171" s="59"/>
      <c r="O171" s="59"/>
      <c r="P171" s="59"/>
      <c r="Q171" s="49" t="s">
        <v>18</v>
      </c>
      <c r="R171" s="50"/>
      <c r="S171" s="60"/>
      <c r="T171" s="61"/>
      <c r="U171" s="61"/>
      <c r="V171" s="54" t="s">
        <v>20</v>
      </c>
      <c r="W171" s="55"/>
      <c r="X171" s="47" t="str">
        <f t="shared" si="18"/>
        <v/>
      </c>
      <c r="Y171" s="48"/>
      <c r="Z171" s="48"/>
      <c r="AA171" s="48"/>
      <c r="AB171" s="48"/>
      <c r="AC171" s="48"/>
      <c r="AD171" s="49" t="s">
        <v>18</v>
      </c>
      <c r="AE171" s="50"/>
      <c r="AF171" s="51"/>
      <c r="AG171" s="52"/>
      <c r="AH171" s="53"/>
      <c r="AI171" s="54" t="s">
        <v>19</v>
      </c>
      <c r="AJ171" s="55"/>
      <c r="AK171" s="47" t="str">
        <f t="shared" si="17"/>
        <v/>
      </c>
      <c r="AL171" s="48"/>
      <c r="AM171" s="48"/>
      <c r="AN171" s="48"/>
      <c r="AO171" s="48"/>
      <c r="AP171" s="48"/>
      <c r="AQ171" s="49" t="s">
        <v>18</v>
      </c>
      <c r="AR171" s="50"/>
    </row>
    <row r="172" spans="1:44" ht="21" customHeight="1" thickBot="1">
      <c r="A172" s="8">
        <v>1</v>
      </c>
      <c r="C172" s="88"/>
      <c r="D172" s="89"/>
      <c r="E172" s="89"/>
      <c r="F172" s="89"/>
      <c r="G172" s="89"/>
      <c r="H172" s="89"/>
      <c r="I172" s="86" t="s">
        <v>18</v>
      </c>
      <c r="J172" s="87"/>
      <c r="K172" s="90" t="str">
        <f>IF(OR(A172="",C172=""),"",VLOOKUP(C172,早見表!$B$5:$N$23,3,0))</f>
        <v/>
      </c>
      <c r="L172" s="91"/>
      <c r="M172" s="91"/>
      <c r="N172" s="91"/>
      <c r="O172" s="91"/>
      <c r="P172" s="91"/>
      <c r="Q172" s="81" t="s">
        <v>18</v>
      </c>
      <c r="R172" s="82"/>
      <c r="S172" s="92"/>
      <c r="T172" s="93"/>
      <c r="U172" s="93"/>
      <c r="V172" s="86" t="s">
        <v>20</v>
      </c>
      <c r="W172" s="87"/>
      <c r="X172" s="79" t="str">
        <f t="shared" si="18"/>
        <v/>
      </c>
      <c r="Y172" s="80"/>
      <c r="Z172" s="80"/>
      <c r="AA172" s="80"/>
      <c r="AB172" s="80"/>
      <c r="AC172" s="80"/>
      <c r="AD172" s="81" t="s">
        <v>18</v>
      </c>
      <c r="AE172" s="82"/>
      <c r="AF172" s="83"/>
      <c r="AG172" s="84"/>
      <c r="AH172" s="85"/>
      <c r="AI172" s="86" t="s">
        <v>19</v>
      </c>
      <c r="AJ172" s="87"/>
      <c r="AK172" s="79" t="str">
        <f t="shared" si="17"/>
        <v/>
      </c>
      <c r="AL172" s="80"/>
      <c r="AM172" s="80"/>
      <c r="AN172" s="80"/>
      <c r="AO172" s="80"/>
      <c r="AP172" s="80"/>
      <c r="AQ172" s="81" t="s">
        <v>18</v>
      </c>
      <c r="AR172" s="82"/>
    </row>
    <row r="173" spans="1:44" ht="21" customHeight="1" thickTop="1">
      <c r="A173" s="8">
        <v>1</v>
      </c>
      <c r="C173" s="123" t="s">
        <v>29</v>
      </c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5"/>
      <c r="AF173" s="126" t="str">
        <f>IF(SUM(AF153:AH172)=0,"",SUM(AF153:AH172))</f>
        <v/>
      </c>
      <c r="AG173" s="127"/>
      <c r="AH173" s="127"/>
      <c r="AI173" s="69" t="s">
        <v>19</v>
      </c>
      <c r="AJ173" s="70"/>
      <c r="AK173" s="71" t="str">
        <f>IF(SUM(AK153:AP172)=0,"",SUM(AK153:AP172))</f>
        <v/>
      </c>
      <c r="AL173" s="72"/>
      <c r="AM173" s="72"/>
      <c r="AN173" s="72"/>
      <c r="AO173" s="72"/>
      <c r="AP173" s="72"/>
      <c r="AQ173" s="69" t="s">
        <v>18</v>
      </c>
      <c r="AR173" s="70"/>
    </row>
    <row r="174" spans="1:44" ht="21" customHeight="1">
      <c r="A174" s="8">
        <v>1</v>
      </c>
      <c r="C174" s="73" t="s">
        <v>30</v>
      </c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5"/>
      <c r="AF174" s="128" t="str">
        <f>IF(OR(AF139="",AF173=""),"",AF139+AF173)</f>
        <v/>
      </c>
      <c r="AG174" s="129"/>
      <c r="AH174" s="129"/>
      <c r="AI174" s="130" t="s">
        <v>19</v>
      </c>
      <c r="AJ174" s="131"/>
      <c r="AK174" s="47" t="str">
        <f>IF(OR(AK139="",AK173=""),"",AK139+AK173)</f>
        <v/>
      </c>
      <c r="AL174" s="48"/>
      <c r="AM174" s="48"/>
      <c r="AN174" s="48"/>
      <c r="AO174" s="48"/>
      <c r="AP174" s="48"/>
      <c r="AQ174" s="49" t="s">
        <v>18</v>
      </c>
      <c r="AR174" s="50"/>
    </row>
    <row r="176" spans="1:44" ht="18" customHeight="1">
      <c r="B176" s="6" t="s">
        <v>50</v>
      </c>
      <c r="I176" s="4" t="s">
        <v>51</v>
      </c>
      <c r="AH176" s="108">
        <f>AH141</f>
        <v>0</v>
      </c>
      <c r="AI176" s="109"/>
      <c r="AJ176" s="34" t="s">
        <v>32</v>
      </c>
      <c r="AK176" s="34"/>
      <c r="AL176" s="34"/>
      <c r="AM176" s="34"/>
      <c r="AN176" s="110">
        <f>AN141+1</f>
        <v>6</v>
      </c>
      <c r="AO176" s="110"/>
      <c r="AP176" s="34" t="s">
        <v>31</v>
      </c>
      <c r="AQ176" s="34"/>
      <c r="AR176" s="36"/>
    </row>
    <row r="177" spans="1:45" ht="18.75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37" t="s">
        <v>33</v>
      </c>
      <c r="S177" s="37"/>
      <c r="T177" s="37"/>
      <c r="U177" s="37"/>
      <c r="V177" s="37"/>
      <c r="W177" s="111">
        <f>IF($W$2="","",$W$2)</f>
        <v>7</v>
      </c>
      <c r="X177" s="111"/>
      <c r="Y177" s="39" t="s">
        <v>34</v>
      </c>
      <c r="Z177" s="39"/>
      <c r="AA177" s="39"/>
      <c r="AB177" s="39"/>
      <c r="AC177" s="39"/>
      <c r="AD177" s="39"/>
      <c r="AE177" s="39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</row>
    <row r="178" spans="1:45" ht="18.75">
      <c r="C178" s="24" t="s">
        <v>21</v>
      </c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</row>
    <row r="179" spans="1:4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</row>
    <row r="180" spans="1:4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</row>
    <row r="181" spans="1:45" ht="20.25" customHeight="1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94">
        <f>AA146</f>
        <v>0</v>
      </c>
      <c r="AB181" s="94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  <c r="AS181" s="4"/>
    </row>
    <row r="182" spans="1:45" ht="20.25" customHeight="1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26" t="s">
        <v>36</v>
      </c>
      <c r="T182" s="26"/>
      <c r="U182" s="26"/>
      <c r="V182" s="26"/>
      <c r="W182" s="26"/>
      <c r="X182" s="26"/>
      <c r="Y182" s="26"/>
      <c r="Z182" s="26"/>
      <c r="AA182" s="95">
        <f>AA147</f>
        <v>0</v>
      </c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4"/>
    </row>
    <row r="183" spans="1:45" ht="17.25" customHeight="1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</row>
    <row r="184" spans="1:45" ht="18.75" customHeight="1">
      <c r="L184" s="96" t="s">
        <v>27</v>
      </c>
      <c r="M184" s="97"/>
      <c r="N184" s="97"/>
      <c r="O184" s="97"/>
      <c r="P184" s="98"/>
      <c r="Q184" s="102" t="s">
        <v>26</v>
      </c>
      <c r="R184" s="34"/>
      <c r="S184" s="34"/>
      <c r="T184" s="36"/>
      <c r="U184" s="103" t="s">
        <v>25</v>
      </c>
      <c r="V184" s="104"/>
      <c r="W184" s="102" t="s">
        <v>24</v>
      </c>
      <c r="X184" s="34"/>
      <c r="Y184" s="34"/>
      <c r="Z184" s="36"/>
      <c r="AA184" s="105" t="s">
        <v>23</v>
      </c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7"/>
      <c r="AM184" s="102" t="s">
        <v>22</v>
      </c>
      <c r="AN184" s="34"/>
      <c r="AO184" s="34"/>
      <c r="AP184" s="34"/>
      <c r="AQ184" s="34"/>
      <c r="AR184" s="36"/>
    </row>
    <row r="185" spans="1:45" ht="26.25" customHeight="1">
      <c r="L185" s="99"/>
      <c r="M185" s="100"/>
      <c r="N185" s="100"/>
      <c r="O185" s="100"/>
      <c r="P185" s="101"/>
      <c r="Q185" s="112">
        <f>IF($Q$10="","",$Q$10)</f>
        <v>3</v>
      </c>
      <c r="R185" s="113"/>
      <c r="S185" s="112">
        <f>IF($S$10="","",$S$10)</f>
        <v>1</v>
      </c>
      <c r="T185" s="113"/>
      <c r="U185" s="112">
        <f>IF($U$10="","",$U$10)</f>
        <v>1</v>
      </c>
      <c r="V185" s="113"/>
      <c r="W185" s="112">
        <f>IF($W$10="","",$W$10)</f>
        <v>0</v>
      </c>
      <c r="X185" s="113"/>
      <c r="Y185" s="112" t="str">
        <f>IF($Y$10="","",$Y$10)</f>
        <v/>
      </c>
      <c r="Z185" s="113"/>
      <c r="AA185" s="112" t="str">
        <f>IF($AA$10="","",$AA$10)</f>
        <v/>
      </c>
      <c r="AB185" s="113"/>
      <c r="AC185" s="112" t="str">
        <f>IF($AC$10="","",$AC$10)</f>
        <v/>
      </c>
      <c r="AD185" s="113"/>
      <c r="AE185" s="112" t="str">
        <f>IF($AE$10="","",$AE$10)</f>
        <v/>
      </c>
      <c r="AF185" s="113"/>
      <c r="AG185" s="112" t="str">
        <f>IF($AG$10="","",$AG$10)</f>
        <v/>
      </c>
      <c r="AH185" s="113"/>
      <c r="AI185" s="112" t="str">
        <f>IF($AI$10="","",$AI$10)</f>
        <v/>
      </c>
      <c r="AJ185" s="113"/>
      <c r="AK185" s="112" t="str">
        <f>IF($AK$10="","",$AK$10)</f>
        <v/>
      </c>
      <c r="AL185" s="113"/>
      <c r="AM185" s="112" t="str">
        <f>IF($AM$10="","",$AM$10)</f>
        <v/>
      </c>
      <c r="AN185" s="113"/>
      <c r="AO185" s="112" t="str">
        <f>IF($AO$10="","",$AO$10)</f>
        <v/>
      </c>
      <c r="AP185" s="113"/>
      <c r="AQ185" s="112" t="str">
        <f>IF($AQ$10="","",$AQ$10)</f>
        <v/>
      </c>
      <c r="AR185" s="113"/>
    </row>
    <row r="186" spans="1:45" ht="17.25" customHeight="1">
      <c r="C186" s="114" t="s">
        <v>9</v>
      </c>
      <c r="D186" s="115"/>
      <c r="E186" s="115"/>
      <c r="F186" s="115"/>
      <c r="G186" s="115"/>
      <c r="H186" s="115"/>
      <c r="I186" s="115"/>
      <c r="J186" s="116"/>
      <c r="K186" s="114" t="s">
        <v>13</v>
      </c>
      <c r="L186" s="115"/>
      <c r="M186" s="115"/>
      <c r="N186" s="115"/>
      <c r="O186" s="115"/>
      <c r="P186" s="115"/>
      <c r="Q186" s="115"/>
      <c r="R186" s="116"/>
      <c r="S186" s="114" t="s">
        <v>10</v>
      </c>
      <c r="T186" s="115"/>
      <c r="U186" s="115"/>
      <c r="V186" s="115"/>
      <c r="W186" s="116"/>
      <c r="X186" s="114" t="s">
        <v>12</v>
      </c>
      <c r="Y186" s="115"/>
      <c r="Z186" s="115"/>
      <c r="AA186" s="115"/>
      <c r="AB186" s="115"/>
      <c r="AC186" s="115"/>
      <c r="AD186" s="115"/>
      <c r="AE186" s="116"/>
      <c r="AF186" s="114" t="s">
        <v>16</v>
      </c>
      <c r="AG186" s="115"/>
      <c r="AH186" s="115"/>
      <c r="AI186" s="115"/>
      <c r="AJ186" s="116"/>
      <c r="AK186" s="42" t="s">
        <v>35</v>
      </c>
      <c r="AL186" s="42"/>
      <c r="AM186" s="42"/>
      <c r="AN186" s="42"/>
      <c r="AO186" s="42"/>
      <c r="AP186" s="42"/>
      <c r="AQ186" s="42"/>
      <c r="AR186" s="42"/>
    </row>
    <row r="187" spans="1:45" ht="60" customHeight="1">
      <c r="C187" s="117" t="s">
        <v>8</v>
      </c>
      <c r="D187" s="118"/>
      <c r="E187" s="118"/>
      <c r="F187" s="118"/>
      <c r="G187" s="118"/>
      <c r="H187" s="118"/>
      <c r="I187" s="118"/>
      <c r="J187" s="119"/>
      <c r="K187" s="120" t="s">
        <v>28</v>
      </c>
      <c r="L187" s="121"/>
      <c r="M187" s="121"/>
      <c r="N187" s="121"/>
      <c r="O187" s="121"/>
      <c r="P187" s="121"/>
      <c r="Q187" s="121"/>
      <c r="R187" s="122"/>
      <c r="S187" s="99" t="s">
        <v>11</v>
      </c>
      <c r="T187" s="100"/>
      <c r="U187" s="100"/>
      <c r="V187" s="100"/>
      <c r="W187" s="101"/>
      <c r="X187" s="120" t="s">
        <v>14</v>
      </c>
      <c r="Y187" s="121"/>
      <c r="Z187" s="121"/>
      <c r="AA187" s="121"/>
      <c r="AB187" s="121"/>
      <c r="AC187" s="121"/>
      <c r="AD187" s="121"/>
      <c r="AE187" s="122"/>
      <c r="AF187" s="117" t="s">
        <v>15</v>
      </c>
      <c r="AG187" s="118"/>
      <c r="AH187" s="118"/>
      <c r="AI187" s="118"/>
      <c r="AJ187" s="119"/>
      <c r="AK187" s="99" t="s">
        <v>17</v>
      </c>
      <c r="AL187" s="100"/>
      <c r="AM187" s="100"/>
      <c r="AN187" s="100"/>
      <c r="AO187" s="100"/>
      <c r="AP187" s="100"/>
      <c r="AQ187" s="100"/>
      <c r="AR187" s="101"/>
    </row>
    <row r="188" spans="1:45" ht="21" customHeight="1">
      <c r="A188" s="8">
        <v>1</v>
      </c>
      <c r="C188" s="56"/>
      <c r="D188" s="57"/>
      <c r="E188" s="57"/>
      <c r="F188" s="57"/>
      <c r="G188" s="57"/>
      <c r="H188" s="57"/>
      <c r="I188" s="54" t="s">
        <v>18</v>
      </c>
      <c r="J188" s="55"/>
      <c r="K188" s="58" t="str">
        <f>IF(OR(A188="",C188=""),"",VLOOKUP(C188,早見表!$B$5:$N$23,3,0))</f>
        <v/>
      </c>
      <c r="L188" s="59"/>
      <c r="M188" s="59"/>
      <c r="N188" s="59"/>
      <c r="O188" s="59"/>
      <c r="P188" s="59"/>
      <c r="Q188" s="49" t="s">
        <v>18</v>
      </c>
      <c r="R188" s="50"/>
      <c r="S188" s="60"/>
      <c r="T188" s="61"/>
      <c r="U188" s="61"/>
      <c r="V188" s="54" t="s">
        <v>20</v>
      </c>
      <c r="W188" s="55"/>
      <c r="X188" s="47" t="str">
        <f t="shared" ref="X188" si="19">IF(OR(S188="",C188=""),"",IF(S188=12,C188*365,K188*S188))</f>
        <v/>
      </c>
      <c r="Y188" s="48"/>
      <c r="Z188" s="48"/>
      <c r="AA188" s="48"/>
      <c r="AB188" s="48"/>
      <c r="AC188" s="48"/>
      <c r="AD188" s="49" t="s">
        <v>18</v>
      </c>
      <c r="AE188" s="50"/>
      <c r="AF188" s="51"/>
      <c r="AG188" s="52"/>
      <c r="AH188" s="53"/>
      <c r="AI188" s="54" t="s">
        <v>19</v>
      </c>
      <c r="AJ188" s="55"/>
      <c r="AK188" s="47" t="str">
        <f>IF(OR(AF188="",C188=""),"",IF(AF188="",0,X188*AF188))</f>
        <v/>
      </c>
      <c r="AL188" s="48"/>
      <c r="AM188" s="48"/>
      <c r="AN188" s="48"/>
      <c r="AO188" s="48"/>
      <c r="AP188" s="48"/>
      <c r="AQ188" s="49" t="s">
        <v>18</v>
      </c>
      <c r="AR188" s="50"/>
    </row>
    <row r="189" spans="1:45" ht="21" customHeight="1">
      <c r="A189" s="8">
        <v>1</v>
      </c>
      <c r="C189" s="56"/>
      <c r="D189" s="57"/>
      <c r="E189" s="57"/>
      <c r="F189" s="57"/>
      <c r="G189" s="57"/>
      <c r="H189" s="57"/>
      <c r="I189" s="54" t="s">
        <v>18</v>
      </c>
      <c r="J189" s="55"/>
      <c r="K189" s="58" t="str">
        <f>IF(OR(A189="",C189=""),"",VLOOKUP(C189,早見表!$B$5:$N$23,3,0))</f>
        <v/>
      </c>
      <c r="L189" s="59"/>
      <c r="M189" s="59"/>
      <c r="N189" s="59"/>
      <c r="O189" s="59"/>
      <c r="P189" s="59"/>
      <c r="Q189" s="49" t="s">
        <v>18</v>
      </c>
      <c r="R189" s="50"/>
      <c r="S189" s="60"/>
      <c r="T189" s="61"/>
      <c r="U189" s="61"/>
      <c r="V189" s="54" t="s">
        <v>20</v>
      </c>
      <c r="W189" s="55"/>
      <c r="X189" s="47" t="str">
        <f t="shared" ref="X189:X191" si="20">IF(OR(S189="",C189=""),"",IF(S189=12,C189*365,K189*S189))</f>
        <v/>
      </c>
      <c r="Y189" s="48"/>
      <c r="Z189" s="48"/>
      <c r="AA189" s="48"/>
      <c r="AB189" s="48"/>
      <c r="AC189" s="48"/>
      <c r="AD189" s="49" t="s">
        <v>18</v>
      </c>
      <c r="AE189" s="50"/>
      <c r="AF189" s="51"/>
      <c r="AG189" s="52"/>
      <c r="AH189" s="53"/>
      <c r="AI189" s="54" t="s">
        <v>19</v>
      </c>
      <c r="AJ189" s="55"/>
      <c r="AK189" s="47" t="str">
        <f t="shared" ref="AK189:AK207" si="21">IF(OR(AF189="",C189=""),"",IF(AF189="",0,X189*AF189))</f>
        <v/>
      </c>
      <c r="AL189" s="48"/>
      <c r="AM189" s="48"/>
      <c r="AN189" s="48"/>
      <c r="AO189" s="48"/>
      <c r="AP189" s="48"/>
      <c r="AQ189" s="49" t="s">
        <v>18</v>
      </c>
      <c r="AR189" s="50"/>
    </row>
    <row r="190" spans="1:45" ht="21" customHeight="1">
      <c r="A190" s="8">
        <v>1</v>
      </c>
      <c r="C190" s="56"/>
      <c r="D190" s="57"/>
      <c r="E190" s="57"/>
      <c r="F190" s="57"/>
      <c r="G190" s="57"/>
      <c r="H190" s="57"/>
      <c r="I190" s="54" t="s">
        <v>18</v>
      </c>
      <c r="J190" s="55"/>
      <c r="K190" s="58" t="str">
        <f>IF(OR(A190="",C190=""),"",VLOOKUP(C190,早見表!$B$5:$N$23,3,0))</f>
        <v/>
      </c>
      <c r="L190" s="59"/>
      <c r="M190" s="59"/>
      <c r="N190" s="59"/>
      <c r="O190" s="59"/>
      <c r="P190" s="59"/>
      <c r="Q190" s="49" t="s">
        <v>18</v>
      </c>
      <c r="R190" s="50"/>
      <c r="S190" s="60"/>
      <c r="T190" s="61"/>
      <c r="U190" s="61"/>
      <c r="V190" s="54" t="s">
        <v>20</v>
      </c>
      <c r="W190" s="55"/>
      <c r="X190" s="47" t="str">
        <f t="shared" si="20"/>
        <v/>
      </c>
      <c r="Y190" s="48"/>
      <c r="Z190" s="48"/>
      <c r="AA190" s="48"/>
      <c r="AB190" s="48"/>
      <c r="AC190" s="48"/>
      <c r="AD190" s="49" t="s">
        <v>18</v>
      </c>
      <c r="AE190" s="50"/>
      <c r="AF190" s="51"/>
      <c r="AG190" s="52"/>
      <c r="AH190" s="53"/>
      <c r="AI190" s="54" t="s">
        <v>19</v>
      </c>
      <c r="AJ190" s="55"/>
      <c r="AK190" s="47" t="str">
        <f t="shared" si="21"/>
        <v/>
      </c>
      <c r="AL190" s="48"/>
      <c r="AM190" s="48"/>
      <c r="AN190" s="48"/>
      <c r="AO190" s="48"/>
      <c r="AP190" s="48"/>
      <c r="AQ190" s="49" t="s">
        <v>18</v>
      </c>
      <c r="AR190" s="50"/>
    </row>
    <row r="191" spans="1:45" ht="21" customHeight="1">
      <c r="A191" s="8">
        <v>1</v>
      </c>
      <c r="C191" s="56"/>
      <c r="D191" s="57"/>
      <c r="E191" s="57"/>
      <c r="F191" s="57"/>
      <c r="G191" s="57"/>
      <c r="H191" s="57"/>
      <c r="I191" s="54" t="s">
        <v>18</v>
      </c>
      <c r="J191" s="55"/>
      <c r="K191" s="58" t="str">
        <f>IF(OR(A191="",C191=""),"",VLOOKUP(C191,早見表!$B$5:$N$23,3,0))</f>
        <v/>
      </c>
      <c r="L191" s="59"/>
      <c r="M191" s="59"/>
      <c r="N191" s="59"/>
      <c r="O191" s="59"/>
      <c r="P191" s="59"/>
      <c r="Q191" s="49" t="s">
        <v>18</v>
      </c>
      <c r="R191" s="50"/>
      <c r="S191" s="60"/>
      <c r="T191" s="61"/>
      <c r="U191" s="61"/>
      <c r="V191" s="54" t="s">
        <v>20</v>
      </c>
      <c r="W191" s="55"/>
      <c r="X191" s="47" t="str">
        <f t="shared" si="20"/>
        <v/>
      </c>
      <c r="Y191" s="48"/>
      <c r="Z191" s="48"/>
      <c r="AA191" s="48"/>
      <c r="AB191" s="48"/>
      <c r="AC191" s="48"/>
      <c r="AD191" s="49" t="s">
        <v>18</v>
      </c>
      <c r="AE191" s="50"/>
      <c r="AF191" s="51"/>
      <c r="AG191" s="52"/>
      <c r="AH191" s="53"/>
      <c r="AI191" s="54" t="s">
        <v>19</v>
      </c>
      <c r="AJ191" s="55"/>
      <c r="AK191" s="47" t="str">
        <f t="shared" si="21"/>
        <v/>
      </c>
      <c r="AL191" s="48"/>
      <c r="AM191" s="48"/>
      <c r="AN191" s="48"/>
      <c r="AO191" s="48"/>
      <c r="AP191" s="48"/>
      <c r="AQ191" s="49" t="s">
        <v>18</v>
      </c>
      <c r="AR191" s="50"/>
    </row>
    <row r="192" spans="1:45" ht="21" customHeight="1">
      <c r="A192" s="8">
        <v>1</v>
      </c>
      <c r="C192" s="56"/>
      <c r="D192" s="57"/>
      <c r="E192" s="57"/>
      <c r="F192" s="57"/>
      <c r="G192" s="57"/>
      <c r="H192" s="57"/>
      <c r="I192" s="54" t="s">
        <v>18</v>
      </c>
      <c r="J192" s="55"/>
      <c r="K192" s="58" t="str">
        <f>IF(OR(A192="",C192=""),"",VLOOKUP(C192,早見表!$B$5:$N$23,3,0))</f>
        <v/>
      </c>
      <c r="L192" s="59"/>
      <c r="M192" s="59"/>
      <c r="N192" s="59"/>
      <c r="O192" s="59"/>
      <c r="P192" s="59"/>
      <c r="Q192" s="49" t="s">
        <v>18</v>
      </c>
      <c r="R192" s="50"/>
      <c r="S192" s="60"/>
      <c r="T192" s="61"/>
      <c r="U192" s="61"/>
      <c r="V192" s="54" t="s">
        <v>20</v>
      </c>
      <c r="W192" s="55"/>
      <c r="X192" s="47" t="str">
        <f>IF(OR(S192="",C192=""),"",IF(S192=12,C192*365,K192*S192))</f>
        <v/>
      </c>
      <c r="Y192" s="48"/>
      <c r="Z192" s="48"/>
      <c r="AA192" s="48"/>
      <c r="AB192" s="48"/>
      <c r="AC192" s="48"/>
      <c r="AD192" s="49" t="s">
        <v>18</v>
      </c>
      <c r="AE192" s="50"/>
      <c r="AF192" s="51"/>
      <c r="AG192" s="52"/>
      <c r="AH192" s="53"/>
      <c r="AI192" s="54" t="s">
        <v>19</v>
      </c>
      <c r="AJ192" s="55"/>
      <c r="AK192" s="47" t="str">
        <f t="shared" si="21"/>
        <v/>
      </c>
      <c r="AL192" s="48"/>
      <c r="AM192" s="48"/>
      <c r="AN192" s="48"/>
      <c r="AO192" s="48"/>
      <c r="AP192" s="48"/>
      <c r="AQ192" s="49" t="s">
        <v>18</v>
      </c>
      <c r="AR192" s="50"/>
    </row>
    <row r="193" spans="1:44" ht="21" customHeight="1">
      <c r="A193" s="8">
        <v>1</v>
      </c>
      <c r="C193" s="56"/>
      <c r="D193" s="57"/>
      <c r="E193" s="57"/>
      <c r="F193" s="57"/>
      <c r="G193" s="57"/>
      <c r="H193" s="57"/>
      <c r="I193" s="54" t="s">
        <v>18</v>
      </c>
      <c r="J193" s="55"/>
      <c r="K193" s="58" t="str">
        <f>IF(OR(A193="",C193=""),"",VLOOKUP(C193,早見表!$B$5:$N$23,3,0))</f>
        <v/>
      </c>
      <c r="L193" s="59"/>
      <c r="M193" s="59"/>
      <c r="N193" s="59"/>
      <c r="O193" s="59"/>
      <c r="P193" s="59"/>
      <c r="Q193" s="49" t="s">
        <v>18</v>
      </c>
      <c r="R193" s="50"/>
      <c r="S193" s="60"/>
      <c r="T193" s="61"/>
      <c r="U193" s="61"/>
      <c r="V193" s="54" t="s">
        <v>20</v>
      </c>
      <c r="W193" s="55"/>
      <c r="X193" s="47" t="str">
        <f t="shared" ref="X193:X207" si="22">IF(OR(S193="",C193=""),"",IF(S193=12,C193*365,K193*S193))</f>
        <v/>
      </c>
      <c r="Y193" s="48"/>
      <c r="Z193" s="48"/>
      <c r="AA193" s="48"/>
      <c r="AB193" s="48"/>
      <c r="AC193" s="48"/>
      <c r="AD193" s="49" t="s">
        <v>18</v>
      </c>
      <c r="AE193" s="50"/>
      <c r="AF193" s="51"/>
      <c r="AG193" s="52"/>
      <c r="AH193" s="53"/>
      <c r="AI193" s="54" t="s">
        <v>19</v>
      </c>
      <c r="AJ193" s="55"/>
      <c r="AK193" s="47" t="str">
        <f t="shared" si="21"/>
        <v/>
      </c>
      <c r="AL193" s="48"/>
      <c r="AM193" s="48"/>
      <c r="AN193" s="48"/>
      <c r="AO193" s="48"/>
      <c r="AP193" s="48"/>
      <c r="AQ193" s="49" t="s">
        <v>18</v>
      </c>
      <c r="AR193" s="50"/>
    </row>
    <row r="194" spans="1:44" ht="21" customHeight="1">
      <c r="A194" s="8">
        <v>1</v>
      </c>
      <c r="C194" s="56"/>
      <c r="D194" s="57"/>
      <c r="E194" s="57"/>
      <c r="F194" s="57"/>
      <c r="G194" s="57"/>
      <c r="H194" s="57"/>
      <c r="I194" s="54" t="s">
        <v>18</v>
      </c>
      <c r="J194" s="55"/>
      <c r="K194" s="58" t="str">
        <f>IF(OR(A194="",C194=""),"",VLOOKUP(C194,早見表!$B$5:$N$23,3,0))</f>
        <v/>
      </c>
      <c r="L194" s="59"/>
      <c r="M194" s="59"/>
      <c r="N194" s="59"/>
      <c r="O194" s="59"/>
      <c r="P194" s="59"/>
      <c r="Q194" s="49" t="s">
        <v>18</v>
      </c>
      <c r="R194" s="50"/>
      <c r="S194" s="60"/>
      <c r="T194" s="61"/>
      <c r="U194" s="61"/>
      <c r="V194" s="54" t="s">
        <v>20</v>
      </c>
      <c r="W194" s="55"/>
      <c r="X194" s="47" t="str">
        <f t="shared" si="22"/>
        <v/>
      </c>
      <c r="Y194" s="48"/>
      <c r="Z194" s="48"/>
      <c r="AA194" s="48"/>
      <c r="AB194" s="48"/>
      <c r="AC194" s="48"/>
      <c r="AD194" s="49" t="s">
        <v>18</v>
      </c>
      <c r="AE194" s="50"/>
      <c r="AF194" s="51"/>
      <c r="AG194" s="52"/>
      <c r="AH194" s="53"/>
      <c r="AI194" s="54" t="s">
        <v>19</v>
      </c>
      <c r="AJ194" s="55"/>
      <c r="AK194" s="47" t="str">
        <f t="shared" si="21"/>
        <v/>
      </c>
      <c r="AL194" s="48"/>
      <c r="AM194" s="48"/>
      <c r="AN194" s="48"/>
      <c r="AO194" s="48"/>
      <c r="AP194" s="48"/>
      <c r="AQ194" s="49" t="s">
        <v>18</v>
      </c>
      <c r="AR194" s="50"/>
    </row>
    <row r="195" spans="1:44" ht="21" customHeight="1">
      <c r="A195" s="8">
        <v>1</v>
      </c>
      <c r="C195" s="56"/>
      <c r="D195" s="57"/>
      <c r="E195" s="57"/>
      <c r="F195" s="57"/>
      <c r="G195" s="57"/>
      <c r="H195" s="57"/>
      <c r="I195" s="54" t="s">
        <v>18</v>
      </c>
      <c r="J195" s="55"/>
      <c r="K195" s="58" t="str">
        <f>IF(OR(A195="",C195=""),"",VLOOKUP(C195,早見表!$B$5:$N$23,3,0))</f>
        <v/>
      </c>
      <c r="L195" s="59"/>
      <c r="M195" s="59"/>
      <c r="N195" s="59"/>
      <c r="O195" s="59"/>
      <c r="P195" s="59"/>
      <c r="Q195" s="49" t="s">
        <v>18</v>
      </c>
      <c r="R195" s="50"/>
      <c r="S195" s="60"/>
      <c r="T195" s="61"/>
      <c r="U195" s="61"/>
      <c r="V195" s="54" t="s">
        <v>20</v>
      </c>
      <c r="W195" s="55"/>
      <c r="X195" s="47" t="str">
        <f t="shared" si="22"/>
        <v/>
      </c>
      <c r="Y195" s="48"/>
      <c r="Z195" s="48"/>
      <c r="AA195" s="48"/>
      <c r="AB195" s="48"/>
      <c r="AC195" s="48"/>
      <c r="AD195" s="49" t="s">
        <v>18</v>
      </c>
      <c r="AE195" s="50"/>
      <c r="AF195" s="51"/>
      <c r="AG195" s="52"/>
      <c r="AH195" s="53"/>
      <c r="AI195" s="54" t="s">
        <v>19</v>
      </c>
      <c r="AJ195" s="55"/>
      <c r="AK195" s="47" t="str">
        <f t="shared" si="21"/>
        <v/>
      </c>
      <c r="AL195" s="48"/>
      <c r="AM195" s="48"/>
      <c r="AN195" s="48"/>
      <c r="AO195" s="48"/>
      <c r="AP195" s="48"/>
      <c r="AQ195" s="49" t="s">
        <v>18</v>
      </c>
      <c r="AR195" s="50"/>
    </row>
    <row r="196" spans="1:44" ht="21" customHeight="1">
      <c r="A196" s="8">
        <v>1</v>
      </c>
      <c r="C196" s="56"/>
      <c r="D196" s="57"/>
      <c r="E196" s="57"/>
      <c r="F196" s="57"/>
      <c r="G196" s="57"/>
      <c r="H196" s="57"/>
      <c r="I196" s="54" t="s">
        <v>18</v>
      </c>
      <c r="J196" s="55"/>
      <c r="K196" s="58" t="str">
        <f>IF(OR(A196="",C196=""),"",VLOOKUP(C196,早見表!$B$5:$N$23,3,0))</f>
        <v/>
      </c>
      <c r="L196" s="59"/>
      <c r="M196" s="59"/>
      <c r="N196" s="59"/>
      <c r="O196" s="59"/>
      <c r="P196" s="59"/>
      <c r="Q196" s="49" t="s">
        <v>18</v>
      </c>
      <c r="R196" s="50"/>
      <c r="S196" s="60"/>
      <c r="T196" s="61"/>
      <c r="U196" s="61"/>
      <c r="V196" s="54" t="s">
        <v>20</v>
      </c>
      <c r="W196" s="55"/>
      <c r="X196" s="47" t="str">
        <f t="shared" si="22"/>
        <v/>
      </c>
      <c r="Y196" s="48"/>
      <c r="Z196" s="48"/>
      <c r="AA196" s="48"/>
      <c r="AB196" s="48"/>
      <c r="AC196" s="48"/>
      <c r="AD196" s="49" t="s">
        <v>18</v>
      </c>
      <c r="AE196" s="50"/>
      <c r="AF196" s="51"/>
      <c r="AG196" s="52"/>
      <c r="AH196" s="53"/>
      <c r="AI196" s="54" t="s">
        <v>19</v>
      </c>
      <c r="AJ196" s="55"/>
      <c r="AK196" s="47" t="str">
        <f t="shared" si="21"/>
        <v/>
      </c>
      <c r="AL196" s="48"/>
      <c r="AM196" s="48"/>
      <c r="AN196" s="48"/>
      <c r="AO196" s="48"/>
      <c r="AP196" s="48"/>
      <c r="AQ196" s="49" t="s">
        <v>18</v>
      </c>
      <c r="AR196" s="50"/>
    </row>
    <row r="197" spans="1:44" ht="21" customHeight="1">
      <c r="A197" s="8">
        <v>1</v>
      </c>
      <c r="C197" s="56"/>
      <c r="D197" s="57"/>
      <c r="E197" s="57"/>
      <c r="F197" s="57"/>
      <c r="G197" s="57"/>
      <c r="H197" s="57"/>
      <c r="I197" s="54" t="s">
        <v>18</v>
      </c>
      <c r="J197" s="55"/>
      <c r="K197" s="58" t="str">
        <f>IF(OR(A197="",C197=""),"",VLOOKUP(C197,早見表!$B$5:$N$23,3,0))</f>
        <v/>
      </c>
      <c r="L197" s="59"/>
      <c r="M197" s="59"/>
      <c r="N197" s="59"/>
      <c r="O197" s="59"/>
      <c r="P197" s="59"/>
      <c r="Q197" s="49" t="s">
        <v>18</v>
      </c>
      <c r="R197" s="50"/>
      <c r="S197" s="60"/>
      <c r="T197" s="61"/>
      <c r="U197" s="61"/>
      <c r="V197" s="54" t="s">
        <v>20</v>
      </c>
      <c r="W197" s="55"/>
      <c r="X197" s="47" t="str">
        <f t="shared" si="22"/>
        <v/>
      </c>
      <c r="Y197" s="48"/>
      <c r="Z197" s="48"/>
      <c r="AA197" s="48"/>
      <c r="AB197" s="48"/>
      <c r="AC197" s="48"/>
      <c r="AD197" s="49" t="s">
        <v>18</v>
      </c>
      <c r="AE197" s="50"/>
      <c r="AF197" s="51"/>
      <c r="AG197" s="52"/>
      <c r="AH197" s="53"/>
      <c r="AI197" s="54" t="s">
        <v>19</v>
      </c>
      <c r="AJ197" s="55"/>
      <c r="AK197" s="47" t="str">
        <f t="shared" si="21"/>
        <v/>
      </c>
      <c r="AL197" s="48"/>
      <c r="AM197" s="48"/>
      <c r="AN197" s="48"/>
      <c r="AO197" s="48"/>
      <c r="AP197" s="48"/>
      <c r="AQ197" s="49" t="s">
        <v>18</v>
      </c>
      <c r="AR197" s="50"/>
    </row>
    <row r="198" spans="1:44" ht="21" customHeight="1">
      <c r="A198" s="8">
        <v>1</v>
      </c>
      <c r="C198" s="56"/>
      <c r="D198" s="57"/>
      <c r="E198" s="57"/>
      <c r="F198" s="57"/>
      <c r="G198" s="57"/>
      <c r="H198" s="57"/>
      <c r="I198" s="54" t="s">
        <v>18</v>
      </c>
      <c r="J198" s="55"/>
      <c r="K198" s="58" t="str">
        <f>IF(OR(A198="",C198=""),"",VLOOKUP(C198,早見表!$B$5:$N$23,3,0))</f>
        <v/>
      </c>
      <c r="L198" s="59"/>
      <c r="M198" s="59"/>
      <c r="N198" s="59"/>
      <c r="O198" s="59"/>
      <c r="P198" s="59"/>
      <c r="Q198" s="49" t="s">
        <v>18</v>
      </c>
      <c r="R198" s="50"/>
      <c r="S198" s="60"/>
      <c r="T198" s="61"/>
      <c r="U198" s="61"/>
      <c r="V198" s="54" t="s">
        <v>20</v>
      </c>
      <c r="W198" s="55"/>
      <c r="X198" s="47" t="str">
        <f t="shared" si="22"/>
        <v/>
      </c>
      <c r="Y198" s="48"/>
      <c r="Z198" s="48"/>
      <c r="AA198" s="48"/>
      <c r="AB198" s="48"/>
      <c r="AC198" s="48"/>
      <c r="AD198" s="49" t="s">
        <v>18</v>
      </c>
      <c r="AE198" s="50"/>
      <c r="AF198" s="51"/>
      <c r="AG198" s="52"/>
      <c r="AH198" s="53"/>
      <c r="AI198" s="54" t="s">
        <v>19</v>
      </c>
      <c r="AJ198" s="55"/>
      <c r="AK198" s="47" t="str">
        <f t="shared" si="21"/>
        <v/>
      </c>
      <c r="AL198" s="48"/>
      <c r="AM198" s="48"/>
      <c r="AN198" s="48"/>
      <c r="AO198" s="48"/>
      <c r="AP198" s="48"/>
      <c r="AQ198" s="49" t="s">
        <v>18</v>
      </c>
      <c r="AR198" s="50"/>
    </row>
    <row r="199" spans="1:44" ht="21" customHeight="1">
      <c r="A199" s="8">
        <v>1</v>
      </c>
      <c r="C199" s="56"/>
      <c r="D199" s="57"/>
      <c r="E199" s="57"/>
      <c r="F199" s="57"/>
      <c r="G199" s="57"/>
      <c r="H199" s="57"/>
      <c r="I199" s="54" t="s">
        <v>18</v>
      </c>
      <c r="J199" s="55"/>
      <c r="K199" s="58" t="str">
        <f>IF(OR(A199="",C199=""),"",VLOOKUP(C199,早見表!$B$5:$N$23,3,0))</f>
        <v/>
      </c>
      <c r="L199" s="59"/>
      <c r="M199" s="59"/>
      <c r="N199" s="59"/>
      <c r="O199" s="59"/>
      <c r="P199" s="59"/>
      <c r="Q199" s="49" t="s">
        <v>18</v>
      </c>
      <c r="R199" s="50"/>
      <c r="S199" s="60"/>
      <c r="T199" s="61"/>
      <c r="U199" s="61"/>
      <c r="V199" s="54" t="s">
        <v>20</v>
      </c>
      <c r="W199" s="55"/>
      <c r="X199" s="47" t="str">
        <f t="shared" si="22"/>
        <v/>
      </c>
      <c r="Y199" s="48"/>
      <c r="Z199" s="48"/>
      <c r="AA199" s="48"/>
      <c r="AB199" s="48"/>
      <c r="AC199" s="48"/>
      <c r="AD199" s="49" t="s">
        <v>18</v>
      </c>
      <c r="AE199" s="50"/>
      <c r="AF199" s="51"/>
      <c r="AG199" s="52"/>
      <c r="AH199" s="53"/>
      <c r="AI199" s="54" t="s">
        <v>19</v>
      </c>
      <c r="AJ199" s="55"/>
      <c r="AK199" s="47" t="str">
        <f t="shared" si="21"/>
        <v/>
      </c>
      <c r="AL199" s="48"/>
      <c r="AM199" s="48"/>
      <c r="AN199" s="48"/>
      <c r="AO199" s="48"/>
      <c r="AP199" s="48"/>
      <c r="AQ199" s="49" t="s">
        <v>18</v>
      </c>
      <c r="AR199" s="50"/>
    </row>
    <row r="200" spans="1:44" ht="21" customHeight="1">
      <c r="A200" s="8">
        <v>1</v>
      </c>
      <c r="C200" s="56"/>
      <c r="D200" s="57"/>
      <c r="E200" s="57"/>
      <c r="F200" s="57"/>
      <c r="G200" s="57"/>
      <c r="H200" s="57"/>
      <c r="I200" s="54" t="s">
        <v>18</v>
      </c>
      <c r="J200" s="55"/>
      <c r="K200" s="58" t="str">
        <f>IF(OR(A200="",C200=""),"",VLOOKUP(C200,早見表!$B$5:$N$23,3,0))</f>
        <v/>
      </c>
      <c r="L200" s="59"/>
      <c r="M200" s="59"/>
      <c r="N200" s="59"/>
      <c r="O200" s="59"/>
      <c r="P200" s="59"/>
      <c r="Q200" s="49" t="s">
        <v>18</v>
      </c>
      <c r="R200" s="50"/>
      <c r="S200" s="60"/>
      <c r="T200" s="61"/>
      <c r="U200" s="61"/>
      <c r="V200" s="54" t="s">
        <v>20</v>
      </c>
      <c r="W200" s="55"/>
      <c r="X200" s="47" t="str">
        <f t="shared" si="22"/>
        <v/>
      </c>
      <c r="Y200" s="48"/>
      <c r="Z200" s="48"/>
      <c r="AA200" s="48"/>
      <c r="AB200" s="48"/>
      <c r="AC200" s="48"/>
      <c r="AD200" s="49" t="s">
        <v>18</v>
      </c>
      <c r="AE200" s="50"/>
      <c r="AF200" s="51"/>
      <c r="AG200" s="52"/>
      <c r="AH200" s="53"/>
      <c r="AI200" s="54" t="s">
        <v>19</v>
      </c>
      <c r="AJ200" s="55"/>
      <c r="AK200" s="47" t="str">
        <f t="shared" si="21"/>
        <v/>
      </c>
      <c r="AL200" s="48"/>
      <c r="AM200" s="48"/>
      <c r="AN200" s="48"/>
      <c r="AO200" s="48"/>
      <c r="AP200" s="48"/>
      <c r="AQ200" s="49" t="s">
        <v>18</v>
      </c>
      <c r="AR200" s="50"/>
    </row>
    <row r="201" spans="1:44" ht="21" customHeight="1">
      <c r="A201" s="8">
        <v>1</v>
      </c>
      <c r="C201" s="56"/>
      <c r="D201" s="57"/>
      <c r="E201" s="57"/>
      <c r="F201" s="57"/>
      <c r="G201" s="57"/>
      <c r="H201" s="57"/>
      <c r="I201" s="54" t="s">
        <v>18</v>
      </c>
      <c r="J201" s="55"/>
      <c r="K201" s="58" t="str">
        <f>IF(OR(A201="",C201=""),"",VLOOKUP(C201,早見表!$B$5:$N$23,3,0))</f>
        <v/>
      </c>
      <c r="L201" s="59"/>
      <c r="M201" s="59"/>
      <c r="N201" s="59"/>
      <c r="O201" s="59"/>
      <c r="P201" s="59"/>
      <c r="Q201" s="49" t="s">
        <v>18</v>
      </c>
      <c r="R201" s="50"/>
      <c r="S201" s="60"/>
      <c r="T201" s="61"/>
      <c r="U201" s="61"/>
      <c r="V201" s="54" t="s">
        <v>20</v>
      </c>
      <c r="W201" s="55"/>
      <c r="X201" s="47" t="str">
        <f t="shared" si="22"/>
        <v/>
      </c>
      <c r="Y201" s="48"/>
      <c r="Z201" s="48"/>
      <c r="AA201" s="48"/>
      <c r="AB201" s="48"/>
      <c r="AC201" s="48"/>
      <c r="AD201" s="49" t="s">
        <v>18</v>
      </c>
      <c r="AE201" s="50"/>
      <c r="AF201" s="51"/>
      <c r="AG201" s="52"/>
      <c r="AH201" s="53"/>
      <c r="AI201" s="54" t="s">
        <v>19</v>
      </c>
      <c r="AJ201" s="55"/>
      <c r="AK201" s="47" t="str">
        <f t="shared" si="21"/>
        <v/>
      </c>
      <c r="AL201" s="48"/>
      <c r="AM201" s="48"/>
      <c r="AN201" s="48"/>
      <c r="AO201" s="48"/>
      <c r="AP201" s="48"/>
      <c r="AQ201" s="49" t="s">
        <v>18</v>
      </c>
      <c r="AR201" s="50"/>
    </row>
    <row r="202" spans="1:44" ht="21" customHeight="1">
      <c r="A202" s="8">
        <v>1</v>
      </c>
      <c r="C202" s="56"/>
      <c r="D202" s="57"/>
      <c r="E202" s="57"/>
      <c r="F202" s="57"/>
      <c r="G202" s="57"/>
      <c r="H202" s="57"/>
      <c r="I202" s="54" t="s">
        <v>18</v>
      </c>
      <c r="J202" s="55"/>
      <c r="K202" s="58" t="str">
        <f>IF(OR(A202="",C202=""),"",VLOOKUP(C202,早見表!$B$5:$N$23,3,0))</f>
        <v/>
      </c>
      <c r="L202" s="59"/>
      <c r="M202" s="59"/>
      <c r="N202" s="59"/>
      <c r="O202" s="59"/>
      <c r="P202" s="59"/>
      <c r="Q202" s="49" t="s">
        <v>18</v>
      </c>
      <c r="R202" s="50"/>
      <c r="S202" s="60"/>
      <c r="T202" s="61"/>
      <c r="U202" s="61"/>
      <c r="V202" s="54" t="s">
        <v>20</v>
      </c>
      <c r="W202" s="55"/>
      <c r="X202" s="47" t="str">
        <f t="shared" si="22"/>
        <v/>
      </c>
      <c r="Y202" s="48"/>
      <c r="Z202" s="48"/>
      <c r="AA202" s="48"/>
      <c r="AB202" s="48"/>
      <c r="AC202" s="48"/>
      <c r="AD202" s="49" t="s">
        <v>18</v>
      </c>
      <c r="AE202" s="50"/>
      <c r="AF202" s="51"/>
      <c r="AG202" s="52"/>
      <c r="AH202" s="53"/>
      <c r="AI202" s="54" t="s">
        <v>19</v>
      </c>
      <c r="AJ202" s="55"/>
      <c r="AK202" s="47" t="str">
        <f t="shared" si="21"/>
        <v/>
      </c>
      <c r="AL202" s="48"/>
      <c r="AM202" s="48"/>
      <c r="AN202" s="48"/>
      <c r="AO202" s="48"/>
      <c r="AP202" s="48"/>
      <c r="AQ202" s="49" t="s">
        <v>18</v>
      </c>
      <c r="AR202" s="50"/>
    </row>
    <row r="203" spans="1:44" ht="21" customHeight="1">
      <c r="A203" s="8">
        <v>1</v>
      </c>
      <c r="C203" s="56"/>
      <c r="D203" s="57"/>
      <c r="E203" s="57"/>
      <c r="F203" s="57"/>
      <c r="G203" s="57"/>
      <c r="H203" s="57"/>
      <c r="I203" s="54" t="s">
        <v>18</v>
      </c>
      <c r="J203" s="55"/>
      <c r="K203" s="58" t="str">
        <f>IF(OR(A203="",C203=""),"",VLOOKUP(C203,早見表!$B$5:$N$23,3,0))</f>
        <v/>
      </c>
      <c r="L203" s="59"/>
      <c r="M203" s="59"/>
      <c r="N203" s="59"/>
      <c r="O203" s="59"/>
      <c r="P203" s="59"/>
      <c r="Q203" s="49" t="s">
        <v>18</v>
      </c>
      <c r="R203" s="50"/>
      <c r="S203" s="60"/>
      <c r="T203" s="61"/>
      <c r="U203" s="61"/>
      <c r="V203" s="54" t="s">
        <v>20</v>
      </c>
      <c r="W203" s="55"/>
      <c r="X203" s="47" t="str">
        <f t="shared" si="22"/>
        <v/>
      </c>
      <c r="Y203" s="48"/>
      <c r="Z203" s="48"/>
      <c r="AA203" s="48"/>
      <c r="AB203" s="48"/>
      <c r="AC203" s="48"/>
      <c r="AD203" s="49" t="s">
        <v>18</v>
      </c>
      <c r="AE203" s="50"/>
      <c r="AF203" s="51"/>
      <c r="AG203" s="52"/>
      <c r="AH203" s="53"/>
      <c r="AI203" s="54" t="s">
        <v>19</v>
      </c>
      <c r="AJ203" s="55"/>
      <c r="AK203" s="47" t="str">
        <f t="shared" si="21"/>
        <v/>
      </c>
      <c r="AL203" s="48"/>
      <c r="AM203" s="48"/>
      <c r="AN203" s="48"/>
      <c r="AO203" s="48"/>
      <c r="AP203" s="48"/>
      <c r="AQ203" s="49" t="s">
        <v>18</v>
      </c>
      <c r="AR203" s="50"/>
    </row>
    <row r="204" spans="1:44" ht="21" customHeight="1">
      <c r="A204" s="8">
        <v>1</v>
      </c>
      <c r="C204" s="56"/>
      <c r="D204" s="57"/>
      <c r="E204" s="57"/>
      <c r="F204" s="57"/>
      <c r="G204" s="57"/>
      <c r="H204" s="57"/>
      <c r="I204" s="54" t="s">
        <v>18</v>
      </c>
      <c r="J204" s="55"/>
      <c r="K204" s="58" t="str">
        <f>IF(OR(A204="",C204=""),"",VLOOKUP(C204,早見表!$B$5:$N$23,3,0))</f>
        <v/>
      </c>
      <c r="L204" s="59"/>
      <c r="M204" s="59"/>
      <c r="N204" s="59"/>
      <c r="O204" s="59"/>
      <c r="P204" s="59"/>
      <c r="Q204" s="49" t="s">
        <v>18</v>
      </c>
      <c r="R204" s="50"/>
      <c r="S204" s="60"/>
      <c r="T204" s="61"/>
      <c r="U204" s="61"/>
      <c r="V204" s="54" t="s">
        <v>20</v>
      </c>
      <c r="W204" s="55"/>
      <c r="X204" s="47" t="str">
        <f t="shared" si="22"/>
        <v/>
      </c>
      <c r="Y204" s="48"/>
      <c r="Z204" s="48"/>
      <c r="AA204" s="48"/>
      <c r="AB204" s="48"/>
      <c r="AC204" s="48"/>
      <c r="AD204" s="49" t="s">
        <v>18</v>
      </c>
      <c r="AE204" s="50"/>
      <c r="AF204" s="51"/>
      <c r="AG204" s="52"/>
      <c r="AH204" s="53"/>
      <c r="AI204" s="54" t="s">
        <v>19</v>
      </c>
      <c r="AJ204" s="55"/>
      <c r="AK204" s="47" t="str">
        <f t="shared" si="21"/>
        <v/>
      </c>
      <c r="AL204" s="48"/>
      <c r="AM204" s="48"/>
      <c r="AN204" s="48"/>
      <c r="AO204" s="48"/>
      <c r="AP204" s="48"/>
      <c r="AQ204" s="49" t="s">
        <v>18</v>
      </c>
      <c r="AR204" s="50"/>
    </row>
    <row r="205" spans="1:44" ht="21" customHeight="1">
      <c r="A205" s="8">
        <v>1</v>
      </c>
      <c r="C205" s="56"/>
      <c r="D205" s="57"/>
      <c r="E205" s="57"/>
      <c r="F205" s="57"/>
      <c r="G205" s="57"/>
      <c r="H205" s="57"/>
      <c r="I205" s="54" t="s">
        <v>18</v>
      </c>
      <c r="J205" s="55"/>
      <c r="K205" s="58" t="str">
        <f>IF(OR(A205="",C205=""),"",VLOOKUP(C205,早見表!$B$5:$N$23,3,0))</f>
        <v/>
      </c>
      <c r="L205" s="59"/>
      <c r="M205" s="59"/>
      <c r="N205" s="59"/>
      <c r="O205" s="59"/>
      <c r="P205" s="59"/>
      <c r="Q205" s="49" t="s">
        <v>18</v>
      </c>
      <c r="R205" s="50"/>
      <c r="S205" s="60"/>
      <c r="T205" s="61"/>
      <c r="U205" s="61"/>
      <c r="V205" s="54" t="s">
        <v>20</v>
      </c>
      <c r="W205" s="55"/>
      <c r="X205" s="47" t="str">
        <f t="shared" si="22"/>
        <v/>
      </c>
      <c r="Y205" s="48"/>
      <c r="Z205" s="48"/>
      <c r="AA205" s="48"/>
      <c r="AB205" s="48"/>
      <c r="AC205" s="48"/>
      <c r="AD205" s="49" t="s">
        <v>18</v>
      </c>
      <c r="AE205" s="50"/>
      <c r="AF205" s="51"/>
      <c r="AG205" s="52"/>
      <c r="AH205" s="53"/>
      <c r="AI205" s="54" t="s">
        <v>19</v>
      </c>
      <c r="AJ205" s="55"/>
      <c r="AK205" s="47" t="str">
        <f t="shared" si="21"/>
        <v/>
      </c>
      <c r="AL205" s="48"/>
      <c r="AM205" s="48"/>
      <c r="AN205" s="48"/>
      <c r="AO205" s="48"/>
      <c r="AP205" s="48"/>
      <c r="AQ205" s="49" t="s">
        <v>18</v>
      </c>
      <c r="AR205" s="50"/>
    </row>
    <row r="206" spans="1:44" ht="21" customHeight="1">
      <c r="A206" s="8">
        <v>1</v>
      </c>
      <c r="C206" s="56"/>
      <c r="D206" s="57"/>
      <c r="E206" s="57"/>
      <c r="F206" s="57"/>
      <c r="G206" s="57"/>
      <c r="H206" s="57"/>
      <c r="I206" s="54" t="s">
        <v>18</v>
      </c>
      <c r="J206" s="55"/>
      <c r="K206" s="58" t="str">
        <f>IF(OR(A206="",C206=""),"",VLOOKUP(C206,早見表!$B$5:$N$23,3,0))</f>
        <v/>
      </c>
      <c r="L206" s="59"/>
      <c r="M206" s="59"/>
      <c r="N206" s="59"/>
      <c r="O206" s="59"/>
      <c r="P206" s="59"/>
      <c r="Q206" s="49" t="s">
        <v>18</v>
      </c>
      <c r="R206" s="50"/>
      <c r="S206" s="60"/>
      <c r="T206" s="61"/>
      <c r="U206" s="61"/>
      <c r="V206" s="54" t="s">
        <v>20</v>
      </c>
      <c r="W206" s="55"/>
      <c r="X206" s="47" t="str">
        <f t="shared" si="22"/>
        <v/>
      </c>
      <c r="Y206" s="48"/>
      <c r="Z206" s="48"/>
      <c r="AA206" s="48"/>
      <c r="AB206" s="48"/>
      <c r="AC206" s="48"/>
      <c r="AD206" s="49" t="s">
        <v>18</v>
      </c>
      <c r="AE206" s="50"/>
      <c r="AF206" s="51"/>
      <c r="AG206" s="52"/>
      <c r="AH206" s="53"/>
      <c r="AI206" s="54" t="s">
        <v>19</v>
      </c>
      <c r="AJ206" s="55"/>
      <c r="AK206" s="47" t="str">
        <f t="shared" si="21"/>
        <v/>
      </c>
      <c r="AL206" s="48"/>
      <c r="AM206" s="48"/>
      <c r="AN206" s="48"/>
      <c r="AO206" s="48"/>
      <c r="AP206" s="48"/>
      <c r="AQ206" s="49" t="s">
        <v>18</v>
      </c>
      <c r="AR206" s="50"/>
    </row>
    <row r="207" spans="1:44" ht="21" customHeight="1" thickBot="1">
      <c r="A207" s="8">
        <v>1</v>
      </c>
      <c r="C207" s="88"/>
      <c r="D207" s="89"/>
      <c r="E207" s="89"/>
      <c r="F207" s="89"/>
      <c r="G207" s="89"/>
      <c r="H207" s="89"/>
      <c r="I207" s="86" t="s">
        <v>18</v>
      </c>
      <c r="J207" s="87"/>
      <c r="K207" s="90" t="str">
        <f>IF(OR(A207="",C207=""),"",VLOOKUP(C207,早見表!$B$5:$N$23,3,0))</f>
        <v/>
      </c>
      <c r="L207" s="91"/>
      <c r="M207" s="91"/>
      <c r="N207" s="91"/>
      <c r="O207" s="91"/>
      <c r="P207" s="91"/>
      <c r="Q207" s="81" t="s">
        <v>18</v>
      </c>
      <c r="R207" s="82"/>
      <c r="S207" s="92"/>
      <c r="T207" s="93"/>
      <c r="U207" s="93"/>
      <c r="V207" s="86" t="s">
        <v>20</v>
      </c>
      <c r="W207" s="87"/>
      <c r="X207" s="79" t="str">
        <f t="shared" si="22"/>
        <v/>
      </c>
      <c r="Y207" s="80"/>
      <c r="Z207" s="80"/>
      <c r="AA207" s="80"/>
      <c r="AB207" s="80"/>
      <c r="AC207" s="80"/>
      <c r="AD207" s="81" t="s">
        <v>18</v>
      </c>
      <c r="AE207" s="82"/>
      <c r="AF207" s="83"/>
      <c r="AG207" s="84"/>
      <c r="AH207" s="85"/>
      <c r="AI207" s="86" t="s">
        <v>19</v>
      </c>
      <c r="AJ207" s="87"/>
      <c r="AK207" s="79" t="str">
        <f t="shared" si="21"/>
        <v/>
      </c>
      <c r="AL207" s="80"/>
      <c r="AM207" s="80"/>
      <c r="AN207" s="80"/>
      <c r="AO207" s="80"/>
      <c r="AP207" s="80"/>
      <c r="AQ207" s="81" t="s">
        <v>18</v>
      </c>
      <c r="AR207" s="82"/>
    </row>
    <row r="208" spans="1:44" ht="21" customHeight="1" thickTop="1">
      <c r="A208" s="8">
        <v>1</v>
      </c>
      <c r="C208" s="123" t="s">
        <v>29</v>
      </c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  <c r="AA208" s="124"/>
      <c r="AB208" s="124"/>
      <c r="AC208" s="124"/>
      <c r="AD208" s="124"/>
      <c r="AE208" s="125"/>
      <c r="AF208" s="126" t="str">
        <f>IF(SUM(AF188:AH207)=0,"",SUM(AF188:AH207))</f>
        <v/>
      </c>
      <c r="AG208" s="127"/>
      <c r="AH208" s="127"/>
      <c r="AI208" s="69" t="s">
        <v>19</v>
      </c>
      <c r="AJ208" s="70"/>
      <c r="AK208" s="71" t="str">
        <f>IF(SUM(AK188:AP207)=0,"",SUM(AK188:AP207))</f>
        <v/>
      </c>
      <c r="AL208" s="72"/>
      <c r="AM208" s="72"/>
      <c r="AN208" s="72"/>
      <c r="AO208" s="72"/>
      <c r="AP208" s="72"/>
      <c r="AQ208" s="69" t="s">
        <v>18</v>
      </c>
      <c r="AR208" s="70"/>
    </row>
    <row r="209" spans="1:45" ht="21" customHeight="1">
      <c r="A209" s="8">
        <v>1</v>
      </c>
      <c r="C209" s="73" t="s">
        <v>30</v>
      </c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5"/>
      <c r="AF209" s="128" t="str">
        <f>IF(OR(AF174="",AF208=""),"",AF174+AF208)</f>
        <v/>
      </c>
      <c r="AG209" s="129"/>
      <c r="AH209" s="129"/>
      <c r="AI209" s="130" t="s">
        <v>19</v>
      </c>
      <c r="AJ209" s="131"/>
      <c r="AK209" s="47" t="str">
        <f>IF(OR(AK174="",AK208=""),"",AK174+AK208)</f>
        <v/>
      </c>
      <c r="AL209" s="48"/>
      <c r="AM209" s="48"/>
      <c r="AN209" s="48"/>
      <c r="AO209" s="48"/>
      <c r="AP209" s="48"/>
      <c r="AQ209" s="49" t="s">
        <v>18</v>
      </c>
      <c r="AR209" s="50"/>
    </row>
    <row r="211" spans="1:45" ht="18" customHeight="1">
      <c r="B211" s="6" t="s">
        <v>50</v>
      </c>
      <c r="I211" s="4" t="s">
        <v>51</v>
      </c>
      <c r="AH211" s="108">
        <f>AH176</f>
        <v>0</v>
      </c>
      <c r="AI211" s="109"/>
      <c r="AJ211" s="34" t="s">
        <v>32</v>
      </c>
      <c r="AK211" s="34"/>
      <c r="AL211" s="34"/>
      <c r="AM211" s="34"/>
      <c r="AN211" s="110">
        <f>AN176+1</f>
        <v>7</v>
      </c>
      <c r="AO211" s="110"/>
      <c r="AP211" s="34" t="s">
        <v>31</v>
      </c>
      <c r="AQ211" s="34"/>
      <c r="AR211" s="36"/>
    </row>
    <row r="212" spans="1:45" ht="18.75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37" t="s">
        <v>33</v>
      </c>
      <c r="S212" s="37"/>
      <c r="T212" s="37"/>
      <c r="U212" s="37"/>
      <c r="V212" s="37"/>
      <c r="W212" s="111">
        <f>IF($W$2="","",$W$2)</f>
        <v>7</v>
      </c>
      <c r="X212" s="111"/>
      <c r="Y212" s="39" t="s">
        <v>34</v>
      </c>
      <c r="Z212" s="39"/>
      <c r="AA212" s="39"/>
      <c r="AB212" s="39"/>
      <c r="AC212" s="39"/>
      <c r="AD212" s="39"/>
      <c r="AE212" s="39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</row>
    <row r="213" spans="1:45" ht="18.75">
      <c r="C213" s="24" t="s">
        <v>21</v>
      </c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</row>
    <row r="214" spans="1:45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</row>
    <row r="215" spans="1:4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</row>
    <row r="216" spans="1:45" ht="20.25" customHeight="1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94">
        <f>AA181</f>
        <v>0</v>
      </c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4"/>
    </row>
    <row r="217" spans="1:45" ht="20.25" customHeight="1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26" t="s">
        <v>36</v>
      </c>
      <c r="T217" s="26"/>
      <c r="U217" s="26"/>
      <c r="V217" s="26"/>
      <c r="W217" s="26"/>
      <c r="X217" s="26"/>
      <c r="Y217" s="26"/>
      <c r="Z217" s="26"/>
      <c r="AA217" s="95">
        <f>AA182</f>
        <v>0</v>
      </c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4"/>
    </row>
    <row r="218" spans="1:45" ht="17.25" customHeight="1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</row>
    <row r="219" spans="1:45" ht="18.75" customHeight="1">
      <c r="L219" s="96" t="s">
        <v>27</v>
      </c>
      <c r="M219" s="97"/>
      <c r="N219" s="97"/>
      <c r="O219" s="97"/>
      <c r="P219" s="98"/>
      <c r="Q219" s="102" t="s">
        <v>26</v>
      </c>
      <c r="R219" s="34"/>
      <c r="S219" s="34"/>
      <c r="T219" s="36"/>
      <c r="U219" s="103" t="s">
        <v>25</v>
      </c>
      <c r="V219" s="104"/>
      <c r="W219" s="102" t="s">
        <v>24</v>
      </c>
      <c r="X219" s="34"/>
      <c r="Y219" s="34"/>
      <c r="Z219" s="36"/>
      <c r="AA219" s="105" t="s">
        <v>23</v>
      </c>
      <c r="AB219" s="106"/>
      <c r="AC219" s="106"/>
      <c r="AD219" s="106"/>
      <c r="AE219" s="106"/>
      <c r="AF219" s="106"/>
      <c r="AG219" s="106"/>
      <c r="AH219" s="106"/>
      <c r="AI219" s="106"/>
      <c r="AJ219" s="106"/>
      <c r="AK219" s="106"/>
      <c r="AL219" s="107"/>
      <c r="AM219" s="102" t="s">
        <v>22</v>
      </c>
      <c r="AN219" s="34"/>
      <c r="AO219" s="34"/>
      <c r="AP219" s="34"/>
      <c r="AQ219" s="34"/>
      <c r="AR219" s="36"/>
    </row>
    <row r="220" spans="1:45" ht="26.25" customHeight="1">
      <c r="L220" s="99"/>
      <c r="M220" s="100"/>
      <c r="N220" s="100"/>
      <c r="O220" s="100"/>
      <c r="P220" s="101"/>
      <c r="Q220" s="112">
        <f>IF($Q$10="","",$Q$10)</f>
        <v>3</v>
      </c>
      <c r="R220" s="113"/>
      <c r="S220" s="112">
        <f>IF($S$10="","",$S$10)</f>
        <v>1</v>
      </c>
      <c r="T220" s="113"/>
      <c r="U220" s="112">
        <f>IF($U$10="","",$U$10)</f>
        <v>1</v>
      </c>
      <c r="V220" s="113"/>
      <c r="W220" s="112">
        <f>IF($W$10="","",$W$10)</f>
        <v>0</v>
      </c>
      <c r="X220" s="113"/>
      <c r="Y220" s="112" t="str">
        <f>IF($Y$10="","",$Y$10)</f>
        <v/>
      </c>
      <c r="Z220" s="113"/>
      <c r="AA220" s="112" t="str">
        <f>IF($AA$10="","",$AA$10)</f>
        <v/>
      </c>
      <c r="AB220" s="113"/>
      <c r="AC220" s="112" t="str">
        <f>IF($AC$10="","",$AC$10)</f>
        <v/>
      </c>
      <c r="AD220" s="113"/>
      <c r="AE220" s="112" t="str">
        <f>IF($AE$10="","",$AE$10)</f>
        <v/>
      </c>
      <c r="AF220" s="113"/>
      <c r="AG220" s="112" t="str">
        <f>IF($AG$10="","",$AG$10)</f>
        <v/>
      </c>
      <c r="AH220" s="113"/>
      <c r="AI220" s="112" t="str">
        <f>IF($AI$10="","",$AI$10)</f>
        <v/>
      </c>
      <c r="AJ220" s="113"/>
      <c r="AK220" s="112" t="str">
        <f>IF($AK$10="","",$AK$10)</f>
        <v/>
      </c>
      <c r="AL220" s="113"/>
      <c r="AM220" s="112" t="str">
        <f>IF($AM$10="","",$AM$10)</f>
        <v/>
      </c>
      <c r="AN220" s="113"/>
      <c r="AO220" s="112" t="str">
        <f>IF($AO$10="","",$AO$10)</f>
        <v/>
      </c>
      <c r="AP220" s="113"/>
      <c r="AQ220" s="112" t="str">
        <f>IF($AQ$10="","",$AQ$10)</f>
        <v/>
      </c>
      <c r="AR220" s="113"/>
    </row>
    <row r="221" spans="1:45" ht="17.25" customHeight="1">
      <c r="C221" s="114" t="s">
        <v>9</v>
      </c>
      <c r="D221" s="115"/>
      <c r="E221" s="115"/>
      <c r="F221" s="115"/>
      <c r="G221" s="115"/>
      <c r="H221" s="115"/>
      <c r="I221" s="115"/>
      <c r="J221" s="116"/>
      <c r="K221" s="114" t="s">
        <v>13</v>
      </c>
      <c r="L221" s="115"/>
      <c r="M221" s="115"/>
      <c r="N221" s="115"/>
      <c r="O221" s="115"/>
      <c r="P221" s="115"/>
      <c r="Q221" s="115"/>
      <c r="R221" s="116"/>
      <c r="S221" s="114" t="s">
        <v>10</v>
      </c>
      <c r="T221" s="115"/>
      <c r="U221" s="115"/>
      <c r="V221" s="115"/>
      <c r="W221" s="116"/>
      <c r="X221" s="114" t="s">
        <v>12</v>
      </c>
      <c r="Y221" s="115"/>
      <c r="Z221" s="115"/>
      <c r="AA221" s="115"/>
      <c r="AB221" s="115"/>
      <c r="AC221" s="115"/>
      <c r="AD221" s="115"/>
      <c r="AE221" s="116"/>
      <c r="AF221" s="114" t="s">
        <v>16</v>
      </c>
      <c r="AG221" s="115"/>
      <c r="AH221" s="115"/>
      <c r="AI221" s="115"/>
      <c r="AJ221" s="116"/>
      <c r="AK221" s="42" t="s">
        <v>35</v>
      </c>
      <c r="AL221" s="42"/>
      <c r="AM221" s="42"/>
      <c r="AN221" s="42"/>
      <c r="AO221" s="42"/>
      <c r="AP221" s="42"/>
      <c r="AQ221" s="42"/>
      <c r="AR221" s="42"/>
    </row>
    <row r="222" spans="1:45" ht="60" customHeight="1">
      <c r="C222" s="117" t="s">
        <v>8</v>
      </c>
      <c r="D222" s="118"/>
      <c r="E222" s="118"/>
      <c r="F222" s="118"/>
      <c r="G222" s="118"/>
      <c r="H222" s="118"/>
      <c r="I222" s="118"/>
      <c r="J222" s="119"/>
      <c r="K222" s="120" t="s">
        <v>28</v>
      </c>
      <c r="L222" s="121"/>
      <c r="M222" s="121"/>
      <c r="N222" s="121"/>
      <c r="O222" s="121"/>
      <c r="P222" s="121"/>
      <c r="Q222" s="121"/>
      <c r="R222" s="122"/>
      <c r="S222" s="99" t="s">
        <v>11</v>
      </c>
      <c r="T222" s="100"/>
      <c r="U222" s="100"/>
      <c r="V222" s="100"/>
      <c r="W222" s="101"/>
      <c r="X222" s="120" t="s">
        <v>14</v>
      </c>
      <c r="Y222" s="121"/>
      <c r="Z222" s="121"/>
      <c r="AA222" s="121"/>
      <c r="AB222" s="121"/>
      <c r="AC222" s="121"/>
      <c r="AD222" s="121"/>
      <c r="AE222" s="122"/>
      <c r="AF222" s="117" t="s">
        <v>15</v>
      </c>
      <c r="AG222" s="118"/>
      <c r="AH222" s="118"/>
      <c r="AI222" s="118"/>
      <c r="AJ222" s="119"/>
      <c r="AK222" s="99" t="s">
        <v>17</v>
      </c>
      <c r="AL222" s="100"/>
      <c r="AM222" s="100"/>
      <c r="AN222" s="100"/>
      <c r="AO222" s="100"/>
      <c r="AP222" s="100"/>
      <c r="AQ222" s="100"/>
      <c r="AR222" s="101"/>
    </row>
    <row r="223" spans="1:45" ht="21" customHeight="1">
      <c r="A223" s="8">
        <v>1</v>
      </c>
      <c r="C223" s="56"/>
      <c r="D223" s="57"/>
      <c r="E223" s="57"/>
      <c r="F223" s="57"/>
      <c r="G223" s="57"/>
      <c r="H223" s="57"/>
      <c r="I223" s="54" t="s">
        <v>18</v>
      </c>
      <c r="J223" s="55"/>
      <c r="K223" s="58" t="str">
        <f>IF(OR(A223="",C223=""),"",VLOOKUP(C223,早見表!$B$5:$N$23,3,0))</f>
        <v/>
      </c>
      <c r="L223" s="59"/>
      <c r="M223" s="59"/>
      <c r="N223" s="59"/>
      <c r="O223" s="59"/>
      <c r="P223" s="59"/>
      <c r="Q223" s="49" t="s">
        <v>18</v>
      </c>
      <c r="R223" s="50"/>
      <c r="S223" s="60"/>
      <c r="T223" s="61"/>
      <c r="U223" s="61"/>
      <c r="V223" s="54" t="s">
        <v>20</v>
      </c>
      <c r="W223" s="55"/>
      <c r="X223" s="47" t="str">
        <f t="shared" ref="X223:X226" si="23">IF(OR(S223="",C223=""),"",IF(S223=12,C223*365,K223*S223))</f>
        <v/>
      </c>
      <c r="Y223" s="48"/>
      <c r="Z223" s="48"/>
      <c r="AA223" s="48"/>
      <c r="AB223" s="48"/>
      <c r="AC223" s="48"/>
      <c r="AD223" s="49" t="s">
        <v>18</v>
      </c>
      <c r="AE223" s="50"/>
      <c r="AF223" s="51"/>
      <c r="AG223" s="52"/>
      <c r="AH223" s="53"/>
      <c r="AI223" s="54" t="s">
        <v>19</v>
      </c>
      <c r="AJ223" s="55"/>
      <c r="AK223" s="47" t="str">
        <f>IF(OR(AF223="",C223=""),"",IF(AF223="",0,X223*AF223))</f>
        <v/>
      </c>
      <c r="AL223" s="48"/>
      <c r="AM223" s="48"/>
      <c r="AN223" s="48"/>
      <c r="AO223" s="48"/>
      <c r="AP223" s="48"/>
      <c r="AQ223" s="49" t="s">
        <v>18</v>
      </c>
      <c r="AR223" s="50"/>
    </row>
    <row r="224" spans="1:45" ht="21" customHeight="1">
      <c r="A224" s="8">
        <v>1</v>
      </c>
      <c r="C224" s="56"/>
      <c r="D224" s="57"/>
      <c r="E224" s="57"/>
      <c r="F224" s="57"/>
      <c r="G224" s="57"/>
      <c r="H224" s="57"/>
      <c r="I224" s="54" t="s">
        <v>18</v>
      </c>
      <c r="J224" s="55"/>
      <c r="K224" s="58" t="str">
        <f>IF(OR(A224="",C224=""),"",VLOOKUP(C224,早見表!$B$5:$N$23,3,0))</f>
        <v/>
      </c>
      <c r="L224" s="59"/>
      <c r="M224" s="59"/>
      <c r="N224" s="59"/>
      <c r="O224" s="59"/>
      <c r="P224" s="59"/>
      <c r="Q224" s="49" t="s">
        <v>18</v>
      </c>
      <c r="R224" s="50"/>
      <c r="S224" s="60"/>
      <c r="T224" s="61"/>
      <c r="U224" s="61"/>
      <c r="V224" s="54" t="s">
        <v>20</v>
      </c>
      <c r="W224" s="55"/>
      <c r="X224" s="47" t="str">
        <f t="shared" si="23"/>
        <v/>
      </c>
      <c r="Y224" s="48"/>
      <c r="Z224" s="48"/>
      <c r="AA224" s="48"/>
      <c r="AB224" s="48"/>
      <c r="AC224" s="48"/>
      <c r="AD224" s="49" t="s">
        <v>18</v>
      </c>
      <c r="AE224" s="50"/>
      <c r="AF224" s="51"/>
      <c r="AG224" s="52"/>
      <c r="AH224" s="53"/>
      <c r="AI224" s="54" t="s">
        <v>19</v>
      </c>
      <c r="AJ224" s="55"/>
      <c r="AK224" s="47" t="str">
        <f t="shared" ref="AK224:AK242" si="24">IF(OR(AF224="",C224=""),"",IF(AF224="",0,X224*AF224))</f>
        <v/>
      </c>
      <c r="AL224" s="48"/>
      <c r="AM224" s="48"/>
      <c r="AN224" s="48"/>
      <c r="AO224" s="48"/>
      <c r="AP224" s="48"/>
      <c r="AQ224" s="49" t="s">
        <v>18</v>
      </c>
      <c r="AR224" s="50"/>
    </row>
    <row r="225" spans="1:44" ht="21" customHeight="1">
      <c r="A225" s="8">
        <v>1</v>
      </c>
      <c r="C225" s="56"/>
      <c r="D225" s="57"/>
      <c r="E225" s="57"/>
      <c r="F225" s="57"/>
      <c r="G225" s="57"/>
      <c r="H225" s="57"/>
      <c r="I225" s="54" t="s">
        <v>18</v>
      </c>
      <c r="J225" s="55"/>
      <c r="K225" s="58" t="str">
        <f>IF(OR(A225="",C225=""),"",VLOOKUP(C225,早見表!$B$5:$N$23,3,0))</f>
        <v/>
      </c>
      <c r="L225" s="59"/>
      <c r="M225" s="59"/>
      <c r="N225" s="59"/>
      <c r="O225" s="59"/>
      <c r="P225" s="59"/>
      <c r="Q225" s="49" t="s">
        <v>18</v>
      </c>
      <c r="R225" s="50"/>
      <c r="S225" s="60"/>
      <c r="T225" s="61"/>
      <c r="U225" s="61"/>
      <c r="V225" s="54" t="s">
        <v>20</v>
      </c>
      <c r="W225" s="55"/>
      <c r="X225" s="47" t="str">
        <f t="shared" si="23"/>
        <v/>
      </c>
      <c r="Y225" s="48"/>
      <c r="Z225" s="48"/>
      <c r="AA225" s="48"/>
      <c r="AB225" s="48"/>
      <c r="AC225" s="48"/>
      <c r="AD225" s="49" t="s">
        <v>18</v>
      </c>
      <c r="AE225" s="50"/>
      <c r="AF225" s="51"/>
      <c r="AG225" s="52"/>
      <c r="AH225" s="53"/>
      <c r="AI225" s="54" t="s">
        <v>19</v>
      </c>
      <c r="AJ225" s="55"/>
      <c r="AK225" s="47" t="str">
        <f t="shared" si="24"/>
        <v/>
      </c>
      <c r="AL225" s="48"/>
      <c r="AM225" s="48"/>
      <c r="AN225" s="48"/>
      <c r="AO225" s="48"/>
      <c r="AP225" s="48"/>
      <c r="AQ225" s="49" t="s">
        <v>18</v>
      </c>
      <c r="AR225" s="50"/>
    </row>
    <row r="226" spans="1:44" ht="21" customHeight="1">
      <c r="A226" s="8">
        <v>1</v>
      </c>
      <c r="C226" s="56"/>
      <c r="D226" s="57"/>
      <c r="E226" s="57"/>
      <c r="F226" s="57"/>
      <c r="G226" s="57"/>
      <c r="H226" s="57"/>
      <c r="I226" s="54" t="s">
        <v>18</v>
      </c>
      <c r="J226" s="55"/>
      <c r="K226" s="58" t="str">
        <f>IF(OR(A226="",C226=""),"",VLOOKUP(C226,早見表!$B$5:$N$23,3,0))</f>
        <v/>
      </c>
      <c r="L226" s="59"/>
      <c r="M226" s="59"/>
      <c r="N226" s="59"/>
      <c r="O226" s="59"/>
      <c r="P226" s="59"/>
      <c r="Q226" s="49" t="s">
        <v>18</v>
      </c>
      <c r="R226" s="50"/>
      <c r="S226" s="60"/>
      <c r="T226" s="61"/>
      <c r="U226" s="61"/>
      <c r="V226" s="54" t="s">
        <v>20</v>
      </c>
      <c r="W226" s="55"/>
      <c r="X226" s="47" t="str">
        <f t="shared" si="23"/>
        <v/>
      </c>
      <c r="Y226" s="48"/>
      <c r="Z226" s="48"/>
      <c r="AA226" s="48"/>
      <c r="AB226" s="48"/>
      <c r="AC226" s="48"/>
      <c r="AD226" s="49" t="s">
        <v>18</v>
      </c>
      <c r="AE226" s="50"/>
      <c r="AF226" s="51"/>
      <c r="AG226" s="52"/>
      <c r="AH226" s="53"/>
      <c r="AI226" s="54" t="s">
        <v>19</v>
      </c>
      <c r="AJ226" s="55"/>
      <c r="AK226" s="47" t="str">
        <f t="shared" si="24"/>
        <v/>
      </c>
      <c r="AL226" s="48"/>
      <c r="AM226" s="48"/>
      <c r="AN226" s="48"/>
      <c r="AO226" s="48"/>
      <c r="AP226" s="48"/>
      <c r="AQ226" s="49" t="s">
        <v>18</v>
      </c>
      <c r="AR226" s="50"/>
    </row>
    <row r="227" spans="1:44" ht="21" customHeight="1">
      <c r="A227" s="8">
        <v>1</v>
      </c>
      <c r="C227" s="56"/>
      <c r="D227" s="57"/>
      <c r="E227" s="57"/>
      <c r="F227" s="57"/>
      <c r="G227" s="57"/>
      <c r="H227" s="57"/>
      <c r="I227" s="54" t="s">
        <v>18</v>
      </c>
      <c r="J227" s="55"/>
      <c r="K227" s="58" t="str">
        <f>IF(OR(A227="",C227=""),"",VLOOKUP(C227,早見表!$B$5:$N$23,3,0))</f>
        <v/>
      </c>
      <c r="L227" s="59"/>
      <c r="M227" s="59"/>
      <c r="N227" s="59"/>
      <c r="O227" s="59"/>
      <c r="P227" s="59"/>
      <c r="Q227" s="49" t="s">
        <v>18</v>
      </c>
      <c r="R227" s="50"/>
      <c r="S227" s="60"/>
      <c r="T227" s="61"/>
      <c r="U227" s="61"/>
      <c r="V227" s="54" t="s">
        <v>20</v>
      </c>
      <c r="W227" s="55"/>
      <c r="X227" s="47" t="str">
        <f>IF(OR(S227="",C227=""),"",IF(S227=12,C227*365,K227*S227))</f>
        <v/>
      </c>
      <c r="Y227" s="48"/>
      <c r="Z227" s="48"/>
      <c r="AA227" s="48"/>
      <c r="AB227" s="48"/>
      <c r="AC227" s="48"/>
      <c r="AD227" s="49" t="s">
        <v>18</v>
      </c>
      <c r="AE227" s="50"/>
      <c r="AF227" s="51"/>
      <c r="AG227" s="52"/>
      <c r="AH227" s="53"/>
      <c r="AI227" s="54" t="s">
        <v>19</v>
      </c>
      <c r="AJ227" s="55"/>
      <c r="AK227" s="47" t="str">
        <f t="shared" si="24"/>
        <v/>
      </c>
      <c r="AL227" s="48"/>
      <c r="AM227" s="48"/>
      <c r="AN227" s="48"/>
      <c r="AO227" s="48"/>
      <c r="AP227" s="48"/>
      <c r="AQ227" s="49" t="s">
        <v>18</v>
      </c>
      <c r="AR227" s="50"/>
    </row>
    <row r="228" spans="1:44" ht="21" customHeight="1">
      <c r="A228" s="8">
        <v>1</v>
      </c>
      <c r="C228" s="56"/>
      <c r="D228" s="57"/>
      <c r="E228" s="57"/>
      <c r="F228" s="57"/>
      <c r="G228" s="57"/>
      <c r="H228" s="57"/>
      <c r="I228" s="54" t="s">
        <v>18</v>
      </c>
      <c r="J228" s="55"/>
      <c r="K228" s="58" t="str">
        <f>IF(OR(A228="",C228=""),"",VLOOKUP(C228,早見表!$B$5:$N$23,3,0))</f>
        <v/>
      </c>
      <c r="L228" s="59"/>
      <c r="M228" s="59"/>
      <c r="N228" s="59"/>
      <c r="O228" s="59"/>
      <c r="P228" s="59"/>
      <c r="Q228" s="49" t="s">
        <v>18</v>
      </c>
      <c r="R228" s="50"/>
      <c r="S228" s="60"/>
      <c r="T228" s="61"/>
      <c r="U228" s="61"/>
      <c r="V228" s="54" t="s">
        <v>20</v>
      </c>
      <c r="W228" s="55"/>
      <c r="X228" s="47" t="str">
        <f t="shared" ref="X228:X242" si="25">IF(OR(S228="",C228=""),"",IF(S228=12,C228*365,K228*S228))</f>
        <v/>
      </c>
      <c r="Y228" s="48"/>
      <c r="Z228" s="48"/>
      <c r="AA228" s="48"/>
      <c r="AB228" s="48"/>
      <c r="AC228" s="48"/>
      <c r="AD228" s="49" t="s">
        <v>18</v>
      </c>
      <c r="AE228" s="50"/>
      <c r="AF228" s="51"/>
      <c r="AG228" s="52"/>
      <c r="AH228" s="53"/>
      <c r="AI228" s="54" t="s">
        <v>19</v>
      </c>
      <c r="AJ228" s="55"/>
      <c r="AK228" s="47" t="str">
        <f t="shared" si="24"/>
        <v/>
      </c>
      <c r="AL228" s="48"/>
      <c r="AM228" s="48"/>
      <c r="AN228" s="48"/>
      <c r="AO228" s="48"/>
      <c r="AP228" s="48"/>
      <c r="AQ228" s="49" t="s">
        <v>18</v>
      </c>
      <c r="AR228" s="50"/>
    </row>
    <row r="229" spans="1:44" ht="21" customHeight="1">
      <c r="A229" s="8">
        <v>1</v>
      </c>
      <c r="C229" s="56"/>
      <c r="D229" s="57"/>
      <c r="E229" s="57"/>
      <c r="F229" s="57"/>
      <c r="G229" s="57"/>
      <c r="H229" s="57"/>
      <c r="I229" s="54" t="s">
        <v>18</v>
      </c>
      <c r="J229" s="55"/>
      <c r="K229" s="58" t="str">
        <f>IF(OR(A229="",C229=""),"",VLOOKUP(C229,早見表!$B$5:$N$23,3,0))</f>
        <v/>
      </c>
      <c r="L229" s="59"/>
      <c r="M229" s="59"/>
      <c r="N229" s="59"/>
      <c r="O229" s="59"/>
      <c r="P229" s="59"/>
      <c r="Q229" s="49" t="s">
        <v>18</v>
      </c>
      <c r="R229" s="50"/>
      <c r="S229" s="60"/>
      <c r="T229" s="61"/>
      <c r="U229" s="61"/>
      <c r="V229" s="54" t="s">
        <v>20</v>
      </c>
      <c r="W229" s="55"/>
      <c r="X229" s="47" t="str">
        <f t="shared" si="25"/>
        <v/>
      </c>
      <c r="Y229" s="48"/>
      <c r="Z229" s="48"/>
      <c r="AA229" s="48"/>
      <c r="AB229" s="48"/>
      <c r="AC229" s="48"/>
      <c r="AD229" s="49" t="s">
        <v>18</v>
      </c>
      <c r="AE229" s="50"/>
      <c r="AF229" s="51"/>
      <c r="AG229" s="52"/>
      <c r="AH229" s="53"/>
      <c r="AI229" s="54" t="s">
        <v>19</v>
      </c>
      <c r="AJ229" s="55"/>
      <c r="AK229" s="47" t="str">
        <f t="shared" si="24"/>
        <v/>
      </c>
      <c r="AL229" s="48"/>
      <c r="AM229" s="48"/>
      <c r="AN229" s="48"/>
      <c r="AO229" s="48"/>
      <c r="AP229" s="48"/>
      <c r="AQ229" s="49" t="s">
        <v>18</v>
      </c>
      <c r="AR229" s="50"/>
    </row>
    <row r="230" spans="1:44" ht="21" customHeight="1">
      <c r="A230" s="8">
        <v>1</v>
      </c>
      <c r="C230" s="56"/>
      <c r="D230" s="57"/>
      <c r="E230" s="57"/>
      <c r="F230" s="57"/>
      <c r="G230" s="57"/>
      <c r="H230" s="57"/>
      <c r="I230" s="54" t="s">
        <v>18</v>
      </c>
      <c r="J230" s="55"/>
      <c r="K230" s="58" t="str">
        <f>IF(OR(A230="",C230=""),"",VLOOKUP(C230,早見表!$B$5:$N$23,3,0))</f>
        <v/>
      </c>
      <c r="L230" s="59"/>
      <c r="M230" s="59"/>
      <c r="N230" s="59"/>
      <c r="O230" s="59"/>
      <c r="P230" s="59"/>
      <c r="Q230" s="49" t="s">
        <v>18</v>
      </c>
      <c r="R230" s="50"/>
      <c r="S230" s="60"/>
      <c r="T230" s="61"/>
      <c r="U230" s="61"/>
      <c r="V230" s="54" t="s">
        <v>20</v>
      </c>
      <c r="W230" s="55"/>
      <c r="X230" s="47" t="str">
        <f t="shared" si="25"/>
        <v/>
      </c>
      <c r="Y230" s="48"/>
      <c r="Z230" s="48"/>
      <c r="AA230" s="48"/>
      <c r="AB230" s="48"/>
      <c r="AC230" s="48"/>
      <c r="AD230" s="49" t="s">
        <v>18</v>
      </c>
      <c r="AE230" s="50"/>
      <c r="AF230" s="51"/>
      <c r="AG230" s="52"/>
      <c r="AH230" s="53"/>
      <c r="AI230" s="54" t="s">
        <v>19</v>
      </c>
      <c r="AJ230" s="55"/>
      <c r="AK230" s="47" t="str">
        <f t="shared" si="24"/>
        <v/>
      </c>
      <c r="AL230" s="48"/>
      <c r="AM230" s="48"/>
      <c r="AN230" s="48"/>
      <c r="AO230" s="48"/>
      <c r="AP230" s="48"/>
      <c r="AQ230" s="49" t="s">
        <v>18</v>
      </c>
      <c r="AR230" s="50"/>
    </row>
    <row r="231" spans="1:44" ht="21" customHeight="1">
      <c r="A231" s="8">
        <v>1</v>
      </c>
      <c r="C231" s="56"/>
      <c r="D231" s="57"/>
      <c r="E231" s="57"/>
      <c r="F231" s="57"/>
      <c r="G231" s="57"/>
      <c r="H231" s="57"/>
      <c r="I231" s="54" t="s">
        <v>18</v>
      </c>
      <c r="J231" s="55"/>
      <c r="K231" s="58" t="str">
        <f>IF(OR(A231="",C231=""),"",VLOOKUP(C231,早見表!$B$5:$N$23,3,0))</f>
        <v/>
      </c>
      <c r="L231" s="59"/>
      <c r="M231" s="59"/>
      <c r="N231" s="59"/>
      <c r="O231" s="59"/>
      <c r="P231" s="59"/>
      <c r="Q231" s="49" t="s">
        <v>18</v>
      </c>
      <c r="R231" s="50"/>
      <c r="S231" s="60"/>
      <c r="T231" s="61"/>
      <c r="U231" s="61"/>
      <c r="V231" s="54" t="s">
        <v>20</v>
      </c>
      <c r="W231" s="55"/>
      <c r="X231" s="47" t="str">
        <f t="shared" si="25"/>
        <v/>
      </c>
      <c r="Y231" s="48"/>
      <c r="Z231" s="48"/>
      <c r="AA231" s="48"/>
      <c r="AB231" s="48"/>
      <c r="AC231" s="48"/>
      <c r="AD231" s="49" t="s">
        <v>18</v>
      </c>
      <c r="AE231" s="50"/>
      <c r="AF231" s="51"/>
      <c r="AG231" s="52"/>
      <c r="AH231" s="53"/>
      <c r="AI231" s="54" t="s">
        <v>19</v>
      </c>
      <c r="AJ231" s="55"/>
      <c r="AK231" s="47" t="str">
        <f t="shared" si="24"/>
        <v/>
      </c>
      <c r="AL231" s="48"/>
      <c r="AM231" s="48"/>
      <c r="AN231" s="48"/>
      <c r="AO231" s="48"/>
      <c r="AP231" s="48"/>
      <c r="AQ231" s="49" t="s">
        <v>18</v>
      </c>
      <c r="AR231" s="50"/>
    </row>
    <row r="232" spans="1:44" ht="21" customHeight="1">
      <c r="A232" s="8">
        <v>1</v>
      </c>
      <c r="C232" s="56"/>
      <c r="D232" s="57"/>
      <c r="E232" s="57"/>
      <c r="F232" s="57"/>
      <c r="G232" s="57"/>
      <c r="H232" s="57"/>
      <c r="I232" s="54" t="s">
        <v>18</v>
      </c>
      <c r="J232" s="55"/>
      <c r="K232" s="58" t="str">
        <f>IF(OR(A232="",C232=""),"",VLOOKUP(C232,早見表!$B$5:$N$23,3,0))</f>
        <v/>
      </c>
      <c r="L232" s="59"/>
      <c r="M232" s="59"/>
      <c r="N232" s="59"/>
      <c r="O232" s="59"/>
      <c r="P232" s="59"/>
      <c r="Q232" s="49" t="s">
        <v>18</v>
      </c>
      <c r="R232" s="50"/>
      <c r="S232" s="60"/>
      <c r="T232" s="61"/>
      <c r="U232" s="61"/>
      <c r="V232" s="54" t="s">
        <v>20</v>
      </c>
      <c r="W232" s="55"/>
      <c r="X232" s="47" t="str">
        <f t="shared" si="25"/>
        <v/>
      </c>
      <c r="Y232" s="48"/>
      <c r="Z232" s="48"/>
      <c r="AA232" s="48"/>
      <c r="AB232" s="48"/>
      <c r="AC232" s="48"/>
      <c r="AD232" s="49" t="s">
        <v>18</v>
      </c>
      <c r="AE232" s="50"/>
      <c r="AF232" s="51"/>
      <c r="AG232" s="52"/>
      <c r="AH232" s="53"/>
      <c r="AI232" s="54" t="s">
        <v>19</v>
      </c>
      <c r="AJ232" s="55"/>
      <c r="AK232" s="47" t="str">
        <f t="shared" si="24"/>
        <v/>
      </c>
      <c r="AL232" s="48"/>
      <c r="AM232" s="48"/>
      <c r="AN232" s="48"/>
      <c r="AO232" s="48"/>
      <c r="AP232" s="48"/>
      <c r="AQ232" s="49" t="s">
        <v>18</v>
      </c>
      <c r="AR232" s="50"/>
    </row>
    <row r="233" spans="1:44" ht="21" customHeight="1">
      <c r="A233" s="8">
        <v>1</v>
      </c>
      <c r="C233" s="56"/>
      <c r="D233" s="57"/>
      <c r="E233" s="57"/>
      <c r="F233" s="57"/>
      <c r="G233" s="57"/>
      <c r="H233" s="57"/>
      <c r="I233" s="54" t="s">
        <v>18</v>
      </c>
      <c r="J233" s="55"/>
      <c r="K233" s="58" t="str">
        <f>IF(OR(A233="",C233=""),"",VLOOKUP(C233,早見表!$B$5:$N$23,3,0))</f>
        <v/>
      </c>
      <c r="L233" s="59"/>
      <c r="M233" s="59"/>
      <c r="N233" s="59"/>
      <c r="O233" s="59"/>
      <c r="P233" s="59"/>
      <c r="Q233" s="49" t="s">
        <v>18</v>
      </c>
      <c r="R233" s="50"/>
      <c r="S233" s="60"/>
      <c r="T233" s="61"/>
      <c r="U233" s="61"/>
      <c r="V233" s="54" t="s">
        <v>20</v>
      </c>
      <c r="W233" s="55"/>
      <c r="X233" s="47" t="str">
        <f t="shared" si="25"/>
        <v/>
      </c>
      <c r="Y233" s="48"/>
      <c r="Z233" s="48"/>
      <c r="AA233" s="48"/>
      <c r="AB233" s="48"/>
      <c r="AC233" s="48"/>
      <c r="AD233" s="49" t="s">
        <v>18</v>
      </c>
      <c r="AE233" s="50"/>
      <c r="AF233" s="51"/>
      <c r="AG233" s="52"/>
      <c r="AH233" s="53"/>
      <c r="AI233" s="54" t="s">
        <v>19</v>
      </c>
      <c r="AJ233" s="55"/>
      <c r="AK233" s="47" t="str">
        <f t="shared" si="24"/>
        <v/>
      </c>
      <c r="AL233" s="48"/>
      <c r="AM233" s="48"/>
      <c r="AN233" s="48"/>
      <c r="AO233" s="48"/>
      <c r="AP233" s="48"/>
      <c r="AQ233" s="49" t="s">
        <v>18</v>
      </c>
      <c r="AR233" s="50"/>
    </row>
    <row r="234" spans="1:44" ht="21" customHeight="1">
      <c r="A234" s="8">
        <v>1</v>
      </c>
      <c r="C234" s="56"/>
      <c r="D234" s="57"/>
      <c r="E234" s="57"/>
      <c r="F234" s="57"/>
      <c r="G234" s="57"/>
      <c r="H234" s="57"/>
      <c r="I234" s="54" t="s">
        <v>18</v>
      </c>
      <c r="J234" s="55"/>
      <c r="K234" s="58" t="str">
        <f>IF(OR(A234="",C234=""),"",VLOOKUP(C234,早見表!$B$5:$N$23,3,0))</f>
        <v/>
      </c>
      <c r="L234" s="59"/>
      <c r="M234" s="59"/>
      <c r="N234" s="59"/>
      <c r="O234" s="59"/>
      <c r="P234" s="59"/>
      <c r="Q234" s="49" t="s">
        <v>18</v>
      </c>
      <c r="R234" s="50"/>
      <c r="S234" s="60"/>
      <c r="T234" s="61"/>
      <c r="U234" s="61"/>
      <c r="V234" s="54" t="s">
        <v>20</v>
      </c>
      <c r="W234" s="55"/>
      <c r="X234" s="47" t="str">
        <f t="shared" si="25"/>
        <v/>
      </c>
      <c r="Y234" s="48"/>
      <c r="Z234" s="48"/>
      <c r="AA234" s="48"/>
      <c r="AB234" s="48"/>
      <c r="AC234" s="48"/>
      <c r="AD234" s="49" t="s">
        <v>18</v>
      </c>
      <c r="AE234" s="50"/>
      <c r="AF234" s="51"/>
      <c r="AG234" s="52"/>
      <c r="AH234" s="53"/>
      <c r="AI234" s="54" t="s">
        <v>19</v>
      </c>
      <c r="AJ234" s="55"/>
      <c r="AK234" s="47" t="str">
        <f t="shared" si="24"/>
        <v/>
      </c>
      <c r="AL234" s="48"/>
      <c r="AM234" s="48"/>
      <c r="AN234" s="48"/>
      <c r="AO234" s="48"/>
      <c r="AP234" s="48"/>
      <c r="AQ234" s="49" t="s">
        <v>18</v>
      </c>
      <c r="AR234" s="50"/>
    </row>
    <row r="235" spans="1:44" ht="21" customHeight="1">
      <c r="A235" s="8">
        <v>1</v>
      </c>
      <c r="C235" s="56"/>
      <c r="D235" s="57"/>
      <c r="E235" s="57"/>
      <c r="F235" s="57"/>
      <c r="G235" s="57"/>
      <c r="H235" s="57"/>
      <c r="I235" s="54" t="s">
        <v>18</v>
      </c>
      <c r="J235" s="55"/>
      <c r="K235" s="58" t="str">
        <f>IF(OR(A235="",C235=""),"",VLOOKUP(C235,早見表!$B$5:$N$23,3,0))</f>
        <v/>
      </c>
      <c r="L235" s="59"/>
      <c r="M235" s="59"/>
      <c r="N235" s="59"/>
      <c r="O235" s="59"/>
      <c r="P235" s="59"/>
      <c r="Q235" s="49" t="s">
        <v>18</v>
      </c>
      <c r="R235" s="50"/>
      <c r="S235" s="60"/>
      <c r="T235" s="61"/>
      <c r="U235" s="61"/>
      <c r="V235" s="54" t="s">
        <v>20</v>
      </c>
      <c r="W235" s="55"/>
      <c r="X235" s="47" t="str">
        <f t="shared" si="25"/>
        <v/>
      </c>
      <c r="Y235" s="48"/>
      <c r="Z235" s="48"/>
      <c r="AA235" s="48"/>
      <c r="AB235" s="48"/>
      <c r="AC235" s="48"/>
      <c r="AD235" s="49" t="s">
        <v>18</v>
      </c>
      <c r="AE235" s="50"/>
      <c r="AF235" s="51"/>
      <c r="AG235" s="52"/>
      <c r="AH235" s="53"/>
      <c r="AI235" s="54" t="s">
        <v>19</v>
      </c>
      <c r="AJ235" s="55"/>
      <c r="AK235" s="47" t="str">
        <f t="shared" si="24"/>
        <v/>
      </c>
      <c r="AL235" s="48"/>
      <c r="AM235" s="48"/>
      <c r="AN235" s="48"/>
      <c r="AO235" s="48"/>
      <c r="AP235" s="48"/>
      <c r="AQ235" s="49" t="s">
        <v>18</v>
      </c>
      <c r="AR235" s="50"/>
    </row>
    <row r="236" spans="1:44" ht="21" customHeight="1">
      <c r="A236" s="8">
        <v>1</v>
      </c>
      <c r="C236" s="56"/>
      <c r="D236" s="57"/>
      <c r="E236" s="57"/>
      <c r="F236" s="57"/>
      <c r="G236" s="57"/>
      <c r="H236" s="57"/>
      <c r="I236" s="54" t="s">
        <v>18</v>
      </c>
      <c r="J236" s="55"/>
      <c r="K236" s="58" t="str">
        <f>IF(OR(A236="",C236=""),"",VLOOKUP(C236,早見表!$B$5:$N$23,3,0))</f>
        <v/>
      </c>
      <c r="L236" s="59"/>
      <c r="M236" s="59"/>
      <c r="N236" s="59"/>
      <c r="O236" s="59"/>
      <c r="P236" s="59"/>
      <c r="Q236" s="49" t="s">
        <v>18</v>
      </c>
      <c r="R236" s="50"/>
      <c r="S236" s="60"/>
      <c r="T236" s="61"/>
      <c r="U236" s="61"/>
      <c r="V236" s="54" t="s">
        <v>20</v>
      </c>
      <c r="W236" s="55"/>
      <c r="X236" s="47" t="str">
        <f t="shared" si="25"/>
        <v/>
      </c>
      <c r="Y236" s="48"/>
      <c r="Z236" s="48"/>
      <c r="AA236" s="48"/>
      <c r="AB236" s="48"/>
      <c r="AC236" s="48"/>
      <c r="AD236" s="49" t="s">
        <v>18</v>
      </c>
      <c r="AE236" s="50"/>
      <c r="AF236" s="51"/>
      <c r="AG236" s="52"/>
      <c r="AH236" s="53"/>
      <c r="AI236" s="54" t="s">
        <v>19</v>
      </c>
      <c r="AJ236" s="55"/>
      <c r="AK236" s="47" t="str">
        <f t="shared" si="24"/>
        <v/>
      </c>
      <c r="AL236" s="48"/>
      <c r="AM236" s="48"/>
      <c r="AN236" s="48"/>
      <c r="AO236" s="48"/>
      <c r="AP236" s="48"/>
      <c r="AQ236" s="49" t="s">
        <v>18</v>
      </c>
      <c r="AR236" s="50"/>
    </row>
    <row r="237" spans="1:44" ht="21" customHeight="1">
      <c r="A237" s="8">
        <v>1</v>
      </c>
      <c r="C237" s="56"/>
      <c r="D237" s="57"/>
      <c r="E237" s="57"/>
      <c r="F237" s="57"/>
      <c r="G237" s="57"/>
      <c r="H237" s="57"/>
      <c r="I237" s="54" t="s">
        <v>18</v>
      </c>
      <c r="J237" s="55"/>
      <c r="K237" s="58" t="str">
        <f>IF(OR(A237="",C237=""),"",VLOOKUP(C237,早見表!$B$5:$N$23,3,0))</f>
        <v/>
      </c>
      <c r="L237" s="59"/>
      <c r="M237" s="59"/>
      <c r="N237" s="59"/>
      <c r="O237" s="59"/>
      <c r="P237" s="59"/>
      <c r="Q237" s="49" t="s">
        <v>18</v>
      </c>
      <c r="R237" s="50"/>
      <c r="S237" s="60"/>
      <c r="T237" s="61"/>
      <c r="U237" s="61"/>
      <c r="V237" s="54" t="s">
        <v>20</v>
      </c>
      <c r="W237" s="55"/>
      <c r="X237" s="47" t="str">
        <f t="shared" si="25"/>
        <v/>
      </c>
      <c r="Y237" s="48"/>
      <c r="Z237" s="48"/>
      <c r="AA237" s="48"/>
      <c r="AB237" s="48"/>
      <c r="AC237" s="48"/>
      <c r="AD237" s="49" t="s">
        <v>18</v>
      </c>
      <c r="AE237" s="50"/>
      <c r="AF237" s="51"/>
      <c r="AG237" s="52"/>
      <c r="AH237" s="53"/>
      <c r="AI237" s="54" t="s">
        <v>19</v>
      </c>
      <c r="AJ237" s="55"/>
      <c r="AK237" s="47" t="str">
        <f t="shared" si="24"/>
        <v/>
      </c>
      <c r="AL237" s="48"/>
      <c r="AM237" s="48"/>
      <c r="AN237" s="48"/>
      <c r="AO237" s="48"/>
      <c r="AP237" s="48"/>
      <c r="AQ237" s="49" t="s">
        <v>18</v>
      </c>
      <c r="AR237" s="50"/>
    </row>
    <row r="238" spans="1:44" ht="21" customHeight="1">
      <c r="A238" s="8">
        <v>1</v>
      </c>
      <c r="C238" s="56"/>
      <c r="D238" s="57"/>
      <c r="E238" s="57"/>
      <c r="F238" s="57"/>
      <c r="G238" s="57"/>
      <c r="H238" s="57"/>
      <c r="I238" s="54" t="s">
        <v>18</v>
      </c>
      <c r="J238" s="55"/>
      <c r="K238" s="58" t="str">
        <f>IF(OR(A238="",C238=""),"",VLOOKUP(C238,早見表!$B$5:$N$23,3,0))</f>
        <v/>
      </c>
      <c r="L238" s="59"/>
      <c r="M238" s="59"/>
      <c r="N238" s="59"/>
      <c r="O238" s="59"/>
      <c r="P238" s="59"/>
      <c r="Q238" s="49" t="s">
        <v>18</v>
      </c>
      <c r="R238" s="50"/>
      <c r="S238" s="60"/>
      <c r="T238" s="61"/>
      <c r="U238" s="61"/>
      <c r="V238" s="54" t="s">
        <v>20</v>
      </c>
      <c r="W238" s="55"/>
      <c r="X238" s="47" t="str">
        <f t="shared" si="25"/>
        <v/>
      </c>
      <c r="Y238" s="48"/>
      <c r="Z238" s="48"/>
      <c r="AA238" s="48"/>
      <c r="AB238" s="48"/>
      <c r="AC238" s="48"/>
      <c r="AD238" s="49" t="s">
        <v>18</v>
      </c>
      <c r="AE238" s="50"/>
      <c r="AF238" s="51"/>
      <c r="AG238" s="52"/>
      <c r="AH238" s="53"/>
      <c r="AI238" s="54" t="s">
        <v>19</v>
      </c>
      <c r="AJ238" s="55"/>
      <c r="AK238" s="47" t="str">
        <f t="shared" si="24"/>
        <v/>
      </c>
      <c r="AL238" s="48"/>
      <c r="AM238" s="48"/>
      <c r="AN238" s="48"/>
      <c r="AO238" s="48"/>
      <c r="AP238" s="48"/>
      <c r="AQ238" s="49" t="s">
        <v>18</v>
      </c>
      <c r="AR238" s="50"/>
    </row>
    <row r="239" spans="1:44" ht="21" customHeight="1">
      <c r="A239" s="8">
        <v>1</v>
      </c>
      <c r="C239" s="56"/>
      <c r="D239" s="57"/>
      <c r="E239" s="57"/>
      <c r="F239" s="57"/>
      <c r="G239" s="57"/>
      <c r="H239" s="57"/>
      <c r="I239" s="54" t="s">
        <v>18</v>
      </c>
      <c r="J239" s="55"/>
      <c r="K239" s="58" t="str">
        <f>IF(OR(A239="",C239=""),"",VLOOKUP(C239,早見表!$B$5:$N$23,3,0))</f>
        <v/>
      </c>
      <c r="L239" s="59"/>
      <c r="M239" s="59"/>
      <c r="N239" s="59"/>
      <c r="O239" s="59"/>
      <c r="P239" s="59"/>
      <c r="Q239" s="49" t="s">
        <v>18</v>
      </c>
      <c r="R239" s="50"/>
      <c r="S239" s="60"/>
      <c r="T239" s="61"/>
      <c r="U239" s="61"/>
      <c r="V239" s="54" t="s">
        <v>20</v>
      </c>
      <c r="W239" s="55"/>
      <c r="X239" s="47" t="str">
        <f t="shared" si="25"/>
        <v/>
      </c>
      <c r="Y239" s="48"/>
      <c r="Z239" s="48"/>
      <c r="AA239" s="48"/>
      <c r="AB239" s="48"/>
      <c r="AC239" s="48"/>
      <c r="AD239" s="49" t="s">
        <v>18</v>
      </c>
      <c r="AE239" s="50"/>
      <c r="AF239" s="51"/>
      <c r="AG239" s="52"/>
      <c r="AH239" s="53"/>
      <c r="AI239" s="54" t="s">
        <v>19</v>
      </c>
      <c r="AJ239" s="55"/>
      <c r="AK239" s="47" t="str">
        <f t="shared" si="24"/>
        <v/>
      </c>
      <c r="AL239" s="48"/>
      <c r="AM239" s="48"/>
      <c r="AN239" s="48"/>
      <c r="AO239" s="48"/>
      <c r="AP239" s="48"/>
      <c r="AQ239" s="49" t="s">
        <v>18</v>
      </c>
      <c r="AR239" s="50"/>
    </row>
    <row r="240" spans="1:44" ht="21" customHeight="1">
      <c r="A240" s="8">
        <v>1</v>
      </c>
      <c r="C240" s="56"/>
      <c r="D240" s="57"/>
      <c r="E240" s="57"/>
      <c r="F240" s="57"/>
      <c r="G240" s="57"/>
      <c r="H240" s="57"/>
      <c r="I240" s="54" t="s">
        <v>18</v>
      </c>
      <c r="J240" s="55"/>
      <c r="K240" s="58" t="str">
        <f>IF(OR(A240="",C240=""),"",VLOOKUP(C240,早見表!$B$5:$N$23,3,0))</f>
        <v/>
      </c>
      <c r="L240" s="59"/>
      <c r="M240" s="59"/>
      <c r="N240" s="59"/>
      <c r="O240" s="59"/>
      <c r="P240" s="59"/>
      <c r="Q240" s="49" t="s">
        <v>18</v>
      </c>
      <c r="R240" s="50"/>
      <c r="S240" s="60"/>
      <c r="T240" s="61"/>
      <c r="U240" s="61"/>
      <c r="V240" s="54" t="s">
        <v>20</v>
      </c>
      <c r="W240" s="55"/>
      <c r="X240" s="47" t="str">
        <f t="shared" si="25"/>
        <v/>
      </c>
      <c r="Y240" s="48"/>
      <c r="Z240" s="48"/>
      <c r="AA240" s="48"/>
      <c r="AB240" s="48"/>
      <c r="AC240" s="48"/>
      <c r="AD240" s="49" t="s">
        <v>18</v>
      </c>
      <c r="AE240" s="50"/>
      <c r="AF240" s="51"/>
      <c r="AG240" s="52"/>
      <c r="AH240" s="53"/>
      <c r="AI240" s="54" t="s">
        <v>19</v>
      </c>
      <c r="AJ240" s="55"/>
      <c r="AK240" s="47" t="str">
        <f t="shared" si="24"/>
        <v/>
      </c>
      <c r="AL240" s="48"/>
      <c r="AM240" s="48"/>
      <c r="AN240" s="48"/>
      <c r="AO240" s="48"/>
      <c r="AP240" s="48"/>
      <c r="AQ240" s="49" t="s">
        <v>18</v>
      </c>
      <c r="AR240" s="50"/>
    </row>
    <row r="241" spans="1:44" ht="21" customHeight="1">
      <c r="A241" s="8">
        <v>1</v>
      </c>
      <c r="C241" s="56"/>
      <c r="D241" s="57"/>
      <c r="E241" s="57"/>
      <c r="F241" s="57"/>
      <c r="G241" s="57"/>
      <c r="H241" s="57"/>
      <c r="I241" s="54" t="s">
        <v>18</v>
      </c>
      <c r="J241" s="55"/>
      <c r="K241" s="58" t="str">
        <f>IF(OR(A241="",C241=""),"",VLOOKUP(C241,早見表!$B$5:$N$23,3,0))</f>
        <v/>
      </c>
      <c r="L241" s="59"/>
      <c r="M241" s="59"/>
      <c r="N241" s="59"/>
      <c r="O241" s="59"/>
      <c r="P241" s="59"/>
      <c r="Q241" s="49" t="s">
        <v>18</v>
      </c>
      <c r="R241" s="50"/>
      <c r="S241" s="60"/>
      <c r="T241" s="61"/>
      <c r="U241" s="61"/>
      <c r="V241" s="54" t="s">
        <v>20</v>
      </c>
      <c r="W241" s="55"/>
      <c r="X241" s="47" t="str">
        <f t="shared" si="25"/>
        <v/>
      </c>
      <c r="Y241" s="48"/>
      <c r="Z241" s="48"/>
      <c r="AA241" s="48"/>
      <c r="AB241" s="48"/>
      <c r="AC241" s="48"/>
      <c r="AD241" s="49" t="s">
        <v>18</v>
      </c>
      <c r="AE241" s="50"/>
      <c r="AF241" s="51"/>
      <c r="AG241" s="52"/>
      <c r="AH241" s="53"/>
      <c r="AI241" s="54" t="s">
        <v>19</v>
      </c>
      <c r="AJ241" s="55"/>
      <c r="AK241" s="47" t="str">
        <f t="shared" si="24"/>
        <v/>
      </c>
      <c r="AL241" s="48"/>
      <c r="AM241" s="48"/>
      <c r="AN241" s="48"/>
      <c r="AO241" s="48"/>
      <c r="AP241" s="48"/>
      <c r="AQ241" s="49" t="s">
        <v>18</v>
      </c>
      <c r="AR241" s="50"/>
    </row>
    <row r="242" spans="1:44" ht="21" customHeight="1" thickBot="1">
      <c r="A242" s="8">
        <v>1</v>
      </c>
      <c r="C242" s="88"/>
      <c r="D242" s="89"/>
      <c r="E242" s="89"/>
      <c r="F242" s="89"/>
      <c r="G242" s="89"/>
      <c r="H242" s="89"/>
      <c r="I242" s="86" t="s">
        <v>18</v>
      </c>
      <c r="J242" s="87"/>
      <c r="K242" s="90" t="str">
        <f>IF(OR(A242="",C242=""),"",VLOOKUP(C242,早見表!$B$5:$N$23,3,0))</f>
        <v/>
      </c>
      <c r="L242" s="91"/>
      <c r="M242" s="91"/>
      <c r="N242" s="91"/>
      <c r="O242" s="91"/>
      <c r="P242" s="91"/>
      <c r="Q242" s="81" t="s">
        <v>18</v>
      </c>
      <c r="R242" s="82"/>
      <c r="S242" s="92"/>
      <c r="T242" s="93"/>
      <c r="U242" s="93"/>
      <c r="V242" s="86" t="s">
        <v>20</v>
      </c>
      <c r="W242" s="87"/>
      <c r="X242" s="79" t="str">
        <f t="shared" si="25"/>
        <v/>
      </c>
      <c r="Y242" s="80"/>
      <c r="Z242" s="80"/>
      <c r="AA242" s="80"/>
      <c r="AB242" s="80"/>
      <c r="AC242" s="80"/>
      <c r="AD242" s="81" t="s">
        <v>18</v>
      </c>
      <c r="AE242" s="82"/>
      <c r="AF242" s="83"/>
      <c r="AG242" s="84"/>
      <c r="AH242" s="85"/>
      <c r="AI242" s="86" t="s">
        <v>19</v>
      </c>
      <c r="AJ242" s="87"/>
      <c r="AK242" s="79" t="str">
        <f t="shared" si="24"/>
        <v/>
      </c>
      <c r="AL242" s="80"/>
      <c r="AM242" s="80"/>
      <c r="AN242" s="80"/>
      <c r="AO242" s="80"/>
      <c r="AP242" s="80"/>
      <c r="AQ242" s="81" t="s">
        <v>18</v>
      </c>
      <c r="AR242" s="82"/>
    </row>
    <row r="243" spans="1:44" ht="21" customHeight="1" thickTop="1">
      <c r="A243" s="8">
        <v>1</v>
      </c>
      <c r="C243" s="123" t="s">
        <v>29</v>
      </c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5"/>
      <c r="AF243" s="126" t="str">
        <f>IF(SUM(AF223:AH242)=0,"",SUM(AF223:AH242))</f>
        <v/>
      </c>
      <c r="AG243" s="127"/>
      <c r="AH243" s="127"/>
      <c r="AI243" s="69" t="s">
        <v>19</v>
      </c>
      <c r="AJ243" s="70"/>
      <c r="AK243" s="71" t="str">
        <f>IF(SUM(AK223:AP242)=0,"",SUM(AK223:AP242))</f>
        <v/>
      </c>
      <c r="AL243" s="72"/>
      <c r="AM243" s="72"/>
      <c r="AN243" s="72"/>
      <c r="AO243" s="72"/>
      <c r="AP243" s="72"/>
      <c r="AQ243" s="69" t="s">
        <v>18</v>
      </c>
      <c r="AR243" s="70"/>
    </row>
    <row r="244" spans="1:44" ht="21" customHeight="1">
      <c r="A244" s="8">
        <v>1</v>
      </c>
      <c r="C244" s="73" t="s">
        <v>30</v>
      </c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5"/>
      <c r="AF244" s="128" t="str">
        <f>IF(OR(AF209="",AF243=""),"",AF209+AF243)</f>
        <v/>
      </c>
      <c r="AG244" s="129"/>
      <c r="AH244" s="129"/>
      <c r="AI244" s="130" t="s">
        <v>19</v>
      </c>
      <c r="AJ244" s="131"/>
      <c r="AK244" s="47" t="str">
        <f>IF(OR(AK209="",AK243=""),"",AK209+AK243)</f>
        <v/>
      </c>
      <c r="AL244" s="48"/>
      <c r="AM244" s="48"/>
      <c r="AN244" s="48"/>
      <c r="AO244" s="48"/>
      <c r="AP244" s="48"/>
      <c r="AQ244" s="49" t="s">
        <v>18</v>
      </c>
      <c r="AR244" s="50"/>
    </row>
  </sheetData>
  <sheetProtection sheet="1" selectLockedCells="1"/>
  <mergeCells count="2052">
    <mergeCell ref="C244:AE244"/>
    <mergeCell ref="AF244:AH244"/>
    <mergeCell ref="AI244:AJ244"/>
    <mergeCell ref="AK244:AP244"/>
    <mergeCell ref="AQ244:AR244"/>
    <mergeCell ref="C242:H242"/>
    <mergeCell ref="I242:J242"/>
    <mergeCell ref="K242:P242"/>
    <mergeCell ref="Q242:R242"/>
    <mergeCell ref="S242:U242"/>
    <mergeCell ref="V242:W242"/>
    <mergeCell ref="X242:AC242"/>
    <mergeCell ref="AD242:AE242"/>
    <mergeCell ref="AF242:AH242"/>
    <mergeCell ref="AI242:AJ242"/>
    <mergeCell ref="AK242:AP242"/>
    <mergeCell ref="AQ242:AR242"/>
    <mergeCell ref="C243:AE243"/>
    <mergeCell ref="AF243:AH243"/>
    <mergeCell ref="AI243:AJ243"/>
    <mergeCell ref="AK243:AP243"/>
    <mergeCell ref="AQ243:AR243"/>
    <mergeCell ref="C240:H240"/>
    <mergeCell ref="I240:J240"/>
    <mergeCell ref="K240:P240"/>
    <mergeCell ref="Q240:R240"/>
    <mergeCell ref="S240:U240"/>
    <mergeCell ref="V240:W240"/>
    <mergeCell ref="X240:AC240"/>
    <mergeCell ref="AD240:AE240"/>
    <mergeCell ref="AF240:AH240"/>
    <mergeCell ref="AI240:AJ240"/>
    <mergeCell ref="AK240:AP240"/>
    <mergeCell ref="AQ240:AR240"/>
    <mergeCell ref="C241:H241"/>
    <mergeCell ref="I241:J241"/>
    <mergeCell ref="K241:P241"/>
    <mergeCell ref="Q241:R241"/>
    <mergeCell ref="S241:U241"/>
    <mergeCell ref="V241:W241"/>
    <mergeCell ref="X241:AC241"/>
    <mergeCell ref="AD241:AE241"/>
    <mergeCell ref="AF241:AH241"/>
    <mergeCell ref="AI241:AJ241"/>
    <mergeCell ref="AK241:AP241"/>
    <mergeCell ref="AQ241:AR241"/>
    <mergeCell ref="C238:H238"/>
    <mergeCell ref="I238:J238"/>
    <mergeCell ref="K238:P238"/>
    <mergeCell ref="Q238:R238"/>
    <mergeCell ref="S238:U238"/>
    <mergeCell ref="V238:W238"/>
    <mergeCell ref="X238:AC238"/>
    <mergeCell ref="AD238:AE238"/>
    <mergeCell ref="AF238:AH238"/>
    <mergeCell ref="AI238:AJ238"/>
    <mergeCell ref="AK238:AP238"/>
    <mergeCell ref="AQ238:AR238"/>
    <mergeCell ref="C239:H239"/>
    <mergeCell ref="I239:J239"/>
    <mergeCell ref="K239:P239"/>
    <mergeCell ref="Q239:R239"/>
    <mergeCell ref="S239:U239"/>
    <mergeCell ref="V239:W239"/>
    <mergeCell ref="X239:AC239"/>
    <mergeCell ref="AD239:AE239"/>
    <mergeCell ref="AF239:AH239"/>
    <mergeCell ref="AI239:AJ239"/>
    <mergeCell ref="AK239:AP239"/>
    <mergeCell ref="AQ239:AR239"/>
    <mergeCell ref="C236:H236"/>
    <mergeCell ref="I236:J236"/>
    <mergeCell ref="K236:P236"/>
    <mergeCell ref="Q236:R236"/>
    <mergeCell ref="S236:U236"/>
    <mergeCell ref="V236:W236"/>
    <mergeCell ref="X236:AC236"/>
    <mergeCell ref="AD236:AE236"/>
    <mergeCell ref="AF236:AH236"/>
    <mergeCell ref="AI236:AJ236"/>
    <mergeCell ref="AK236:AP236"/>
    <mergeCell ref="AQ236:AR236"/>
    <mergeCell ref="C237:H237"/>
    <mergeCell ref="I237:J237"/>
    <mergeCell ref="K237:P237"/>
    <mergeCell ref="Q237:R237"/>
    <mergeCell ref="S237:U237"/>
    <mergeCell ref="V237:W237"/>
    <mergeCell ref="X237:AC237"/>
    <mergeCell ref="AD237:AE237"/>
    <mergeCell ref="AF237:AH237"/>
    <mergeCell ref="AI237:AJ237"/>
    <mergeCell ref="AK237:AP237"/>
    <mergeCell ref="AQ237:AR237"/>
    <mergeCell ref="C234:H234"/>
    <mergeCell ref="I234:J234"/>
    <mergeCell ref="K234:P234"/>
    <mergeCell ref="Q234:R234"/>
    <mergeCell ref="S234:U234"/>
    <mergeCell ref="V234:W234"/>
    <mergeCell ref="X234:AC234"/>
    <mergeCell ref="AD234:AE234"/>
    <mergeCell ref="AF234:AH234"/>
    <mergeCell ref="AI234:AJ234"/>
    <mergeCell ref="AK234:AP234"/>
    <mergeCell ref="AQ234:AR234"/>
    <mergeCell ref="C235:H235"/>
    <mergeCell ref="I235:J235"/>
    <mergeCell ref="K235:P235"/>
    <mergeCell ref="Q235:R235"/>
    <mergeCell ref="S235:U235"/>
    <mergeCell ref="V235:W235"/>
    <mergeCell ref="X235:AC235"/>
    <mergeCell ref="AD235:AE235"/>
    <mergeCell ref="AF235:AH235"/>
    <mergeCell ref="AI235:AJ235"/>
    <mergeCell ref="AK235:AP235"/>
    <mergeCell ref="AQ235:AR235"/>
    <mergeCell ref="C232:H232"/>
    <mergeCell ref="I232:J232"/>
    <mergeCell ref="K232:P232"/>
    <mergeCell ref="Q232:R232"/>
    <mergeCell ref="S232:U232"/>
    <mergeCell ref="V232:W232"/>
    <mergeCell ref="X232:AC232"/>
    <mergeCell ref="AD232:AE232"/>
    <mergeCell ref="AF232:AH232"/>
    <mergeCell ref="AI232:AJ232"/>
    <mergeCell ref="AK232:AP232"/>
    <mergeCell ref="AQ232:AR232"/>
    <mergeCell ref="C233:H233"/>
    <mergeCell ref="I233:J233"/>
    <mergeCell ref="K233:P233"/>
    <mergeCell ref="Q233:R233"/>
    <mergeCell ref="S233:U233"/>
    <mergeCell ref="V233:W233"/>
    <mergeCell ref="X233:AC233"/>
    <mergeCell ref="AD233:AE233"/>
    <mergeCell ref="AF233:AH233"/>
    <mergeCell ref="AI233:AJ233"/>
    <mergeCell ref="AK233:AP233"/>
    <mergeCell ref="AQ233:AR233"/>
    <mergeCell ref="C230:H230"/>
    <mergeCell ref="I230:J230"/>
    <mergeCell ref="K230:P230"/>
    <mergeCell ref="Q230:R230"/>
    <mergeCell ref="S230:U230"/>
    <mergeCell ref="V230:W230"/>
    <mergeCell ref="X230:AC230"/>
    <mergeCell ref="AD230:AE230"/>
    <mergeCell ref="AF230:AH230"/>
    <mergeCell ref="AI230:AJ230"/>
    <mergeCell ref="AK230:AP230"/>
    <mergeCell ref="AQ230:AR230"/>
    <mergeCell ref="C231:H231"/>
    <mergeCell ref="I231:J231"/>
    <mergeCell ref="K231:P231"/>
    <mergeCell ref="Q231:R231"/>
    <mergeCell ref="S231:U231"/>
    <mergeCell ref="V231:W231"/>
    <mergeCell ref="X231:AC231"/>
    <mergeCell ref="AD231:AE231"/>
    <mergeCell ref="AF231:AH231"/>
    <mergeCell ref="AI231:AJ231"/>
    <mergeCell ref="AK231:AP231"/>
    <mergeCell ref="AQ231:AR231"/>
    <mergeCell ref="C228:H228"/>
    <mergeCell ref="I228:J228"/>
    <mergeCell ref="K228:P228"/>
    <mergeCell ref="Q228:R228"/>
    <mergeCell ref="S228:U228"/>
    <mergeCell ref="V228:W228"/>
    <mergeCell ref="X228:AC228"/>
    <mergeCell ref="AD228:AE228"/>
    <mergeCell ref="AF228:AH228"/>
    <mergeCell ref="AI228:AJ228"/>
    <mergeCell ref="AK228:AP228"/>
    <mergeCell ref="AQ228:AR228"/>
    <mergeCell ref="C229:H229"/>
    <mergeCell ref="I229:J229"/>
    <mergeCell ref="K229:P229"/>
    <mergeCell ref="Q229:R229"/>
    <mergeCell ref="S229:U229"/>
    <mergeCell ref="V229:W229"/>
    <mergeCell ref="X229:AC229"/>
    <mergeCell ref="AD229:AE229"/>
    <mergeCell ref="AF229:AH229"/>
    <mergeCell ref="AI229:AJ229"/>
    <mergeCell ref="AK229:AP229"/>
    <mergeCell ref="AQ229:AR229"/>
    <mergeCell ref="C226:H226"/>
    <mergeCell ref="I226:J226"/>
    <mergeCell ref="K226:P226"/>
    <mergeCell ref="Q226:R226"/>
    <mergeCell ref="S226:U226"/>
    <mergeCell ref="V226:W226"/>
    <mergeCell ref="X226:AC226"/>
    <mergeCell ref="AD226:AE226"/>
    <mergeCell ref="AF226:AH226"/>
    <mergeCell ref="AI226:AJ226"/>
    <mergeCell ref="AK226:AP226"/>
    <mergeCell ref="AQ226:AR226"/>
    <mergeCell ref="C227:H227"/>
    <mergeCell ref="I227:J227"/>
    <mergeCell ref="K227:P227"/>
    <mergeCell ref="Q227:R227"/>
    <mergeCell ref="S227:U227"/>
    <mergeCell ref="V227:W227"/>
    <mergeCell ref="X227:AC227"/>
    <mergeCell ref="AD227:AE227"/>
    <mergeCell ref="AF227:AH227"/>
    <mergeCell ref="AI227:AJ227"/>
    <mergeCell ref="AK227:AP227"/>
    <mergeCell ref="AQ227:AR227"/>
    <mergeCell ref="C224:H224"/>
    <mergeCell ref="I224:J224"/>
    <mergeCell ref="K224:P224"/>
    <mergeCell ref="Q224:R224"/>
    <mergeCell ref="S224:U224"/>
    <mergeCell ref="V224:W224"/>
    <mergeCell ref="X224:AC224"/>
    <mergeCell ref="AD224:AE224"/>
    <mergeCell ref="AF224:AH224"/>
    <mergeCell ref="AI224:AJ224"/>
    <mergeCell ref="AK224:AP224"/>
    <mergeCell ref="AQ224:AR224"/>
    <mergeCell ref="C225:H225"/>
    <mergeCell ref="I225:J225"/>
    <mergeCell ref="K225:P225"/>
    <mergeCell ref="Q225:R225"/>
    <mergeCell ref="S225:U225"/>
    <mergeCell ref="V225:W225"/>
    <mergeCell ref="X225:AC225"/>
    <mergeCell ref="AD225:AE225"/>
    <mergeCell ref="AF225:AH225"/>
    <mergeCell ref="AI225:AJ225"/>
    <mergeCell ref="AK225:AP225"/>
    <mergeCell ref="AQ225:AR225"/>
    <mergeCell ref="C221:J221"/>
    <mergeCell ref="K221:R221"/>
    <mergeCell ref="S221:W221"/>
    <mergeCell ref="X221:AE221"/>
    <mergeCell ref="AF221:AJ221"/>
    <mergeCell ref="AK221:AR221"/>
    <mergeCell ref="C222:J222"/>
    <mergeCell ref="K222:R222"/>
    <mergeCell ref="S222:W222"/>
    <mergeCell ref="X222:AE222"/>
    <mergeCell ref="AF222:AJ222"/>
    <mergeCell ref="AK222:AR222"/>
    <mergeCell ref="C223:H223"/>
    <mergeCell ref="I223:J223"/>
    <mergeCell ref="K223:P223"/>
    <mergeCell ref="Q223:R223"/>
    <mergeCell ref="S223:U223"/>
    <mergeCell ref="V223:W223"/>
    <mergeCell ref="X223:AC223"/>
    <mergeCell ref="AD223:AE223"/>
    <mergeCell ref="AF223:AH223"/>
    <mergeCell ref="AI223:AJ223"/>
    <mergeCell ref="AK223:AP223"/>
    <mergeCell ref="AQ223:AR223"/>
    <mergeCell ref="AH211:AI211"/>
    <mergeCell ref="AJ211:AM211"/>
    <mergeCell ref="AN211:AO211"/>
    <mergeCell ref="AP211:AR211"/>
    <mergeCell ref="R212:V212"/>
    <mergeCell ref="W212:X212"/>
    <mergeCell ref="Y212:AE212"/>
    <mergeCell ref="C213:AR213"/>
    <mergeCell ref="AA216:AR216"/>
    <mergeCell ref="S217:Z217"/>
    <mergeCell ref="AA217:AR217"/>
    <mergeCell ref="L219:P220"/>
    <mergeCell ref="Q219:T219"/>
    <mergeCell ref="U219:V219"/>
    <mergeCell ref="W219:Z219"/>
    <mergeCell ref="AA219:AL219"/>
    <mergeCell ref="AM219:AR219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220:AH220"/>
    <mergeCell ref="AI220:AJ220"/>
    <mergeCell ref="AK220:AL220"/>
    <mergeCell ref="AM220:AN220"/>
    <mergeCell ref="AO220:AP220"/>
    <mergeCell ref="AQ220:AR220"/>
    <mergeCell ref="C209:AE209"/>
    <mergeCell ref="AF209:AH209"/>
    <mergeCell ref="AI209:AJ209"/>
    <mergeCell ref="AK209:AP209"/>
    <mergeCell ref="AQ209:AR209"/>
    <mergeCell ref="C207:H207"/>
    <mergeCell ref="I207:J207"/>
    <mergeCell ref="K207:P207"/>
    <mergeCell ref="Q207:R207"/>
    <mergeCell ref="S207:U207"/>
    <mergeCell ref="V207:W207"/>
    <mergeCell ref="X207:AC207"/>
    <mergeCell ref="AD207:AE207"/>
    <mergeCell ref="AF207:AH207"/>
    <mergeCell ref="AI207:AJ207"/>
    <mergeCell ref="AK207:AP207"/>
    <mergeCell ref="AQ207:AR207"/>
    <mergeCell ref="C208:AE208"/>
    <mergeCell ref="AF208:AH208"/>
    <mergeCell ref="AI208:AJ208"/>
    <mergeCell ref="AK208:AP208"/>
    <mergeCell ref="AQ208:AR208"/>
    <mergeCell ref="C205:H205"/>
    <mergeCell ref="I205:J205"/>
    <mergeCell ref="K205:P205"/>
    <mergeCell ref="Q205:R205"/>
    <mergeCell ref="S205:U205"/>
    <mergeCell ref="V205:W205"/>
    <mergeCell ref="X205:AC205"/>
    <mergeCell ref="AD205:AE205"/>
    <mergeCell ref="AF205:AH205"/>
    <mergeCell ref="AI205:AJ205"/>
    <mergeCell ref="AK205:AP205"/>
    <mergeCell ref="AQ205:AR205"/>
    <mergeCell ref="C206:H206"/>
    <mergeCell ref="I206:J206"/>
    <mergeCell ref="K206:P206"/>
    <mergeCell ref="Q206:R206"/>
    <mergeCell ref="S206:U206"/>
    <mergeCell ref="V206:W206"/>
    <mergeCell ref="X206:AC206"/>
    <mergeCell ref="AD206:AE206"/>
    <mergeCell ref="AF206:AH206"/>
    <mergeCell ref="AI206:AJ206"/>
    <mergeCell ref="AK206:AP206"/>
    <mergeCell ref="AQ206:AR206"/>
    <mergeCell ref="C203:H203"/>
    <mergeCell ref="I203:J203"/>
    <mergeCell ref="K203:P203"/>
    <mergeCell ref="Q203:R203"/>
    <mergeCell ref="S203:U203"/>
    <mergeCell ref="V203:W203"/>
    <mergeCell ref="X203:AC203"/>
    <mergeCell ref="AD203:AE203"/>
    <mergeCell ref="AF203:AH203"/>
    <mergeCell ref="AI203:AJ203"/>
    <mergeCell ref="AK203:AP203"/>
    <mergeCell ref="AQ203:AR203"/>
    <mergeCell ref="C204:H204"/>
    <mergeCell ref="I204:J204"/>
    <mergeCell ref="K204:P204"/>
    <mergeCell ref="Q204:R204"/>
    <mergeCell ref="S204:U204"/>
    <mergeCell ref="V204:W204"/>
    <mergeCell ref="X204:AC204"/>
    <mergeCell ref="AD204:AE204"/>
    <mergeCell ref="AF204:AH204"/>
    <mergeCell ref="AI204:AJ204"/>
    <mergeCell ref="AK204:AP204"/>
    <mergeCell ref="AQ204:AR204"/>
    <mergeCell ref="C201:H201"/>
    <mergeCell ref="I201:J201"/>
    <mergeCell ref="K201:P201"/>
    <mergeCell ref="Q201:R201"/>
    <mergeCell ref="S201:U201"/>
    <mergeCell ref="V201:W201"/>
    <mergeCell ref="X201:AC201"/>
    <mergeCell ref="AD201:AE201"/>
    <mergeCell ref="AF201:AH201"/>
    <mergeCell ref="AI201:AJ201"/>
    <mergeCell ref="AK201:AP201"/>
    <mergeCell ref="AQ201:AR201"/>
    <mergeCell ref="C202:H202"/>
    <mergeCell ref="I202:J202"/>
    <mergeCell ref="K202:P202"/>
    <mergeCell ref="Q202:R202"/>
    <mergeCell ref="S202:U202"/>
    <mergeCell ref="V202:W202"/>
    <mergeCell ref="X202:AC202"/>
    <mergeCell ref="AD202:AE202"/>
    <mergeCell ref="AF202:AH202"/>
    <mergeCell ref="AI202:AJ202"/>
    <mergeCell ref="AK202:AP202"/>
    <mergeCell ref="AQ202:AR202"/>
    <mergeCell ref="C199:H199"/>
    <mergeCell ref="I199:J199"/>
    <mergeCell ref="K199:P199"/>
    <mergeCell ref="Q199:R199"/>
    <mergeCell ref="S199:U199"/>
    <mergeCell ref="V199:W199"/>
    <mergeCell ref="X199:AC199"/>
    <mergeCell ref="AD199:AE199"/>
    <mergeCell ref="AF199:AH199"/>
    <mergeCell ref="AI199:AJ199"/>
    <mergeCell ref="AK199:AP199"/>
    <mergeCell ref="AQ199:AR199"/>
    <mergeCell ref="C200:H200"/>
    <mergeCell ref="I200:J200"/>
    <mergeCell ref="K200:P200"/>
    <mergeCell ref="Q200:R200"/>
    <mergeCell ref="S200:U200"/>
    <mergeCell ref="V200:W200"/>
    <mergeCell ref="X200:AC200"/>
    <mergeCell ref="AD200:AE200"/>
    <mergeCell ref="AF200:AH200"/>
    <mergeCell ref="AI200:AJ200"/>
    <mergeCell ref="AK200:AP200"/>
    <mergeCell ref="AQ200:AR200"/>
    <mergeCell ref="C197:H197"/>
    <mergeCell ref="I197:J197"/>
    <mergeCell ref="K197:P197"/>
    <mergeCell ref="Q197:R197"/>
    <mergeCell ref="S197:U197"/>
    <mergeCell ref="V197:W197"/>
    <mergeCell ref="X197:AC197"/>
    <mergeCell ref="AD197:AE197"/>
    <mergeCell ref="AF197:AH197"/>
    <mergeCell ref="AI197:AJ197"/>
    <mergeCell ref="AK197:AP197"/>
    <mergeCell ref="AQ197:AR197"/>
    <mergeCell ref="C198:H198"/>
    <mergeCell ref="I198:J198"/>
    <mergeCell ref="K198:P198"/>
    <mergeCell ref="Q198:R198"/>
    <mergeCell ref="S198:U198"/>
    <mergeCell ref="V198:W198"/>
    <mergeCell ref="X198:AC198"/>
    <mergeCell ref="AD198:AE198"/>
    <mergeCell ref="AF198:AH198"/>
    <mergeCell ref="AI198:AJ198"/>
    <mergeCell ref="AK198:AP198"/>
    <mergeCell ref="AQ198:AR198"/>
    <mergeCell ref="C195:H195"/>
    <mergeCell ref="I195:J195"/>
    <mergeCell ref="K195:P195"/>
    <mergeCell ref="Q195:R195"/>
    <mergeCell ref="S195:U195"/>
    <mergeCell ref="V195:W195"/>
    <mergeCell ref="X195:AC195"/>
    <mergeCell ref="AD195:AE195"/>
    <mergeCell ref="AF195:AH195"/>
    <mergeCell ref="AI195:AJ195"/>
    <mergeCell ref="AK195:AP195"/>
    <mergeCell ref="AQ195:AR195"/>
    <mergeCell ref="C196:H196"/>
    <mergeCell ref="I196:J196"/>
    <mergeCell ref="K196:P196"/>
    <mergeCell ref="Q196:R196"/>
    <mergeCell ref="S196:U196"/>
    <mergeCell ref="V196:W196"/>
    <mergeCell ref="X196:AC196"/>
    <mergeCell ref="AD196:AE196"/>
    <mergeCell ref="AF196:AH196"/>
    <mergeCell ref="AI196:AJ196"/>
    <mergeCell ref="AK196:AP196"/>
    <mergeCell ref="AQ196:AR196"/>
    <mergeCell ref="C193:H193"/>
    <mergeCell ref="I193:J193"/>
    <mergeCell ref="K193:P193"/>
    <mergeCell ref="Q193:R193"/>
    <mergeCell ref="S193:U193"/>
    <mergeCell ref="V193:W193"/>
    <mergeCell ref="X193:AC193"/>
    <mergeCell ref="AD193:AE193"/>
    <mergeCell ref="AF193:AH193"/>
    <mergeCell ref="AI193:AJ193"/>
    <mergeCell ref="AK193:AP193"/>
    <mergeCell ref="AQ193:AR193"/>
    <mergeCell ref="C194:H194"/>
    <mergeCell ref="I194:J194"/>
    <mergeCell ref="K194:P194"/>
    <mergeCell ref="Q194:R194"/>
    <mergeCell ref="S194:U194"/>
    <mergeCell ref="V194:W194"/>
    <mergeCell ref="X194:AC194"/>
    <mergeCell ref="AD194:AE194"/>
    <mergeCell ref="AF194:AH194"/>
    <mergeCell ref="AI194:AJ194"/>
    <mergeCell ref="AK194:AP194"/>
    <mergeCell ref="AQ194:AR194"/>
    <mergeCell ref="C191:H191"/>
    <mergeCell ref="I191:J191"/>
    <mergeCell ref="K191:P191"/>
    <mergeCell ref="Q191:R191"/>
    <mergeCell ref="S191:U191"/>
    <mergeCell ref="V191:W191"/>
    <mergeCell ref="X191:AC191"/>
    <mergeCell ref="AD191:AE191"/>
    <mergeCell ref="AF191:AH191"/>
    <mergeCell ref="AI191:AJ191"/>
    <mergeCell ref="AK191:AP191"/>
    <mergeCell ref="AQ191:AR191"/>
    <mergeCell ref="C192:H192"/>
    <mergeCell ref="I192:J192"/>
    <mergeCell ref="K192:P192"/>
    <mergeCell ref="Q192:R192"/>
    <mergeCell ref="S192:U192"/>
    <mergeCell ref="V192:W192"/>
    <mergeCell ref="X192:AC192"/>
    <mergeCell ref="AD192:AE192"/>
    <mergeCell ref="AF192:AH192"/>
    <mergeCell ref="AI192:AJ192"/>
    <mergeCell ref="AK192:AP192"/>
    <mergeCell ref="AQ192:AR192"/>
    <mergeCell ref="C189:H189"/>
    <mergeCell ref="I189:J189"/>
    <mergeCell ref="K189:P189"/>
    <mergeCell ref="Q189:R189"/>
    <mergeCell ref="S189:U189"/>
    <mergeCell ref="V189:W189"/>
    <mergeCell ref="X189:AC189"/>
    <mergeCell ref="AD189:AE189"/>
    <mergeCell ref="AF189:AH189"/>
    <mergeCell ref="AI189:AJ189"/>
    <mergeCell ref="AK189:AP189"/>
    <mergeCell ref="AQ189:AR189"/>
    <mergeCell ref="C190:H190"/>
    <mergeCell ref="I190:J190"/>
    <mergeCell ref="K190:P190"/>
    <mergeCell ref="Q190:R190"/>
    <mergeCell ref="S190:U190"/>
    <mergeCell ref="V190:W190"/>
    <mergeCell ref="X190:AC190"/>
    <mergeCell ref="AD190:AE190"/>
    <mergeCell ref="AF190:AH190"/>
    <mergeCell ref="AI190:AJ190"/>
    <mergeCell ref="AK190:AP190"/>
    <mergeCell ref="AQ190:AR190"/>
    <mergeCell ref="C186:J186"/>
    <mergeCell ref="K186:R186"/>
    <mergeCell ref="S186:W186"/>
    <mergeCell ref="X186:AE186"/>
    <mergeCell ref="AF186:AJ186"/>
    <mergeCell ref="AK186:AR186"/>
    <mergeCell ref="C187:J187"/>
    <mergeCell ref="K187:R187"/>
    <mergeCell ref="S187:W187"/>
    <mergeCell ref="X187:AE187"/>
    <mergeCell ref="AF187:AJ187"/>
    <mergeCell ref="AK187:AR187"/>
    <mergeCell ref="C188:H188"/>
    <mergeCell ref="I188:J188"/>
    <mergeCell ref="K188:P188"/>
    <mergeCell ref="Q188:R188"/>
    <mergeCell ref="S188:U188"/>
    <mergeCell ref="V188:W188"/>
    <mergeCell ref="X188:AC188"/>
    <mergeCell ref="AD188:AE188"/>
    <mergeCell ref="AF188:AH188"/>
    <mergeCell ref="AI188:AJ188"/>
    <mergeCell ref="AK188:AP188"/>
    <mergeCell ref="AQ188:AR188"/>
    <mergeCell ref="AH176:AI176"/>
    <mergeCell ref="AJ176:AM176"/>
    <mergeCell ref="AN176:AO176"/>
    <mergeCell ref="AP176:AR176"/>
    <mergeCell ref="R177:V177"/>
    <mergeCell ref="W177:X177"/>
    <mergeCell ref="Y177:AE177"/>
    <mergeCell ref="C178:AR178"/>
    <mergeCell ref="AA181:AR181"/>
    <mergeCell ref="S182:Z182"/>
    <mergeCell ref="AA182:AR182"/>
    <mergeCell ref="L184:P185"/>
    <mergeCell ref="Q184:T184"/>
    <mergeCell ref="U184:V184"/>
    <mergeCell ref="W184:Z184"/>
    <mergeCell ref="AA184:AL184"/>
    <mergeCell ref="AM184:AR184"/>
    <mergeCell ref="Q185:R185"/>
    <mergeCell ref="S185:T185"/>
    <mergeCell ref="U185:V185"/>
    <mergeCell ref="W185:X185"/>
    <mergeCell ref="Y185:Z185"/>
    <mergeCell ref="AA185:AB185"/>
    <mergeCell ref="AC185:AD185"/>
    <mergeCell ref="AE185:AF185"/>
    <mergeCell ref="AG185:AH185"/>
    <mergeCell ref="AI185:AJ185"/>
    <mergeCell ref="AK185:AL185"/>
    <mergeCell ref="AM185:AN185"/>
    <mergeCell ref="AO185:AP185"/>
    <mergeCell ref="AQ185:AR185"/>
    <mergeCell ref="C33:AE33"/>
    <mergeCell ref="AK31:AP31"/>
    <mergeCell ref="AQ31:AR31"/>
    <mergeCell ref="C32:H32"/>
    <mergeCell ref="I32:J32"/>
    <mergeCell ref="K32:P32"/>
    <mergeCell ref="Q32:R32"/>
    <mergeCell ref="AF29:AH29"/>
    <mergeCell ref="AI29:AJ29"/>
    <mergeCell ref="S32:U32"/>
    <mergeCell ref="V32:W32"/>
    <mergeCell ref="X32:AC32"/>
    <mergeCell ref="AD32:AE32"/>
    <mergeCell ref="AF32:AH32"/>
    <mergeCell ref="AI32:AJ32"/>
    <mergeCell ref="AK32:AP32"/>
    <mergeCell ref="AQ32:AR32"/>
    <mergeCell ref="V31:W31"/>
    <mergeCell ref="X31:AC31"/>
    <mergeCell ref="AD31:AE31"/>
    <mergeCell ref="AF31:AH31"/>
    <mergeCell ref="AI31:AJ31"/>
    <mergeCell ref="AK29:AP29"/>
    <mergeCell ref="AQ29:AR29"/>
    <mergeCell ref="C30:H30"/>
    <mergeCell ref="I30:J30"/>
    <mergeCell ref="K30:P30"/>
    <mergeCell ref="Q30:R30"/>
    <mergeCell ref="S30:U30"/>
    <mergeCell ref="V30:W30"/>
    <mergeCell ref="X30:AC30"/>
    <mergeCell ref="AD30:AE30"/>
    <mergeCell ref="C34:AE34"/>
    <mergeCell ref="AN1:AO1"/>
    <mergeCell ref="AH1:AI1"/>
    <mergeCell ref="AJ1:AM1"/>
    <mergeCell ref="AP1:AR1"/>
    <mergeCell ref="C3:AR3"/>
    <mergeCell ref="W2:X2"/>
    <mergeCell ref="R2:V2"/>
    <mergeCell ref="Y2:AE2"/>
    <mergeCell ref="AK33:AP33"/>
    <mergeCell ref="AQ33:AR33"/>
    <mergeCell ref="AF34:AH34"/>
    <mergeCell ref="AI34:AJ34"/>
    <mergeCell ref="AK34:AP34"/>
    <mergeCell ref="AQ34:AR34"/>
    <mergeCell ref="AF33:AH33"/>
    <mergeCell ref="AI33:AJ33"/>
    <mergeCell ref="C29:H29"/>
    <mergeCell ref="I29:J29"/>
    <mergeCell ref="K29:P29"/>
    <mergeCell ref="Q29:R29"/>
    <mergeCell ref="S29:U29"/>
    <mergeCell ref="C28:H28"/>
    <mergeCell ref="I28:J28"/>
    <mergeCell ref="K28:P28"/>
    <mergeCell ref="Q28:R28"/>
    <mergeCell ref="S28:U28"/>
    <mergeCell ref="C31:H31"/>
    <mergeCell ref="I31:J31"/>
    <mergeCell ref="K31:P31"/>
    <mergeCell ref="Q31:R31"/>
    <mergeCell ref="S31:U31"/>
    <mergeCell ref="AF30:AH30"/>
    <mergeCell ref="AI30:AJ30"/>
    <mergeCell ref="AK30:AP30"/>
    <mergeCell ref="AQ30:AR30"/>
    <mergeCell ref="V29:W29"/>
    <mergeCell ref="X29:AC29"/>
    <mergeCell ref="AD29:AE29"/>
    <mergeCell ref="C27:H27"/>
    <mergeCell ref="I27:J27"/>
    <mergeCell ref="K27:P27"/>
    <mergeCell ref="Q27:R27"/>
    <mergeCell ref="S27:U27"/>
    <mergeCell ref="V27:W27"/>
    <mergeCell ref="X27:AC27"/>
    <mergeCell ref="AD27:AE27"/>
    <mergeCell ref="AF27:AH27"/>
    <mergeCell ref="V28:W28"/>
    <mergeCell ref="X28:AC28"/>
    <mergeCell ref="AD28:AE28"/>
    <mergeCell ref="AF28:AH28"/>
    <mergeCell ref="AI28:AJ28"/>
    <mergeCell ref="AK28:AP28"/>
    <mergeCell ref="AQ28:AR28"/>
    <mergeCell ref="AK26:AP26"/>
    <mergeCell ref="AQ26:AR26"/>
    <mergeCell ref="AI27:AJ27"/>
    <mergeCell ref="AK27:AP27"/>
    <mergeCell ref="AQ27:AR27"/>
    <mergeCell ref="V26:W26"/>
    <mergeCell ref="X26:AC26"/>
    <mergeCell ref="AD26:AE26"/>
    <mergeCell ref="AF26:AH26"/>
    <mergeCell ref="AI26:AJ26"/>
    <mergeCell ref="C26:H26"/>
    <mergeCell ref="I26:J26"/>
    <mergeCell ref="K26:P26"/>
    <mergeCell ref="Q26:R26"/>
    <mergeCell ref="S26:U26"/>
    <mergeCell ref="AK24:AP24"/>
    <mergeCell ref="AQ24:AR24"/>
    <mergeCell ref="C25:H25"/>
    <mergeCell ref="I25:J25"/>
    <mergeCell ref="K25:P25"/>
    <mergeCell ref="Q25:R25"/>
    <mergeCell ref="S25:U25"/>
    <mergeCell ref="V25:W25"/>
    <mergeCell ref="X25:AC25"/>
    <mergeCell ref="AD25:AE25"/>
    <mergeCell ref="AF25:AH25"/>
    <mergeCell ref="AI25:AJ25"/>
    <mergeCell ref="AK25:AP25"/>
    <mergeCell ref="AQ25:AR25"/>
    <mergeCell ref="V24:W24"/>
    <mergeCell ref="X24:AC24"/>
    <mergeCell ref="AD24:AE24"/>
    <mergeCell ref="AF24:AH24"/>
    <mergeCell ref="AI24:AJ24"/>
    <mergeCell ref="C24:H24"/>
    <mergeCell ref="I24:J24"/>
    <mergeCell ref="K24:P24"/>
    <mergeCell ref="Q24:R24"/>
    <mergeCell ref="S24:U24"/>
    <mergeCell ref="AK23:AP23"/>
    <mergeCell ref="AQ23:AR23"/>
    <mergeCell ref="V23:W23"/>
    <mergeCell ref="X23:AC23"/>
    <mergeCell ref="AD23:AE23"/>
    <mergeCell ref="AF23:AH23"/>
    <mergeCell ref="AI23:AJ23"/>
    <mergeCell ref="C23:H23"/>
    <mergeCell ref="I23:J23"/>
    <mergeCell ref="K23:P23"/>
    <mergeCell ref="Q23:R23"/>
    <mergeCell ref="S23:U23"/>
    <mergeCell ref="AA9:AL9"/>
    <mergeCell ref="W9:Z9"/>
    <mergeCell ref="U9:V9"/>
    <mergeCell ref="Q9:T9"/>
    <mergeCell ref="L9:P10"/>
    <mergeCell ref="AA7:AR7"/>
    <mergeCell ref="AA6:AR6"/>
    <mergeCell ref="AQ10:AR10"/>
    <mergeCell ref="AM10:AN10"/>
    <mergeCell ref="AO10:AP10"/>
    <mergeCell ref="AM9:AR9"/>
    <mergeCell ref="AE10:AF10"/>
    <mergeCell ref="AG10:AH10"/>
    <mergeCell ref="AI10:AJ10"/>
    <mergeCell ref="AK10:AL10"/>
    <mergeCell ref="AA10:AB10"/>
    <mergeCell ref="AC10:AD10"/>
    <mergeCell ref="Y10:Z10"/>
    <mergeCell ref="W10:X10"/>
    <mergeCell ref="U10:V10"/>
    <mergeCell ref="S7:Z7"/>
    <mergeCell ref="AA8:AR8"/>
    <mergeCell ref="AK21:AP21"/>
    <mergeCell ref="AQ21:AR21"/>
    <mergeCell ref="C22:H22"/>
    <mergeCell ref="I22:J22"/>
    <mergeCell ref="K22:P22"/>
    <mergeCell ref="Q22:R22"/>
    <mergeCell ref="S22:U22"/>
    <mergeCell ref="V22:W22"/>
    <mergeCell ref="X22:AC22"/>
    <mergeCell ref="AD22:AE22"/>
    <mergeCell ref="AF22:AH22"/>
    <mergeCell ref="AI22:AJ22"/>
    <mergeCell ref="AK22:AP22"/>
    <mergeCell ref="AQ22:AR22"/>
    <mergeCell ref="V21:W21"/>
    <mergeCell ref="X21:AC21"/>
    <mergeCell ref="AD21:AE21"/>
    <mergeCell ref="AF21:AH21"/>
    <mergeCell ref="AI21:AJ21"/>
    <mergeCell ref="C21:H21"/>
    <mergeCell ref="I21:J21"/>
    <mergeCell ref="K21:P21"/>
    <mergeCell ref="Q21:R21"/>
    <mergeCell ref="S21:U21"/>
    <mergeCell ref="AK19:AP19"/>
    <mergeCell ref="AQ19:AR19"/>
    <mergeCell ref="C20:H20"/>
    <mergeCell ref="I20:J20"/>
    <mergeCell ref="K20:P20"/>
    <mergeCell ref="Q20:R20"/>
    <mergeCell ref="S20:U20"/>
    <mergeCell ref="V20:W20"/>
    <mergeCell ref="X20:AC20"/>
    <mergeCell ref="AD20:AE20"/>
    <mergeCell ref="AF20:AH20"/>
    <mergeCell ref="AI20:AJ20"/>
    <mergeCell ref="AK20:AP20"/>
    <mergeCell ref="AQ20:AR20"/>
    <mergeCell ref="V19:W19"/>
    <mergeCell ref="X19:AC19"/>
    <mergeCell ref="AD19:AE19"/>
    <mergeCell ref="AF19:AH19"/>
    <mergeCell ref="AI19:AJ19"/>
    <mergeCell ref="C19:H19"/>
    <mergeCell ref="I19:J19"/>
    <mergeCell ref="K19:P19"/>
    <mergeCell ref="Q19:R19"/>
    <mergeCell ref="S19:U19"/>
    <mergeCell ref="C18:H18"/>
    <mergeCell ref="I18:J18"/>
    <mergeCell ref="K18:P18"/>
    <mergeCell ref="Q18:R18"/>
    <mergeCell ref="S18:U18"/>
    <mergeCell ref="V18:W18"/>
    <mergeCell ref="X18:AC18"/>
    <mergeCell ref="AD18:AE18"/>
    <mergeCell ref="AF18:AH18"/>
    <mergeCell ref="AI18:AJ18"/>
    <mergeCell ref="AK18:AP18"/>
    <mergeCell ref="AQ18:AR18"/>
    <mergeCell ref="V17:W17"/>
    <mergeCell ref="X17:AC17"/>
    <mergeCell ref="AD17:AE17"/>
    <mergeCell ref="AF17:AH17"/>
    <mergeCell ref="AI17:AJ17"/>
    <mergeCell ref="C17:H17"/>
    <mergeCell ref="I17:J17"/>
    <mergeCell ref="K17:P17"/>
    <mergeCell ref="Q17:R17"/>
    <mergeCell ref="S17:U17"/>
    <mergeCell ref="AQ15:AR15"/>
    <mergeCell ref="AQ16:AR16"/>
    <mergeCell ref="Q13:R13"/>
    <mergeCell ref="Q14:R14"/>
    <mergeCell ref="Q15:R15"/>
    <mergeCell ref="Q16:R16"/>
    <mergeCell ref="AD13:AE13"/>
    <mergeCell ref="AD14:AE14"/>
    <mergeCell ref="AD15:AE15"/>
    <mergeCell ref="AD16:AE16"/>
    <mergeCell ref="AK16:AP16"/>
    <mergeCell ref="AI13:AJ13"/>
    <mergeCell ref="AI14:AJ14"/>
    <mergeCell ref="AI15:AJ15"/>
    <mergeCell ref="AI16:AJ16"/>
    <mergeCell ref="AK17:AP17"/>
    <mergeCell ref="AQ17:AR17"/>
    <mergeCell ref="K16:P16"/>
    <mergeCell ref="S16:U16"/>
    <mergeCell ref="X16:AC16"/>
    <mergeCell ref="AF16:AH16"/>
    <mergeCell ref="C15:H15"/>
    <mergeCell ref="K15:P15"/>
    <mergeCell ref="S15:U15"/>
    <mergeCell ref="X15:AC15"/>
    <mergeCell ref="AF15:AH15"/>
    <mergeCell ref="AK15:AP15"/>
    <mergeCell ref="I13:J13"/>
    <mergeCell ref="I14:J14"/>
    <mergeCell ref="I15:J15"/>
    <mergeCell ref="I16:J16"/>
    <mergeCell ref="V13:W13"/>
    <mergeCell ref="V14:W14"/>
    <mergeCell ref="V15:W15"/>
    <mergeCell ref="V16:W16"/>
    <mergeCell ref="K13:P13"/>
    <mergeCell ref="AK45:AL45"/>
    <mergeCell ref="K12:R12"/>
    <mergeCell ref="Q10:R10"/>
    <mergeCell ref="S10:T10"/>
    <mergeCell ref="AH36:AI36"/>
    <mergeCell ref="AJ36:AM36"/>
    <mergeCell ref="AN36:AO36"/>
    <mergeCell ref="AK11:AR11"/>
    <mergeCell ref="AK12:AR12"/>
    <mergeCell ref="AK13:AP13"/>
    <mergeCell ref="AF13:AH13"/>
    <mergeCell ref="C14:H14"/>
    <mergeCell ref="K14:P14"/>
    <mergeCell ref="S14:U14"/>
    <mergeCell ref="X14:AC14"/>
    <mergeCell ref="AF14:AH14"/>
    <mergeCell ref="AK14:AP14"/>
    <mergeCell ref="AQ13:AR13"/>
    <mergeCell ref="AQ14:AR14"/>
    <mergeCell ref="X12:AE12"/>
    <mergeCell ref="X11:AE11"/>
    <mergeCell ref="X13:AC13"/>
    <mergeCell ref="S13:U13"/>
    <mergeCell ref="AF12:AJ12"/>
    <mergeCell ref="AF11:AJ11"/>
    <mergeCell ref="C11:J11"/>
    <mergeCell ref="K11:R11"/>
    <mergeCell ref="S12:W12"/>
    <mergeCell ref="S11:W11"/>
    <mergeCell ref="C13:H13"/>
    <mergeCell ref="C12:J12"/>
    <mergeCell ref="C16:H16"/>
    <mergeCell ref="AM45:AN45"/>
    <mergeCell ref="AO45:AP45"/>
    <mergeCell ref="AQ45:AR45"/>
    <mergeCell ref="C46:J46"/>
    <mergeCell ref="K46:R46"/>
    <mergeCell ref="S46:W46"/>
    <mergeCell ref="X46:AE46"/>
    <mergeCell ref="AF46:AJ46"/>
    <mergeCell ref="AK46:AR46"/>
    <mergeCell ref="AP36:AR36"/>
    <mergeCell ref="R37:V37"/>
    <mergeCell ref="W37:X37"/>
    <mergeCell ref="Y37:AE37"/>
    <mergeCell ref="C38:AR38"/>
    <mergeCell ref="AA41:AR41"/>
    <mergeCell ref="AA42:AR42"/>
    <mergeCell ref="L44:P45"/>
    <mergeCell ref="Q44:T44"/>
    <mergeCell ref="U44:V44"/>
    <mergeCell ref="W44:Z44"/>
    <mergeCell ref="AA44:AL44"/>
    <mergeCell ref="AM44:AR44"/>
    <mergeCell ref="Q45:R45"/>
    <mergeCell ref="S45:T45"/>
    <mergeCell ref="U45:V45"/>
    <mergeCell ref="W45:X45"/>
    <mergeCell ref="Y45:Z45"/>
    <mergeCell ref="AA45:AB45"/>
    <mergeCell ref="AC45:AD45"/>
    <mergeCell ref="AE45:AF45"/>
    <mergeCell ref="AG45:AH45"/>
    <mergeCell ref="AI45:AJ45"/>
    <mergeCell ref="AI49:AJ49"/>
    <mergeCell ref="AK49:AP49"/>
    <mergeCell ref="AQ49:AR49"/>
    <mergeCell ref="C49:H49"/>
    <mergeCell ref="I49:J49"/>
    <mergeCell ref="K49:P49"/>
    <mergeCell ref="Q49:R49"/>
    <mergeCell ref="S49:U49"/>
    <mergeCell ref="V49:W49"/>
    <mergeCell ref="X49:AC49"/>
    <mergeCell ref="AD49:AE49"/>
    <mergeCell ref="AF49:AH49"/>
    <mergeCell ref="C47:J47"/>
    <mergeCell ref="K47:R47"/>
    <mergeCell ref="S47:W47"/>
    <mergeCell ref="X47:AE47"/>
    <mergeCell ref="AF47:AJ47"/>
    <mergeCell ref="AK47:AR47"/>
    <mergeCell ref="C48:H48"/>
    <mergeCell ref="I48:J48"/>
    <mergeCell ref="K48:P48"/>
    <mergeCell ref="Q48:R48"/>
    <mergeCell ref="S48:U48"/>
    <mergeCell ref="V48:W48"/>
    <mergeCell ref="X48:AC48"/>
    <mergeCell ref="AD48:AE48"/>
    <mergeCell ref="AF48:AH48"/>
    <mergeCell ref="AI48:AJ48"/>
    <mergeCell ref="AK48:AP48"/>
    <mergeCell ref="AQ48:AR48"/>
    <mergeCell ref="AI50:AJ50"/>
    <mergeCell ref="AK50:AP50"/>
    <mergeCell ref="AQ50:AR50"/>
    <mergeCell ref="C51:H51"/>
    <mergeCell ref="I51:J51"/>
    <mergeCell ref="K51:P51"/>
    <mergeCell ref="Q51:R51"/>
    <mergeCell ref="S51:U51"/>
    <mergeCell ref="V51:W51"/>
    <mergeCell ref="X51:AC51"/>
    <mergeCell ref="AD51:AE51"/>
    <mergeCell ref="AF51:AH51"/>
    <mergeCell ref="AI51:AJ51"/>
    <mergeCell ref="AK51:AP51"/>
    <mergeCell ref="AQ51:AR51"/>
    <mergeCell ref="C50:H50"/>
    <mergeCell ref="I50:J50"/>
    <mergeCell ref="K50:P50"/>
    <mergeCell ref="Q50:R50"/>
    <mergeCell ref="S50:U50"/>
    <mergeCell ref="V50:W50"/>
    <mergeCell ref="X50:AC50"/>
    <mergeCell ref="AD50:AE50"/>
    <mergeCell ref="AF50:AH50"/>
    <mergeCell ref="AI52:AJ52"/>
    <mergeCell ref="AK52:AP52"/>
    <mergeCell ref="AQ52:AR52"/>
    <mergeCell ref="C53:H53"/>
    <mergeCell ref="I53:J53"/>
    <mergeCell ref="K53:P53"/>
    <mergeCell ref="Q53:R53"/>
    <mergeCell ref="S53:U53"/>
    <mergeCell ref="V53:W53"/>
    <mergeCell ref="X53:AC53"/>
    <mergeCell ref="AD53:AE53"/>
    <mergeCell ref="AF53:AH53"/>
    <mergeCell ref="AI53:AJ53"/>
    <mergeCell ref="AK53:AP53"/>
    <mergeCell ref="AQ53:AR53"/>
    <mergeCell ref="C52:H52"/>
    <mergeCell ref="I52:J52"/>
    <mergeCell ref="K52:P52"/>
    <mergeCell ref="Q52:R52"/>
    <mergeCell ref="S52:U52"/>
    <mergeCell ref="V52:W52"/>
    <mergeCell ref="X52:AC52"/>
    <mergeCell ref="AD52:AE52"/>
    <mergeCell ref="AF52:AH52"/>
    <mergeCell ref="AI54:AJ54"/>
    <mergeCell ref="AK54:AP54"/>
    <mergeCell ref="AQ54:AR54"/>
    <mergeCell ref="C55:H55"/>
    <mergeCell ref="I55:J55"/>
    <mergeCell ref="K55:P55"/>
    <mergeCell ref="Q55:R55"/>
    <mergeCell ref="S55:U55"/>
    <mergeCell ref="V55:W55"/>
    <mergeCell ref="X55:AC55"/>
    <mergeCell ref="AD55:AE55"/>
    <mergeCell ref="AF55:AH55"/>
    <mergeCell ref="AI55:AJ55"/>
    <mergeCell ref="AK55:AP55"/>
    <mergeCell ref="AQ55:AR55"/>
    <mergeCell ref="C54:H54"/>
    <mergeCell ref="I54:J54"/>
    <mergeCell ref="K54:P54"/>
    <mergeCell ref="Q54:R54"/>
    <mergeCell ref="S54:U54"/>
    <mergeCell ref="V54:W54"/>
    <mergeCell ref="X54:AC54"/>
    <mergeCell ref="AD54:AE54"/>
    <mergeCell ref="AF54:AH54"/>
    <mergeCell ref="AI56:AJ56"/>
    <mergeCell ref="AK56:AP56"/>
    <mergeCell ref="AQ56:AR56"/>
    <mergeCell ref="C57:H57"/>
    <mergeCell ref="I57:J57"/>
    <mergeCell ref="K57:P57"/>
    <mergeCell ref="Q57:R57"/>
    <mergeCell ref="S57:U57"/>
    <mergeCell ref="V57:W57"/>
    <mergeCell ref="X57:AC57"/>
    <mergeCell ref="AD57:AE57"/>
    <mergeCell ref="AF57:AH57"/>
    <mergeCell ref="AI57:AJ57"/>
    <mergeCell ref="AK57:AP57"/>
    <mergeCell ref="AQ57:AR57"/>
    <mergeCell ref="C56:H56"/>
    <mergeCell ref="I56:J56"/>
    <mergeCell ref="K56:P56"/>
    <mergeCell ref="Q56:R56"/>
    <mergeCell ref="S56:U56"/>
    <mergeCell ref="V56:W56"/>
    <mergeCell ref="X56:AC56"/>
    <mergeCell ref="AD56:AE56"/>
    <mergeCell ref="AF56:AH56"/>
    <mergeCell ref="AI58:AJ58"/>
    <mergeCell ref="AK58:AP58"/>
    <mergeCell ref="AQ58:AR58"/>
    <mergeCell ref="C59:H59"/>
    <mergeCell ref="I59:J59"/>
    <mergeCell ref="K59:P59"/>
    <mergeCell ref="Q59:R59"/>
    <mergeCell ref="S59:U59"/>
    <mergeCell ref="V59:W59"/>
    <mergeCell ref="X59:AC59"/>
    <mergeCell ref="AD59:AE59"/>
    <mergeCell ref="AF59:AH59"/>
    <mergeCell ref="AI59:AJ59"/>
    <mergeCell ref="AK59:AP59"/>
    <mergeCell ref="AQ59:AR59"/>
    <mergeCell ref="C58:H58"/>
    <mergeCell ref="I58:J58"/>
    <mergeCell ref="K58:P58"/>
    <mergeCell ref="Q58:R58"/>
    <mergeCell ref="S58:U58"/>
    <mergeCell ref="V58:W58"/>
    <mergeCell ref="X58:AC58"/>
    <mergeCell ref="AD58:AE58"/>
    <mergeCell ref="AF58:AH58"/>
    <mergeCell ref="AI60:AJ60"/>
    <mergeCell ref="AK60:AP60"/>
    <mergeCell ref="AQ60:AR60"/>
    <mergeCell ref="C61:H61"/>
    <mergeCell ref="I61:J61"/>
    <mergeCell ref="K61:P61"/>
    <mergeCell ref="Q61:R61"/>
    <mergeCell ref="S61:U61"/>
    <mergeCell ref="V61:W61"/>
    <mergeCell ref="X61:AC61"/>
    <mergeCell ref="AD61:AE61"/>
    <mergeCell ref="AF61:AH61"/>
    <mergeCell ref="AI61:AJ61"/>
    <mergeCell ref="AK61:AP61"/>
    <mergeCell ref="AQ61:AR61"/>
    <mergeCell ref="C60:H60"/>
    <mergeCell ref="I60:J60"/>
    <mergeCell ref="K60:P60"/>
    <mergeCell ref="Q60:R60"/>
    <mergeCell ref="S60:U60"/>
    <mergeCell ref="V60:W60"/>
    <mergeCell ref="X60:AC60"/>
    <mergeCell ref="AD60:AE60"/>
    <mergeCell ref="AF60:AH60"/>
    <mergeCell ref="AI62:AJ62"/>
    <mergeCell ref="AK62:AP62"/>
    <mergeCell ref="AQ62:AR62"/>
    <mergeCell ref="C63:H63"/>
    <mergeCell ref="I63:J63"/>
    <mergeCell ref="K63:P63"/>
    <mergeCell ref="Q63:R63"/>
    <mergeCell ref="S63:U63"/>
    <mergeCell ref="V63:W63"/>
    <mergeCell ref="X63:AC63"/>
    <mergeCell ref="AD63:AE63"/>
    <mergeCell ref="AF63:AH63"/>
    <mergeCell ref="AI63:AJ63"/>
    <mergeCell ref="AK63:AP63"/>
    <mergeCell ref="AQ63:AR63"/>
    <mergeCell ref="C62:H62"/>
    <mergeCell ref="I62:J62"/>
    <mergeCell ref="K62:P62"/>
    <mergeCell ref="Q62:R62"/>
    <mergeCell ref="S62:U62"/>
    <mergeCell ref="V62:W62"/>
    <mergeCell ref="X62:AC62"/>
    <mergeCell ref="AD62:AE62"/>
    <mergeCell ref="AF62:AH62"/>
    <mergeCell ref="AI64:AJ64"/>
    <mergeCell ref="AK64:AP64"/>
    <mergeCell ref="AQ64:AR64"/>
    <mergeCell ref="C65:H65"/>
    <mergeCell ref="I65:J65"/>
    <mergeCell ref="K65:P65"/>
    <mergeCell ref="Q65:R65"/>
    <mergeCell ref="S65:U65"/>
    <mergeCell ref="V65:W65"/>
    <mergeCell ref="X65:AC65"/>
    <mergeCell ref="AD65:AE65"/>
    <mergeCell ref="AF65:AH65"/>
    <mergeCell ref="AI65:AJ65"/>
    <mergeCell ref="AK65:AP65"/>
    <mergeCell ref="AQ65:AR65"/>
    <mergeCell ref="C64:H64"/>
    <mergeCell ref="I64:J64"/>
    <mergeCell ref="K64:P64"/>
    <mergeCell ref="Q64:R64"/>
    <mergeCell ref="S64:U64"/>
    <mergeCell ref="V64:W64"/>
    <mergeCell ref="X64:AC64"/>
    <mergeCell ref="AD64:AE64"/>
    <mergeCell ref="AF64:AH64"/>
    <mergeCell ref="AI66:AJ66"/>
    <mergeCell ref="AK66:AP66"/>
    <mergeCell ref="AQ66:AR66"/>
    <mergeCell ref="C67:H67"/>
    <mergeCell ref="I67:J67"/>
    <mergeCell ref="K67:P67"/>
    <mergeCell ref="Q67:R67"/>
    <mergeCell ref="S67:U67"/>
    <mergeCell ref="V67:W67"/>
    <mergeCell ref="X67:AC67"/>
    <mergeCell ref="AD67:AE67"/>
    <mergeCell ref="AF67:AH67"/>
    <mergeCell ref="AI67:AJ67"/>
    <mergeCell ref="AK67:AP67"/>
    <mergeCell ref="AQ67:AR67"/>
    <mergeCell ref="C66:H66"/>
    <mergeCell ref="I66:J66"/>
    <mergeCell ref="K66:P66"/>
    <mergeCell ref="Q66:R66"/>
    <mergeCell ref="S66:U66"/>
    <mergeCell ref="V66:W66"/>
    <mergeCell ref="X66:AC66"/>
    <mergeCell ref="AD66:AE66"/>
    <mergeCell ref="AF66:AH66"/>
    <mergeCell ref="AQ80:AR80"/>
    <mergeCell ref="AH71:AI71"/>
    <mergeCell ref="AJ71:AM71"/>
    <mergeCell ref="AN71:AO71"/>
    <mergeCell ref="AP71:AR71"/>
    <mergeCell ref="R72:V72"/>
    <mergeCell ref="W72:X72"/>
    <mergeCell ref="Y72:AE72"/>
    <mergeCell ref="C73:AR73"/>
    <mergeCell ref="AA76:AR76"/>
    <mergeCell ref="C68:AE68"/>
    <mergeCell ref="AF68:AH68"/>
    <mergeCell ref="AI68:AJ68"/>
    <mergeCell ref="AK68:AP68"/>
    <mergeCell ref="AQ68:AR68"/>
    <mergeCell ref="C69:AE69"/>
    <mergeCell ref="AF69:AH69"/>
    <mergeCell ref="AI69:AJ69"/>
    <mergeCell ref="AK69:AP69"/>
    <mergeCell ref="AQ69:AR69"/>
    <mergeCell ref="C81:J81"/>
    <mergeCell ref="K81:R81"/>
    <mergeCell ref="S81:W81"/>
    <mergeCell ref="X81:AE81"/>
    <mergeCell ref="AF81:AJ81"/>
    <mergeCell ref="AK81:AR81"/>
    <mergeCell ref="C82:J82"/>
    <mergeCell ref="K82:R82"/>
    <mergeCell ref="S82:W82"/>
    <mergeCell ref="X82:AE82"/>
    <mergeCell ref="AF82:AJ82"/>
    <mergeCell ref="AK82:AR82"/>
    <mergeCell ref="AA77:AR77"/>
    <mergeCell ref="L79:P80"/>
    <mergeCell ref="Q79:T79"/>
    <mergeCell ref="U79:V79"/>
    <mergeCell ref="W79:Z79"/>
    <mergeCell ref="AA79:AL79"/>
    <mergeCell ref="AM79:AR79"/>
    <mergeCell ref="Q80:R80"/>
    <mergeCell ref="S80:T80"/>
    <mergeCell ref="U80:V80"/>
    <mergeCell ref="W80:X80"/>
    <mergeCell ref="Y80:Z80"/>
    <mergeCell ref="AA80:AB80"/>
    <mergeCell ref="AC80:AD80"/>
    <mergeCell ref="AE80:AF80"/>
    <mergeCell ref="AG80:AH80"/>
    <mergeCell ref="AI80:AJ80"/>
    <mergeCell ref="AK80:AL80"/>
    <mergeCell ref="AM80:AN80"/>
    <mergeCell ref="AO80:AP80"/>
    <mergeCell ref="AI83:AJ83"/>
    <mergeCell ref="AK83:AP83"/>
    <mergeCell ref="AQ83:AR83"/>
    <mergeCell ref="C84:H84"/>
    <mergeCell ref="I84:J84"/>
    <mergeCell ref="K84:P84"/>
    <mergeCell ref="Q84:R84"/>
    <mergeCell ref="S84:U84"/>
    <mergeCell ref="V84:W84"/>
    <mergeCell ref="X84:AC84"/>
    <mergeCell ref="AD84:AE84"/>
    <mergeCell ref="AF84:AH84"/>
    <mergeCell ref="AI84:AJ84"/>
    <mergeCell ref="AK84:AP84"/>
    <mergeCell ref="AQ84:AR84"/>
    <mergeCell ref="C83:H83"/>
    <mergeCell ref="I83:J83"/>
    <mergeCell ref="K83:P83"/>
    <mergeCell ref="Q83:R83"/>
    <mergeCell ref="S83:U83"/>
    <mergeCell ref="V83:W83"/>
    <mergeCell ref="X83:AC83"/>
    <mergeCell ref="AD83:AE83"/>
    <mergeCell ref="AF83:AH83"/>
    <mergeCell ref="AI85:AJ85"/>
    <mergeCell ref="AK85:AP85"/>
    <mergeCell ref="AQ85:AR85"/>
    <mergeCell ref="C86:H86"/>
    <mergeCell ref="I86:J86"/>
    <mergeCell ref="K86:P86"/>
    <mergeCell ref="Q86:R86"/>
    <mergeCell ref="S86:U86"/>
    <mergeCell ref="V86:W86"/>
    <mergeCell ref="X86:AC86"/>
    <mergeCell ref="AD86:AE86"/>
    <mergeCell ref="AF86:AH86"/>
    <mergeCell ref="AI86:AJ86"/>
    <mergeCell ref="AK86:AP86"/>
    <mergeCell ref="AQ86:AR86"/>
    <mergeCell ref="C85:H85"/>
    <mergeCell ref="I85:J85"/>
    <mergeCell ref="K85:P85"/>
    <mergeCell ref="Q85:R85"/>
    <mergeCell ref="S85:U85"/>
    <mergeCell ref="V85:W85"/>
    <mergeCell ref="X85:AC85"/>
    <mergeCell ref="AD85:AE85"/>
    <mergeCell ref="AF85:AH85"/>
    <mergeCell ref="V89:W89"/>
    <mergeCell ref="X89:AC89"/>
    <mergeCell ref="AD89:AE89"/>
    <mergeCell ref="AF89:AH89"/>
    <mergeCell ref="AI87:AJ87"/>
    <mergeCell ref="AK87:AP87"/>
    <mergeCell ref="AQ87:AR87"/>
    <mergeCell ref="C88:H88"/>
    <mergeCell ref="I88:J88"/>
    <mergeCell ref="K88:P88"/>
    <mergeCell ref="Q88:R88"/>
    <mergeCell ref="S88:U88"/>
    <mergeCell ref="V88:W88"/>
    <mergeCell ref="X88:AC88"/>
    <mergeCell ref="AD88:AE88"/>
    <mergeCell ref="AF88:AH88"/>
    <mergeCell ref="AI88:AJ88"/>
    <mergeCell ref="AK88:AP88"/>
    <mergeCell ref="AQ88:AR88"/>
    <mergeCell ref="C87:H87"/>
    <mergeCell ref="I87:J87"/>
    <mergeCell ref="K87:P87"/>
    <mergeCell ref="Q87:R87"/>
    <mergeCell ref="S87:U87"/>
    <mergeCell ref="V87:W87"/>
    <mergeCell ref="X87:AC87"/>
    <mergeCell ref="AD87:AE87"/>
    <mergeCell ref="AF87:AH87"/>
    <mergeCell ref="AI91:AJ91"/>
    <mergeCell ref="AK91:AP91"/>
    <mergeCell ref="AQ91:AR91"/>
    <mergeCell ref="C91:H91"/>
    <mergeCell ref="I91:J91"/>
    <mergeCell ref="K91:P91"/>
    <mergeCell ref="Q91:R91"/>
    <mergeCell ref="S91:U91"/>
    <mergeCell ref="V91:W91"/>
    <mergeCell ref="X91:AC91"/>
    <mergeCell ref="AD91:AE91"/>
    <mergeCell ref="AF91:AH91"/>
    <mergeCell ref="AI89:AJ89"/>
    <mergeCell ref="AK89:AP89"/>
    <mergeCell ref="AQ89:AR89"/>
    <mergeCell ref="C90:H90"/>
    <mergeCell ref="I90:J90"/>
    <mergeCell ref="K90:P90"/>
    <mergeCell ref="Q90:R90"/>
    <mergeCell ref="S90:U90"/>
    <mergeCell ref="V90:W90"/>
    <mergeCell ref="X90:AC90"/>
    <mergeCell ref="AD90:AE90"/>
    <mergeCell ref="AF90:AH90"/>
    <mergeCell ref="AI90:AJ90"/>
    <mergeCell ref="AK90:AP90"/>
    <mergeCell ref="AQ90:AR90"/>
    <mergeCell ref="C89:H89"/>
    <mergeCell ref="I89:J89"/>
    <mergeCell ref="K89:P89"/>
    <mergeCell ref="Q89:R89"/>
    <mergeCell ref="S89:U89"/>
    <mergeCell ref="AI92:AJ92"/>
    <mergeCell ref="AK92:AP92"/>
    <mergeCell ref="AQ92:AR92"/>
    <mergeCell ref="C93:H93"/>
    <mergeCell ref="I93:J93"/>
    <mergeCell ref="K93:P93"/>
    <mergeCell ref="Q93:R93"/>
    <mergeCell ref="S93:U93"/>
    <mergeCell ref="V93:W93"/>
    <mergeCell ref="X93:AC93"/>
    <mergeCell ref="AD93:AE93"/>
    <mergeCell ref="AF93:AH93"/>
    <mergeCell ref="AI93:AJ93"/>
    <mergeCell ref="AK93:AP93"/>
    <mergeCell ref="AQ93:AR93"/>
    <mergeCell ref="C92:H92"/>
    <mergeCell ref="I92:J92"/>
    <mergeCell ref="K92:P92"/>
    <mergeCell ref="Q92:R92"/>
    <mergeCell ref="S92:U92"/>
    <mergeCell ref="V92:W92"/>
    <mergeCell ref="X92:AC92"/>
    <mergeCell ref="AD92:AE92"/>
    <mergeCell ref="AF92:AH92"/>
    <mergeCell ref="AI94:AJ94"/>
    <mergeCell ref="AK94:AP94"/>
    <mergeCell ref="AQ94:AR94"/>
    <mergeCell ref="C95:H95"/>
    <mergeCell ref="I95:J95"/>
    <mergeCell ref="K95:P95"/>
    <mergeCell ref="Q95:R95"/>
    <mergeCell ref="S95:U95"/>
    <mergeCell ref="V95:W95"/>
    <mergeCell ref="X95:AC95"/>
    <mergeCell ref="AD95:AE95"/>
    <mergeCell ref="AF95:AH95"/>
    <mergeCell ref="AI95:AJ95"/>
    <mergeCell ref="AK95:AP95"/>
    <mergeCell ref="AQ95:AR95"/>
    <mergeCell ref="C94:H94"/>
    <mergeCell ref="I94:J94"/>
    <mergeCell ref="K94:P94"/>
    <mergeCell ref="Q94:R94"/>
    <mergeCell ref="S94:U94"/>
    <mergeCell ref="V94:W94"/>
    <mergeCell ref="X94:AC94"/>
    <mergeCell ref="AD94:AE94"/>
    <mergeCell ref="AF94:AH94"/>
    <mergeCell ref="AI96:AJ96"/>
    <mergeCell ref="AK96:AP96"/>
    <mergeCell ref="AQ96:AR96"/>
    <mergeCell ref="C97:H97"/>
    <mergeCell ref="I97:J97"/>
    <mergeCell ref="K97:P97"/>
    <mergeCell ref="Q97:R97"/>
    <mergeCell ref="S97:U97"/>
    <mergeCell ref="V97:W97"/>
    <mergeCell ref="X97:AC97"/>
    <mergeCell ref="AD97:AE97"/>
    <mergeCell ref="AF97:AH97"/>
    <mergeCell ref="AI97:AJ97"/>
    <mergeCell ref="AK97:AP97"/>
    <mergeCell ref="AQ97:AR97"/>
    <mergeCell ref="C96:H96"/>
    <mergeCell ref="I96:J96"/>
    <mergeCell ref="K96:P96"/>
    <mergeCell ref="Q96:R96"/>
    <mergeCell ref="S96:U96"/>
    <mergeCell ref="V96:W96"/>
    <mergeCell ref="X96:AC96"/>
    <mergeCell ref="AD96:AE96"/>
    <mergeCell ref="AF96:AH96"/>
    <mergeCell ref="AI98:AJ98"/>
    <mergeCell ref="AK98:AP98"/>
    <mergeCell ref="AQ98:AR98"/>
    <mergeCell ref="C99:H99"/>
    <mergeCell ref="I99:J99"/>
    <mergeCell ref="K99:P99"/>
    <mergeCell ref="Q99:R99"/>
    <mergeCell ref="S99:U99"/>
    <mergeCell ref="V99:W99"/>
    <mergeCell ref="X99:AC99"/>
    <mergeCell ref="AD99:AE99"/>
    <mergeCell ref="AF99:AH99"/>
    <mergeCell ref="AI99:AJ99"/>
    <mergeCell ref="AK99:AP99"/>
    <mergeCell ref="AQ99:AR99"/>
    <mergeCell ref="C98:H98"/>
    <mergeCell ref="I98:J98"/>
    <mergeCell ref="K98:P98"/>
    <mergeCell ref="Q98:R98"/>
    <mergeCell ref="S98:U98"/>
    <mergeCell ref="V98:W98"/>
    <mergeCell ref="X98:AC98"/>
    <mergeCell ref="AD98:AE98"/>
    <mergeCell ref="AF98:AH98"/>
    <mergeCell ref="AI100:AJ100"/>
    <mergeCell ref="AK100:AP100"/>
    <mergeCell ref="AQ100:AR100"/>
    <mergeCell ref="C101:H101"/>
    <mergeCell ref="I101:J101"/>
    <mergeCell ref="K101:P101"/>
    <mergeCell ref="Q101:R101"/>
    <mergeCell ref="S101:U101"/>
    <mergeCell ref="V101:W101"/>
    <mergeCell ref="X101:AC101"/>
    <mergeCell ref="AD101:AE101"/>
    <mergeCell ref="AF101:AH101"/>
    <mergeCell ref="AI101:AJ101"/>
    <mergeCell ref="AK101:AP101"/>
    <mergeCell ref="AQ101:AR101"/>
    <mergeCell ref="C100:H100"/>
    <mergeCell ref="I100:J100"/>
    <mergeCell ref="K100:P100"/>
    <mergeCell ref="Q100:R100"/>
    <mergeCell ref="S100:U100"/>
    <mergeCell ref="V100:W100"/>
    <mergeCell ref="X100:AC100"/>
    <mergeCell ref="AD100:AE100"/>
    <mergeCell ref="AF100:AH100"/>
    <mergeCell ref="AQ115:AR115"/>
    <mergeCell ref="AH106:AI106"/>
    <mergeCell ref="AJ106:AM106"/>
    <mergeCell ref="AN106:AO106"/>
    <mergeCell ref="AP106:AR106"/>
    <mergeCell ref="R107:V107"/>
    <mergeCell ref="W107:X107"/>
    <mergeCell ref="Y107:AE107"/>
    <mergeCell ref="C108:AR108"/>
    <mergeCell ref="AA111:AR111"/>
    <mergeCell ref="AI102:AJ102"/>
    <mergeCell ref="AK102:AP102"/>
    <mergeCell ref="AQ102:AR102"/>
    <mergeCell ref="C103:AE103"/>
    <mergeCell ref="AF103:AH103"/>
    <mergeCell ref="AI103:AJ103"/>
    <mergeCell ref="AK103:AP103"/>
    <mergeCell ref="AQ103:AR103"/>
    <mergeCell ref="C104:AE104"/>
    <mergeCell ref="AF104:AH104"/>
    <mergeCell ref="AI104:AJ104"/>
    <mergeCell ref="AK104:AP104"/>
    <mergeCell ref="AQ104:AR104"/>
    <mergeCell ref="C102:H102"/>
    <mergeCell ref="I102:J102"/>
    <mergeCell ref="K102:P102"/>
    <mergeCell ref="Q102:R102"/>
    <mergeCell ref="S102:U102"/>
    <mergeCell ref="V102:W102"/>
    <mergeCell ref="X102:AC102"/>
    <mergeCell ref="AD102:AE102"/>
    <mergeCell ref="AF102:AH102"/>
    <mergeCell ref="C116:J116"/>
    <mergeCell ref="K116:R116"/>
    <mergeCell ref="S116:W116"/>
    <mergeCell ref="X116:AE116"/>
    <mergeCell ref="AF116:AJ116"/>
    <mergeCell ref="AK116:AR116"/>
    <mergeCell ref="C117:J117"/>
    <mergeCell ref="K117:R117"/>
    <mergeCell ref="S117:W117"/>
    <mergeCell ref="X117:AE117"/>
    <mergeCell ref="AF117:AJ117"/>
    <mergeCell ref="AK117:AR117"/>
    <mergeCell ref="AA112:AR112"/>
    <mergeCell ref="L114:P115"/>
    <mergeCell ref="Q114:T114"/>
    <mergeCell ref="U114:V114"/>
    <mergeCell ref="W114:Z114"/>
    <mergeCell ref="AA114:AL114"/>
    <mergeCell ref="AM114:AR114"/>
    <mergeCell ref="Q115:R115"/>
    <mergeCell ref="S115:T115"/>
    <mergeCell ref="U115:V115"/>
    <mergeCell ref="W115:X115"/>
    <mergeCell ref="Y115:Z115"/>
    <mergeCell ref="AA115:AB115"/>
    <mergeCell ref="AC115:AD115"/>
    <mergeCell ref="AE115:AF115"/>
    <mergeCell ref="AG115:AH115"/>
    <mergeCell ref="AI115:AJ115"/>
    <mergeCell ref="AK115:AL115"/>
    <mergeCell ref="AM115:AN115"/>
    <mergeCell ref="AO115:AP115"/>
    <mergeCell ref="AI118:AJ118"/>
    <mergeCell ref="AK118:AP118"/>
    <mergeCell ref="AQ118:AR118"/>
    <mergeCell ref="C119:H119"/>
    <mergeCell ref="I119:J119"/>
    <mergeCell ref="K119:P119"/>
    <mergeCell ref="Q119:R119"/>
    <mergeCell ref="S119:U119"/>
    <mergeCell ref="V119:W119"/>
    <mergeCell ref="X119:AC119"/>
    <mergeCell ref="AD119:AE119"/>
    <mergeCell ref="AF119:AH119"/>
    <mergeCell ref="AI119:AJ119"/>
    <mergeCell ref="AK119:AP119"/>
    <mergeCell ref="AQ119:AR119"/>
    <mergeCell ref="C118:H118"/>
    <mergeCell ref="I118:J118"/>
    <mergeCell ref="K118:P118"/>
    <mergeCell ref="Q118:R118"/>
    <mergeCell ref="S118:U118"/>
    <mergeCell ref="V118:W118"/>
    <mergeCell ref="X118:AC118"/>
    <mergeCell ref="AD118:AE118"/>
    <mergeCell ref="AF118:AH118"/>
    <mergeCell ref="V122:W122"/>
    <mergeCell ref="X122:AC122"/>
    <mergeCell ref="AD122:AE122"/>
    <mergeCell ref="AF122:AH122"/>
    <mergeCell ref="AI120:AJ120"/>
    <mergeCell ref="AK120:AP120"/>
    <mergeCell ref="AQ120:AR120"/>
    <mergeCell ref="C121:H121"/>
    <mergeCell ref="I121:J121"/>
    <mergeCell ref="K121:P121"/>
    <mergeCell ref="Q121:R121"/>
    <mergeCell ref="S121:U121"/>
    <mergeCell ref="V121:W121"/>
    <mergeCell ref="X121:AC121"/>
    <mergeCell ref="AD121:AE121"/>
    <mergeCell ref="AF121:AH121"/>
    <mergeCell ref="AI121:AJ121"/>
    <mergeCell ref="AK121:AP121"/>
    <mergeCell ref="AQ121:AR121"/>
    <mergeCell ref="C120:H120"/>
    <mergeCell ref="I120:J120"/>
    <mergeCell ref="K120:P120"/>
    <mergeCell ref="Q120:R120"/>
    <mergeCell ref="S120:U120"/>
    <mergeCell ref="V120:W120"/>
    <mergeCell ref="X120:AC120"/>
    <mergeCell ref="AD120:AE120"/>
    <mergeCell ref="AF120:AH120"/>
    <mergeCell ref="AI124:AJ124"/>
    <mergeCell ref="AK124:AP124"/>
    <mergeCell ref="AQ124:AR124"/>
    <mergeCell ref="C124:H124"/>
    <mergeCell ref="I124:J124"/>
    <mergeCell ref="K124:P124"/>
    <mergeCell ref="Q124:R124"/>
    <mergeCell ref="S124:U124"/>
    <mergeCell ref="V124:W124"/>
    <mergeCell ref="X124:AC124"/>
    <mergeCell ref="AD124:AE124"/>
    <mergeCell ref="AF124:AH124"/>
    <mergeCell ref="AI122:AJ122"/>
    <mergeCell ref="AK122:AP122"/>
    <mergeCell ref="AQ122:AR122"/>
    <mergeCell ref="C123:H123"/>
    <mergeCell ref="I123:J123"/>
    <mergeCell ref="K123:P123"/>
    <mergeCell ref="Q123:R123"/>
    <mergeCell ref="S123:U123"/>
    <mergeCell ref="V123:W123"/>
    <mergeCell ref="X123:AC123"/>
    <mergeCell ref="AD123:AE123"/>
    <mergeCell ref="AF123:AH123"/>
    <mergeCell ref="AI123:AJ123"/>
    <mergeCell ref="AK123:AP123"/>
    <mergeCell ref="AQ123:AR123"/>
    <mergeCell ref="C122:H122"/>
    <mergeCell ref="I122:J122"/>
    <mergeCell ref="K122:P122"/>
    <mergeCell ref="Q122:R122"/>
    <mergeCell ref="S122:U122"/>
    <mergeCell ref="AI125:AJ125"/>
    <mergeCell ref="AK125:AP125"/>
    <mergeCell ref="AQ125:AR125"/>
    <mergeCell ref="C126:H126"/>
    <mergeCell ref="I126:J126"/>
    <mergeCell ref="K126:P126"/>
    <mergeCell ref="Q126:R126"/>
    <mergeCell ref="S126:U126"/>
    <mergeCell ref="V126:W126"/>
    <mergeCell ref="X126:AC126"/>
    <mergeCell ref="AD126:AE126"/>
    <mergeCell ref="AF126:AH126"/>
    <mergeCell ref="AI126:AJ126"/>
    <mergeCell ref="AK126:AP126"/>
    <mergeCell ref="AQ126:AR126"/>
    <mergeCell ref="C125:H125"/>
    <mergeCell ref="I125:J125"/>
    <mergeCell ref="K125:P125"/>
    <mergeCell ref="Q125:R125"/>
    <mergeCell ref="S125:U125"/>
    <mergeCell ref="V125:W125"/>
    <mergeCell ref="X125:AC125"/>
    <mergeCell ref="AD125:AE125"/>
    <mergeCell ref="AF125:AH125"/>
    <mergeCell ref="AI127:AJ127"/>
    <mergeCell ref="AK127:AP127"/>
    <mergeCell ref="AQ127:AR127"/>
    <mergeCell ref="C128:H128"/>
    <mergeCell ref="I128:J128"/>
    <mergeCell ref="K128:P128"/>
    <mergeCell ref="Q128:R128"/>
    <mergeCell ref="S128:U128"/>
    <mergeCell ref="V128:W128"/>
    <mergeCell ref="X128:AC128"/>
    <mergeCell ref="AD128:AE128"/>
    <mergeCell ref="AF128:AH128"/>
    <mergeCell ref="AI128:AJ128"/>
    <mergeCell ref="AK128:AP128"/>
    <mergeCell ref="AQ128:AR128"/>
    <mergeCell ref="C127:H127"/>
    <mergeCell ref="I127:J127"/>
    <mergeCell ref="K127:P127"/>
    <mergeCell ref="Q127:R127"/>
    <mergeCell ref="S127:U127"/>
    <mergeCell ref="V127:W127"/>
    <mergeCell ref="X127:AC127"/>
    <mergeCell ref="AD127:AE127"/>
    <mergeCell ref="AF127:AH127"/>
    <mergeCell ref="AI129:AJ129"/>
    <mergeCell ref="AK129:AP129"/>
    <mergeCell ref="AQ129:AR129"/>
    <mergeCell ref="C130:H130"/>
    <mergeCell ref="I130:J130"/>
    <mergeCell ref="K130:P130"/>
    <mergeCell ref="Q130:R130"/>
    <mergeCell ref="S130:U130"/>
    <mergeCell ref="V130:W130"/>
    <mergeCell ref="X130:AC130"/>
    <mergeCell ref="AD130:AE130"/>
    <mergeCell ref="AF130:AH130"/>
    <mergeCell ref="AI130:AJ130"/>
    <mergeCell ref="AK130:AP130"/>
    <mergeCell ref="AQ130:AR130"/>
    <mergeCell ref="C129:H129"/>
    <mergeCell ref="I129:J129"/>
    <mergeCell ref="K129:P129"/>
    <mergeCell ref="Q129:R129"/>
    <mergeCell ref="S129:U129"/>
    <mergeCell ref="V129:W129"/>
    <mergeCell ref="X129:AC129"/>
    <mergeCell ref="AD129:AE129"/>
    <mergeCell ref="AF129:AH129"/>
    <mergeCell ref="AI131:AJ131"/>
    <mergeCell ref="AK131:AP131"/>
    <mergeCell ref="AQ131:AR131"/>
    <mergeCell ref="C132:H132"/>
    <mergeCell ref="I132:J132"/>
    <mergeCell ref="K132:P132"/>
    <mergeCell ref="Q132:R132"/>
    <mergeCell ref="S132:U132"/>
    <mergeCell ref="V132:W132"/>
    <mergeCell ref="X132:AC132"/>
    <mergeCell ref="AD132:AE132"/>
    <mergeCell ref="AF132:AH132"/>
    <mergeCell ref="AI132:AJ132"/>
    <mergeCell ref="AK132:AP132"/>
    <mergeCell ref="AQ132:AR132"/>
    <mergeCell ref="C131:H131"/>
    <mergeCell ref="I131:J131"/>
    <mergeCell ref="K131:P131"/>
    <mergeCell ref="Q131:R131"/>
    <mergeCell ref="S131:U131"/>
    <mergeCell ref="V131:W131"/>
    <mergeCell ref="X131:AC131"/>
    <mergeCell ref="AD131:AE131"/>
    <mergeCell ref="AF131:AH131"/>
    <mergeCell ref="AI133:AJ133"/>
    <mergeCell ref="AK133:AP133"/>
    <mergeCell ref="AQ133:AR133"/>
    <mergeCell ref="C134:H134"/>
    <mergeCell ref="I134:J134"/>
    <mergeCell ref="K134:P134"/>
    <mergeCell ref="Q134:R134"/>
    <mergeCell ref="S134:U134"/>
    <mergeCell ref="V134:W134"/>
    <mergeCell ref="X134:AC134"/>
    <mergeCell ref="AD134:AE134"/>
    <mergeCell ref="AF134:AH134"/>
    <mergeCell ref="AI134:AJ134"/>
    <mergeCell ref="AK134:AP134"/>
    <mergeCell ref="AQ134:AR134"/>
    <mergeCell ref="C133:H133"/>
    <mergeCell ref="I133:J133"/>
    <mergeCell ref="K133:P133"/>
    <mergeCell ref="Q133:R133"/>
    <mergeCell ref="S133:U133"/>
    <mergeCell ref="V133:W133"/>
    <mergeCell ref="X133:AC133"/>
    <mergeCell ref="AD133:AE133"/>
    <mergeCell ref="AF133:AH133"/>
    <mergeCell ref="AI135:AJ135"/>
    <mergeCell ref="AK135:AP135"/>
    <mergeCell ref="AQ135:AR135"/>
    <mergeCell ref="C136:H136"/>
    <mergeCell ref="I136:J136"/>
    <mergeCell ref="K136:P136"/>
    <mergeCell ref="Q136:R136"/>
    <mergeCell ref="S136:U136"/>
    <mergeCell ref="V136:W136"/>
    <mergeCell ref="X136:AC136"/>
    <mergeCell ref="AD136:AE136"/>
    <mergeCell ref="AF136:AH136"/>
    <mergeCell ref="AI136:AJ136"/>
    <mergeCell ref="AK136:AP136"/>
    <mergeCell ref="AQ136:AR136"/>
    <mergeCell ref="C135:H135"/>
    <mergeCell ref="I135:J135"/>
    <mergeCell ref="K135:P135"/>
    <mergeCell ref="Q135:R135"/>
    <mergeCell ref="S135:U135"/>
    <mergeCell ref="V135:W135"/>
    <mergeCell ref="X135:AC135"/>
    <mergeCell ref="AD135:AE135"/>
    <mergeCell ref="AF135:AH135"/>
    <mergeCell ref="AQ150:AR150"/>
    <mergeCell ref="AH141:AI141"/>
    <mergeCell ref="AJ141:AM141"/>
    <mergeCell ref="AN141:AO141"/>
    <mergeCell ref="AP141:AR141"/>
    <mergeCell ref="R142:V142"/>
    <mergeCell ref="W142:X142"/>
    <mergeCell ref="Y142:AE142"/>
    <mergeCell ref="C143:AR143"/>
    <mergeCell ref="AA146:AR146"/>
    <mergeCell ref="AI137:AJ137"/>
    <mergeCell ref="AK137:AP137"/>
    <mergeCell ref="AQ137:AR137"/>
    <mergeCell ref="C138:AE138"/>
    <mergeCell ref="AF138:AH138"/>
    <mergeCell ref="AI138:AJ138"/>
    <mergeCell ref="AK138:AP138"/>
    <mergeCell ref="AQ138:AR138"/>
    <mergeCell ref="C139:AE139"/>
    <mergeCell ref="AF139:AH139"/>
    <mergeCell ref="AI139:AJ139"/>
    <mergeCell ref="AK139:AP139"/>
    <mergeCell ref="AQ139:AR139"/>
    <mergeCell ref="C137:H137"/>
    <mergeCell ref="I137:J137"/>
    <mergeCell ref="K137:P137"/>
    <mergeCell ref="Q137:R137"/>
    <mergeCell ref="S137:U137"/>
    <mergeCell ref="V137:W137"/>
    <mergeCell ref="X137:AC137"/>
    <mergeCell ref="AD137:AE137"/>
    <mergeCell ref="AF137:AH137"/>
    <mergeCell ref="C151:J151"/>
    <mergeCell ref="K151:R151"/>
    <mergeCell ref="S151:W151"/>
    <mergeCell ref="X151:AE151"/>
    <mergeCell ref="AF151:AJ151"/>
    <mergeCell ref="AK151:AR151"/>
    <mergeCell ref="C152:J152"/>
    <mergeCell ref="K152:R152"/>
    <mergeCell ref="S152:W152"/>
    <mergeCell ref="X152:AE152"/>
    <mergeCell ref="AF152:AJ152"/>
    <mergeCell ref="AK152:AR152"/>
    <mergeCell ref="AA147:AR147"/>
    <mergeCell ref="L149:P150"/>
    <mergeCell ref="Q149:T149"/>
    <mergeCell ref="U149:V149"/>
    <mergeCell ref="W149:Z149"/>
    <mergeCell ref="AA149:AL149"/>
    <mergeCell ref="AM149:AR149"/>
    <mergeCell ref="Q150:R150"/>
    <mergeCell ref="S150:T150"/>
    <mergeCell ref="U150:V150"/>
    <mergeCell ref="W150:X150"/>
    <mergeCell ref="Y150:Z150"/>
    <mergeCell ref="AA150:AB150"/>
    <mergeCell ref="AC150:AD150"/>
    <mergeCell ref="AE150:AF150"/>
    <mergeCell ref="AG150:AH150"/>
    <mergeCell ref="AI150:AJ150"/>
    <mergeCell ref="AK150:AL150"/>
    <mergeCell ref="AM150:AN150"/>
    <mergeCell ref="AO150:AP150"/>
    <mergeCell ref="AI153:AJ153"/>
    <mergeCell ref="AK153:AP153"/>
    <mergeCell ref="AQ153:AR153"/>
    <mergeCell ref="C154:H154"/>
    <mergeCell ref="I154:J154"/>
    <mergeCell ref="K154:P154"/>
    <mergeCell ref="Q154:R154"/>
    <mergeCell ref="S154:U154"/>
    <mergeCell ref="V154:W154"/>
    <mergeCell ref="X154:AC154"/>
    <mergeCell ref="AD154:AE154"/>
    <mergeCell ref="AF154:AH154"/>
    <mergeCell ref="AI154:AJ154"/>
    <mergeCell ref="AK154:AP154"/>
    <mergeCell ref="AQ154:AR154"/>
    <mergeCell ref="C153:H153"/>
    <mergeCell ref="I153:J153"/>
    <mergeCell ref="K153:P153"/>
    <mergeCell ref="Q153:R153"/>
    <mergeCell ref="S153:U153"/>
    <mergeCell ref="V153:W153"/>
    <mergeCell ref="X153:AC153"/>
    <mergeCell ref="AD153:AE153"/>
    <mergeCell ref="AF153:AH153"/>
    <mergeCell ref="AI155:AJ155"/>
    <mergeCell ref="AK155:AP155"/>
    <mergeCell ref="AQ155:AR155"/>
    <mergeCell ref="C156:H156"/>
    <mergeCell ref="I156:J156"/>
    <mergeCell ref="K156:P156"/>
    <mergeCell ref="Q156:R156"/>
    <mergeCell ref="S156:U156"/>
    <mergeCell ref="V156:W156"/>
    <mergeCell ref="X156:AC156"/>
    <mergeCell ref="AD156:AE156"/>
    <mergeCell ref="AF156:AH156"/>
    <mergeCell ref="AI156:AJ156"/>
    <mergeCell ref="AK156:AP156"/>
    <mergeCell ref="AQ156:AR156"/>
    <mergeCell ref="C155:H155"/>
    <mergeCell ref="I155:J155"/>
    <mergeCell ref="K155:P155"/>
    <mergeCell ref="Q155:R155"/>
    <mergeCell ref="S155:U155"/>
    <mergeCell ref="V155:W155"/>
    <mergeCell ref="X155:AC155"/>
    <mergeCell ref="AD155:AE155"/>
    <mergeCell ref="AF155:AH155"/>
    <mergeCell ref="AI157:AJ157"/>
    <mergeCell ref="AK157:AP157"/>
    <mergeCell ref="AQ157:AR157"/>
    <mergeCell ref="C158:H158"/>
    <mergeCell ref="I158:J158"/>
    <mergeCell ref="K158:P158"/>
    <mergeCell ref="Q158:R158"/>
    <mergeCell ref="S158:U158"/>
    <mergeCell ref="V158:W158"/>
    <mergeCell ref="X158:AC158"/>
    <mergeCell ref="AD158:AE158"/>
    <mergeCell ref="AF158:AH158"/>
    <mergeCell ref="AI158:AJ158"/>
    <mergeCell ref="AK158:AP158"/>
    <mergeCell ref="AQ158:AR158"/>
    <mergeCell ref="C157:H157"/>
    <mergeCell ref="I157:J157"/>
    <mergeCell ref="K157:P157"/>
    <mergeCell ref="Q157:R157"/>
    <mergeCell ref="S157:U157"/>
    <mergeCell ref="V157:W157"/>
    <mergeCell ref="X157:AC157"/>
    <mergeCell ref="AD157:AE157"/>
    <mergeCell ref="AF157:AH157"/>
    <mergeCell ref="AI159:AJ159"/>
    <mergeCell ref="AK159:AP159"/>
    <mergeCell ref="AQ159:AR159"/>
    <mergeCell ref="C160:H160"/>
    <mergeCell ref="I160:J160"/>
    <mergeCell ref="K160:P160"/>
    <mergeCell ref="Q160:R160"/>
    <mergeCell ref="S160:U160"/>
    <mergeCell ref="V160:W160"/>
    <mergeCell ref="X160:AC160"/>
    <mergeCell ref="AD160:AE160"/>
    <mergeCell ref="AF160:AH160"/>
    <mergeCell ref="AI160:AJ160"/>
    <mergeCell ref="AK160:AP160"/>
    <mergeCell ref="AQ160:AR160"/>
    <mergeCell ref="C159:H159"/>
    <mergeCell ref="I159:J159"/>
    <mergeCell ref="K159:P159"/>
    <mergeCell ref="Q159:R159"/>
    <mergeCell ref="S159:U159"/>
    <mergeCell ref="V159:W159"/>
    <mergeCell ref="X159:AC159"/>
    <mergeCell ref="AD159:AE159"/>
    <mergeCell ref="AF159:AH159"/>
    <mergeCell ref="AI161:AJ161"/>
    <mergeCell ref="AK161:AP161"/>
    <mergeCell ref="AQ161:AR161"/>
    <mergeCell ref="C162:H162"/>
    <mergeCell ref="I162:J162"/>
    <mergeCell ref="K162:P162"/>
    <mergeCell ref="Q162:R162"/>
    <mergeCell ref="S162:U162"/>
    <mergeCell ref="V162:W162"/>
    <mergeCell ref="X162:AC162"/>
    <mergeCell ref="AD162:AE162"/>
    <mergeCell ref="AF162:AH162"/>
    <mergeCell ref="AI162:AJ162"/>
    <mergeCell ref="AK162:AP162"/>
    <mergeCell ref="AQ162:AR162"/>
    <mergeCell ref="C161:H161"/>
    <mergeCell ref="I161:J161"/>
    <mergeCell ref="K161:P161"/>
    <mergeCell ref="Q161:R161"/>
    <mergeCell ref="S161:U161"/>
    <mergeCell ref="V161:W161"/>
    <mergeCell ref="X161:AC161"/>
    <mergeCell ref="AD161:AE161"/>
    <mergeCell ref="AF161:AH161"/>
    <mergeCell ref="V165:W165"/>
    <mergeCell ref="X165:AC165"/>
    <mergeCell ref="AD165:AE165"/>
    <mergeCell ref="AF165:AH165"/>
    <mergeCell ref="AI163:AJ163"/>
    <mergeCell ref="AK163:AP163"/>
    <mergeCell ref="AQ163:AR163"/>
    <mergeCell ref="C164:H164"/>
    <mergeCell ref="I164:J164"/>
    <mergeCell ref="K164:P164"/>
    <mergeCell ref="Q164:R164"/>
    <mergeCell ref="S164:U164"/>
    <mergeCell ref="V164:W164"/>
    <mergeCell ref="X164:AC164"/>
    <mergeCell ref="AD164:AE164"/>
    <mergeCell ref="AF164:AH164"/>
    <mergeCell ref="AI164:AJ164"/>
    <mergeCell ref="AK164:AP164"/>
    <mergeCell ref="AQ164:AR164"/>
    <mergeCell ref="C163:H163"/>
    <mergeCell ref="I163:J163"/>
    <mergeCell ref="K163:P163"/>
    <mergeCell ref="Q163:R163"/>
    <mergeCell ref="S163:U163"/>
    <mergeCell ref="V163:W163"/>
    <mergeCell ref="X163:AC163"/>
    <mergeCell ref="AD163:AE163"/>
    <mergeCell ref="AF163:AH163"/>
    <mergeCell ref="AI167:AJ167"/>
    <mergeCell ref="AK167:AP167"/>
    <mergeCell ref="AQ167:AR167"/>
    <mergeCell ref="C167:H167"/>
    <mergeCell ref="I167:J167"/>
    <mergeCell ref="K167:P167"/>
    <mergeCell ref="Q167:R167"/>
    <mergeCell ref="S167:U167"/>
    <mergeCell ref="V167:W167"/>
    <mergeCell ref="X167:AC167"/>
    <mergeCell ref="AD167:AE167"/>
    <mergeCell ref="AF167:AH167"/>
    <mergeCell ref="AI165:AJ165"/>
    <mergeCell ref="AK165:AP165"/>
    <mergeCell ref="AQ165:AR165"/>
    <mergeCell ref="C166:H166"/>
    <mergeCell ref="I166:J166"/>
    <mergeCell ref="K166:P166"/>
    <mergeCell ref="Q166:R166"/>
    <mergeCell ref="S166:U166"/>
    <mergeCell ref="V166:W166"/>
    <mergeCell ref="X166:AC166"/>
    <mergeCell ref="AD166:AE166"/>
    <mergeCell ref="AF166:AH166"/>
    <mergeCell ref="AI166:AJ166"/>
    <mergeCell ref="AK166:AP166"/>
    <mergeCell ref="AQ166:AR166"/>
    <mergeCell ref="C165:H165"/>
    <mergeCell ref="I165:J165"/>
    <mergeCell ref="K165:P165"/>
    <mergeCell ref="Q165:R165"/>
    <mergeCell ref="S165:U165"/>
    <mergeCell ref="AI168:AJ168"/>
    <mergeCell ref="AK168:AP168"/>
    <mergeCell ref="AQ168:AR168"/>
    <mergeCell ref="C169:H169"/>
    <mergeCell ref="I169:J169"/>
    <mergeCell ref="K169:P169"/>
    <mergeCell ref="Q169:R169"/>
    <mergeCell ref="S169:U169"/>
    <mergeCell ref="V169:W169"/>
    <mergeCell ref="X169:AC169"/>
    <mergeCell ref="AD169:AE169"/>
    <mergeCell ref="AF169:AH169"/>
    <mergeCell ref="AI169:AJ169"/>
    <mergeCell ref="AK169:AP169"/>
    <mergeCell ref="AQ169:AR169"/>
    <mergeCell ref="C168:H168"/>
    <mergeCell ref="I168:J168"/>
    <mergeCell ref="K168:P168"/>
    <mergeCell ref="Q168:R168"/>
    <mergeCell ref="S168:U168"/>
    <mergeCell ref="V168:W168"/>
    <mergeCell ref="X168:AC168"/>
    <mergeCell ref="AD168:AE168"/>
    <mergeCell ref="AF168:AH168"/>
    <mergeCell ref="Q171:R171"/>
    <mergeCell ref="S171:U171"/>
    <mergeCell ref="V171:W171"/>
    <mergeCell ref="X171:AC171"/>
    <mergeCell ref="AD171:AE171"/>
    <mergeCell ref="AF171:AH171"/>
    <mergeCell ref="AI171:AJ171"/>
    <mergeCell ref="AK171:AP171"/>
    <mergeCell ref="AQ171:AR171"/>
    <mergeCell ref="C170:H170"/>
    <mergeCell ref="I170:J170"/>
    <mergeCell ref="K170:P170"/>
    <mergeCell ref="Q170:R170"/>
    <mergeCell ref="S170:U170"/>
    <mergeCell ref="V170:W170"/>
    <mergeCell ref="X170:AC170"/>
    <mergeCell ref="AD170:AE170"/>
    <mergeCell ref="AF170:AH170"/>
    <mergeCell ref="S42:Z42"/>
    <mergeCell ref="S77:Z77"/>
    <mergeCell ref="S112:Z112"/>
    <mergeCell ref="S147:Z147"/>
    <mergeCell ref="AI172:AJ172"/>
    <mergeCell ref="AK172:AP172"/>
    <mergeCell ref="AQ172:AR172"/>
    <mergeCell ref="C173:AE173"/>
    <mergeCell ref="AF173:AH173"/>
    <mergeCell ref="AI173:AJ173"/>
    <mergeCell ref="AK173:AP173"/>
    <mergeCell ref="AQ173:AR173"/>
    <mergeCell ref="C174:AE174"/>
    <mergeCell ref="AF174:AH174"/>
    <mergeCell ref="AI174:AJ174"/>
    <mergeCell ref="AK174:AP174"/>
    <mergeCell ref="AQ174:AR174"/>
    <mergeCell ref="C172:H172"/>
    <mergeCell ref="I172:J172"/>
    <mergeCell ref="K172:P172"/>
    <mergeCell ref="Q172:R172"/>
    <mergeCell ref="S172:U172"/>
    <mergeCell ref="V172:W172"/>
    <mergeCell ref="X172:AC172"/>
    <mergeCell ref="AD172:AE172"/>
    <mergeCell ref="AF172:AH172"/>
    <mergeCell ref="AI170:AJ170"/>
    <mergeCell ref="AK170:AP170"/>
    <mergeCell ref="AQ170:AR170"/>
    <mergeCell ref="C171:H171"/>
    <mergeCell ref="I171:J171"/>
    <mergeCell ref="K171:P171"/>
  </mergeCells>
  <phoneticPr fontId="1"/>
  <dataValidations count="6">
    <dataValidation imeMode="disabled" allowBlank="1" showInputMessage="1" showErrorMessage="1" sqref="AN1:AO1 AH1:AI1 AN36:AO36 AH36:AI36 AK48:AP69 AK83:AP104 AN176:AO176 AN106:AO106 AN71:AO71 AK223:AP244 AK188:AP209 AK13:AP34 X13:AC32 AK153:AP174 X118:AC137 X83:AC102 X48:AC67 AN141:AO141 AH106:AI106 AH71:AI71 X188:AC207 X153:AC172 AH141:AI141 AK118:AP139 Q10:AR10 AH176:AI176 X223:AC242 AN211:AO211 AH211:AI211" xr:uid="{331A0993-6934-44BC-B41E-B2FC69EADD56}"/>
    <dataValidation imeMode="disabled" allowBlank="1" showErrorMessage="1" errorTitle="給付基礎日額エラー" error="不正な日額が入力されています。" sqref="AF13:AG34 K13:P32 AF188:AG209 K48:P67 AF48:AG69 AF153:AG174 K188:P207 K153:P172 K83:P102 K118:P137 AF83:AG104 AF118:AG139 K223:P242 AF223:AG244" xr:uid="{5FEA5A09-FBC2-4F29-B8B4-9C8898B79512}"/>
    <dataValidation imeMode="hiragana" allowBlank="1" showErrorMessage="1" errorTitle="給付基礎日額エラー" error="不正な日額が入力されています。" sqref="AI13:AI34 I13:I32 AD13:AD32 AQ13:AQ34 Q13:Q32 V13:V32 Q83:Q102 I153:I172 AD48:AD67 AI48:AI69 AD118:AD137 Q118:Q137 I83:I102 V118:V137 I118:I137 V83:V102 AQ48:AQ69 Q48:Q67 V48:V67 I48:I67 I188:I207 AD153:AD172 Q153:Q172 V153:V172 AD83:AD102 AQ153:AQ174 AD188:AD207 Q188:Q207 V188:V207 AQ83:AQ104 AQ118:AQ139 I223:I242 AI188:AI209 AD223:AD242 Q223:Q242 V223:V242 AI83:AI104 AI118:AI139 AI153:AI174 AQ188:AQ209 AQ223:AQ244 AI223:AI244" xr:uid="{796FE9D6-F470-4810-8645-1AC85FDE81EF}"/>
    <dataValidation imeMode="hiragana" allowBlank="1" showInputMessage="1" showErrorMessage="1" sqref="B74:R78 AA7:AT7 B109:R113 B39:R43 B4:R8 S7 S4:AT6 I211 S77 AA112:AT112 S113:AT113 S148:AT148 S39:AT41 S43:AT43 S42 AA77:AT77 S78:AT78 AA42:AT42 S182 S74:AT76 B144:R148 S112 S109:AT111 S147 S183:AT183 B179:R183 AA144:AT147 S144:Z146 S179:Z181 AA179:AT182 S217 S218:AT218 B214:R218 S214:Z216 AA214:AT217 I1 I36 I71 I106 I141 I176 S8:AA8 AS8:AT8" xr:uid="{0F355D9D-2DEF-4CDA-B32C-AA6C418186E3}"/>
    <dataValidation type="list" imeMode="disabled" allowBlank="1" showErrorMessage="1" errorTitle="給付基礎日額エラー" error="不正な日額が入力されています。" sqref="C13:H32 C153:H172 C48:H67 C83:H102 C118:H137 C188:H207 C223:H242" xr:uid="{D98A1B55-897E-4478-915A-3042A76C6007}">
      <formula1>給付基礎日額</formula1>
    </dataValidation>
    <dataValidation type="list" imeMode="disabled" allowBlank="1" showInputMessage="1" showErrorMessage="1" error="1~12ヶ月で選択してください。" sqref="S13:U32 S83:U102 S153:U172 S48:U67 S118:U137 S188:U207 S223:U242" xr:uid="{0A38A74C-1905-418A-8B53-096004F628F2}">
      <formula1>"1,2,3,4,5,6,7,8,9,10,11,12"</formula1>
    </dataValidation>
  </dataValidations>
  <pageMargins left="0.78740157480314965" right="0.23622047244094491" top="1.1100000000000001" bottom="0.31496062992125984" header="0.31496062992125984" footer="0.31496062992125984"/>
  <pageSetup paperSize="9" orientation="portrait" blackAndWhite="1" r:id="rId1"/>
  <rowBreaks count="6" manualBreakCount="6">
    <brk id="35" max="44" man="1"/>
    <brk id="70" max="44" man="1"/>
    <brk id="105" max="44" man="1"/>
    <brk id="140" max="44" man="1"/>
    <brk id="175" max="44" man="1"/>
    <brk id="210" max="4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1DD70-95FF-4861-97D1-BB2B8AE47E1F}">
  <dimension ref="A1:AY244"/>
  <sheetViews>
    <sheetView showGridLines="0" view="pageBreakPreview" topLeftCell="B1" zoomScaleNormal="100" zoomScaleSheetLayoutView="100" workbookViewId="0">
      <selection activeCell="AZ7" sqref="AZ7"/>
    </sheetView>
  </sheetViews>
  <sheetFormatPr defaultColWidth="1.875" defaultRowHeight="13.5"/>
  <cols>
    <col min="1" max="1" width="1.875" style="6" hidden="1" customWidth="1"/>
    <col min="2" max="45" width="1.875" style="6"/>
    <col min="46" max="46" width="2.5" style="6" bestFit="1" customWidth="1"/>
    <col min="47" max="16384" width="1.875" style="6"/>
  </cols>
  <sheetData>
    <row r="1" spans="1:51" ht="18" customHeight="1">
      <c r="B1" s="6" t="s">
        <v>50</v>
      </c>
      <c r="I1" s="23" t="s">
        <v>51</v>
      </c>
      <c r="K1" s="9"/>
      <c r="V1" s="9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108">
        <f>入力・労働局用!AH1</f>
        <v>0</v>
      </c>
      <c r="AI1" s="109"/>
      <c r="AJ1" s="109" t="s">
        <v>32</v>
      </c>
      <c r="AK1" s="109"/>
      <c r="AL1" s="109"/>
      <c r="AM1" s="109"/>
      <c r="AN1" s="109">
        <f>入力・労働局用!AN1</f>
        <v>1</v>
      </c>
      <c r="AO1" s="109"/>
      <c r="AP1" s="110" t="s">
        <v>31</v>
      </c>
      <c r="AQ1" s="110"/>
      <c r="AR1" s="172"/>
      <c r="AT1" s="10"/>
      <c r="AU1" s="10"/>
      <c r="AV1" s="10"/>
      <c r="AW1" s="10"/>
      <c r="AX1" s="10"/>
      <c r="AY1" s="10"/>
    </row>
    <row r="2" spans="1:51" ht="18.75"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37" t="s">
        <v>33</v>
      </c>
      <c r="S2" s="37"/>
      <c r="T2" s="37"/>
      <c r="U2" s="37"/>
      <c r="V2" s="37"/>
      <c r="W2" s="185">
        <f>入力・労働局用!W2</f>
        <v>7</v>
      </c>
      <c r="X2" s="185"/>
      <c r="Y2" s="186" t="s">
        <v>34</v>
      </c>
      <c r="Z2" s="186"/>
      <c r="AA2" s="186"/>
      <c r="AB2" s="186"/>
      <c r="AC2" s="186"/>
      <c r="AD2" s="186"/>
      <c r="AE2" s="186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T2" s="10"/>
      <c r="AU2" s="10"/>
      <c r="AV2" s="10"/>
      <c r="AW2" s="10"/>
      <c r="AX2" s="10"/>
      <c r="AY2" s="10"/>
    </row>
    <row r="3" spans="1:51" ht="18.75">
      <c r="C3" s="24" t="s">
        <v>21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T3" s="10"/>
      <c r="AU3" s="10"/>
      <c r="AV3" s="10"/>
      <c r="AW3" s="10"/>
      <c r="AX3" s="10"/>
      <c r="AY3" s="10"/>
    </row>
    <row r="4" spans="1:51"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</row>
    <row r="5" spans="1:51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</row>
    <row r="6" spans="1:51" ht="20.25" customHeight="1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94">
        <f>入力・労働局用!AA6</f>
        <v>0</v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23"/>
    </row>
    <row r="7" spans="1:51" ht="20.25" customHeight="1"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134" t="s">
        <v>36</v>
      </c>
      <c r="T7" s="134"/>
      <c r="U7" s="134"/>
      <c r="V7" s="134"/>
      <c r="W7" s="134"/>
      <c r="X7" s="134"/>
      <c r="Y7" s="134"/>
      <c r="Z7" s="134"/>
      <c r="AA7" s="95">
        <f>入力・労働局用!AA7</f>
        <v>0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23"/>
    </row>
    <row r="8" spans="1:51" ht="17.25" customHeight="1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187">
        <f>入力・労働局用!AA8</f>
        <v>0</v>
      </c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23"/>
    </row>
    <row r="9" spans="1:51" ht="18.75" customHeight="1">
      <c r="L9" s="28" t="s">
        <v>27</v>
      </c>
      <c r="M9" s="29"/>
      <c r="N9" s="29"/>
      <c r="O9" s="29"/>
      <c r="P9" s="29"/>
      <c r="Q9" s="29" t="s">
        <v>26</v>
      </c>
      <c r="R9" s="29"/>
      <c r="S9" s="29"/>
      <c r="T9" s="29"/>
      <c r="U9" s="30" t="s">
        <v>25</v>
      </c>
      <c r="V9" s="30"/>
      <c r="W9" s="29" t="s">
        <v>24</v>
      </c>
      <c r="X9" s="29"/>
      <c r="Y9" s="29"/>
      <c r="Z9" s="29"/>
      <c r="AA9" s="31" t="s">
        <v>23</v>
      </c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9" t="s">
        <v>22</v>
      </c>
      <c r="AN9" s="29"/>
      <c r="AO9" s="29"/>
      <c r="AP9" s="29"/>
      <c r="AQ9" s="29"/>
      <c r="AR9" s="29"/>
    </row>
    <row r="10" spans="1:51" ht="26.25" customHeight="1">
      <c r="L10" s="29"/>
      <c r="M10" s="29"/>
      <c r="N10" s="29"/>
      <c r="O10" s="29"/>
      <c r="P10" s="29"/>
      <c r="Q10" s="174">
        <f>IF(入力・労働局用!Q10="","",入力・労働局用!Q10)</f>
        <v>3</v>
      </c>
      <c r="R10" s="175"/>
      <c r="S10" s="175">
        <f>IF(入力・労働局用!S10="","",入力・労働局用!S10)</f>
        <v>1</v>
      </c>
      <c r="T10" s="176"/>
      <c r="U10" s="173">
        <f>IF(入力・労働局用!U10="","",入力・労働局用!U10)</f>
        <v>1</v>
      </c>
      <c r="V10" s="173"/>
      <c r="W10" s="174">
        <f>IF(入力・労働局用!W10="","",入力・労働局用!W10)</f>
        <v>0</v>
      </c>
      <c r="X10" s="175"/>
      <c r="Y10" s="175" t="str">
        <f>IF(入力・労働局用!Y10="","",入力・労働局用!Y10)</f>
        <v/>
      </c>
      <c r="Z10" s="176"/>
      <c r="AA10" s="173" t="str">
        <f>IF(入力・労働局用!AA10="","",入力・労働局用!AA10)</f>
        <v/>
      </c>
      <c r="AB10" s="173"/>
      <c r="AC10" s="173" t="str">
        <f>IF(入力・労働局用!AC10="","",入力・労働局用!AC10)</f>
        <v/>
      </c>
      <c r="AD10" s="173"/>
      <c r="AE10" s="173" t="str">
        <f>IF(入力・労働局用!AE10="","",入力・労働局用!AE10)</f>
        <v/>
      </c>
      <c r="AF10" s="173"/>
      <c r="AG10" s="173" t="str">
        <f>IF(入力・労働局用!AG10="","",入力・労働局用!AG10)</f>
        <v/>
      </c>
      <c r="AH10" s="173"/>
      <c r="AI10" s="173" t="str">
        <f>IF(入力・労働局用!AI10="","",入力・労働局用!AI10)</f>
        <v/>
      </c>
      <c r="AJ10" s="173"/>
      <c r="AK10" s="173" t="str">
        <f>IF(入力・労働局用!AK10="","",入力・労働局用!AK10)</f>
        <v/>
      </c>
      <c r="AL10" s="173"/>
      <c r="AM10" s="174" t="str">
        <f>IF(入力・労働局用!AM10="","",入力・労働局用!AM10)</f>
        <v/>
      </c>
      <c r="AN10" s="175"/>
      <c r="AO10" s="175" t="str">
        <f>IF(入力・労働局用!AO10="","",入力・労働局用!AO10)</f>
        <v/>
      </c>
      <c r="AP10" s="175"/>
      <c r="AQ10" s="175" t="str">
        <f>IF(入力・労働局用!AQ10="","",入力・労働局用!AQ10)</f>
        <v/>
      </c>
      <c r="AR10" s="176"/>
    </row>
    <row r="11" spans="1:51" ht="17.25" customHeight="1">
      <c r="C11" s="42" t="s">
        <v>9</v>
      </c>
      <c r="D11" s="42"/>
      <c r="E11" s="42"/>
      <c r="F11" s="42"/>
      <c r="G11" s="42"/>
      <c r="H11" s="42"/>
      <c r="I11" s="42"/>
      <c r="J11" s="42"/>
      <c r="K11" s="42" t="s">
        <v>13</v>
      </c>
      <c r="L11" s="42"/>
      <c r="M11" s="42"/>
      <c r="N11" s="42"/>
      <c r="O11" s="42"/>
      <c r="P11" s="42"/>
      <c r="Q11" s="42"/>
      <c r="R11" s="42"/>
      <c r="S11" s="42" t="s">
        <v>10</v>
      </c>
      <c r="T11" s="42"/>
      <c r="U11" s="42"/>
      <c r="V11" s="42"/>
      <c r="W11" s="42"/>
      <c r="X11" s="42" t="s">
        <v>12</v>
      </c>
      <c r="Y11" s="42"/>
      <c r="Z11" s="42"/>
      <c r="AA11" s="42"/>
      <c r="AB11" s="42"/>
      <c r="AC11" s="42"/>
      <c r="AD11" s="42"/>
      <c r="AE11" s="42"/>
      <c r="AF11" s="42" t="s">
        <v>16</v>
      </c>
      <c r="AG11" s="42"/>
      <c r="AH11" s="42"/>
      <c r="AI11" s="42"/>
      <c r="AJ11" s="42"/>
      <c r="AK11" s="42" t="s">
        <v>35</v>
      </c>
      <c r="AL11" s="42"/>
      <c r="AM11" s="42"/>
      <c r="AN11" s="42"/>
      <c r="AO11" s="42"/>
      <c r="AP11" s="42"/>
      <c r="AQ11" s="42"/>
      <c r="AR11" s="42"/>
    </row>
    <row r="12" spans="1:51" ht="60" customHeight="1">
      <c r="C12" s="62" t="s">
        <v>8</v>
      </c>
      <c r="D12" s="62"/>
      <c r="E12" s="62"/>
      <c r="F12" s="62"/>
      <c r="G12" s="62"/>
      <c r="H12" s="62"/>
      <c r="I12" s="62"/>
      <c r="J12" s="62"/>
      <c r="K12" s="63" t="s">
        <v>28</v>
      </c>
      <c r="L12" s="63"/>
      <c r="M12" s="63"/>
      <c r="N12" s="63"/>
      <c r="O12" s="63"/>
      <c r="P12" s="63"/>
      <c r="Q12" s="63"/>
      <c r="R12" s="63"/>
      <c r="S12" s="64" t="s">
        <v>11</v>
      </c>
      <c r="T12" s="64"/>
      <c r="U12" s="64"/>
      <c r="V12" s="64"/>
      <c r="W12" s="64"/>
      <c r="X12" s="63" t="s">
        <v>14</v>
      </c>
      <c r="Y12" s="63"/>
      <c r="Z12" s="63"/>
      <c r="AA12" s="63"/>
      <c r="AB12" s="63"/>
      <c r="AC12" s="63"/>
      <c r="AD12" s="63"/>
      <c r="AE12" s="63"/>
      <c r="AF12" s="62" t="s">
        <v>15</v>
      </c>
      <c r="AG12" s="62"/>
      <c r="AH12" s="62"/>
      <c r="AI12" s="62"/>
      <c r="AJ12" s="62"/>
      <c r="AK12" s="64" t="s">
        <v>17</v>
      </c>
      <c r="AL12" s="64"/>
      <c r="AM12" s="64"/>
      <c r="AN12" s="64"/>
      <c r="AO12" s="64"/>
      <c r="AP12" s="64"/>
      <c r="AQ12" s="64"/>
      <c r="AR12" s="64"/>
    </row>
    <row r="13" spans="1:51" ht="21" customHeight="1">
      <c r="A13" s="8">
        <v>1</v>
      </c>
      <c r="C13" s="162">
        <f>入力・労働局用!C13</f>
        <v>0</v>
      </c>
      <c r="D13" s="163"/>
      <c r="E13" s="163"/>
      <c r="F13" s="163"/>
      <c r="G13" s="163"/>
      <c r="H13" s="163"/>
      <c r="I13" s="160" t="s">
        <v>18</v>
      </c>
      <c r="J13" s="161"/>
      <c r="K13" s="164" t="str">
        <f>入力・労働局用!K13</f>
        <v/>
      </c>
      <c r="L13" s="165"/>
      <c r="M13" s="165"/>
      <c r="N13" s="165"/>
      <c r="O13" s="165"/>
      <c r="P13" s="165"/>
      <c r="Q13" s="160" t="s">
        <v>18</v>
      </c>
      <c r="R13" s="161"/>
      <c r="S13" s="166">
        <f>入力・労働局用!S13</f>
        <v>0</v>
      </c>
      <c r="T13" s="167"/>
      <c r="U13" s="167"/>
      <c r="V13" s="160" t="s">
        <v>20</v>
      </c>
      <c r="W13" s="161"/>
      <c r="X13" s="145" t="str">
        <f>入力・労働局用!X13</f>
        <v/>
      </c>
      <c r="Y13" s="146"/>
      <c r="Z13" s="146"/>
      <c r="AA13" s="146"/>
      <c r="AB13" s="146"/>
      <c r="AC13" s="146"/>
      <c r="AD13" s="160" t="s">
        <v>18</v>
      </c>
      <c r="AE13" s="161"/>
      <c r="AF13" s="142">
        <f>入力・労働局用!AF13</f>
        <v>0</v>
      </c>
      <c r="AG13" s="143"/>
      <c r="AH13" s="144"/>
      <c r="AI13" s="160" t="s">
        <v>19</v>
      </c>
      <c r="AJ13" s="161"/>
      <c r="AK13" s="145" t="str">
        <f>入力・労働局用!AK13</f>
        <v/>
      </c>
      <c r="AL13" s="146"/>
      <c r="AM13" s="146"/>
      <c r="AN13" s="146"/>
      <c r="AO13" s="146"/>
      <c r="AP13" s="146"/>
      <c r="AQ13" s="49" t="s">
        <v>18</v>
      </c>
      <c r="AR13" s="50"/>
    </row>
    <row r="14" spans="1:51" ht="21" customHeight="1">
      <c r="A14" s="8">
        <v>1</v>
      </c>
      <c r="C14" s="162">
        <f>入力・労働局用!C14</f>
        <v>0</v>
      </c>
      <c r="D14" s="163"/>
      <c r="E14" s="163"/>
      <c r="F14" s="163"/>
      <c r="G14" s="163"/>
      <c r="H14" s="163"/>
      <c r="I14" s="160" t="s">
        <v>18</v>
      </c>
      <c r="J14" s="161"/>
      <c r="K14" s="164" t="str">
        <f>入力・労働局用!K14</f>
        <v/>
      </c>
      <c r="L14" s="165"/>
      <c r="M14" s="165"/>
      <c r="N14" s="165"/>
      <c r="O14" s="165"/>
      <c r="P14" s="165"/>
      <c r="Q14" s="160" t="s">
        <v>18</v>
      </c>
      <c r="R14" s="161"/>
      <c r="S14" s="166">
        <f>入力・労働局用!S14</f>
        <v>0</v>
      </c>
      <c r="T14" s="167"/>
      <c r="U14" s="167"/>
      <c r="V14" s="160" t="s">
        <v>20</v>
      </c>
      <c r="W14" s="161"/>
      <c r="X14" s="145" t="str">
        <f>入力・労働局用!X14</f>
        <v/>
      </c>
      <c r="Y14" s="146"/>
      <c r="Z14" s="146"/>
      <c r="AA14" s="146"/>
      <c r="AB14" s="146"/>
      <c r="AC14" s="146"/>
      <c r="AD14" s="160" t="s">
        <v>18</v>
      </c>
      <c r="AE14" s="161"/>
      <c r="AF14" s="142">
        <f>入力・労働局用!AF14</f>
        <v>0</v>
      </c>
      <c r="AG14" s="143"/>
      <c r="AH14" s="144"/>
      <c r="AI14" s="160" t="s">
        <v>19</v>
      </c>
      <c r="AJ14" s="161"/>
      <c r="AK14" s="145" t="str">
        <f>入力・労働局用!AK14</f>
        <v/>
      </c>
      <c r="AL14" s="146"/>
      <c r="AM14" s="146"/>
      <c r="AN14" s="146"/>
      <c r="AO14" s="146"/>
      <c r="AP14" s="146"/>
      <c r="AQ14" s="49" t="s">
        <v>18</v>
      </c>
      <c r="AR14" s="50"/>
    </row>
    <row r="15" spans="1:51" ht="21" customHeight="1">
      <c r="A15" s="8">
        <v>1</v>
      </c>
      <c r="C15" s="162">
        <f>入力・労働局用!C15</f>
        <v>0</v>
      </c>
      <c r="D15" s="163"/>
      <c r="E15" s="163"/>
      <c r="F15" s="163"/>
      <c r="G15" s="163"/>
      <c r="H15" s="163"/>
      <c r="I15" s="160" t="s">
        <v>18</v>
      </c>
      <c r="J15" s="161"/>
      <c r="K15" s="164" t="str">
        <f>入力・労働局用!K15</f>
        <v/>
      </c>
      <c r="L15" s="165"/>
      <c r="M15" s="165"/>
      <c r="N15" s="165"/>
      <c r="O15" s="165"/>
      <c r="P15" s="165"/>
      <c r="Q15" s="160" t="s">
        <v>18</v>
      </c>
      <c r="R15" s="161"/>
      <c r="S15" s="166">
        <f>入力・労働局用!S15</f>
        <v>0</v>
      </c>
      <c r="T15" s="167"/>
      <c r="U15" s="167"/>
      <c r="V15" s="160" t="s">
        <v>20</v>
      </c>
      <c r="W15" s="161"/>
      <c r="X15" s="145" t="str">
        <f>入力・労働局用!X15</f>
        <v/>
      </c>
      <c r="Y15" s="146"/>
      <c r="Z15" s="146"/>
      <c r="AA15" s="146"/>
      <c r="AB15" s="146"/>
      <c r="AC15" s="146"/>
      <c r="AD15" s="160" t="s">
        <v>18</v>
      </c>
      <c r="AE15" s="161"/>
      <c r="AF15" s="142">
        <f>入力・労働局用!AF15</f>
        <v>0</v>
      </c>
      <c r="AG15" s="143"/>
      <c r="AH15" s="144"/>
      <c r="AI15" s="160" t="s">
        <v>19</v>
      </c>
      <c r="AJ15" s="161"/>
      <c r="AK15" s="145" t="str">
        <f>入力・労働局用!AK15</f>
        <v/>
      </c>
      <c r="AL15" s="146"/>
      <c r="AM15" s="146"/>
      <c r="AN15" s="146"/>
      <c r="AO15" s="146"/>
      <c r="AP15" s="146"/>
      <c r="AQ15" s="49" t="s">
        <v>18</v>
      </c>
      <c r="AR15" s="50"/>
    </row>
    <row r="16" spans="1:51" ht="21" customHeight="1">
      <c r="A16" s="8">
        <v>1</v>
      </c>
      <c r="C16" s="162">
        <f>入力・労働局用!C16</f>
        <v>0</v>
      </c>
      <c r="D16" s="163"/>
      <c r="E16" s="163"/>
      <c r="F16" s="163"/>
      <c r="G16" s="163"/>
      <c r="H16" s="163"/>
      <c r="I16" s="160" t="s">
        <v>18</v>
      </c>
      <c r="J16" s="161"/>
      <c r="K16" s="164" t="str">
        <f>入力・労働局用!K16</f>
        <v/>
      </c>
      <c r="L16" s="165"/>
      <c r="M16" s="165"/>
      <c r="N16" s="165"/>
      <c r="O16" s="165"/>
      <c r="P16" s="165"/>
      <c r="Q16" s="160" t="s">
        <v>18</v>
      </c>
      <c r="R16" s="161"/>
      <c r="S16" s="166">
        <f>入力・労働局用!S16</f>
        <v>0</v>
      </c>
      <c r="T16" s="167"/>
      <c r="U16" s="167"/>
      <c r="V16" s="160" t="s">
        <v>20</v>
      </c>
      <c r="W16" s="161"/>
      <c r="X16" s="145" t="str">
        <f>入力・労働局用!X16</f>
        <v/>
      </c>
      <c r="Y16" s="146"/>
      <c r="Z16" s="146"/>
      <c r="AA16" s="146"/>
      <c r="AB16" s="146"/>
      <c r="AC16" s="146"/>
      <c r="AD16" s="160" t="s">
        <v>18</v>
      </c>
      <c r="AE16" s="161"/>
      <c r="AF16" s="142">
        <f>入力・労働局用!AF16</f>
        <v>0</v>
      </c>
      <c r="AG16" s="143"/>
      <c r="AH16" s="144"/>
      <c r="AI16" s="160" t="s">
        <v>19</v>
      </c>
      <c r="AJ16" s="161"/>
      <c r="AK16" s="145" t="str">
        <f>入力・労働局用!AK16</f>
        <v/>
      </c>
      <c r="AL16" s="146"/>
      <c r="AM16" s="146"/>
      <c r="AN16" s="146"/>
      <c r="AO16" s="146"/>
      <c r="AP16" s="146"/>
      <c r="AQ16" s="49" t="s">
        <v>18</v>
      </c>
      <c r="AR16" s="50"/>
    </row>
    <row r="17" spans="1:44" ht="21" customHeight="1">
      <c r="A17" s="8">
        <v>1</v>
      </c>
      <c r="C17" s="162">
        <f>入力・労働局用!C17</f>
        <v>0</v>
      </c>
      <c r="D17" s="163"/>
      <c r="E17" s="163"/>
      <c r="F17" s="163"/>
      <c r="G17" s="163"/>
      <c r="H17" s="163"/>
      <c r="I17" s="160" t="s">
        <v>18</v>
      </c>
      <c r="J17" s="161"/>
      <c r="K17" s="164" t="str">
        <f>入力・労働局用!K17</f>
        <v/>
      </c>
      <c r="L17" s="165"/>
      <c r="M17" s="165"/>
      <c r="N17" s="165"/>
      <c r="O17" s="165"/>
      <c r="P17" s="165"/>
      <c r="Q17" s="160" t="s">
        <v>18</v>
      </c>
      <c r="R17" s="161"/>
      <c r="S17" s="166">
        <f>入力・労働局用!S17</f>
        <v>0</v>
      </c>
      <c r="T17" s="167"/>
      <c r="U17" s="167"/>
      <c r="V17" s="160" t="s">
        <v>20</v>
      </c>
      <c r="W17" s="161"/>
      <c r="X17" s="145" t="str">
        <f>入力・労働局用!X17</f>
        <v/>
      </c>
      <c r="Y17" s="146"/>
      <c r="Z17" s="146"/>
      <c r="AA17" s="146"/>
      <c r="AB17" s="146"/>
      <c r="AC17" s="146"/>
      <c r="AD17" s="160" t="s">
        <v>18</v>
      </c>
      <c r="AE17" s="161"/>
      <c r="AF17" s="142">
        <f>入力・労働局用!AF17</f>
        <v>0</v>
      </c>
      <c r="AG17" s="143"/>
      <c r="AH17" s="144"/>
      <c r="AI17" s="160" t="s">
        <v>19</v>
      </c>
      <c r="AJ17" s="161"/>
      <c r="AK17" s="145" t="str">
        <f>入力・労働局用!AK17</f>
        <v/>
      </c>
      <c r="AL17" s="146"/>
      <c r="AM17" s="146"/>
      <c r="AN17" s="146"/>
      <c r="AO17" s="146"/>
      <c r="AP17" s="146"/>
      <c r="AQ17" s="49" t="s">
        <v>18</v>
      </c>
      <c r="AR17" s="50"/>
    </row>
    <row r="18" spans="1:44" ht="21" customHeight="1">
      <c r="A18" s="8">
        <v>1</v>
      </c>
      <c r="C18" s="162">
        <f>入力・労働局用!C18</f>
        <v>0</v>
      </c>
      <c r="D18" s="163"/>
      <c r="E18" s="163"/>
      <c r="F18" s="163"/>
      <c r="G18" s="163"/>
      <c r="H18" s="163"/>
      <c r="I18" s="160" t="s">
        <v>18</v>
      </c>
      <c r="J18" s="161"/>
      <c r="K18" s="164" t="str">
        <f>入力・労働局用!K18</f>
        <v/>
      </c>
      <c r="L18" s="165"/>
      <c r="M18" s="165"/>
      <c r="N18" s="165"/>
      <c r="O18" s="165"/>
      <c r="P18" s="165"/>
      <c r="Q18" s="160" t="s">
        <v>18</v>
      </c>
      <c r="R18" s="161"/>
      <c r="S18" s="166">
        <f>入力・労働局用!S18</f>
        <v>0</v>
      </c>
      <c r="T18" s="167"/>
      <c r="U18" s="167"/>
      <c r="V18" s="160" t="s">
        <v>20</v>
      </c>
      <c r="W18" s="161"/>
      <c r="X18" s="145" t="str">
        <f>入力・労働局用!X18</f>
        <v/>
      </c>
      <c r="Y18" s="146"/>
      <c r="Z18" s="146"/>
      <c r="AA18" s="146"/>
      <c r="AB18" s="146"/>
      <c r="AC18" s="146"/>
      <c r="AD18" s="160" t="s">
        <v>18</v>
      </c>
      <c r="AE18" s="161"/>
      <c r="AF18" s="142">
        <f>入力・労働局用!AF18</f>
        <v>0</v>
      </c>
      <c r="AG18" s="143"/>
      <c r="AH18" s="144"/>
      <c r="AI18" s="160" t="s">
        <v>19</v>
      </c>
      <c r="AJ18" s="161"/>
      <c r="AK18" s="145" t="str">
        <f>入力・労働局用!AK18</f>
        <v/>
      </c>
      <c r="AL18" s="146"/>
      <c r="AM18" s="146"/>
      <c r="AN18" s="146"/>
      <c r="AO18" s="146"/>
      <c r="AP18" s="146"/>
      <c r="AQ18" s="49" t="s">
        <v>18</v>
      </c>
      <c r="AR18" s="50"/>
    </row>
    <row r="19" spans="1:44" ht="21" customHeight="1">
      <c r="A19" s="8">
        <v>1</v>
      </c>
      <c r="C19" s="162">
        <f>入力・労働局用!C19</f>
        <v>0</v>
      </c>
      <c r="D19" s="163"/>
      <c r="E19" s="163"/>
      <c r="F19" s="163"/>
      <c r="G19" s="163"/>
      <c r="H19" s="163"/>
      <c r="I19" s="160" t="s">
        <v>18</v>
      </c>
      <c r="J19" s="161"/>
      <c r="K19" s="164" t="str">
        <f>入力・労働局用!K19</f>
        <v/>
      </c>
      <c r="L19" s="165"/>
      <c r="M19" s="165"/>
      <c r="N19" s="165"/>
      <c r="O19" s="165"/>
      <c r="P19" s="165"/>
      <c r="Q19" s="160" t="s">
        <v>18</v>
      </c>
      <c r="R19" s="161"/>
      <c r="S19" s="166">
        <f>入力・労働局用!S19</f>
        <v>0</v>
      </c>
      <c r="T19" s="167"/>
      <c r="U19" s="167"/>
      <c r="V19" s="160" t="s">
        <v>20</v>
      </c>
      <c r="W19" s="161"/>
      <c r="X19" s="145" t="str">
        <f>入力・労働局用!X19</f>
        <v/>
      </c>
      <c r="Y19" s="146"/>
      <c r="Z19" s="146"/>
      <c r="AA19" s="146"/>
      <c r="AB19" s="146"/>
      <c r="AC19" s="146"/>
      <c r="AD19" s="160" t="s">
        <v>18</v>
      </c>
      <c r="AE19" s="161"/>
      <c r="AF19" s="142">
        <f>入力・労働局用!AF19</f>
        <v>0</v>
      </c>
      <c r="AG19" s="143"/>
      <c r="AH19" s="144"/>
      <c r="AI19" s="160" t="s">
        <v>19</v>
      </c>
      <c r="AJ19" s="161"/>
      <c r="AK19" s="145" t="str">
        <f>入力・労働局用!AK19</f>
        <v/>
      </c>
      <c r="AL19" s="146"/>
      <c r="AM19" s="146"/>
      <c r="AN19" s="146"/>
      <c r="AO19" s="146"/>
      <c r="AP19" s="146"/>
      <c r="AQ19" s="49" t="s">
        <v>18</v>
      </c>
      <c r="AR19" s="50"/>
    </row>
    <row r="20" spans="1:44" ht="21" customHeight="1">
      <c r="A20" s="8">
        <v>1</v>
      </c>
      <c r="C20" s="162">
        <f>入力・労働局用!C20</f>
        <v>0</v>
      </c>
      <c r="D20" s="163"/>
      <c r="E20" s="163"/>
      <c r="F20" s="163"/>
      <c r="G20" s="163"/>
      <c r="H20" s="163"/>
      <c r="I20" s="160" t="s">
        <v>18</v>
      </c>
      <c r="J20" s="161"/>
      <c r="K20" s="164" t="str">
        <f>入力・労働局用!K20</f>
        <v/>
      </c>
      <c r="L20" s="165"/>
      <c r="M20" s="165"/>
      <c r="N20" s="165"/>
      <c r="O20" s="165"/>
      <c r="P20" s="165"/>
      <c r="Q20" s="160" t="s">
        <v>18</v>
      </c>
      <c r="R20" s="161"/>
      <c r="S20" s="166">
        <f>入力・労働局用!S20</f>
        <v>0</v>
      </c>
      <c r="T20" s="167"/>
      <c r="U20" s="167"/>
      <c r="V20" s="160" t="s">
        <v>20</v>
      </c>
      <c r="W20" s="161"/>
      <c r="X20" s="145" t="str">
        <f>入力・労働局用!X20</f>
        <v/>
      </c>
      <c r="Y20" s="146"/>
      <c r="Z20" s="146"/>
      <c r="AA20" s="146"/>
      <c r="AB20" s="146"/>
      <c r="AC20" s="146"/>
      <c r="AD20" s="160" t="s">
        <v>18</v>
      </c>
      <c r="AE20" s="161"/>
      <c r="AF20" s="142">
        <f>入力・労働局用!AF20</f>
        <v>0</v>
      </c>
      <c r="AG20" s="143"/>
      <c r="AH20" s="144"/>
      <c r="AI20" s="160" t="s">
        <v>19</v>
      </c>
      <c r="AJ20" s="161"/>
      <c r="AK20" s="145" t="str">
        <f>入力・労働局用!AK20</f>
        <v/>
      </c>
      <c r="AL20" s="146"/>
      <c r="AM20" s="146"/>
      <c r="AN20" s="146"/>
      <c r="AO20" s="146"/>
      <c r="AP20" s="146"/>
      <c r="AQ20" s="49" t="s">
        <v>18</v>
      </c>
      <c r="AR20" s="50"/>
    </row>
    <row r="21" spans="1:44" ht="21" customHeight="1">
      <c r="A21" s="8">
        <v>1</v>
      </c>
      <c r="C21" s="162">
        <f>入力・労働局用!C21</f>
        <v>0</v>
      </c>
      <c r="D21" s="163"/>
      <c r="E21" s="163"/>
      <c r="F21" s="163"/>
      <c r="G21" s="163"/>
      <c r="H21" s="163"/>
      <c r="I21" s="160" t="s">
        <v>18</v>
      </c>
      <c r="J21" s="161"/>
      <c r="K21" s="164" t="str">
        <f>入力・労働局用!K21</f>
        <v/>
      </c>
      <c r="L21" s="165"/>
      <c r="M21" s="165"/>
      <c r="N21" s="165"/>
      <c r="O21" s="165"/>
      <c r="P21" s="165"/>
      <c r="Q21" s="160" t="s">
        <v>18</v>
      </c>
      <c r="R21" s="161"/>
      <c r="S21" s="166">
        <f>入力・労働局用!S21</f>
        <v>0</v>
      </c>
      <c r="T21" s="167"/>
      <c r="U21" s="167"/>
      <c r="V21" s="160" t="s">
        <v>20</v>
      </c>
      <c r="W21" s="161"/>
      <c r="X21" s="145" t="str">
        <f>入力・労働局用!X21</f>
        <v/>
      </c>
      <c r="Y21" s="146"/>
      <c r="Z21" s="146"/>
      <c r="AA21" s="146"/>
      <c r="AB21" s="146"/>
      <c r="AC21" s="146"/>
      <c r="AD21" s="160" t="s">
        <v>18</v>
      </c>
      <c r="AE21" s="161"/>
      <c r="AF21" s="142">
        <f>入力・労働局用!AF21</f>
        <v>0</v>
      </c>
      <c r="AG21" s="143"/>
      <c r="AH21" s="144"/>
      <c r="AI21" s="160" t="s">
        <v>19</v>
      </c>
      <c r="AJ21" s="161"/>
      <c r="AK21" s="145" t="str">
        <f>入力・労働局用!AK21</f>
        <v/>
      </c>
      <c r="AL21" s="146"/>
      <c r="AM21" s="146"/>
      <c r="AN21" s="146"/>
      <c r="AO21" s="146"/>
      <c r="AP21" s="146"/>
      <c r="AQ21" s="49" t="s">
        <v>18</v>
      </c>
      <c r="AR21" s="50"/>
    </row>
    <row r="22" spans="1:44" ht="21" customHeight="1">
      <c r="A22" s="8">
        <v>1</v>
      </c>
      <c r="C22" s="162">
        <f>入力・労働局用!C22</f>
        <v>0</v>
      </c>
      <c r="D22" s="163"/>
      <c r="E22" s="163"/>
      <c r="F22" s="163"/>
      <c r="G22" s="163"/>
      <c r="H22" s="163"/>
      <c r="I22" s="160" t="s">
        <v>18</v>
      </c>
      <c r="J22" s="161"/>
      <c r="K22" s="164" t="str">
        <f>入力・労働局用!K22</f>
        <v/>
      </c>
      <c r="L22" s="165"/>
      <c r="M22" s="165"/>
      <c r="N22" s="165"/>
      <c r="O22" s="165"/>
      <c r="P22" s="165"/>
      <c r="Q22" s="160" t="s">
        <v>18</v>
      </c>
      <c r="R22" s="161"/>
      <c r="S22" s="166">
        <f>入力・労働局用!S22</f>
        <v>0</v>
      </c>
      <c r="T22" s="167"/>
      <c r="U22" s="167"/>
      <c r="V22" s="160" t="s">
        <v>20</v>
      </c>
      <c r="W22" s="161"/>
      <c r="X22" s="145" t="str">
        <f>入力・労働局用!X22</f>
        <v/>
      </c>
      <c r="Y22" s="146"/>
      <c r="Z22" s="146"/>
      <c r="AA22" s="146"/>
      <c r="AB22" s="146"/>
      <c r="AC22" s="146"/>
      <c r="AD22" s="160" t="s">
        <v>18</v>
      </c>
      <c r="AE22" s="161"/>
      <c r="AF22" s="142">
        <f>入力・労働局用!AF22</f>
        <v>0</v>
      </c>
      <c r="AG22" s="143"/>
      <c r="AH22" s="144"/>
      <c r="AI22" s="160" t="s">
        <v>19</v>
      </c>
      <c r="AJ22" s="161"/>
      <c r="AK22" s="145" t="str">
        <f>入力・労働局用!AK22</f>
        <v/>
      </c>
      <c r="AL22" s="146"/>
      <c r="AM22" s="146"/>
      <c r="AN22" s="146"/>
      <c r="AO22" s="146"/>
      <c r="AP22" s="146"/>
      <c r="AQ22" s="49" t="s">
        <v>18</v>
      </c>
      <c r="AR22" s="50"/>
    </row>
    <row r="23" spans="1:44" ht="21" customHeight="1">
      <c r="A23" s="8">
        <v>1</v>
      </c>
      <c r="C23" s="162">
        <f>入力・労働局用!C23</f>
        <v>0</v>
      </c>
      <c r="D23" s="163"/>
      <c r="E23" s="163"/>
      <c r="F23" s="163"/>
      <c r="G23" s="163"/>
      <c r="H23" s="163"/>
      <c r="I23" s="160" t="s">
        <v>18</v>
      </c>
      <c r="J23" s="161"/>
      <c r="K23" s="164" t="str">
        <f>入力・労働局用!K23</f>
        <v/>
      </c>
      <c r="L23" s="165"/>
      <c r="M23" s="165"/>
      <c r="N23" s="165"/>
      <c r="O23" s="165"/>
      <c r="P23" s="165"/>
      <c r="Q23" s="160" t="s">
        <v>18</v>
      </c>
      <c r="R23" s="161"/>
      <c r="S23" s="166">
        <f>入力・労働局用!S23</f>
        <v>0</v>
      </c>
      <c r="T23" s="167"/>
      <c r="U23" s="167"/>
      <c r="V23" s="160" t="s">
        <v>20</v>
      </c>
      <c r="W23" s="161"/>
      <c r="X23" s="145" t="str">
        <f>入力・労働局用!X23</f>
        <v/>
      </c>
      <c r="Y23" s="146"/>
      <c r="Z23" s="146"/>
      <c r="AA23" s="146"/>
      <c r="AB23" s="146"/>
      <c r="AC23" s="146"/>
      <c r="AD23" s="160" t="s">
        <v>18</v>
      </c>
      <c r="AE23" s="161"/>
      <c r="AF23" s="142">
        <f>入力・労働局用!AF23</f>
        <v>0</v>
      </c>
      <c r="AG23" s="143"/>
      <c r="AH23" s="144"/>
      <c r="AI23" s="160" t="s">
        <v>19</v>
      </c>
      <c r="AJ23" s="161"/>
      <c r="AK23" s="145" t="str">
        <f>入力・労働局用!AK23</f>
        <v/>
      </c>
      <c r="AL23" s="146"/>
      <c r="AM23" s="146"/>
      <c r="AN23" s="146"/>
      <c r="AO23" s="146"/>
      <c r="AP23" s="146"/>
      <c r="AQ23" s="49" t="s">
        <v>18</v>
      </c>
      <c r="AR23" s="50"/>
    </row>
    <row r="24" spans="1:44" ht="21" customHeight="1">
      <c r="A24" s="8">
        <v>1</v>
      </c>
      <c r="C24" s="162">
        <f>入力・労働局用!C24</f>
        <v>0</v>
      </c>
      <c r="D24" s="163"/>
      <c r="E24" s="163"/>
      <c r="F24" s="163"/>
      <c r="G24" s="163"/>
      <c r="H24" s="163"/>
      <c r="I24" s="160" t="s">
        <v>18</v>
      </c>
      <c r="J24" s="161"/>
      <c r="K24" s="164" t="str">
        <f>入力・労働局用!K24</f>
        <v/>
      </c>
      <c r="L24" s="165"/>
      <c r="M24" s="165"/>
      <c r="N24" s="165"/>
      <c r="O24" s="165"/>
      <c r="P24" s="165"/>
      <c r="Q24" s="160" t="s">
        <v>18</v>
      </c>
      <c r="R24" s="161"/>
      <c r="S24" s="166">
        <f>入力・労働局用!S24</f>
        <v>0</v>
      </c>
      <c r="T24" s="167"/>
      <c r="U24" s="167"/>
      <c r="V24" s="160" t="s">
        <v>20</v>
      </c>
      <c r="W24" s="161"/>
      <c r="X24" s="145" t="str">
        <f>入力・労働局用!X24</f>
        <v/>
      </c>
      <c r="Y24" s="146"/>
      <c r="Z24" s="146"/>
      <c r="AA24" s="146"/>
      <c r="AB24" s="146"/>
      <c r="AC24" s="146"/>
      <c r="AD24" s="160" t="s">
        <v>18</v>
      </c>
      <c r="AE24" s="161"/>
      <c r="AF24" s="142">
        <f>入力・労働局用!AF24</f>
        <v>0</v>
      </c>
      <c r="AG24" s="143"/>
      <c r="AH24" s="144"/>
      <c r="AI24" s="160" t="s">
        <v>19</v>
      </c>
      <c r="AJ24" s="161"/>
      <c r="AK24" s="145" t="str">
        <f>入力・労働局用!AK24</f>
        <v/>
      </c>
      <c r="AL24" s="146"/>
      <c r="AM24" s="146"/>
      <c r="AN24" s="146"/>
      <c r="AO24" s="146"/>
      <c r="AP24" s="146"/>
      <c r="AQ24" s="49" t="s">
        <v>18</v>
      </c>
      <c r="AR24" s="50"/>
    </row>
    <row r="25" spans="1:44" ht="21" customHeight="1">
      <c r="A25" s="8">
        <v>1</v>
      </c>
      <c r="C25" s="162">
        <f>入力・労働局用!C25</f>
        <v>0</v>
      </c>
      <c r="D25" s="163"/>
      <c r="E25" s="163"/>
      <c r="F25" s="163"/>
      <c r="G25" s="163"/>
      <c r="H25" s="163"/>
      <c r="I25" s="160" t="s">
        <v>18</v>
      </c>
      <c r="J25" s="161"/>
      <c r="K25" s="164" t="str">
        <f>入力・労働局用!K25</f>
        <v/>
      </c>
      <c r="L25" s="165"/>
      <c r="M25" s="165"/>
      <c r="N25" s="165"/>
      <c r="O25" s="165"/>
      <c r="P25" s="165"/>
      <c r="Q25" s="160" t="s">
        <v>18</v>
      </c>
      <c r="R25" s="161"/>
      <c r="S25" s="166">
        <f>入力・労働局用!S25</f>
        <v>0</v>
      </c>
      <c r="T25" s="167"/>
      <c r="U25" s="167"/>
      <c r="V25" s="160" t="s">
        <v>20</v>
      </c>
      <c r="W25" s="161"/>
      <c r="X25" s="145" t="str">
        <f>入力・労働局用!X25</f>
        <v/>
      </c>
      <c r="Y25" s="146"/>
      <c r="Z25" s="146"/>
      <c r="AA25" s="146"/>
      <c r="AB25" s="146"/>
      <c r="AC25" s="146"/>
      <c r="AD25" s="160" t="s">
        <v>18</v>
      </c>
      <c r="AE25" s="161"/>
      <c r="AF25" s="142">
        <f>入力・労働局用!AF25</f>
        <v>0</v>
      </c>
      <c r="AG25" s="143"/>
      <c r="AH25" s="144"/>
      <c r="AI25" s="160" t="s">
        <v>19</v>
      </c>
      <c r="AJ25" s="161"/>
      <c r="AK25" s="145" t="str">
        <f>入力・労働局用!AK25</f>
        <v/>
      </c>
      <c r="AL25" s="146"/>
      <c r="AM25" s="146"/>
      <c r="AN25" s="146"/>
      <c r="AO25" s="146"/>
      <c r="AP25" s="146"/>
      <c r="AQ25" s="49" t="s">
        <v>18</v>
      </c>
      <c r="AR25" s="50"/>
    </row>
    <row r="26" spans="1:44" ht="21" customHeight="1">
      <c r="A26" s="8">
        <v>1</v>
      </c>
      <c r="C26" s="162">
        <f>入力・労働局用!C26</f>
        <v>0</v>
      </c>
      <c r="D26" s="163"/>
      <c r="E26" s="163"/>
      <c r="F26" s="163"/>
      <c r="G26" s="163"/>
      <c r="H26" s="163"/>
      <c r="I26" s="160" t="s">
        <v>18</v>
      </c>
      <c r="J26" s="161"/>
      <c r="K26" s="164" t="str">
        <f>入力・労働局用!K26</f>
        <v/>
      </c>
      <c r="L26" s="165"/>
      <c r="M26" s="165"/>
      <c r="N26" s="165"/>
      <c r="O26" s="165"/>
      <c r="P26" s="165"/>
      <c r="Q26" s="160" t="s">
        <v>18</v>
      </c>
      <c r="R26" s="161"/>
      <c r="S26" s="166">
        <f>入力・労働局用!S26</f>
        <v>0</v>
      </c>
      <c r="T26" s="167"/>
      <c r="U26" s="167"/>
      <c r="V26" s="160" t="s">
        <v>20</v>
      </c>
      <c r="W26" s="161"/>
      <c r="X26" s="145" t="str">
        <f>入力・労働局用!X26</f>
        <v/>
      </c>
      <c r="Y26" s="146"/>
      <c r="Z26" s="146"/>
      <c r="AA26" s="146"/>
      <c r="AB26" s="146"/>
      <c r="AC26" s="146"/>
      <c r="AD26" s="160" t="s">
        <v>18</v>
      </c>
      <c r="AE26" s="161"/>
      <c r="AF26" s="142">
        <f>入力・労働局用!AF26</f>
        <v>0</v>
      </c>
      <c r="AG26" s="143"/>
      <c r="AH26" s="144"/>
      <c r="AI26" s="160" t="s">
        <v>19</v>
      </c>
      <c r="AJ26" s="161"/>
      <c r="AK26" s="145" t="str">
        <f>入力・労働局用!AK26</f>
        <v/>
      </c>
      <c r="AL26" s="146"/>
      <c r="AM26" s="146"/>
      <c r="AN26" s="146"/>
      <c r="AO26" s="146"/>
      <c r="AP26" s="146"/>
      <c r="AQ26" s="49" t="s">
        <v>18</v>
      </c>
      <c r="AR26" s="50"/>
    </row>
    <row r="27" spans="1:44" ht="21" customHeight="1">
      <c r="A27" s="8">
        <v>1</v>
      </c>
      <c r="C27" s="162">
        <f>入力・労働局用!C27</f>
        <v>0</v>
      </c>
      <c r="D27" s="163"/>
      <c r="E27" s="163"/>
      <c r="F27" s="163"/>
      <c r="G27" s="163"/>
      <c r="H27" s="163"/>
      <c r="I27" s="160" t="s">
        <v>18</v>
      </c>
      <c r="J27" s="161"/>
      <c r="K27" s="164" t="str">
        <f>入力・労働局用!K27</f>
        <v/>
      </c>
      <c r="L27" s="165"/>
      <c r="M27" s="165"/>
      <c r="N27" s="165"/>
      <c r="O27" s="165"/>
      <c r="P27" s="165"/>
      <c r="Q27" s="160" t="s">
        <v>18</v>
      </c>
      <c r="R27" s="161"/>
      <c r="S27" s="166">
        <f>入力・労働局用!S27</f>
        <v>0</v>
      </c>
      <c r="T27" s="167"/>
      <c r="U27" s="167"/>
      <c r="V27" s="160" t="s">
        <v>20</v>
      </c>
      <c r="W27" s="161"/>
      <c r="X27" s="145" t="str">
        <f>入力・労働局用!X27</f>
        <v/>
      </c>
      <c r="Y27" s="146"/>
      <c r="Z27" s="146"/>
      <c r="AA27" s="146"/>
      <c r="AB27" s="146"/>
      <c r="AC27" s="146"/>
      <c r="AD27" s="160" t="s">
        <v>18</v>
      </c>
      <c r="AE27" s="161"/>
      <c r="AF27" s="142">
        <f>入力・労働局用!AF27</f>
        <v>0</v>
      </c>
      <c r="AG27" s="143"/>
      <c r="AH27" s="144"/>
      <c r="AI27" s="160" t="s">
        <v>19</v>
      </c>
      <c r="AJ27" s="161"/>
      <c r="AK27" s="145" t="str">
        <f>入力・労働局用!AK27</f>
        <v/>
      </c>
      <c r="AL27" s="146"/>
      <c r="AM27" s="146"/>
      <c r="AN27" s="146"/>
      <c r="AO27" s="146"/>
      <c r="AP27" s="146"/>
      <c r="AQ27" s="49" t="s">
        <v>18</v>
      </c>
      <c r="AR27" s="50"/>
    </row>
    <row r="28" spans="1:44" ht="21" customHeight="1">
      <c r="A28" s="8">
        <v>1</v>
      </c>
      <c r="C28" s="162">
        <f>入力・労働局用!C28</f>
        <v>0</v>
      </c>
      <c r="D28" s="163"/>
      <c r="E28" s="163"/>
      <c r="F28" s="163"/>
      <c r="G28" s="163"/>
      <c r="H28" s="163"/>
      <c r="I28" s="160" t="s">
        <v>18</v>
      </c>
      <c r="J28" s="161"/>
      <c r="K28" s="164" t="str">
        <f>入力・労働局用!K28</f>
        <v/>
      </c>
      <c r="L28" s="165"/>
      <c r="M28" s="165"/>
      <c r="N28" s="165"/>
      <c r="O28" s="165"/>
      <c r="P28" s="165"/>
      <c r="Q28" s="160" t="s">
        <v>18</v>
      </c>
      <c r="R28" s="161"/>
      <c r="S28" s="166">
        <f>入力・労働局用!S28</f>
        <v>0</v>
      </c>
      <c r="T28" s="167"/>
      <c r="U28" s="167"/>
      <c r="V28" s="160" t="s">
        <v>20</v>
      </c>
      <c r="W28" s="161"/>
      <c r="X28" s="145" t="str">
        <f>入力・労働局用!X28</f>
        <v/>
      </c>
      <c r="Y28" s="146"/>
      <c r="Z28" s="146"/>
      <c r="AA28" s="146"/>
      <c r="AB28" s="146"/>
      <c r="AC28" s="146"/>
      <c r="AD28" s="160" t="s">
        <v>18</v>
      </c>
      <c r="AE28" s="161"/>
      <c r="AF28" s="142">
        <f>入力・労働局用!AF28</f>
        <v>0</v>
      </c>
      <c r="AG28" s="143"/>
      <c r="AH28" s="144"/>
      <c r="AI28" s="160" t="s">
        <v>19</v>
      </c>
      <c r="AJ28" s="161"/>
      <c r="AK28" s="145" t="str">
        <f>入力・労働局用!AK28</f>
        <v/>
      </c>
      <c r="AL28" s="146"/>
      <c r="AM28" s="146"/>
      <c r="AN28" s="146"/>
      <c r="AO28" s="146"/>
      <c r="AP28" s="146"/>
      <c r="AQ28" s="49" t="s">
        <v>18</v>
      </c>
      <c r="AR28" s="50"/>
    </row>
    <row r="29" spans="1:44" ht="21" customHeight="1">
      <c r="A29" s="8">
        <v>1</v>
      </c>
      <c r="C29" s="162">
        <f>入力・労働局用!C29</f>
        <v>0</v>
      </c>
      <c r="D29" s="163"/>
      <c r="E29" s="163"/>
      <c r="F29" s="163"/>
      <c r="G29" s="163"/>
      <c r="H29" s="163"/>
      <c r="I29" s="160" t="s">
        <v>18</v>
      </c>
      <c r="J29" s="161"/>
      <c r="K29" s="164" t="str">
        <f>入力・労働局用!K29</f>
        <v/>
      </c>
      <c r="L29" s="165"/>
      <c r="M29" s="165"/>
      <c r="N29" s="165"/>
      <c r="O29" s="165"/>
      <c r="P29" s="165"/>
      <c r="Q29" s="160" t="s">
        <v>18</v>
      </c>
      <c r="R29" s="161"/>
      <c r="S29" s="166">
        <f>入力・労働局用!S29</f>
        <v>0</v>
      </c>
      <c r="T29" s="167"/>
      <c r="U29" s="167"/>
      <c r="V29" s="160" t="s">
        <v>20</v>
      </c>
      <c r="W29" s="161"/>
      <c r="X29" s="145" t="str">
        <f>入力・労働局用!X29</f>
        <v/>
      </c>
      <c r="Y29" s="146"/>
      <c r="Z29" s="146"/>
      <c r="AA29" s="146"/>
      <c r="AB29" s="146"/>
      <c r="AC29" s="146"/>
      <c r="AD29" s="160" t="s">
        <v>18</v>
      </c>
      <c r="AE29" s="161"/>
      <c r="AF29" s="142">
        <f>入力・労働局用!AF29</f>
        <v>0</v>
      </c>
      <c r="AG29" s="143"/>
      <c r="AH29" s="144"/>
      <c r="AI29" s="160" t="s">
        <v>19</v>
      </c>
      <c r="AJ29" s="161"/>
      <c r="AK29" s="145" t="str">
        <f>入力・労働局用!AK29</f>
        <v/>
      </c>
      <c r="AL29" s="146"/>
      <c r="AM29" s="146"/>
      <c r="AN29" s="146"/>
      <c r="AO29" s="146"/>
      <c r="AP29" s="146"/>
      <c r="AQ29" s="49" t="s">
        <v>18</v>
      </c>
      <c r="AR29" s="50"/>
    </row>
    <row r="30" spans="1:44" ht="21" customHeight="1">
      <c r="A30" s="8">
        <v>1</v>
      </c>
      <c r="C30" s="162">
        <f>入力・労働局用!C30</f>
        <v>0</v>
      </c>
      <c r="D30" s="163"/>
      <c r="E30" s="163"/>
      <c r="F30" s="163"/>
      <c r="G30" s="163"/>
      <c r="H30" s="163"/>
      <c r="I30" s="160" t="s">
        <v>18</v>
      </c>
      <c r="J30" s="161"/>
      <c r="K30" s="164" t="str">
        <f>入力・労働局用!K30</f>
        <v/>
      </c>
      <c r="L30" s="165"/>
      <c r="M30" s="165"/>
      <c r="N30" s="165"/>
      <c r="O30" s="165"/>
      <c r="P30" s="165"/>
      <c r="Q30" s="160" t="s">
        <v>18</v>
      </c>
      <c r="R30" s="161"/>
      <c r="S30" s="166">
        <f>入力・労働局用!S30</f>
        <v>0</v>
      </c>
      <c r="T30" s="167"/>
      <c r="U30" s="167"/>
      <c r="V30" s="160" t="s">
        <v>20</v>
      </c>
      <c r="W30" s="161"/>
      <c r="X30" s="145" t="str">
        <f>入力・労働局用!X30</f>
        <v/>
      </c>
      <c r="Y30" s="146"/>
      <c r="Z30" s="146"/>
      <c r="AA30" s="146"/>
      <c r="AB30" s="146"/>
      <c r="AC30" s="146"/>
      <c r="AD30" s="160" t="s">
        <v>18</v>
      </c>
      <c r="AE30" s="161"/>
      <c r="AF30" s="142">
        <f>入力・労働局用!AF30</f>
        <v>0</v>
      </c>
      <c r="AG30" s="143"/>
      <c r="AH30" s="144"/>
      <c r="AI30" s="160" t="s">
        <v>19</v>
      </c>
      <c r="AJ30" s="161"/>
      <c r="AK30" s="145" t="str">
        <f>入力・労働局用!AK30</f>
        <v/>
      </c>
      <c r="AL30" s="146"/>
      <c r="AM30" s="146"/>
      <c r="AN30" s="146"/>
      <c r="AO30" s="146"/>
      <c r="AP30" s="146"/>
      <c r="AQ30" s="49" t="s">
        <v>18</v>
      </c>
      <c r="AR30" s="50"/>
    </row>
    <row r="31" spans="1:44" ht="21" customHeight="1" thickBot="1">
      <c r="A31" s="8">
        <v>1</v>
      </c>
      <c r="C31" s="154">
        <f>入力・労働局用!C31</f>
        <v>0</v>
      </c>
      <c r="D31" s="155"/>
      <c r="E31" s="155"/>
      <c r="F31" s="155"/>
      <c r="G31" s="155"/>
      <c r="H31" s="155"/>
      <c r="I31" s="149" t="s">
        <v>18</v>
      </c>
      <c r="J31" s="150"/>
      <c r="K31" s="156" t="str">
        <f>入力・労働局用!K31</f>
        <v/>
      </c>
      <c r="L31" s="157"/>
      <c r="M31" s="157"/>
      <c r="N31" s="157"/>
      <c r="O31" s="157"/>
      <c r="P31" s="157"/>
      <c r="Q31" s="149" t="s">
        <v>18</v>
      </c>
      <c r="R31" s="150"/>
      <c r="S31" s="158">
        <f>入力・労働局用!S31</f>
        <v>0</v>
      </c>
      <c r="T31" s="159"/>
      <c r="U31" s="159"/>
      <c r="V31" s="149" t="s">
        <v>20</v>
      </c>
      <c r="W31" s="150"/>
      <c r="X31" s="147" t="str">
        <f>入力・労働局用!X31</f>
        <v/>
      </c>
      <c r="Y31" s="148"/>
      <c r="Z31" s="148"/>
      <c r="AA31" s="148"/>
      <c r="AB31" s="148"/>
      <c r="AC31" s="148"/>
      <c r="AD31" s="149" t="s">
        <v>18</v>
      </c>
      <c r="AE31" s="150"/>
      <c r="AF31" s="151">
        <f>入力・労働局用!AF31</f>
        <v>0</v>
      </c>
      <c r="AG31" s="152"/>
      <c r="AH31" s="153"/>
      <c r="AI31" s="149" t="s">
        <v>19</v>
      </c>
      <c r="AJ31" s="150"/>
      <c r="AK31" s="147" t="str">
        <f>入力・労働局用!AK31</f>
        <v/>
      </c>
      <c r="AL31" s="148"/>
      <c r="AM31" s="148"/>
      <c r="AN31" s="148"/>
      <c r="AO31" s="148"/>
      <c r="AP31" s="148"/>
      <c r="AQ31" s="81" t="s">
        <v>18</v>
      </c>
      <c r="AR31" s="82"/>
    </row>
    <row r="32" spans="1:44" ht="21" customHeight="1" thickTop="1">
      <c r="A32" s="8">
        <v>1</v>
      </c>
      <c r="C32" s="179">
        <f>入力・労働局用!C32</f>
        <v>0</v>
      </c>
      <c r="D32" s="180"/>
      <c r="E32" s="180"/>
      <c r="F32" s="180"/>
      <c r="G32" s="180"/>
      <c r="H32" s="180"/>
      <c r="I32" s="177" t="s">
        <v>18</v>
      </c>
      <c r="J32" s="178"/>
      <c r="K32" s="181" t="str">
        <f>入力・労働局用!K32</f>
        <v/>
      </c>
      <c r="L32" s="182"/>
      <c r="M32" s="182"/>
      <c r="N32" s="182"/>
      <c r="O32" s="182"/>
      <c r="P32" s="182"/>
      <c r="Q32" s="177" t="s">
        <v>18</v>
      </c>
      <c r="R32" s="178"/>
      <c r="S32" s="183">
        <f>入力・労働局用!S32</f>
        <v>0</v>
      </c>
      <c r="T32" s="184"/>
      <c r="U32" s="184"/>
      <c r="V32" s="177" t="s">
        <v>20</v>
      </c>
      <c r="W32" s="178"/>
      <c r="X32" s="140" t="str">
        <f>入力・労働局用!X32</f>
        <v/>
      </c>
      <c r="Y32" s="141"/>
      <c r="Z32" s="141"/>
      <c r="AA32" s="141"/>
      <c r="AB32" s="141"/>
      <c r="AC32" s="141"/>
      <c r="AD32" s="177" t="s">
        <v>18</v>
      </c>
      <c r="AE32" s="178"/>
      <c r="AF32" s="135">
        <f>入力・労働局用!AF32</f>
        <v>0</v>
      </c>
      <c r="AG32" s="136"/>
      <c r="AH32" s="137"/>
      <c r="AI32" s="177" t="s">
        <v>19</v>
      </c>
      <c r="AJ32" s="178"/>
      <c r="AK32" s="140" t="str">
        <f>入力・労働局用!AK32</f>
        <v/>
      </c>
      <c r="AL32" s="141"/>
      <c r="AM32" s="141"/>
      <c r="AN32" s="141"/>
      <c r="AO32" s="141"/>
      <c r="AP32" s="141"/>
      <c r="AQ32" s="69" t="s">
        <v>18</v>
      </c>
      <c r="AR32" s="70"/>
    </row>
    <row r="33" spans="1:51" ht="21" customHeight="1">
      <c r="A33" s="8">
        <v>1</v>
      </c>
      <c r="C33" s="73" t="s">
        <v>29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5"/>
      <c r="AF33" s="142" t="str">
        <f>入力・労働局用!AF33</f>
        <v/>
      </c>
      <c r="AG33" s="143"/>
      <c r="AH33" s="144"/>
      <c r="AI33" s="130" t="s">
        <v>19</v>
      </c>
      <c r="AJ33" s="131"/>
      <c r="AK33" s="145" t="str">
        <f>入力・労働局用!AK33</f>
        <v/>
      </c>
      <c r="AL33" s="146"/>
      <c r="AM33" s="146"/>
      <c r="AN33" s="146"/>
      <c r="AO33" s="146"/>
      <c r="AP33" s="146"/>
      <c r="AQ33" s="49" t="s">
        <v>18</v>
      </c>
      <c r="AR33" s="50"/>
    </row>
    <row r="34" spans="1:51" ht="21" customHeight="1">
      <c r="A34" s="8">
        <v>1</v>
      </c>
      <c r="C34" s="73" t="s">
        <v>30</v>
      </c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5"/>
      <c r="AF34" s="142" t="str">
        <f>入力・労働局用!AF34</f>
        <v/>
      </c>
      <c r="AG34" s="143"/>
      <c r="AH34" s="144"/>
      <c r="AI34" s="130" t="s">
        <v>19</v>
      </c>
      <c r="AJ34" s="131"/>
      <c r="AK34" s="145" t="str">
        <f>入力・労働局用!AK34</f>
        <v/>
      </c>
      <c r="AL34" s="146"/>
      <c r="AM34" s="146"/>
      <c r="AN34" s="146"/>
      <c r="AO34" s="146"/>
      <c r="AP34" s="146"/>
      <c r="AQ34" s="49" t="s">
        <v>18</v>
      </c>
      <c r="AR34" s="50"/>
    </row>
    <row r="36" spans="1:51" ht="18" customHeight="1">
      <c r="B36" s="6" t="s">
        <v>50</v>
      </c>
      <c r="I36" s="23" t="s">
        <v>51</v>
      </c>
      <c r="K36" s="9"/>
      <c r="V36" s="9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108">
        <f>入力・労働局用!AH36</f>
        <v>0</v>
      </c>
      <c r="AI36" s="109"/>
      <c r="AJ36" s="109" t="s">
        <v>32</v>
      </c>
      <c r="AK36" s="109"/>
      <c r="AL36" s="109"/>
      <c r="AM36" s="109"/>
      <c r="AN36" s="109">
        <f>入力・労働局用!AN36</f>
        <v>2</v>
      </c>
      <c r="AO36" s="109"/>
      <c r="AP36" s="110" t="s">
        <v>31</v>
      </c>
      <c r="AQ36" s="110"/>
      <c r="AR36" s="172"/>
      <c r="AT36" s="10"/>
      <c r="AU36" s="10"/>
      <c r="AV36" s="10"/>
      <c r="AW36" s="10"/>
      <c r="AX36" s="10"/>
      <c r="AY36" s="10"/>
    </row>
    <row r="37" spans="1:51" ht="18.75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37" t="s">
        <v>33</v>
      </c>
      <c r="S37" s="37"/>
      <c r="T37" s="37"/>
      <c r="U37" s="37"/>
      <c r="V37" s="37"/>
      <c r="W37" s="111">
        <f>IF($W$2="","",$W$2)</f>
        <v>7</v>
      </c>
      <c r="X37" s="111"/>
      <c r="Y37" s="39" t="s">
        <v>34</v>
      </c>
      <c r="Z37" s="39"/>
      <c r="AA37" s="39"/>
      <c r="AB37" s="39"/>
      <c r="AC37" s="39"/>
      <c r="AD37" s="39"/>
      <c r="AE37" s="39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1:51" ht="18.75">
      <c r="C38" s="24" t="s">
        <v>21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</row>
    <row r="39" spans="1:51"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</row>
    <row r="40" spans="1:51"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</row>
    <row r="41" spans="1:51" ht="20.25" customHeight="1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94">
        <f>入力・労働局用!AA41</f>
        <v>0</v>
      </c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23"/>
    </row>
    <row r="42" spans="1:51" ht="20.25" customHeight="1"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134" t="s">
        <v>36</v>
      </c>
      <c r="T42" s="134"/>
      <c r="U42" s="134"/>
      <c r="V42" s="134"/>
      <c r="W42" s="134"/>
      <c r="X42" s="134"/>
      <c r="Y42" s="134"/>
      <c r="Z42" s="134"/>
      <c r="AA42" s="95">
        <f>入力・労働局用!AA42</f>
        <v>0</v>
      </c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23"/>
    </row>
    <row r="43" spans="1:51" ht="17.25" customHeight="1"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</row>
    <row r="44" spans="1:51" ht="18.75" customHeight="1">
      <c r="L44" s="96" t="s">
        <v>27</v>
      </c>
      <c r="M44" s="97"/>
      <c r="N44" s="97"/>
      <c r="O44" s="97"/>
      <c r="P44" s="98"/>
      <c r="Q44" s="102" t="s">
        <v>26</v>
      </c>
      <c r="R44" s="34"/>
      <c r="S44" s="34"/>
      <c r="T44" s="36"/>
      <c r="U44" s="103" t="s">
        <v>25</v>
      </c>
      <c r="V44" s="104"/>
      <c r="W44" s="102" t="s">
        <v>24</v>
      </c>
      <c r="X44" s="34"/>
      <c r="Y44" s="34"/>
      <c r="Z44" s="36"/>
      <c r="AA44" s="105" t="s">
        <v>23</v>
      </c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7"/>
      <c r="AM44" s="102" t="s">
        <v>22</v>
      </c>
      <c r="AN44" s="34"/>
      <c r="AO44" s="34"/>
      <c r="AP44" s="34"/>
      <c r="AQ44" s="34"/>
      <c r="AR44" s="36"/>
    </row>
    <row r="45" spans="1:51" ht="26.25" customHeight="1">
      <c r="L45" s="99"/>
      <c r="M45" s="100"/>
      <c r="N45" s="100"/>
      <c r="O45" s="100"/>
      <c r="P45" s="101"/>
      <c r="Q45" s="174">
        <f>IF(入力・労働局用!Q45="","",入力・労働局用!Q45)</f>
        <v>3</v>
      </c>
      <c r="R45" s="175"/>
      <c r="S45" s="175">
        <f>IF(入力・労働局用!S45="","",入力・労働局用!S45)</f>
        <v>1</v>
      </c>
      <c r="T45" s="176"/>
      <c r="U45" s="173">
        <f>IF(入力・労働局用!U45="","",入力・労働局用!U45)</f>
        <v>1</v>
      </c>
      <c r="V45" s="173"/>
      <c r="W45" s="174">
        <f>IF(入力・労働局用!W45="","",入力・労働局用!W45)</f>
        <v>0</v>
      </c>
      <c r="X45" s="175"/>
      <c r="Y45" s="175" t="str">
        <f>IF(入力・労働局用!Y45="","",入力・労働局用!Y45)</f>
        <v/>
      </c>
      <c r="Z45" s="176"/>
      <c r="AA45" s="173" t="str">
        <f>IF(入力・労働局用!AA45="","",入力・労働局用!AA45)</f>
        <v/>
      </c>
      <c r="AB45" s="173"/>
      <c r="AC45" s="173" t="str">
        <f>IF(入力・労働局用!AC45="","",入力・労働局用!AC45)</f>
        <v/>
      </c>
      <c r="AD45" s="173"/>
      <c r="AE45" s="173" t="str">
        <f>IF(入力・労働局用!AE45="","",入力・労働局用!AE45)</f>
        <v/>
      </c>
      <c r="AF45" s="173"/>
      <c r="AG45" s="173" t="str">
        <f>IF(入力・労働局用!AG45="","",入力・労働局用!AG45)</f>
        <v/>
      </c>
      <c r="AH45" s="173"/>
      <c r="AI45" s="173" t="str">
        <f>IF(入力・労働局用!AI45="","",入力・労働局用!AI45)</f>
        <v/>
      </c>
      <c r="AJ45" s="173"/>
      <c r="AK45" s="173" t="str">
        <f>IF(入力・労働局用!AK45="","",入力・労働局用!AK45)</f>
        <v/>
      </c>
      <c r="AL45" s="173"/>
      <c r="AM45" s="174" t="str">
        <f>IF(入力・労働局用!AM45="","",入力・労働局用!AM45)</f>
        <v/>
      </c>
      <c r="AN45" s="175"/>
      <c r="AO45" s="175" t="str">
        <f>IF(入力・労働局用!AO45="","",入力・労働局用!AO45)</f>
        <v/>
      </c>
      <c r="AP45" s="175"/>
      <c r="AQ45" s="175" t="str">
        <f>IF(入力・労働局用!AQ45="","",入力・労働局用!AQ45)</f>
        <v/>
      </c>
      <c r="AR45" s="176"/>
    </row>
    <row r="46" spans="1:51" ht="17.25" customHeight="1">
      <c r="C46" s="114" t="s">
        <v>9</v>
      </c>
      <c r="D46" s="115"/>
      <c r="E46" s="115"/>
      <c r="F46" s="115"/>
      <c r="G46" s="115"/>
      <c r="H46" s="115"/>
      <c r="I46" s="115"/>
      <c r="J46" s="116"/>
      <c r="K46" s="114" t="s">
        <v>13</v>
      </c>
      <c r="L46" s="115"/>
      <c r="M46" s="115"/>
      <c r="N46" s="115"/>
      <c r="O46" s="115"/>
      <c r="P46" s="115"/>
      <c r="Q46" s="115"/>
      <c r="R46" s="116"/>
      <c r="S46" s="114" t="s">
        <v>10</v>
      </c>
      <c r="T46" s="115"/>
      <c r="U46" s="115"/>
      <c r="V46" s="115"/>
      <c r="W46" s="116"/>
      <c r="X46" s="114" t="s">
        <v>12</v>
      </c>
      <c r="Y46" s="115"/>
      <c r="Z46" s="115"/>
      <c r="AA46" s="115"/>
      <c r="AB46" s="115"/>
      <c r="AC46" s="115"/>
      <c r="AD46" s="115"/>
      <c r="AE46" s="116"/>
      <c r="AF46" s="114" t="s">
        <v>16</v>
      </c>
      <c r="AG46" s="115"/>
      <c r="AH46" s="115"/>
      <c r="AI46" s="115"/>
      <c r="AJ46" s="116"/>
      <c r="AK46" s="42" t="s">
        <v>35</v>
      </c>
      <c r="AL46" s="42"/>
      <c r="AM46" s="42"/>
      <c r="AN46" s="42"/>
      <c r="AO46" s="42"/>
      <c r="AP46" s="42"/>
      <c r="AQ46" s="42"/>
      <c r="AR46" s="42"/>
    </row>
    <row r="47" spans="1:51" ht="60" customHeight="1">
      <c r="C47" s="117" t="s">
        <v>8</v>
      </c>
      <c r="D47" s="118"/>
      <c r="E47" s="118"/>
      <c r="F47" s="118"/>
      <c r="G47" s="118"/>
      <c r="H47" s="118"/>
      <c r="I47" s="118"/>
      <c r="J47" s="119"/>
      <c r="K47" s="120" t="s">
        <v>28</v>
      </c>
      <c r="L47" s="121"/>
      <c r="M47" s="121"/>
      <c r="N47" s="121"/>
      <c r="O47" s="121"/>
      <c r="P47" s="121"/>
      <c r="Q47" s="121"/>
      <c r="R47" s="122"/>
      <c r="S47" s="99" t="s">
        <v>11</v>
      </c>
      <c r="T47" s="100"/>
      <c r="U47" s="100"/>
      <c r="V47" s="100"/>
      <c r="W47" s="101"/>
      <c r="X47" s="120" t="s">
        <v>14</v>
      </c>
      <c r="Y47" s="121"/>
      <c r="Z47" s="121"/>
      <c r="AA47" s="121"/>
      <c r="AB47" s="121"/>
      <c r="AC47" s="121"/>
      <c r="AD47" s="121"/>
      <c r="AE47" s="122"/>
      <c r="AF47" s="117" t="s">
        <v>15</v>
      </c>
      <c r="AG47" s="118"/>
      <c r="AH47" s="118"/>
      <c r="AI47" s="118"/>
      <c r="AJ47" s="119"/>
      <c r="AK47" s="99" t="s">
        <v>17</v>
      </c>
      <c r="AL47" s="100"/>
      <c r="AM47" s="100"/>
      <c r="AN47" s="100"/>
      <c r="AO47" s="100"/>
      <c r="AP47" s="100"/>
      <c r="AQ47" s="100"/>
      <c r="AR47" s="101"/>
    </row>
    <row r="48" spans="1:51" ht="21" customHeight="1">
      <c r="A48" s="8">
        <v>1</v>
      </c>
      <c r="C48" s="162">
        <f>入力・労働局用!C48</f>
        <v>0</v>
      </c>
      <c r="D48" s="163"/>
      <c r="E48" s="163"/>
      <c r="F48" s="163"/>
      <c r="G48" s="163"/>
      <c r="H48" s="163"/>
      <c r="I48" s="160" t="s">
        <v>18</v>
      </c>
      <c r="J48" s="161"/>
      <c r="K48" s="164" t="str">
        <f>入力・労働局用!K48</f>
        <v/>
      </c>
      <c r="L48" s="165"/>
      <c r="M48" s="165"/>
      <c r="N48" s="165"/>
      <c r="O48" s="165"/>
      <c r="P48" s="165"/>
      <c r="Q48" s="160" t="s">
        <v>18</v>
      </c>
      <c r="R48" s="161"/>
      <c r="S48" s="166">
        <f>入力・労働局用!S48</f>
        <v>0</v>
      </c>
      <c r="T48" s="167"/>
      <c r="U48" s="167"/>
      <c r="V48" s="160" t="s">
        <v>20</v>
      </c>
      <c r="W48" s="161"/>
      <c r="X48" s="145" t="str">
        <f>入力・労働局用!X48</f>
        <v/>
      </c>
      <c r="Y48" s="146"/>
      <c r="Z48" s="146"/>
      <c r="AA48" s="146"/>
      <c r="AB48" s="146"/>
      <c r="AC48" s="146"/>
      <c r="AD48" s="160" t="s">
        <v>18</v>
      </c>
      <c r="AE48" s="161"/>
      <c r="AF48" s="142">
        <f>入力・労働局用!AF48</f>
        <v>0</v>
      </c>
      <c r="AG48" s="143"/>
      <c r="AH48" s="144"/>
      <c r="AI48" s="160" t="s">
        <v>19</v>
      </c>
      <c r="AJ48" s="161"/>
      <c r="AK48" s="145" t="str">
        <f>入力・労働局用!AK48</f>
        <v/>
      </c>
      <c r="AL48" s="146"/>
      <c r="AM48" s="146"/>
      <c r="AN48" s="146"/>
      <c r="AO48" s="146"/>
      <c r="AP48" s="146"/>
      <c r="AQ48" s="49" t="s">
        <v>18</v>
      </c>
      <c r="AR48" s="50"/>
    </row>
    <row r="49" spans="1:44" ht="21" customHeight="1">
      <c r="A49" s="8">
        <v>1</v>
      </c>
      <c r="C49" s="162">
        <f>入力・労働局用!C49</f>
        <v>0</v>
      </c>
      <c r="D49" s="163"/>
      <c r="E49" s="163"/>
      <c r="F49" s="163"/>
      <c r="G49" s="163"/>
      <c r="H49" s="163"/>
      <c r="I49" s="160" t="s">
        <v>18</v>
      </c>
      <c r="J49" s="161"/>
      <c r="K49" s="164" t="str">
        <f>入力・労働局用!K49</f>
        <v/>
      </c>
      <c r="L49" s="165"/>
      <c r="M49" s="165"/>
      <c r="N49" s="165"/>
      <c r="O49" s="165"/>
      <c r="P49" s="165"/>
      <c r="Q49" s="160" t="s">
        <v>18</v>
      </c>
      <c r="R49" s="161"/>
      <c r="S49" s="166">
        <f>入力・労働局用!S49</f>
        <v>0</v>
      </c>
      <c r="T49" s="167"/>
      <c r="U49" s="167"/>
      <c r="V49" s="160" t="s">
        <v>20</v>
      </c>
      <c r="W49" s="161"/>
      <c r="X49" s="145" t="str">
        <f>入力・労働局用!X49</f>
        <v/>
      </c>
      <c r="Y49" s="146"/>
      <c r="Z49" s="146"/>
      <c r="AA49" s="146"/>
      <c r="AB49" s="146"/>
      <c r="AC49" s="146"/>
      <c r="AD49" s="160" t="s">
        <v>18</v>
      </c>
      <c r="AE49" s="161"/>
      <c r="AF49" s="142">
        <f>入力・労働局用!AF49</f>
        <v>0</v>
      </c>
      <c r="AG49" s="143"/>
      <c r="AH49" s="144"/>
      <c r="AI49" s="160" t="s">
        <v>19</v>
      </c>
      <c r="AJ49" s="161"/>
      <c r="AK49" s="145" t="str">
        <f>入力・労働局用!AK49</f>
        <v/>
      </c>
      <c r="AL49" s="146"/>
      <c r="AM49" s="146"/>
      <c r="AN49" s="146"/>
      <c r="AO49" s="146"/>
      <c r="AP49" s="146"/>
      <c r="AQ49" s="49" t="s">
        <v>18</v>
      </c>
      <c r="AR49" s="50"/>
    </row>
    <row r="50" spans="1:44" ht="21" customHeight="1">
      <c r="A50" s="8">
        <v>1</v>
      </c>
      <c r="C50" s="162">
        <f>入力・労働局用!C50</f>
        <v>0</v>
      </c>
      <c r="D50" s="163"/>
      <c r="E50" s="163"/>
      <c r="F50" s="163"/>
      <c r="G50" s="163"/>
      <c r="H50" s="163"/>
      <c r="I50" s="160" t="s">
        <v>18</v>
      </c>
      <c r="J50" s="161"/>
      <c r="K50" s="164" t="str">
        <f>入力・労働局用!K50</f>
        <v/>
      </c>
      <c r="L50" s="165"/>
      <c r="M50" s="165"/>
      <c r="N50" s="165"/>
      <c r="O50" s="165"/>
      <c r="P50" s="165"/>
      <c r="Q50" s="160" t="s">
        <v>18</v>
      </c>
      <c r="R50" s="161"/>
      <c r="S50" s="166">
        <f>入力・労働局用!S50</f>
        <v>0</v>
      </c>
      <c r="T50" s="167"/>
      <c r="U50" s="167"/>
      <c r="V50" s="160" t="s">
        <v>20</v>
      </c>
      <c r="W50" s="161"/>
      <c r="X50" s="145" t="str">
        <f>入力・労働局用!X50</f>
        <v/>
      </c>
      <c r="Y50" s="146"/>
      <c r="Z50" s="146"/>
      <c r="AA50" s="146"/>
      <c r="AB50" s="146"/>
      <c r="AC50" s="146"/>
      <c r="AD50" s="160" t="s">
        <v>18</v>
      </c>
      <c r="AE50" s="161"/>
      <c r="AF50" s="142">
        <f>入力・労働局用!AF50</f>
        <v>0</v>
      </c>
      <c r="AG50" s="143"/>
      <c r="AH50" s="144"/>
      <c r="AI50" s="160" t="s">
        <v>19</v>
      </c>
      <c r="AJ50" s="161"/>
      <c r="AK50" s="145" t="str">
        <f>入力・労働局用!AK50</f>
        <v/>
      </c>
      <c r="AL50" s="146"/>
      <c r="AM50" s="146"/>
      <c r="AN50" s="146"/>
      <c r="AO50" s="146"/>
      <c r="AP50" s="146"/>
      <c r="AQ50" s="49" t="s">
        <v>18</v>
      </c>
      <c r="AR50" s="50"/>
    </row>
    <row r="51" spans="1:44" ht="21" customHeight="1">
      <c r="A51" s="8">
        <v>1</v>
      </c>
      <c r="C51" s="162">
        <f>入力・労働局用!C51</f>
        <v>0</v>
      </c>
      <c r="D51" s="163"/>
      <c r="E51" s="163"/>
      <c r="F51" s="163"/>
      <c r="G51" s="163"/>
      <c r="H51" s="163"/>
      <c r="I51" s="160" t="s">
        <v>18</v>
      </c>
      <c r="J51" s="161"/>
      <c r="K51" s="164" t="str">
        <f>入力・労働局用!K51</f>
        <v/>
      </c>
      <c r="L51" s="165"/>
      <c r="M51" s="165"/>
      <c r="N51" s="165"/>
      <c r="O51" s="165"/>
      <c r="P51" s="165"/>
      <c r="Q51" s="160" t="s">
        <v>18</v>
      </c>
      <c r="R51" s="161"/>
      <c r="S51" s="166">
        <f>入力・労働局用!S51</f>
        <v>0</v>
      </c>
      <c r="T51" s="167"/>
      <c r="U51" s="167"/>
      <c r="V51" s="160" t="s">
        <v>20</v>
      </c>
      <c r="W51" s="161"/>
      <c r="X51" s="145" t="str">
        <f>入力・労働局用!X51</f>
        <v/>
      </c>
      <c r="Y51" s="146"/>
      <c r="Z51" s="146"/>
      <c r="AA51" s="146"/>
      <c r="AB51" s="146"/>
      <c r="AC51" s="146"/>
      <c r="AD51" s="160" t="s">
        <v>18</v>
      </c>
      <c r="AE51" s="161"/>
      <c r="AF51" s="142">
        <f>入力・労働局用!AF51</f>
        <v>0</v>
      </c>
      <c r="AG51" s="143"/>
      <c r="AH51" s="144"/>
      <c r="AI51" s="160" t="s">
        <v>19</v>
      </c>
      <c r="AJ51" s="161"/>
      <c r="AK51" s="145" t="str">
        <f>入力・労働局用!AK51</f>
        <v/>
      </c>
      <c r="AL51" s="146"/>
      <c r="AM51" s="146"/>
      <c r="AN51" s="146"/>
      <c r="AO51" s="146"/>
      <c r="AP51" s="146"/>
      <c r="AQ51" s="49" t="s">
        <v>18</v>
      </c>
      <c r="AR51" s="50"/>
    </row>
    <row r="52" spans="1:44" ht="21" customHeight="1">
      <c r="A52" s="8">
        <v>1</v>
      </c>
      <c r="C52" s="162">
        <f>入力・労働局用!C52</f>
        <v>0</v>
      </c>
      <c r="D52" s="163"/>
      <c r="E52" s="163"/>
      <c r="F52" s="163"/>
      <c r="G52" s="163"/>
      <c r="H52" s="163"/>
      <c r="I52" s="160" t="s">
        <v>18</v>
      </c>
      <c r="J52" s="161"/>
      <c r="K52" s="164" t="str">
        <f>入力・労働局用!K52</f>
        <v/>
      </c>
      <c r="L52" s="165"/>
      <c r="M52" s="165"/>
      <c r="N52" s="165"/>
      <c r="O52" s="165"/>
      <c r="P52" s="165"/>
      <c r="Q52" s="160" t="s">
        <v>18</v>
      </c>
      <c r="R52" s="161"/>
      <c r="S52" s="166">
        <f>入力・労働局用!S52</f>
        <v>0</v>
      </c>
      <c r="T52" s="167"/>
      <c r="U52" s="167"/>
      <c r="V52" s="160" t="s">
        <v>20</v>
      </c>
      <c r="W52" s="161"/>
      <c r="X52" s="145" t="str">
        <f>入力・労働局用!X52</f>
        <v/>
      </c>
      <c r="Y52" s="146"/>
      <c r="Z52" s="146"/>
      <c r="AA52" s="146"/>
      <c r="AB52" s="146"/>
      <c r="AC52" s="146"/>
      <c r="AD52" s="160" t="s">
        <v>18</v>
      </c>
      <c r="AE52" s="161"/>
      <c r="AF52" s="142">
        <f>入力・労働局用!AF52</f>
        <v>0</v>
      </c>
      <c r="AG52" s="143"/>
      <c r="AH52" s="144"/>
      <c r="AI52" s="160" t="s">
        <v>19</v>
      </c>
      <c r="AJ52" s="161"/>
      <c r="AK52" s="145" t="str">
        <f>入力・労働局用!AK52</f>
        <v/>
      </c>
      <c r="AL52" s="146"/>
      <c r="AM52" s="146"/>
      <c r="AN52" s="146"/>
      <c r="AO52" s="146"/>
      <c r="AP52" s="146"/>
      <c r="AQ52" s="49" t="s">
        <v>18</v>
      </c>
      <c r="AR52" s="50"/>
    </row>
    <row r="53" spans="1:44" ht="21" customHeight="1">
      <c r="A53" s="8">
        <v>1</v>
      </c>
      <c r="C53" s="162">
        <f>入力・労働局用!C53</f>
        <v>0</v>
      </c>
      <c r="D53" s="163"/>
      <c r="E53" s="163"/>
      <c r="F53" s="163"/>
      <c r="G53" s="163"/>
      <c r="H53" s="163"/>
      <c r="I53" s="160" t="s">
        <v>18</v>
      </c>
      <c r="J53" s="161"/>
      <c r="K53" s="164" t="str">
        <f>入力・労働局用!K53</f>
        <v/>
      </c>
      <c r="L53" s="165"/>
      <c r="M53" s="165"/>
      <c r="N53" s="165"/>
      <c r="O53" s="165"/>
      <c r="P53" s="165"/>
      <c r="Q53" s="160" t="s">
        <v>18</v>
      </c>
      <c r="R53" s="161"/>
      <c r="S53" s="166">
        <f>入力・労働局用!S53</f>
        <v>0</v>
      </c>
      <c r="T53" s="167"/>
      <c r="U53" s="167"/>
      <c r="V53" s="160" t="s">
        <v>20</v>
      </c>
      <c r="W53" s="161"/>
      <c r="X53" s="145" t="str">
        <f>入力・労働局用!X53</f>
        <v/>
      </c>
      <c r="Y53" s="146"/>
      <c r="Z53" s="146"/>
      <c r="AA53" s="146"/>
      <c r="AB53" s="146"/>
      <c r="AC53" s="146"/>
      <c r="AD53" s="160" t="s">
        <v>18</v>
      </c>
      <c r="AE53" s="161"/>
      <c r="AF53" s="142">
        <f>入力・労働局用!AF53</f>
        <v>0</v>
      </c>
      <c r="AG53" s="143"/>
      <c r="AH53" s="144"/>
      <c r="AI53" s="160" t="s">
        <v>19</v>
      </c>
      <c r="AJ53" s="161"/>
      <c r="AK53" s="145" t="str">
        <f>入力・労働局用!AK53</f>
        <v/>
      </c>
      <c r="AL53" s="146"/>
      <c r="AM53" s="146"/>
      <c r="AN53" s="146"/>
      <c r="AO53" s="146"/>
      <c r="AP53" s="146"/>
      <c r="AQ53" s="49" t="s">
        <v>18</v>
      </c>
      <c r="AR53" s="50"/>
    </row>
    <row r="54" spans="1:44" ht="21" customHeight="1">
      <c r="A54" s="8">
        <v>1</v>
      </c>
      <c r="C54" s="162">
        <f>入力・労働局用!C54</f>
        <v>0</v>
      </c>
      <c r="D54" s="163"/>
      <c r="E54" s="163"/>
      <c r="F54" s="163"/>
      <c r="G54" s="163"/>
      <c r="H54" s="163"/>
      <c r="I54" s="160" t="s">
        <v>18</v>
      </c>
      <c r="J54" s="161"/>
      <c r="K54" s="164" t="str">
        <f>入力・労働局用!K54</f>
        <v/>
      </c>
      <c r="L54" s="165"/>
      <c r="M54" s="165"/>
      <c r="N54" s="165"/>
      <c r="O54" s="165"/>
      <c r="P54" s="165"/>
      <c r="Q54" s="160" t="s">
        <v>18</v>
      </c>
      <c r="R54" s="161"/>
      <c r="S54" s="166">
        <f>入力・労働局用!S54</f>
        <v>0</v>
      </c>
      <c r="T54" s="167"/>
      <c r="U54" s="167"/>
      <c r="V54" s="160" t="s">
        <v>20</v>
      </c>
      <c r="W54" s="161"/>
      <c r="X54" s="145" t="str">
        <f>入力・労働局用!X54</f>
        <v/>
      </c>
      <c r="Y54" s="146"/>
      <c r="Z54" s="146"/>
      <c r="AA54" s="146"/>
      <c r="AB54" s="146"/>
      <c r="AC54" s="146"/>
      <c r="AD54" s="160" t="s">
        <v>18</v>
      </c>
      <c r="AE54" s="161"/>
      <c r="AF54" s="142">
        <f>入力・労働局用!AF54</f>
        <v>0</v>
      </c>
      <c r="AG54" s="143"/>
      <c r="AH54" s="144"/>
      <c r="AI54" s="160" t="s">
        <v>19</v>
      </c>
      <c r="AJ54" s="161"/>
      <c r="AK54" s="145" t="str">
        <f>入力・労働局用!AK54</f>
        <v/>
      </c>
      <c r="AL54" s="146"/>
      <c r="AM54" s="146"/>
      <c r="AN54" s="146"/>
      <c r="AO54" s="146"/>
      <c r="AP54" s="146"/>
      <c r="AQ54" s="49" t="s">
        <v>18</v>
      </c>
      <c r="AR54" s="50"/>
    </row>
    <row r="55" spans="1:44" ht="21" customHeight="1">
      <c r="A55" s="8">
        <v>1</v>
      </c>
      <c r="C55" s="162">
        <f>入力・労働局用!C55</f>
        <v>0</v>
      </c>
      <c r="D55" s="163"/>
      <c r="E55" s="163"/>
      <c r="F55" s="163"/>
      <c r="G55" s="163"/>
      <c r="H55" s="163"/>
      <c r="I55" s="160" t="s">
        <v>18</v>
      </c>
      <c r="J55" s="161"/>
      <c r="K55" s="164" t="str">
        <f>入力・労働局用!K55</f>
        <v/>
      </c>
      <c r="L55" s="165"/>
      <c r="M55" s="165"/>
      <c r="N55" s="165"/>
      <c r="O55" s="165"/>
      <c r="P55" s="165"/>
      <c r="Q55" s="160" t="s">
        <v>18</v>
      </c>
      <c r="R55" s="161"/>
      <c r="S55" s="166">
        <f>入力・労働局用!S55</f>
        <v>0</v>
      </c>
      <c r="T55" s="167"/>
      <c r="U55" s="167"/>
      <c r="V55" s="160" t="s">
        <v>20</v>
      </c>
      <c r="W55" s="161"/>
      <c r="X55" s="145" t="str">
        <f>入力・労働局用!X55</f>
        <v/>
      </c>
      <c r="Y55" s="146"/>
      <c r="Z55" s="146"/>
      <c r="AA55" s="146"/>
      <c r="AB55" s="146"/>
      <c r="AC55" s="146"/>
      <c r="AD55" s="160" t="s">
        <v>18</v>
      </c>
      <c r="AE55" s="161"/>
      <c r="AF55" s="142">
        <f>入力・労働局用!AF55</f>
        <v>0</v>
      </c>
      <c r="AG55" s="143"/>
      <c r="AH55" s="144"/>
      <c r="AI55" s="160" t="s">
        <v>19</v>
      </c>
      <c r="AJ55" s="161"/>
      <c r="AK55" s="145" t="str">
        <f>入力・労働局用!AK55</f>
        <v/>
      </c>
      <c r="AL55" s="146"/>
      <c r="AM55" s="146"/>
      <c r="AN55" s="146"/>
      <c r="AO55" s="146"/>
      <c r="AP55" s="146"/>
      <c r="AQ55" s="49" t="s">
        <v>18</v>
      </c>
      <c r="AR55" s="50"/>
    </row>
    <row r="56" spans="1:44" ht="21" customHeight="1">
      <c r="A56" s="8">
        <v>1</v>
      </c>
      <c r="C56" s="162">
        <f>入力・労働局用!C56</f>
        <v>0</v>
      </c>
      <c r="D56" s="163"/>
      <c r="E56" s="163"/>
      <c r="F56" s="163"/>
      <c r="G56" s="163"/>
      <c r="H56" s="163"/>
      <c r="I56" s="160" t="s">
        <v>18</v>
      </c>
      <c r="J56" s="161"/>
      <c r="K56" s="164" t="str">
        <f>入力・労働局用!K56</f>
        <v/>
      </c>
      <c r="L56" s="165"/>
      <c r="M56" s="165"/>
      <c r="N56" s="165"/>
      <c r="O56" s="165"/>
      <c r="P56" s="165"/>
      <c r="Q56" s="160" t="s">
        <v>18</v>
      </c>
      <c r="R56" s="161"/>
      <c r="S56" s="166">
        <f>入力・労働局用!S56</f>
        <v>0</v>
      </c>
      <c r="T56" s="167"/>
      <c r="U56" s="167"/>
      <c r="V56" s="160" t="s">
        <v>20</v>
      </c>
      <c r="W56" s="161"/>
      <c r="X56" s="145" t="str">
        <f>入力・労働局用!X56</f>
        <v/>
      </c>
      <c r="Y56" s="146"/>
      <c r="Z56" s="146"/>
      <c r="AA56" s="146"/>
      <c r="AB56" s="146"/>
      <c r="AC56" s="146"/>
      <c r="AD56" s="160" t="s">
        <v>18</v>
      </c>
      <c r="AE56" s="161"/>
      <c r="AF56" s="142">
        <f>入力・労働局用!AF56</f>
        <v>0</v>
      </c>
      <c r="AG56" s="143"/>
      <c r="AH56" s="144"/>
      <c r="AI56" s="160" t="s">
        <v>19</v>
      </c>
      <c r="AJ56" s="161"/>
      <c r="AK56" s="145" t="str">
        <f>入力・労働局用!AK56</f>
        <v/>
      </c>
      <c r="AL56" s="146"/>
      <c r="AM56" s="146"/>
      <c r="AN56" s="146"/>
      <c r="AO56" s="146"/>
      <c r="AP56" s="146"/>
      <c r="AQ56" s="49" t="s">
        <v>18</v>
      </c>
      <c r="AR56" s="50"/>
    </row>
    <row r="57" spans="1:44" ht="21" customHeight="1">
      <c r="A57" s="8">
        <v>1</v>
      </c>
      <c r="C57" s="162">
        <f>入力・労働局用!C57</f>
        <v>0</v>
      </c>
      <c r="D57" s="163"/>
      <c r="E57" s="163"/>
      <c r="F57" s="163"/>
      <c r="G57" s="163"/>
      <c r="H57" s="163"/>
      <c r="I57" s="160" t="s">
        <v>18</v>
      </c>
      <c r="J57" s="161"/>
      <c r="K57" s="164" t="str">
        <f>入力・労働局用!K57</f>
        <v/>
      </c>
      <c r="L57" s="165"/>
      <c r="M57" s="165"/>
      <c r="N57" s="165"/>
      <c r="O57" s="165"/>
      <c r="P57" s="165"/>
      <c r="Q57" s="160" t="s">
        <v>18</v>
      </c>
      <c r="R57" s="161"/>
      <c r="S57" s="166">
        <f>入力・労働局用!S57</f>
        <v>0</v>
      </c>
      <c r="T57" s="167"/>
      <c r="U57" s="167"/>
      <c r="V57" s="160" t="s">
        <v>20</v>
      </c>
      <c r="W57" s="161"/>
      <c r="X57" s="145" t="str">
        <f>入力・労働局用!X57</f>
        <v/>
      </c>
      <c r="Y57" s="146"/>
      <c r="Z57" s="146"/>
      <c r="AA57" s="146"/>
      <c r="AB57" s="146"/>
      <c r="AC57" s="146"/>
      <c r="AD57" s="160" t="s">
        <v>18</v>
      </c>
      <c r="AE57" s="161"/>
      <c r="AF57" s="142">
        <f>入力・労働局用!AF57</f>
        <v>0</v>
      </c>
      <c r="AG57" s="143"/>
      <c r="AH57" s="144"/>
      <c r="AI57" s="160" t="s">
        <v>19</v>
      </c>
      <c r="AJ57" s="161"/>
      <c r="AK57" s="145" t="str">
        <f>入力・労働局用!AK57</f>
        <v/>
      </c>
      <c r="AL57" s="146"/>
      <c r="AM57" s="146"/>
      <c r="AN57" s="146"/>
      <c r="AO57" s="146"/>
      <c r="AP57" s="146"/>
      <c r="AQ57" s="49" t="s">
        <v>18</v>
      </c>
      <c r="AR57" s="50"/>
    </row>
    <row r="58" spans="1:44" ht="21" customHeight="1">
      <c r="A58" s="8">
        <v>1</v>
      </c>
      <c r="C58" s="162">
        <f>入力・労働局用!C58</f>
        <v>0</v>
      </c>
      <c r="D58" s="163"/>
      <c r="E58" s="163"/>
      <c r="F58" s="163"/>
      <c r="G58" s="163"/>
      <c r="H58" s="163"/>
      <c r="I58" s="160" t="s">
        <v>18</v>
      </c>
      <c r="J58" s="161"/>
      <c r="K58" s="164" t="str">
        <f>入力・労働局用!K58</f>
        <v/>
      </c>
      <c r="L58" s="165"/>
      <c r="M58" s="165"/>
      <c r="N58" s="165"/>
      <c r="O58" s="165"/>
      <c r="P58" s="165"/>
      <c r="Q58" s="160" t="s">
        <v>18</v>
      </c>
      <c r="R58" s="161"/>
      <c r="S58" s="166">
        <f>入力・労働局用!S58</f>
        <v>0</v>
      </c>
      <c r="T58" s="167"/>
      <c r="U58" s="167"/>
      <c r="V58" s="160" t="s">
        <v>20</v>
      </c>
      <c r="W58" s="161"/>
      <c r="X58" s="145" t="str">
        <f>入力・労働局用!X58</f>
        <v/>
      </c>
      <c r="Y58" s="146"/>
      <c r="Z58" s="146"/>
      <c r="AA58" s="146"/>
      <c r="AB58" s="146"/>
      <c r="AC58" s="146"/>
      <c r="AD58" s="160" t="s">
        <v>18</v>
      </c>
      <c r="AE58" s="161"/>
      <c r="AF58" s="142">
        <f>入力・労働局用!AF58</f>
        <v>0</v>
      </c>
      <c r="AG58" s="143"/>
      <c r="AH58" s="144"/>
      <c r="AI58" s="160" t="s">
        <v>19</v>
      </c>
      <c r="AJ58" s="161"/>
      <c r="AK58" s="145" t="str">
        <f>入力・労働局用!AK58</f>
        <v/>
      </c>
      <c r="AL58" s="146"/>
      <c r="AM58" s="146"/>
      <c r="AN58" s="146"/>
      <c r="AO58" s="146"/>
      <c r="AP58" s="146"/>
      <c r="AQ58" s="49" t="s">
        <v>18</v>
      </c>
      <c r="AR58" s="50"/>
    </row>
    <row r="59" spans="1:44" ht="21" customHeight="1">
      <c r="A59" s="8">
        <v>1</v>
      </c>
      <c r="C59" s="162">
        <f>入力・労働局用!C59</f>
        <v>0</v>
      </c>
      <c r="D59" s="163"/>
      <c r="E59" s="163"/>
      <c r="F59" s="163"/>
      <c r="G59" s="163"/>
      <c r="H59" s="163"/>
      <c r="I59" s="160" t="s">
        <v>18</v>
      </c>
      <c r="J59" s="161"/>
      <c r="K59" s="164" t="str">
        <f>入力・労働局用!K59</f>
        <v/>
      </c>
      <c r="L59" s="165"/>
      <c r="M59" s="165"/>
      <c r="N59" s="165"/>
      <c r="O59" s="165"/>
      <c r="P59" s="165"/>
      <c r="Q59" s="160" t="s">
        <v>18</v>
      </c>
      <c r="R59" s="161"/>
      <c r="S59" s="166">
        <f>入力・労働局用!S59</f>
        <v>0</v>
      </c>
      <c r="T59" s="167"/>
      <c r="U59" s="167"/>
      <c r="V59" s="160" t="s">
        <v>20</v>
      </c>
      <c r="W59" s="161"/>
      <c r="X59" s="145" t="str">
        <f>入力・労働局用!X59</f>
        <v/>
      </c>
      <c r="Y59" s="146"/>
      <c r="Z59" s="146"/>
      <c r="AA59" s="146"/>
      <c r="AB59" s="146"/>
      <c r="AC59" s="146"/>
      <c r="AD59" s="160" t="s">
        <v>18</v>
      </c>
      <c r="AE59" s="161"/>
      <c r="AF59" s="142">
        <f>入力・労働局用!AF59</f>
        <v>0</v>
      </c>
      <c r="AG59" s="143"/>
      <c r="AH59" s="144"/>
      <c r="AI59" s="160" t="s">
        <v>19</v>
      </c>
      <c r="AJ59" s="161"/>
      <c r="AK59" s="145" t="str">
        <f>入力・労働局用!AK59</f>
        <v/>
      </c>
      <c r="AL59" s="146"/>
      <c r="AM59" s="146"/>
      <c r="AN59" s="146"/>
      <c r="AO59" s="146"/>
      <c r="AP59" s="146"/>
      <c r="AQ59" s="49" t="s">
        <v>18</v>
      </c>
      <c r="AR59" s="50"/>
    </row>
    <row r="60" spans="1:44" ht="21" customHeight="1">
      <c r="A60" s="8">
        <v>1</v>
      </c>
      <c r="C60" s="162">
        <f>入力・労働局用!C60</f>
        <v>0</v>
      </c>
      <c r="D60" s="163"/>
      <c r="E60" s="163"/>
      <c r="F60" s="163"/>
      <c r="G60" s="163"/>
      <c r="H60" s="163"/>
      <c r="I60" s="160" t="s">
        <v>18</v>
      </c>
      <c r="J60" s="161"/>
      <c r="K60" s="164" t="str">
        <f>入力・労働局用!K60</f>
        <v/>
      </c>
      <c r="L60" s="165"/>
      <c r="M60" s="165"/>
      <c r="N60" s="165"/>
      <c r="O60" s="165"/>
      <c r="P60" s="165"/>
      <c r="Q60" s="160" t="s">
        <v>18</v>
      </c>
      <c r="R60" s="161"/>
      <c r="S60" s="166">
        <f>入力・労働局用!S60</f>
        <v>0</v>
      </c>
      <c r="T60" s="167"/>
      <c r="U60" s="167"/>
      <c r="V60" s="160" t="s">
        <v>20</v>
      </c>
      <c r="W60" s="161"/>
      <c r="X60" s="145" t="str">
        <f>入力・労働局用!X60</f>
        <v/>
      </c>
      <c r="Y60" s="146"/>
      <c r="Z60" s="146"/>
      <c r="AA60" s="146"/>
      <c r="AB60" s="146"/>
      <c r="AC60" s="146"/>
      <c r="AD60" s="160" t="s">
        <v>18</v>
      </c>
      <c r="AE60" s="161"/>
      <c r="AF60" s="142">
        <f>入力・労働局用!AF60</f>
        <v>0</v>
      </c>
      <c r="AG60" s="143"/>
      <c r="AH60" s="144"/>
      <c r="AI60" s="160" t="s">
        <v>19</v>
      </c>
      <c r="AJ60" s="161"/>
      <c r="AK60" s="145" t="str">
        <f>入力・労働局用!AK60</f>
        <v/>
      </c>
      <c r="AL60" s="146"/>
      <c r="AM60" s="146"/>
      <c r="AN60" s="146"/>
      <c r="AO60" s="146"/>
      <c r="AP60" s="146"/>
      <c r="AQ60" s="49" t="s">
        <v>18</v>
      </c>
      <c r="AR60" s="50"/>
    </row>
    <row r="61" spans="1:44" ht="21" customHeight="1">
      <c r="A61" s="8">
        <v>1</v>
      </c>
      <c r="C61" s="162">
        <f>入力・労働局用!C61</f>
        <v>0</v>
      </c>
      <c r="D61" s="163"/>
      <c r="E61" s="163"/>
      <c r="F61" s="163"/>
      <c r="G61" s="163"/>
      <c r="H61" s="163"/>
      <c r="I61" s="160" t="s">
        <v>18</v>
      </c>
      <c r="J61" s="161"/>
      <c r="K61" s="164" t="str">
        <f>入力・労働局用!K61</f>
        <v/>
      </c>
      <c r="L61" s="165"/>
      <c r="M61" s="165"/>
      <c r="N61" s="165"/>
      <c r="O61" s="165"/>
      <c r="P61" s="165"/>
      <c r="Q61" s="160" t="s">
        <v>18</v>
      </c>
      <c r="R61" s="161"/>
      <c r="S61" s="166">
        <f>入力・労働局用!S61</f>
        <v>0</v>
      </c>
      <c r="T61" s="167"/>
      <c r="U61" s="167"/>
      <c r="V61" s="160" t="s">
        <v>20</v>
      </c>
      <c r="W61" s="161"/>
      <c r="X61" s="145" t="str">
        <f>入力・労働局用!X61</f>
        <v/>
      </c>
      <c r="Y61" s="146"/>
      <c r="Z61" s="146"/>
      <c r="AA61" s="146"/>
      <c r="AB61" s="146"/>
      <c r="AC61" s="146"/>
      <c r="AD61" s="160" t="s">
        <v>18</v>
      </c>
      <c r="AE61" s="161"/>
      <c r="AF61" s="142">
        <f>入力・労働局用!AF61</f>
        <v>0</v>
      </c>
      <c r="AG61" s="143"/>
      <c r="AH61" s="144"/>
      <c r="AI61" s="160" t="s">
        <v>19</v>
      </c>
      <c r="AJ61" s="161"/>
      <c r="AK61" s="145" t="str">
        <f>入力・労働局用!AK61</f>
        <v/>
      </c>
      <c r="AL61" s="146"/>
      <c r="AM61" s="146"/>
      <c r="AN61" s="146"/>
      <c r="AO61" s="146"/>
      <c r="AP61" s="146"/>
      <c r="AQ61" s="49" t="s">
        <v>18</v>
      </c>
      <c r="AR61" s="50"/>
    </row>
    <row r="62" spans="1:44" ht="21" customHeight="1">
      <c r="A62" s="8">
        <v>1</v>
      </c>
      <c r="C62" s="162">
        <f>入力・労働局用!C62</f>
        <v>0</v>
      </c>
      <c r="D62" s="163"/>
      <c r="E62" s="163"/>
      <c r="F62" s="163"/>
      <c r="G62" s="163"/>
      <c r="H62" s="163"/>
      <c r="I62" s="160" t="s">
        <v>18</v>
      </c>
      <c r="J62" s="161"/>
      <c r="K62" s="164" t="str">
        <f>入力・労働局用!K62</f>
        <v/>
      </c>
      <c r="L62" s="165"/>
      <c r="M62" s="165"/>
      <c r="N62" s="165"/>
      <c r="O62" s="165"/>
      <c r="P62" s="165"/>
      <c r="Q62" s="160" t="s">
        <v>18</v>
      </c>
      <c r="R62" s="161"/>
      <c r="S62" s="166">
        <f>入力・労働局用!S62</f>
        <v>0</v>
      </c>
      <c r="T62" s="167"/>
      <c r="U62" s="167"/>
      <c r="V62" s="160" t="s">
        <v>20</v>
      </c>
      <c r="W62" s="161"/>
      <c r="X62" s="145" t="str">
        <f>入力・労働局用!X62</f>
        <v/>
      </c>
      <c r="Y62" s="146"/>
      <c r="Z62" s="146"/>
      <c r="AA62" s="146"/>
      <c r="AB62" s="146"/>
      <c r="AC62" s="146"/>
      <c r="AD62" s="160" t="s">
        <v>18</v>
      </c>
      <c r="AE62" s="161"/>
      <c r="AF62" s="142">
        <f>入力・労働局用!AF62</f>
        <v>0</v>
      </c>
      <c r="AG62" s="143"/>
      <c r="AH62" s="144"/>
      <c r="AI62" s="160" t="s">
        <v>19</v>
      </c>
      <c r="AJ62" s="161"/>
      <c r="AK62" s="145" t="str">
        <f>入力・労働局用!AK62</f>
        <v/>
      </c>
      <c r="AL62" s="146"/>
      <c r="AM62" s="146"/>
      <c r="AN62" s="146"/>
      <c r="AO62" s="146"/>
      <c r="AP62" s="146"/>
      <c r="AQ62" s="49" t="s">
        <v>18</v>
      </c>
      <c r="AR62" s="50"/>
    </row>
    <row r="63" spans="1:44" ht="21" customHeight="1">
      <c r="A63" s="8">
        <v>1</v>
      </c>
      <c r="C63" s="162">
        <f>入力・労働局用!C63</f>
        <v>0</v>
      </c>
      <c r="D63" s="163"/>
      <c r="E63" s="163"/>
      <c r="F63" s="163"/>
      <c r="G63" s="163"/>
      <c r="H63" s="163"/>
      <c r="I63" s="160" t="s">
        <v>18</v>
      </c>
      <c r="J63" s="161"/>
      <c r="K63" s="164" t="str">
        <f>入力・労働局用!K63</f>
        <v/>
      </c>
      <c r="L63" s="165"/>
      <c r="M63" s="165"/>
      <c r="N63" s="165"/>
      <c r="O63" s="165"/>
      <c r="P63" s="165"/>
      <c r="Q63" s="160" t="s">
        <v>18</v>
      </c>
      <c r="R63" s="161"/>
      <c r="S63" s="166">
        <f>入力・労働局用!S63</f>
        <v>0</v>
      </c>
      <c r="T63" s="167"/>
      <c r="U63" s="167"/>
      <c r="V63" s="160" t="s">
        <v>20</v>
      </c>
      <c r="W63" s="161"/>
      <c r="X63" s="145" t="str">
        <f>入力・労働局用!X63</f>
        <v/>
      </c>
      <c r="Y63" s="146"/>
      <c r="Z63" s="146"/>
      <c r="AA63" s="146"/>
      <c r="AB63" s="146"/>
      <c r="AC63" s="146"/>
      <c r="AD63" s="160" t="s">
        <v>18</v>
      </c>
      <c r="AE63" s="161"/>
      <c r="AF63" s="142">
        <f>入力・労働局用!AF63</f>
        <v>0</v>
      </c>
      <c r="AG63" s="143"/>
      <c r="AH63" s="144"/>
      <c r="AI63" s="160" t="s">
        <v>19</v>
      </c>
      <c r="AJ63" s="161"/>
      <c r="AK63" s="145" t="str">
        <f>入力・労働局用!AK63</f>
        <v/>
      </c>
      <c r="AL63" s="146"/>
      <c r="AM63" s="146"/>
      <c r="AN63" s="146"/>
      <c r="AO63" s="146"/>
      <c r="AP63" s="146"/>
      <c r="AQ63" s="49" t="s">
        <v>18</v>
      </c>
      <c r="AR63" s="50"/>
    </row>
    <row r="64" spans="1:44" ht="21" customHeight="1">
      <c r="A64" s="8">
        <v>1</v>
      </c>
      <c r="C64" s="162">
        <f>入力・労働局用!C64</f>
        <v>0</v>
      </c>
      <c r="D64" s="163"/>
      <c r="E64" s="163"/>
      <c r="F64" s="163"/>
      <c r="G64" s="163"/>
      <c r="H64" s="163"/>
      <c r="I64" s="160" t="s">
        <v>18</v>
      </c>
      <c r="J64" s="161"/>
      <c r="K64" s="164" t="str">
        <f>入力・労働局用!K64</f>
        <v/>
      </c>
      <c r="L64" s="165"/>
      <c r="M64" s="165"/>
      <c r="N64" s="165"/>
      <c r="O64" s="165"/>
      <c r="P64" s="165"/>
      <c r="Q64" s="160" t="s">
        <v>18</v>
      </c>
      <c r="R64" s="161"/>
      <c r="S64" s="166">
        <f>入力・労働局用!S64</f>
        <v>0</v>
      </c>
      <c r="T64" s="167"/>
      <c r="U64" s="167"/>
      <c r="V64" s="160" t="s">
        <v>20</v>
      </c>
      <c r="W64" s="161"/>
      <c r="X64" s="145" t="str">
        <f>入力・労働局用!X64</f>
        <v/>
      </c>
      <c r="Y64" s="146"/>
      <c r="Z64" s="146"/>
      <c r="AA64" s="146"/>
      <c r="AB64" s="146"/>
      <c r="AC64" s="146"/>
      <c r="AD64" s="160" t="s">
        <v>18</v>
      </c>
      <c r="AE64" s="161"/>
      <c r="AF64" s="142">
        <f>入力・労働局用!AF64</f>
        <v>0</v>
      </c>
      <c r="AG64" s="143"/>
      <c r="AH64" s="144"/>
      <c r="AI64" s="160" t="s">
        <v>19</v>
      </c>
      <c r="AJ64" s="161"/>
      <c r="AK64" s="145" t="str">
        <f>入力・労働局用!AK64</f>
        <v/>
      </c>
      <c r="AL64" s="146"/>
      <c r="AM64" s="146"/>
      <c r="AN64" s="146"/>
      <c r="AO64" s="146"/>
      <c r="AP64" s="146"/>
      <c r="AQ64" s="49" t="s">
        <v>18</v>
      </c>
      <c r="AR64" s="50"/>
    </row>
    <row r="65" spans="1:51" ht="21" customHeight="1">
      <c r="A65" s="8">
        <v>1</v>
      </c>
      <c r="C65" s="162">
        <f>入力・労働局用!C65</f>
        <v>0</v>
      </c>
      <c r="D65" s="163"/>
      <c r="E65" s="163"/>
      <c r="F65" s="163"/>
      <c r="G65" s="163"/>
      <c r="H65" s="163"/>
      <c r="I65" s="160" t="s">
        <v>18</v>
      </c>
      <c r="J65" s="161"/>
      <c r="K65" s="164" t="str">
        <f>入力・労働局用!K65</f>
        <v/>
      </c>
      <c r="L65" s="165"/>
      <c r="M65" s="165"/>
      <c r="N65" s="165"/>
      <c r="O65" s="165"/>
      <c r="P65" s="165"/>
      <c r="Q65" s="160" t="s">
        <v>18</v>
      </c>
      <c r="R65" s="161"/>
      <c r="S65" s="166">
        <f>入力・労働局用!S65</f>
        <v>0</v>
      </c>
      <c r="T65" s="167"/>
      <c r="U65" s="167"/>
      <c r="V65" s="160" t="s">
        <v>20</v>
      </c>
      <c r="W65" s="161"/>
      <c r="X65" s="145" t="str">
        <f>入力・労働局用!X65</f>
        <v/>
      </c>
      <c r="Y65" s="146"/>
      <c r="Z65" s="146"/>
      <c r="AA65" s="146"/>
      <c r="AB65" s="146"/>
      <c r="AC65" s="146"/>
      <c r="AD65" s="160" t="s">
        <v>18</v>
      </c>
      <c r="AE65" s="161"/>
      <c r="AF65" s="142">
        <f>入力・労働局用!AF65</f>
        <v>0</v>
      </c>
      <c r="AG65" s="143"/>
      <c r="AH65" s="144"/>
      <c r="AI65" s="160" t="s">
        <v>19</v>
      </c>
      <c r="AJ65" s="161"/>
      <c r="AK65" s="145" t="str">
        <f>入力・労働局用!AK65</f>
        <v/>
      </c>
      <c r="AL65" s="146"/>
      <c r="AM65" s="146"/>
      <c r="AN65" s="146"/>
      <c r="AO65" s="146"/>
      <c r="AP65" s="146"/>
      <c r="AQ65" s="49" t="s">
        <v>18</v>
      </c>
      <c r="AR65" s="50"/>
    </row>
    <row r="66" spans="1:51" ht="21" customHeight="1">
      <c r="A66" s="8">
        <v>1</v>
      </c>
      <c r="C66" s="162">
        <f>入力・労働局用!C66</f>
        <v>0</v>
      </c>
      <c r="D66" s="163"/>
      <c r="E66" s="163"/>
      <c r="F66" s="163"/>
      <c r="G66" s="163"/>
      <c r="H66" s="163"/>
      <c r="I66" s="160" t="s">
        <v>18</v>
      </c>
      <c r="J66" s="161"/>
      <c r="K66" s="164" t="str">
        <f>入力・労働局用!K66</f>
        <v/>
      </c>
      <c r="L66" s="165"/>
      <c r="M66" s="165"/>
      <c r="N66" s="165"/>
      <c r="O66" s="165"/>
      <c r="P66" s="165"/>
      <c r="Q66" s="160" t="s">
        <v>18</v>
      </c>
      <c r="R66" s="161"/>
      <c r="S66" s="166">
        <f>入力・労働局用!S66</f>
        <v>0</v>
      </c>
      <c r="T66" s="167"/>
      <c r="U66" s="167"/>
      <c r="V66" s="160" t="s">
        <v>20</v>
      </c>
      <c r="W66" s="161"/>
      <c r="X66" s="145" t="str">
        <f>入力・労働局用!X66</f>
        <v/>
      </c>
      <c r="Y66" s="146"/>
      <c r="Z66" s="146"/>
      <c r="AA66" s="146"/>
      <c r="AB66" s="146"/>
      <c r="AC66" s="146"/>
      <c r="AD66" s="160" t="s">
        <v>18</v>
      </c>
      <c r="AE66" s="161"/>
      <c r="AF66" s="142">
        <f>入力・労働局用!AF66</f>
        <v>0</v>
      </c>
      <c r="AG66" s="143"/>
      <c r="AH66" s="144"/>
      <c r="AI66" s="160" t="s">
        <v>19</v>
      </c>
      <c r="AJ66" s="161"/>
      <c r="AK66" s="145" t="str">
        <f>入力・労働局用!AK66</f>
        <v/>
      </c>
      <c r="AL66" s="146"/>
      <c r="AM66" s="146"/>
      <c r="AN66" s="146"/>
      <c r="AO66" s="146"/>
      <c r="AP66" s="146"/>
      <c r="AQ66" s="49" t="s">
        <v>18</v>
      </c>
      <c r="AR66" s="50"/>
    </row>
    <row r="67" spans="1:51" ht="21" customHeight="1" thickBot="1">
      <c r="A67" s="8">
        <v>1</v>
      </c>
      <c r="C67" s="154">
        <f>入力・労働局用!C67</f>
        <v>0</v>
      </c>
      <c r="D67" s="155"/>
      <c r="E67" s="155"/>
      <c r="F67" s="155"/>
      <c r="G67" s="155"/>
      <c r="H67" s="155"/>
      <c r="I67" s="149" t="s">
        <v>18</v>
      </c>
      <c r="J67" s="150"/>
      <c r="K67" s="156" t="str">
        <f>入力・労働局用!K67</f>
        <v/>
      </c>
      <c r="L67" s="157"/>
      <c r="M67" s="157"/>
      <c r="N67" s="157"/>
      <c r="O67" s="157"/>
      <c r="P67" s="157"/>
      <c r="Q67" s="149" t="s">
        <v>18</v>
      </c>
      <c r="R67" s="150"/>
      <c r="S67" s="158">
        <f>入力・労働局用!S67</f>
        <v>0</v>
      </c>
      <c r="T67" s="159"/>
      <c r="U67" s="159"/>
      <c r="V67" s="149" t="s">
        <v>20</v>
      </c>
      <c r="W67" s="150"/>
      <c r="X67" s="147" t="str">
        <f>入力・労働局用!X67</f>
        <v/>
      </c>
      <c r="Y67" s="148"/>
      <c r="Z67" s="148"/>
      <c r="AA67" s="148"/>
      <c r="AB67" s="148"/>
      <c r="AC67" s="148"/>
      <c r="AD67" s="149" t="s">
        <v>18</v>
      </c>
      <c r="AE67" s="150"/>
      <c r="AF67" s="151">
        <f>入力・労働局用!AF67</f>
        <v>0</v>
      </c>
      <c r="AG67" s="152"/>
      <c r="AH67" s="153"/>
      <c r="AI67" s="149" t="s">
        <v>19</v>
      </c>
      <c r="AJ67" s="150"/>
      <c r="AK67" s="147" t="str">
        <f>入力・労働局用!AK67</f>
        <v/>
      </c>
      <c r="AL67" s="148"/>
      <c r="AM67" s="148"/>
      <c r="AN67" s="148"/>
      <c r="AO67" s="148"/>
      <c r="AP67" s="148"/>
      <c r="AQ67" s="81" t="s">
        <v>18</v>
      </c>
      <c r="AR67" s="82"/>
    </row>
    <row r="68" spans="1:51" ht="21" customHeight="1" thickTop="1">
      <c r="A68" s="8">
        <v>1</v>
      </c>
      <c r="C68" s="123" t="s">
        <v>29</v>
      </c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5"/>
      <c r="AF68" s="135" t="str">
        <f>入力・労働局用!AF68</f>
        <v/>
      </c>
      <c r="AG68" s="136"/>
      <c r="AH68" s="137"/>
      <c r="AI68" s="138" t="s">
        <v>19</v>
      </c>
      <c r="AJ68" s="139"/>
      <c r="AK68" s="140" t="str">
        <f>入力・労働局用!AK68</f>
        <v/>
      </c>
      <c r="AL68" s="141"/>
      <c r="AM68" s="141"/>
      <c r="AN68" s="141"/>
      <c r="AO68" s="141"/>
      <c r="AP68" s="141"/>
      <c r="AQ68" s="69" t="s">
        <v>18</v>
      </c>
      <c r="AR68" s="70"/>
    </row>
    <row r="69" spans="1:51" ht="21" customHeight="1">
      <c r="A69" s="8">
        <v>1</v>
      </c>
      <c r="C69" s="73" t="s">
        <v>30</v>
      </c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5"/>
      <c r="AF69" s="142" t="str">
        <f>入力・労働局用!AF69</f>
        <v/>
      </c>
      <c r="AG69" s="143"/>
      <c r="AH69" s="144"/>
      <c r="AI69" s="130" t="s">
        <v>19</v>
      </c>
      <c r="AJ69" s="131"/>
      <c r="AK69" s="145" t="str">
        <f>入力・労働局用!AK69</f>
        <v/>
      </c>
      <c r="AL69" s="146"/>
      <c r="AM69" s="146"/>
      <c r="AN69" s="146"/>
      <c r="AO69" s="146"/>
      <c r="AP69" s="146"/>
      <c r="AQ69" s="49" t="s">
        <v>18</v>
      </c>
      <c r="AR69" s="50"/>
    </row>
    <row r="71" spans="1:51" ht="18" customHeight="1">
      <c r="B71" s="6" t="s">
        <v>50</v>
      </c>
      <c r="I71" s="23" t="s">
        <v>51</v>
      </c>
      <c r="K71" s="9"/>
      <c r="V71" s="9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108">
        <f>入力・労働局用!AH71</f>
        <v>0</v>
      </c>
      <c r="AI71" s="109"/>
      <c r="AJ71" s="109" t="s">
        <v>32</v>
      </c>
      <c r="AK71" s="109"/>
      <c r="AL71" s="109"/>
      <c r="AM71" s="109"/>
      <c r="AN71" s="109">
        <f>入力・労働局用!AN71</f>
        <v>3</v>
      </c>
      <c r="AO71" s="109"/>
      <c r="AP71" s="110" t="s">
        <v>31</v>
      </c>
      <c r="AQ71" s="110"/>
      <c r="AR71" s="172"/>
      <c r="AT71" s="10"/>
      <c r="AU71" s="10"/>
      <c r="AV71" s="10"/>
      <c r="AW71" s="10"/>
      <c r="AX71" s="10"/>
      <c r="AY71" s="10"/>
    </row>
    <row r="72" spans="1:51" ht="18.75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37" t="s">
        <v>33</v>
      </c>
      <c r="S72" s="37"/>
      <c r="T72" s="37"/>
      <c r="U72" s="37"/>
      <c r="V72" s="37"/>
      <c r="W72" s="111">
        <f>IF($W$2="","",$W$2)</f>
        <v>7</v>
      </c>
      <c r="X72" s="111"/>
      <c r="Y72" s="39" t="s">
        <v>34</v>
      </c>
      <c r="Z72" s="39"/>
      <c r="AA72" s="39"/>
      <c r="AB72" s="39"/>
      <c r="AC72" s="39"/>
      <c r="AD72" s="39"/>
      <c r="AE72" s="39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1:51" ht="18.75">
      <c r="C73" s="24" t="s">
        <v>21</v>
      </c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</row>
    <row r="74" spans="1:51"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51"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51" ht="20.25" customHeight="1"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94">
        <f>入力・労働局用!AA76</f>
        <v>0</v>
      </c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23"/>
    </row>
    <row r="77" spans="1:51" ht="20.25" customHeight="1"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134" t="s">
        <v>36</v>
      </c>
      <c r="T77" s="134"/>
      <c r="U77" s="134"/>
      <c r="V77" s="134"/>
      <c r="W77" s="134"/>
      <c r="X77" s="134"/>
      <c r="Y77" s="134"/>
      <c r="Z77" s="134"/>
      <c r="AA77" s="95">
        <f>入力・労働局用!AA77</f>
        <v>0</v>
      </c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23"/>
    </row>
    <row r="78" spans="1:51" ht="17.25" customHeight="1"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51" ht="18.75" customHeight="1">
      <c r="L79" s="96" t="s">
        <v>27</v>
      </c>
      <c r="M79" s="97"/>
      <c r="N79" s="97"/>
      <c r="O79" s="97"/>
      <c r="P79" s="98"/>
      <c r="Q79" s="102" t="s">
        <v>26</v>
      </c>
      <c r="R79" s="34"/>
      <c r="S79" s="34"/>
      <c r="T79" s="36"/>
      <c r="U79" s="103" t="s">
        <v>25</v>
      </c>
      <c r="V79" s="104"/>
      <c r="W79" s="102" t="s">
        <v>24</v>
      </c>
      <c r="X79" s="34"/>
      <c r="Y79" s="34"/>
      <c r="Z79" s="36"/>
      <c r="AA79" s="105" t="s">
        <v>23</v>
      </c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7"/>
      <c r="AM79" s="102" t="s">
        <v>22</v>
      </c>
      <c r="AN79" s="34"/>
      <c r="AO79" s="34"/>
      <c r="AP79" s="34"/>
      <c r="AQ79" s="34"/>
      <c r="AR79" s="36"/>
    </row>
    <row r="80" spans="1:51" ht="26.25" customHeight="1">
      <c r="L80" s="99"/>
      <c r="M80" s="100"/>
      <c r="N80" s="100"/>
      <c r="O80" s="100"/>
      <c r="P80" s="101"/>
      <c r="Q80" s="174">
        <f>IF(入力・労働局用!Q80="","",入力・労働局用!Q80)</f>
        <v>3</v>
      </c>
      <c r="R80" s="175"/>
      <c r="S80" s="175">
        <f>IF(入力・労働局用!S80="","",入力・労働局用!S80)</f>
        <v>1</v>
      </c>
      <c r="T80" s="176"/>
      <c r="U80" s="173">
        <f>IF(入力・労働局用!U80="","",入力・労働局用!U80)</f>
        <v>1</v>
      </c>
      <c r="V80" s="173"/>
      <c r="W80" s="174">
        <f>IF(入力・労働局用!W80="","",入力・労働局用!W80)</f>
        <v>0</v>
      </c>
      <c r="X80" s="175"/>
      <c r="Y80" s="175" t="str">
        <f>IF(入力・労働局用!Y80="","",入力・労働局用!Y80)</f>
        <v/>
      </c>
      <c r="Z80" s="176"/>
      <c r="AA80" s="173" t="str">
        <f>IF(入力・労働局用!AA80="","",入力・労働局用!AA80)</f>
        <v/>
      </c>
      <c r="AB80" s="173"/>
      <c r="AC80" s="173" t="str">
        <f>IF(入力・労働局用!AC80="","",入力・労働局用!AC80)</f>
        <v/>
      </c>
      <c r="AD80" s="173"/>
      <c r="AE80" s="173" t="str">
        <f>IF(入力・労働局用!AE80="","",入力・労働局用!AE80)</f>
        <v/>
      </c>
      <c r="AF80" s="173"/>
      <c r="AG80" s="173" t="str">
        <f>IF(入力・労働局用!AG80="","",入力・労働局用!AG80)</f>
        <v/>
      </c>
      <c r="AH80" s="173"/>
      <c r="AI80" s="173" t="str">
        <f>IF(入力・労働局用!AI80="","",入力・労働局用!AI80)</f>
        <v/>
      </c>
      <c r="AJ80" s="173"/>
      <c r="AK80" s="173" t="str">
        <f>IF(入力・労働局用!AK80="","",入力・労働局用!AK80)</f>
        <v/>
      </c>
      <c r="AL80" s="173"/>
      <c r="AM80" s="174" t="str">
        <f>IF(入力・労働局用!AM80="","",入力・労働局用!AM80)</f>
        <v/>
      </c>
      <c r="AN80" s="175"/>
      <c r="AO80" s="175" t="str">
        <f>IF(入力・労働局用!AO80="","",入力・労働局用!AO80)</f>
        <v/>
      </c>
      <c r="AP80" s="175"/>
      <c r="AQ80" s="175" t="str">
        <f>IF(入力・労働局用!AQ80="","",入力・労働局用!AQ80)</f>
        <v/>
      </c>
      <c r="AR80" s="176"/>
    </row>
    <row r="81" spans="1:44" ht="17.25" customHeight="1">
      <c r="C81" s="114" t="s">
        <v>9</v>
      </c>
      <c r="D81" s="115"/>
      <c r="E81" s="115"/>
      <c r="F81" s="115"/>
      <c r="G81" s="115"/>
      <c r="H81" s="115"/>
      <c r="I81" s="115"/>
      <c r="J81" s="116"/>
      <c r="K81" s="114" t="s">
        <v>13</v>
      </c>
      <c r="L81" s="115"/>
      <c r="M81" s="115"/>
      <c r="N81" s="115"/>
      <c r="O81" s="115"/>
      <c r="P81" s="115"/>
      <c r="Q81" s="115"/>
      <c r="R81" s="116"/>
      <c r="S81" s="114" t="s">
        <v>10</v>
      </c>
      <c r="T81" s="115"/>
      <c r="U81" s="115"/>
      <c r="V81" s="115"/>
      <c r="W81" s="116"/>
      <c r="X81" s="114" t="s">
        <v>12</v>
      </c>
      <c r="Y81" s="115"/>
      <c r="Z81" s="115"/>
      <c r="AA81" s="115"/>
      <c r="AB81" s="115"/>
      <c r="AC81" s="115"/>
      <c r="AD81" s="115"/>
      <c r="AE81" s="116"/>
      <c r="AF81" s="114" t="s">
        <v>16</v>
      </c>
      <c r="AG81" s="115"/>
      <c r="AH81" s="115"/>
      <c r="AI81" s="115"/>
      <c r="AJ81" s="116"/>
      <c r="AK81" s="42" t="s">
        <v>35</v>
      </c>
      <c r="AL81" s="42"/>
      <c r="AM81" s="42"/>
      <c r="AN81" s="42"/>
      <c r="AO81" s="42"/>
      <c r="AP81" s="42"/>
      <c r="AQ81" s="42"/>
      <c r="AR81" s="42"/>
    </row>
    <row r="82" spans="1:44" ht="60" customHeight="1">
      <c r="C82" s="117" t="s">
        <v>8</v>
      </c>
      <c r="D82" s="118"/>
      <c r="E82" s="118"/>
      <c r="F82" s="118"/>
      <c r="G82" s="118"/>
      <c r="H82" s="118"/>
      <c r="I82" s="118"/>
      <c r="J82" s="119"/>
      <c r="K82" s="120" t="s">
        <v>28</v>
      </c>
      <c r="L82" s="121"/>
      <c r="M82" s="121"/>
      <c r="N82" s="121"/>
      <c r="O82" s="121"/>
      <c r="P82" s="121"/>
      <c r="Q82" s="121"/>
      <c r="R82" s="122"/>
      <c r="S82" s="99" t="s">
        <v>11</v>
      </c>
      <c r="T82" s="100"/>
      <c r="U82" s="100"/>
      <c r="V82" s="100"/>
      <c r="W82" s="101"/>
      <c r="X82" s="120" t="s">
        <v>14</v>
      </c>
      <c r="Y82" s="121"/>
      <c r="Z82" s="121"/>
      <c r="AA82" s="121"/>
      <c r="AB82" s="121"/>
      <c r="AC82" s="121"/>
      <c r="AD82" s="121"/>
      <c r="AE82" s="122"/>
      <c r="AF82" s="117" t="s">
        <v>15</v>
      </c>
      <c r="AG82" s="118"/>
      <c r="AH82" s="118"/>
      <c r="AI82" s="118"/>
      <c r="AJ82" s="119"/>
      <c r="AK82" s="99" t="s">
        <v>17</v>
      </c>
      <c r="AL82" s="100"/>
      <c r="AM82" s="100"/>
      <c r="AN82" s="100"/>
      <c r="AO82" s="100"/>
      <c r="AP82" s="100"/>
      <c r="AQ82" s="100"/>
      <c r="AR82" s="101"/>
    </row>
    <row r="83" spans="1:44" ht="21" customHeight="1">
      <c r="A83" s="8">
        <v>1</v>
      </c>
      <c r="C83" s="162">
        <f>入力・労働局用!C83</f>
        <v>0</v>
      </c>
      <c r="D83" s="163"/>
      <c r="E83" s="163"/>
      <c r="F83" s="163"/>
      <c r="G83" s="163"/>
      <c r="H83" s="163"/>
      <c r="I83" s="160" t="s">
        <v>18</v>
      </c>
      <c r="J83" s="161"/>
      <c r="K83" s="164" t="str">
        <f>入力・労働局用!K83</f>
        <v/>
      </c>
      <c r="L83" s="165"/>
      <c r="M83" s="165"/>
      <c r="N83" s="165"/>
      <c r="O83" s="165"/>
      <c r="P83" s="165"/>
      <c r="Q83" s="160" t="s">
        <v>18</v>
      </c>
      <c r="R83" s="161"/>
      <c r="S83" s="166">
        <f>入力・労働局用!S83</f>
        <v>0</v>
      </c>
      <c r="T83" s="167"/>
      <c r="U83" s="167"/>
      <c r="V83" s="160" t="s">
        <v>20</v>
      </c>
      <c r="W83" s="161"/>
      <c r="X83" s="145" t="str">
        <f>入力・労働局用!X83</f>
        <v/>
      </c>
      <c r="Y83" s="146"/>
      <c r="Z83" s="146"/>
      <c r="AA83" s="146"/>
      <c r="AB83" s="146"/>
      <c r="AC83" s="146"/>
      <c r="AD83" s="160" t="s">
        <v>18</v>
      </c>
      <c r="AE83" s="161"/>
      <c r="AF83" s="142">
        <f>入力・労働局用!AF83</f>
        <v>0</v>
      </c>
      <c r="AG83" s="143"/>
      <c r="AH83" s="144"/>
      <c r="AI83" s="160" t="s">
        <v>19</v>
      </c>
      <c r="AJ83" s="161"/>
      <c r="AK83" s="145" t="str">
        <f>入力・労働局用!AK83</f>
        <v/>
      </c>
      <c r="AL83" s="146"/>
      <c r="AM83" s="146"/>
      <c r="AN83" s="146"/>
      <c r="AO83" s="146"/>
      <c r="AP83" s="146"/>
      <c r="AQ83" s="49" t="s">
        <v>18</v>
      </c>
      <c r="AR83" s="50"/>
    </row>
    <row r="84" spans="1:44" ht="21" customHeight="1">
      <c r="A84" s="8">
        <v>1</v>
      </c>
      <c r="C84" s="162">
        <f>入力・労働局用!C84</f>
        <v>0</v>
      </c>
      <c r="D84" s="163"/>
      <c r="E84" s="163"/>
      <c r="F84" s="163"/>
      <c r="G84" s="163"/>
      <c r="H84" s="163"/>
      <c r="I84" s="160" t="s">
        <v>18</v>
      </c>
      <c r="J84" s="161"/>
      <c r="K84" s="164" t="str">
        <f>入力・労働局用!K84</f>
        <v/>
      </c>
      <c r="L84" s="165"/>
      <c r="M84" s="165"/>
      <c r="N84" s="165"/>
      <c r="O84" s="165"/>
      <c r="P84" s="165"/>
      <c r="Q84" s="160" t="s">
        <v>18</v>
      </c>
      <c r="R84" s="161"/>
      <c r="S84" s="166">
        <f>入力・労働局用!S84</f>
        <v>0</v>
      </c>
      <c r="T84" s="167"/>
      <c r="U84" s="167"/>
      <c r="V84" s="160" t="s">
        <v>20</v>
      </c>
      <c r="W84" s="161"/>
      <c r="X84" s="145" t="str">
        <f>入力・労働局用!X84</f>
        <v/>
      </c>
      <c r="Y84" s="146"/>
      <c r="Z84" s="146"/>
      <c r="AA84" s="146"/>
      <c r="AB84" s="146"/>
      <c r="AC84" s="146"/>
      <c r="AD84" s="160" t="s">
        <v>18</v>
      </c>
      <c r="AE84" s="161"/>
      <c r="AF84" s="142">
        <f>入力・労働局用!AF84</f>
        <v>0</v>
      </c>
      <c r="AG84" s="143"/>
      <c r="AH84" s="144"/>
      <c r="AI84" s="160" t="s">
        <v>19</v>
      </c>
      <c r="AJ84" s="161"/>
      <c r="AK84" s="145" t="str">
        <f>入力・労働局用!AK84</f>
        <v/>
      </c>
      <c r="AL84" s="146"/>
      <c r="AM84" s="146"/>
      <c r="AN84" s="146"/>
      <c r="AO84" s="146"/>
      <c r="AP84" s="146"/>
      <c r="AQ84" s="49" t="s">
        <v>18</v>
      </c>
      <c r="AR84" s="50"/>
    </row>
    <row r="85" spans="1:44" ht="21" customHeight="1">
      <c r="A85" s="8">
        <v>1</v>
      </c>
      <c r="C85" s="162">
        <f>入力・労働局用!C85</f>
        <v>0</v>
      </c>
      <c r="D85" s="163"/>
      <c r="E85" s="163"/>
      <c r="F85" s="163"/>
      <c r="G85" s="163"/>
      <c r="H85" s="163"/>
      <c r="I85" s="160" t="s">
        <v>18</v>
      </c>
      <c r="J85" s="161"/>
      <c r="K85" s="164" t="str">
        <f>入力・労働局用!K85</f>
        <v/>
      </c>
      <c r="L85" s="165"/>
      <c r="M85" s="165"/>
      <c r="N85" s="165"/>
      <c r="O85" s="165"/>
      <c r="P85" s="165"/>
      <c r="Q85" s="160" t="s">
        <v>18</v>
      </c>
      <c r="R85" s="161"/>
      <c r="S85" s="166">
        <f>入力・労働局用!S85</f>
        <v>0</v>
      </c>
      <c r="T85" s="167"/>
      <c r="U85" s="167"/>
      <c r="V85" s="160" t="s">
        <v>20</v>
      </c>
      <c r="W85" s="161"/>
      <c r="X85" s="145" t="str">
        <f>入力・労働局用!X85</f>
        <v/>
      </c>
      <c r="Y85" s="146"/>
      <c r="Z85" s="146"/>
      <c r="AA85" s="146"/>
      <c r="AB85" s="146"/>
      <c r="AC85" s="146"/>
      <c r="AD85" s="160" t="s">
        <v>18</v>
      </c>
      <c r="AE85" s="161"/>
      <c r="AF85" s="142">
        <f>入力・労働局用!AF85</f>
        <v>0</v>
      </c>
      <c r="AG85" s="143"/>
      <c r="AH85" s="144"/>
      <c r="AI85" s="160" t="s">
        <v>19</v>
      </c>
      <c r="AJ85" s="161"/>
      <c r="AK85" s="145" t="str">
        <f>入力・労働局用!AK85</f>
        <v/>
      </c>
      <c r="AL85" s="146"/>
      <c r="AM85" s="146"/>
      <c r="AN85" s="146"/>
      <c r="AO85" s="146"/>
      <c r="AP85" s="146"/>
      <c r="AQ85" s="49" t="s">
        <v>18</v>
      </c>
      <c r="AR85" s="50"/>
    </row>
    <row r="86" spans="1:44" ht="21" customHeight="1">
      <c r="A86" s="8">
        <v>1</v>
      </c>
      <c r="C86" s="162">
        <f>入力・労働局用!C86</f>
        <v>0</v>
      </c>
      <c r="D86" s="163"/>
      <c r="E86" s="163"/>
      <c r="F86" s="163"/>
      <c r="G86" s="163"/>
      <c r="H86" s="163"/>
      <c r="I86" s="160" t="s">
        <v>18</v>
      </c>
      <c r="J86" s="161"/>
      <c r="K86" s="164" t="str">
        <f>入力・労働局用!K86</f>
        <v/>
      </c>
      <c r="L86" s="165"/>
      <c r="M86" s="165"/>
      <c r="N86" s="165"/>
      <c r="O86" s="165"/>
      <c r="P86" s="165"/>
      <c r="Q86" s="160" t="s">
        <v>18</v>
      </c>
      <c r="R86" s="161"/>
      <c r="S86" s="166">
        <f>入力・労働局用!S86</f>
        <v>0</v>
      </c>
      <c r="T86" s="167"/>
      <c r="U86" s="167"/>
      <c r="V86" s="160" t="s">
        <v>20</v>
      </c>
      <c r="W86" s="161"/>
      <c r="X86" s="145" t="str">
        <f>入力・労働局用!X86</f>
        <v/>
      </c>
      <c r="Y86" s="146"/>
      <c r="Z86" s="146"/>
      <c r="AA86" s="146"/>
      <c r="AB86" s="146"/>
      <c r="AC86" s="146"/>
      <c r="AD86" s="160" t="s">
        <v>18</v>
      </c>
      <c r="AE86" s="161"/>
      <c r="AF86" s="142">
        <f>入力・労働局用!AF86</f>
        <v>0</v>
      </c>
      <c r="AG86" s="143"/>
      <c r="AH86" s="144"/>
      <c r="AI86" s="160" t="s">
        <v>19</v>
      </c>
      <c r="AJ86" s="161"/>
      <c r="AK86" s="145" t="str">
        <f>入力・労働局用!AK86</f>
        <v/>
      </c>
      <c r="AL86" s="146"/>
      <c r="AM86" s="146"/>
      <c r="AN86" s="146"/>
      <c r="AO86" s="146"/>
      <c r="AP86" s="146"/>
      <c r="AQ86" s="49" t="s">
        <v>18</v>
      </c>
      <c r="AR86" s="50"/>
    </row>
    <row r="87" spans="1:44" ht="21" customHeight="1">
      <c r="A87" s="8">
        <v>1</v>
      </c>
      <c r="C87" s="162">
        <f>入力・労働局用!C87</f>
        <v>0</v>
      </c>
      <c r="D87" s="163"/>
      <c r="E87" s="163"/>
      <c r="F87" s="163"/>
      <c r="G87" s="163"/>
      <c r="H87" s="163"/>
      <c r="I87" s="160" t="s">
        <v>18</v>
      </c>
      <c r="J87" s="161"/>
      <c r="K87" s="164" t="str">
        <f>入力・労働局用!K87</f>
        <v/>
      </c>
      <c r="L87" s="165"/>
      <c r="M87" s="165"/>
      <c r="N87" s="165"/>
      <c r="O87" s="165"/>
      <c r="P87" s="165"/>
      <c r="Q87" s="160" t="s">
        <v>18</v>
      </c>
      <c r="R87" s="161"/>
      <c r="S87" s="166">
        <f>入力・労働局用!S87</f>
        <v>0</v>
      </c>
      <c r="T87" s="167"/>
      <c r="U87" s="167"/>
      <c r="V87" s="160" t="s">
        <v>20</v>
      </c>
      <c r="W87" s="161"/>
      <c r="X87" s="145" t="str">
        <f>入力・労働局用!X87</f>
        <v/>
      </c>
      <c r="Y87" s="146"/>
      <c r="Z87" s="146"/>
      <c r="AA87" s="146"/>
      <c r="AB87" s="146"/>
      <c r="AC87" s="146"/>
      <c r="AD87" s="160" t="s">
        <v>18</v>
      </c>
      <c r="AE87" s="161"/>
      <c r="AF87" s="142">
        <f>入力・労働局用!AF87</f>
        <v>0</v>
      </c>
      <c r="AG87" s="143"/>
      <c r="AH87" s="144"/>
      <c r="AI87" s="160" t="s">
        <v>19</v>
      </c>
      <c r="AJ87" s="161"/>
      <c r="AK87" s="145" t="str">
        <f>入力・労働局用!AK87</f>
        <v/>
      </c>
      <c r="AL87" s="146"/>
      <c r="AM87" s="146"/>
      <c r="AN87" s="146"/>
      <c r="AO87" s="146"/>
      <c r="AP87" s="146"/>
      <c r="AQ87" s="49" t="s">
        <v>18</v>
      </c>
      <c r="AR87" s="50"/>
    </row>
    <row r="88" spans="1:44" ht="21" customHeight="1">
      <c r="A88" s="8">
        <v>1</v>
      </c>
      <c r="C88" s="162">
        <f>入力・労働局用!C88</f>
        <v>0</v>
      </c>
      <c r="D88" s="163"/>
      <c r="E88" s="163"/>
      <c r="F88" s="163"/>
      <c r="G88" s="163"/>
      <c r="H88" s="163"/>
      <c r="I88" s="160" t="s">
        <v>18</v>
      </c>
      <c r="J88" s="161"/>
      <c r="K88" s="164" t="str">
        <f>入力・労働局用!K88</f>
        <v/>
      </c>
      <c r="L88" s="165"/>
      <c r="M88" s="165"/>
      <c r="N88" s="165"/>
      <c r="O88" s="165"/>
      <c r="P88" s="165"/>
      <c r="Q88" s="160" t="s">
        <v>18</v>
      </c>
      <c r="R88" s="161"/>
      <c r="S88" s="166">
        <f>入力・労働局用!S88</f>
        <v>0</v>
      </c>
      <c r="T88" s="167"/>
      <c r="U88" s="167"/>
      <c r="V88" s="160" t="s">
        <v>20</v>
      </c>
      <c r="W88" s="161"/>
      <c r="X88" s="145" t="str">
        <f>入力・労働局用!X88</f>
        <v/>
      </c>
      <c r="Y88" s="146"/>
      <c r="Z88" s="146"/>
      <c r="AA88" s="146"/>
      <c r="AB88" s="146"/>
      <c r="AC88" s="146"/>
      <c r="AD88" s="160" t="s">
        <v>18</v>
      </c>
      <c r="AE88" s="161"/>
      <c r="AF88" s="142">
        <f>入力・労働局用!AF88</f>
        <v>0</v>
      </c>
      <c r="AG88" s="143"/>
      <c r="AH88" s="144"/>
      <c r="AI88" s="160" t="s">
        <v>19</v>
      </c>
      <c r="AJ88" s="161"/>
      <c r="AK88" s="145" t="str">
        <f>入力・労働局用!AK88</f>
        <v/>
      </c>
      <c r="AL88" s="146"/>
      <c r="AM88" s="146"/>
      <c r="AN88" s="146"/>
      <c r="AO88" s="146"/>
      <c r="AP88" s="146"/>
      <c r="AQ88" s="49" t="s">
        <v>18</v>
      </c>
      <c r="AR88" s="50"/>
    </row>
    <row r="89" spans="1:44" ht="21" customHeight="1">
      <c r="A89" s="8">
        <v>1</v>
      </c>
      <c r="C89" s="162">
        <f>入力・労働局用!C89</f>
        <v>0</v>
      </c>
      <c r="D89" s="163"/>
      <c r="E89" s="163"/>
      <c r="F89" s="163"/>
      <c r="G89" s="163"/>
      <c r="H89" s="163"/>
      <c r="I89" s="160" t="s">
        <v>18</v>
      </c>
      <c r="J89" s="161"/>
      <c r="K89" s="164" t="str">
        <f>入力・労働局用!K89</f>
        <v/>
      </c>
      <c r="L89" s="165"/>
      <c r="M89" s="165"/>
      <c r="N89" s="165"/>
      <c r="O89" s="165"/>
      <c r="P89" s="165"/>
      <c r="Q89" s="160" t="s">
        <v>18</v>
      </c>
      <c r="R89" s="161"/>
      <c r="S89" s="166">
        <f>入力・労働局用!S89</f>
        <v>0</v>
      </c>
      <c r="T89" s="167"/>
      <c r="U89" s="167"/>
      <c r="V89" s="160" t="s">
        <v>20</v>
      </c>
      <c r="W89" s="161"/>
      <c r="X89" s="145" t="str">
        <f>入力・労働局用!X89</f>
        <v/>
      </c>
      <c r="Y89" s="146"/>
      <c r="Z89" s="146"/>
      <c r="AA89" s="146"/>
      <c r="AB89" s="146"/>
      <c r="AC89" s="146"/>
      <c r="AD89" s="160" t="s">
        <v>18</v>
      </c>
      <c r="AE89" s="161"/>
      <c r="AF89" s="142">
        <f>入力・労働局用!AF89</f>
        <v>0</v>
      </c>
      <c r="AG89" s="143"/>
      <c r="AH89" s="144"/>
      <c r="AI89" s="160" t="s">
        <v>19</v>
      </c>
      <c r="AJ89" s="161"/>
      <c r="AK89" s="145" t="str">
        <f>入力・労働局用!AK89</f>
        <v/>
      </c>
      <c r="AL89" s="146"/>
      <c r="AM89" s="146"/>
      <c r="AN89" s="146"/>
      <c r="AO89" s="146"/>
      <c r="AP89" s="146"/>
      <c r="AQ89" s="49" t="s">
        <v>18</v>
      </c>
      <c r="AR89" s="50"/>
    </row>
    <row r="90" spans="1:44" ht="21" customHeight="1">
      <c r="A90" s="8">
        <v>1</v>
      </c>
      <c r="C90" s="162">
        <f>入力・労働局用!C90</f>
        <v>0</v>
      </c>
      <c r="D90" s="163"/>
      <c r="E90" s="163"/>
      <c r="F90" s="163"/>
      <c r="G90" s="163"/>
      <c r="H90" s="163"/>
      <c r="I90" s="160" t="s">
        <v>18</v>
      </c>
      <c r="J90" s="161"/>
      <c r="K90" s="164" t="str">
        <f>入力・労働局用!K90</f>
        <v/>
      </c>
      <c r="L90" s="165"/>
      <c r="M90" s="165"/>
      <c r="N90" s="165"/>
      <c r="O90" s="165"/>
      <c r="P90" s="165"/>
      <c r="Q90" s="160" t="s">
        <v>18</v>
      </c>
      <c r="R90" s="161"/>
      <c r="S90" s="166">
        <f>入力・労働局用!S90</f>
        <v>0</v>
      </c>
      <c r="T90" s="167"/>
      <c r="U90" s="167"/>
      <c r="V90" s="160" t="s">
        <v>20</v>
      </c>
      <c r="W90" s="161"/>
      <c r="X90" s="145" t="str">
        <f>入力・労働局用!X90</f>
        <v/>
      </c>
      <c r="Y90" s="146"/>
      <c r="Z90" s="146"/>
      <c r="AA90" s="146"/>
      <c r="AB90" s="146"/>
      <c r="AC90" s="146"/>
      <c r="AD90" s="160" t="s">
        <v>18</v>
      </c>
      <c r="AE90" s="161"/>
      <c r="AF90" s="142">
        <f>入力・労働局用!AF90</f>
        <v>0</v>
      </c>
      <c r="AG90" s="143"/>
      <c r="AH90" s="144"/>
      <c r="AI90" s="160" t="s">
        <v>19</v>
      </c>
      <c r="AJ90" s="161"/>
      <c r="AK90" s="145" t="str">
        <f>入力・労働局用!AK90</f>
        <v/>
      </c>
      <c r="AL90" s="146"/>
      <c r="AM90" s="146"/>
      <c r="AN90" s="146"/>
      <c r="AO90" s="146"/>
      <c r="AP90" s="146"/>
      <c r="AQ90" s="49" t="s">
        <v>18</v>
      </c>
      <c r="AR90" s="50"/>
    </row>
    <row r="91" spans="1:44" ht="21" customHeight="1">
      <c r="A91" s="8">
        <v>1</v>
      </c>
      <c r="C91" s="162">
        <f>入力・労働局用!C91</f>
        <v>0</v>
      </c>
      <c r="D91" s="163"/>
      <c r="E91" s="163"/>
      <c r="F91" s="163"/>
      <c r="G91" s="163"/>
      <c r="H91" s="163"/>
      <c r="I91" s="160" t="s">
        <v>18</v>
      </c>
      <c r="J91" s="161"/>
      <c r="K91" s="164" t="str">
        <f>入力・労働局用!K91</f>
        <v/>
      </c>
      <c r="L91" s="165"/>
      <c r="M91" s="165"/>
      <c r="N91" s="165"/>
      <c r="O91" s="165"/>
      <c r="P91" s="165"/>
      <c r="Q91" s="160" t="s">
        <v>18</v>
      </c>
      <c r="R91" s="161"/>
      <c r="S91" s="166">
        <f>入力・労働局用!S91</f>
        <v>0</v>
      </c>
      <c r="T91" s="167"/>
      <c r="U91" s="167"/>
      <c r="V91" s="160" t="s">
        <v>20</v>
      </c>
      <c r="W91" s="161"/>
      <c r="X91" s="145" t="str">
        <f>入力・労働局用!X91</f>
        <v/>
      </c>
      <c r="Y91" s="146"/>
      <c r="Z91" s="146"/>
      <c r="AA91" s="146"/>
      <c r="AB91" s="146"/>
      <c r="AC91" s="146"/>
      <c r="AD91" s="160" t="s">
        <v>18</v>
      </c>
      <c r="AE91" s="161"/>
      <c r="AF91" s="142">
        <f>入力・労働局用!AF91</f>
        <v>0</v>
      </c>
      <c r="AG91" s="143"/>
      <c r="AH91" s="144"/>
      <c r="AI91" s="160" t="s">
        <v>19</v>
      </c>
      <c r="AJ91" s="161"/>
      <c r="AK91" s="145" t="str">
        <f>入力・労働局用!AK91</f>
        <v/>
      </c>
      <c r="AL91" s="146"/>
      <c r="AM91" s="146"/>
      <c r="AN91" s="146"/>
      <c r="AO91" s="146"/>
      <c r="AP91" s="146"/>
      <c r="AQ91" s="49" t="s">
        <v>18</v>
      </c>
      <c r="AR91" s="50"/>
    </row>
    <row r="92" spans="1:44" ht="21" customHeight="1">
      <c r="A92" s="8">
        <v>1</v>
      </c>
      <c r="C92" s="162">
        <f>入力・労働局用!C92</f>
        <v>0</v>
      </c>
      <c r="D92" s="163"/>
      <c r="E92" s="163"/>
      <c r="F92" s="163"/>
      <c r="G92" s="163"/>
      <c r="H92" s="163"/>
      <c r="I92" s="160" t="s">
        <v>18</v>
      </c>
      <c r="J92" s="161"/>
      <c r="K92" s="164" t="str">
        <f>入力・労働局用!K92</f>
        <v/>
      </c>
      <c r="L92" s="165"/>
      <c r="M92" s="165"/>
      <c r="N92" s="165"/>
      <c r="O92" s="165"/>
      <c r="P92" s="165"/>
      <c r="Q92" s="160" t="s">
        <v>18</v>
      </c>
      <c r="R92" s="161"/>
      <c r="S92" s="166">
        <f>入力・労働局用!S92</f>
        <v>0</v>
      </c>
      <c r="T92" s="167"/>
      <c r="U92" s="167"/>
      <c r="V92" s="160" t="s">
        <v>20</v>
      </c>
      <c r="W92" s="161"/>
      <c r="X92" s="145" t="str">
        <f>入力・労働局用!X92</f>
        <v/>
      </c>
      <c r="Y92" s="146"/>
      <c r="Z92" s="146"/>
      <c r="AA92" s="146"/>
      <c r="AB92" s="146"/>
      <c r="AC92" s="146"/>
      <c r="AD92" s="160" t="s">
        <v>18</v>
      </c>
      <c r="AE92" s="161"/>
      <c r="AF92" s="142">
        <f>入力・労働局用!AF92</f>
        <v>0</v>
      </c>
      <c r="AG92" s="143"/>
      <c r="AH92" s="144"/>
      <c r="AI92" s="160" t="s">
        <v>19</v>
      </c>
      <c r="AJ92" s="161"/>
      <c r="AK92" s="145" t="str">
        <f>入力・労働局用!AK92</f>
        <v/>
      </c>
      <c r="AL92" s="146"/>
      <c r="AM92" s="146"/>
      <c r="AN92" s="146"/>
      <c r="AO92" s="146"/>
      <c r="AP92" s="146"/>
      <c r="AQ92" s="49" t="s">
        <v>18</v>
      </c>
      <c r="AR92" s="50"/>
    </row>
    <row r="93" spans="1:44" ht="21" customHeight="1">
      <c r="A93" s="8">
        <v>1</v>
      </c>
      <c r="C93" s="162">
        <f>入力・労働局用!C93</f>
        <v>0</v>
      </c>
      <c r="D93" s="163"/>
      <c r="E93" s="163"/>
      <c r="F93" s="163"/>
      <c r="G93" s="163"/>
      <c r="H93" s="163"/>
      <c r="I93" s="160" t="s">
        <v>18</v>
      </c>
      <c r="J93" s="161"/>
      <c r="K93" s="164" t="str">
        <f>入力・労働局用!K93</f>
        <v/>
      </c>
      <c r="L93" s="165"/>
      <c r="M93" s="165"/>
      <c r="N93" s="165"/>
      <c r="O93" s="165"/>
      <c r="P93" s="165"/>
      <c r="Q93" s="160" t="s">
        <v>18</v>
      </c>
      <c r="R93" s="161"/>
      <c r="S93" s="166">
        <f>入力・労働局用!S93</f>
        <v>0</v>
      </c>
      <c r="T93" s="167"/>
      <c r="U93" s="167"/>
      <c r="V93" s="160" t="s">
        <v>20</v>
      </c>
      <c r="W93" s="161"/>
      <c r="X93" s="145" t="str">
        <f>入力・労働局用!X93</f>
        <v/>
      </c>
      <c r="Y93" s="146"/>
      <c r="Z93" s="146"/>
      <c r="AA93" s="146"/>
      <c r="AB93" s="146"/>
      <c r="AC93" s="146"/>
      <c r="AD93" s="160" t="s">
        <v>18</v>
      </c>
      <c r="AE93" s="161"/>
      <c r="AF93" s="142">
        <f>入力・労働局用!AF93</f>
        <v>0</v>
      </c>
      <c r="AG93" s="143"/>
      <c r="AH93" s="144"/>
      <c r="AI93" s="160" t="s">
        <v>19</v>
      </c>
      <c r="AJ93" s="161"/>
      <c r="AK93" s="145" t="str">
        <f>入力・労働局用!AK93</f>
        <v/>
      </c>
      <c r="AL93" s="146"/>
      <c r="AM93" s="146"/>
      <c r="AN93" s="146"/>
      <c r="AO93" s="146"/>
      <c r="AP93" s="146"/>
      <c r="AQ93" s="49" t="s">
        <v>18</v>
      </c>
      <c r="AR93" s="50"/>
    </row>
    <row r="94" spans="1:44" ht="21" customHeight="1">
      <c r="A94" s="8">
        <v>1</v>
      </c>
      <c r="C94" s="162">
        <f>入力・労働局用!C94</f>
        <v>0</v>
      </c>
      <c r="D94" s="163"/>
      <c r="E94" s="163"/>
      <c r="F94" s="163"/>
      <c r="G94" s="163"/>
      <c r="H94" s="163"/>
      <c r="I94" s="160" t="s">
        <v>18</v>
      </c>
      <c r="J94" s="161"/>
      <c r="K94" s="164" t="str">
        <f>入力・労働局用!K94</f>
        <v/>
      </c>
      <c r="L94" s="165"/>
      <c r="M94" s="165"/>
      <c r="N94" s="165"/>
      <c r="O94" s="165"/>
      <c r="P94" s="165"/>
      <c r="Q94" s="160" t="s">
        <v>18</v>
      </c>
      <c r="R94" s="161"/>
      <c r="S94" s="166">
        <f>入力・労働局用!S94</f>
        <v>0</v>
      </c>
      <c r="T94" s="167"/>
      <c r="U94" s="167"/>
      <c r="V94" s="160" t="s">
        <v>20</v>
      </c>
      <c r="W94" s="161"/>
      <c r="X94" s="145" t="str">
        <f>入力・労働局用!X94</f>
        <v/>
      </c>
      <c r="Y94" s="146"/>
      <c r="Z94" s="146"/>
      <c r="AA94" s="146"/>
      <c r="AB94" s="146"/>
      <c r="AC94" s="146"/>
      <c r="AD94" s="160" t="s">
        <v>18</v>
      </c>
      <c r="AE94" s="161"/>
      <c r="AF94" s="142">
        <f>入力・労働局用!AF94</f>
        <v>0</v>
      </c>
      <c r="AG94" s="143"/>
      <c r="AH94" s="144"/>
      <c r="AI94" s="160" t="s">
        <v>19</v>
      </c>
      <c r="AJ94" s="161"/>
      <c r="AK94" s="145" t="str">
        <f>入力・労働局用!AK94</f>
        <v/>
      </c>
      <c r="AL94" s="146"/>
      <c r="AM94" s="146"/>
      <c r="AN94" s="146"/>
      <c r="AO94" s="146"/>
      <c r="AP94" s="146"/>
      <c r="AQ94" s="49" t="s">
        <v>18</v>
      </c>
      <c r="AR94" s="50"/>
    </row>
    <row r="95" spans="1:44" ht="21" customHeight="1">
      <c r="A95" s="8">
        <v>1</v>
      </c>
      <c r="C95" s="162">
        <f>入力・労働局用!C95</f>
        <v>0</v>
      </c>
      <c r="D95" s="163"/>
      <c r="E95" s="163"/>
      <c r="F95" s="163"/>
      <c r="G95" s="163"/>
      <c r="H95" s="163"/>
      <c r="I95" s="160" t="s">
        <v>18</v>
      </c>
      <c r="J95" s="161"/>
      <c r="K95" s="164" t="str">
        <f>入力・労働局用!K95</f>
        <v/>
      </c>
      <c r="L95" s="165"/>
      <c r="M95" s="165"/>
      <c r="N95" s="165"/>
      <c r="O95" s="165"/>
      <c r="P95" s="165"/>
      <c r="Q95" s="160" t="s">
        <v>18</v>
      </c>
      <c r="R95" s="161"/>
      <c r="S95" s="166">
        <f>入力・労働局用!S95</f>
        <v>0</v>
      </c>
      <c r="T95" s="167"/>
      <c r="U95" s="167"/>
      <c r="V95" s="160" t="s">
        <v>20</v>
      </c>
      <c r="W95" s="161"/>
      <c r="X95" s="145" t="str">
        <f>入力・労働局用!X95</f>
        <v/>
      </c>
      <c r="Y95" s="146"/>
      <c r="Z95" s="146"/>
      <c r="AA95" s="146"/>
      <c r="AB95" s="146"/>
      <c r="AC95" s="146"/>
      <c r="AD95" s="160" t="s">
        <v>18</v>
      </c>
      <c r="AE95" s="161"/>
      <c r="AF95" s="142">
        <f>入力・労働局用!AF95</f>
        <v>0</v>
      </c>
      <c r="AG95" s="143"/>
      <c r="AH95" s="144"/>
      <c r="AI95" s="160" t="s">
        <v>19</v>
      </c>
      <c r="AJ95" s="161"/>
      <c r="AK95" s="145" t="str">
        <f>入力・労働局用!AK95</f>
        <v/>
      </c>
      <c r="AL95" s="146"/>
      <c r="AM95" s="146"/>
      <c r="AN95" s="146"/>
      <c r="AO95" s="146"/>
      <c r="AP95" s="146"/>
      <c r="AQ95" s="49" t="s">
        <v>18</v>
      </c>
      <c r="AR95" s="50"/>
    </row>
    <row r="96" spans="1:44" ht="21" customHeight="1">
      <c r="A96" s="8">
        <v>1</v>
      </c>
      <c r="C96" s="162">
        <f>入力・労働局用!C96</f>
        <v>0</v>
      </c>
      <c r="D96" s="163"/>
      <c r="E96" s="163"/>
      <c r="F96" s="163"/>
      <c r="G96" s="163"/>
      <c r="H96" s="163"/>
      <c r="I96" s="160" t="s">
        <v>18</v>
      </c>
      <c r="J96" s="161"/>
      <c r="K96" s="164" t="str">
        <f>入力・労働局用!K96</f>
        <v/>
      </c>
      <c r="L96" s="165"/>
      <c r="M96" s="165"/>
      <c r="N96" s="165"/>
      <c r="O96" s="165"/>
      <c r="P96" s="165"/>
      <c r="Q96" s="160" t="s">
        <v>18</v>
      </c>
      <c r="R96" s="161"/>
      <c r="S96" s="166">
        <f>入力・労働局用!S96</f>
        <v>0</v>
      </c>
      <c r="T96" s="167"/>
      <c r="U96" s="167"/>
      <c r="V96" s="160" t="s">
        <v>20</v>
      </c>
      <c r="W96" s="161"/>
      <c r="X96" s="145" t="str">
        <f>入力・労働局用!X96</f>
        <v/>
      </c>
      <c r="Y96" s="146"/>
      <c r="Z96" s="146"/>
      <c r="AA96" s="146"/>
      <c r="AB96" s="146"/>
      <c r="AC96" s="146"/>
      <c r="AD96" s="160" t="s">
        <v>18</v>
      </c>
      <c r="AE96" s="161"/>
      <c r="AF96" s="142">
        <f>入力・労働局用!AF96</f>
        <v>0</v>
      </c>
      <c r="AG96" s="143"/>
      <c r="AH96" s="144"/>
      <c r="AI96" s="160" t="s">
        <v>19</v>
      </c>
      <c r="AJ96" s="161"/>
      <c r="AK96" s="145" t="str">
        <f>入力・労働局用!AK96</f>
        <v/>
      </c>
      <c r="AL96" s="146"/>
      <c r="AM96" s="146"/>
      <c r="AN96" s="146"/>
      <c r="AO96" s="146"/>
      <c r="AP96" s="146"/>
      <c r="AQ96" s="49" t="s">
        <v>18</v>
      </c>
      <c r="AR96" s="50"/>
    </row>
    <row r="97" spans="1:51" ht="21" customHeight="1">
      <c r="A97" s="8">
        <v>1</v>
      </c>
      <c r="C97" s="162">
        <f>入力・労働局用!C97</f>
        <v>0</v>
      </c>
      <c r="D97" s="163"/>
      <c r="E97" s="163"/>
      <c r="F97" s="163"/>
      <c r="G97" s="163"/>
      <c r="H97" s="163"/>
      <c r="I97" s="160" t="s">
        <v>18</v>
      </c>
      <c r="J97" s="161"/>
      <c r="K97" s="164" t="str">
        <f>入力・労働局用!K97</f>
        <v/>
      </c>
      <c r="L97" s="165"/>
      <c r="M97" s="165"/>
      <c r="N97" s="165"/>
      <c r="O97" s="165"/>
      <c r="P97" s="165"/>
      <c r="Q97" s="160" t="s">
        <v>18</v>
      </c>
      <c r="R97" s="161"/>
      <c r="S97" s="166">
        <f>入力・労働局用!S97</f>
        <v>0</v>
      </c>
      <c r="T97" s="167"/>
      <c r="U97" s="167"/>
      <c r="V97" s="160" t="s">
        <v>20</v>
      </c>
      <c r="W97" s="161"/>
      <c r="X97" s="145" t="str">
        <f>入力・労働局用!X97</f>
        <v/>
      </c>
      <c r="Y97" s="146"/>
      <c r="Z97" s="146"/>
      <c r="AA97" s="146"/>
      <c r="AB97" s="146"/>
      <c r="AC97" s="146"/>
      <c r="AD97" s="160" t="s">
        <v>18</v>
      </c>
      <c r="AE97" s="161"/>
      <c r="AF97" s="142">
        <f>入力・労働局用!AF97</f>
        <v>0</v>
      </c>
      <c r="AG97" s="143"/>
      <c r="AH97" s="144"/>
      <c r="AI97" s="160" t="s">
        <v>19</v>
      </c>
      <c r="AJ97" s="161"/>
      <c r="AK97" s="145" t="str">
        <f>入力・労働局用!AK97</f>
        <v/>
      </c>
      <c r="AL97" s="146"/>
      <c r="AM97" s="146"/>
      <c r="AN97" s="146"/>
      <c r="AO97" s="146"/>
      <c r="AP97" s="146"/>
      <c r="AQ97" s="49" t="s">
        <v>18</v>
      </c>
      <c r="AR97" s="50"/>
    </row>
    <row r="98" spans="1:51" ht="21" customHeight="1">
      <c r="A98" s="8">
        <v>1</v>
      </c>
      <c r="C98" s="162">
        <f>入力・労働局用!C98</f>
        <v>0</v>
      </c>
      <c r="D98" s="163"/>
      <c r="E98" s="163"/>
      <c r="F98" s="163"/>
      <c r="G98" s="163"/>
      <c r="H98" s="163"/>
      <c r="I98" s="160" t="s">
        <v>18</v>
      </c>
      <c r="J98" s="161"/>
      <c r="K98" s="164" t="str">
        <f>入力・労働局用!K98</f>
        <v/>
      </c>
      <c r="L98" s="165"/>
      <c r="M98" s="165"/>
      <c r="N98" s="165"/>
      <c r="O98" s="165"/>
      <c r="P98" s="165"/>
      <c r="Q98" s="160" t="s">
        <v>18</v>
      </c>
      <c r="R98" s="161"/>
      <c r="S98" s="166">
        <f>入力・労働局用!S98</f>
        <v>0</v>
      </c>
      <c r="T98" s="167"/>
      <c r="U98" s="167"/>
      <c r="V98" s="160" t="s">
        <v>20</v>
      </c>
      <c r="W98" s="161"/>
      <c r="X98" s="145" t="str">
        <f>入力・労働局用!X98</f>
        <v/>
      </c>
      <c r="Y98" s="146"/>
      <c r="Z98" s="146"/>
      <c r="AA98" s="146"/>
      <c r="AB98" s="146"/>
      <c r="AC98" s="146"/>
      <c r="AD98" s="160" t="s">
        <v>18</v>
      </c>
      <c r="AE98" s="161"/>
      <c r="AF98" s="142">
        <f>入力・労働局用!AF98</f>
        <v>0</v>
      </c>
      <c r="AG98" s="143"/>
      <c r="AH98" s="144"/>
      <c r="AI98" s="160" t="s">
        <v>19</v>
      </c>
      <c r="AJ98" s="161"/>
      <c r="AK98" s="145" t="str">
        <f>入力・労働局用!AK98</f>
        <v/>
      </c>
      <c r="AL98" s="146"/>
      <c r="AM98" s="146"/>
      <c r="AN98" s="146"/>
      <c r="AO98" s="146"/>
      <c r="AP98" s="146"/>
      <c r="AQ98" s="49" t="s">
        <v>18</v>
      </c>
      <c r="AR98" s="50"/>
    </row>
    <row r="99" spans="1:51" ht="21" customHeight="1">
      <c r="A99" s="8">
        <v>1</v>
      </c>
      <c r="C99" s="162">
        <f>入力・労働局用!C99</f>
        <v>0</v>
      </c>
      <c r="D99" s="163"/>
      <c r="E99" s="163"/>
      <c r="F99" s="163"/>
      <c r="G99" s="163"/>
      <c r="H99" s="163"/>
      <c r="I99" s="160" t="s">
        <v>18</v>
      </c>
      <c r="J99" s="161"/>
      <c r="K99" s="164" t="str">
        <f>入力・労働局用!K99</f>
        <v/>
      </c>
      <c r="L99" s="165"/>
      <c r="M99" s="165"/>
      <c r="N99" s="165"/>
      <c r="O99" s="165"/>
      <c r="P99" s="165"/>
      <c r="Q99" s="160" t="s">
        <v>18</v>
      </c>
      <c r="R99" s="161"/>
      <c r="S99" s="166">
        <f>入力・労働局用!S99</f>
        <v>0</v>
      </c>
      <c r="T99" s="167"/>
      <c r="U99" s="167"/>
      <c r="V99" s="160" t="s">
        <v>20</v>
      </c>
      <c r="W99" s="161"/>
      <c r="X99" s="145" t="str">
        <f>入力・労働局用!X99</f>
        <v/>
      </c>
      <c r="Y99" s="146"/>
      <c r="Z99" s="146"/>
      <c r="AA99" s="146"/>
      <c r="AB99" s="146"/>
      <c r="AC99" s="146"/>
      <c r="AD99" s="160" t="s">
        <v>18</v>
      </c>
      <c r="AE99" s="161"/>
      <c r="AF99" s="142">
        <f>入力・労働局用!AF99</f>
        <v>0</v>
      </c>
      <c r="AG99" s="143"/>
      <c r="AH99" s="144"/>
      <c r="AI99" s="160" t="s">
        <v>19</v>
      </c>
      <c r="AJ99" s="161"/>
      <c r="AK99" s="145" t="str">
        <f>入力・労働局用!AK99</f>
        <v/>
      </c>
      <c r="AL99" s="146"/>
      <c r="AM99" s="146"/>
      <c r="AN99" s="146"/>
      <c r="AO99" s="146"/>
      <c r="AP99" s="146"/>
      <c r="AQ99" s="49" t="s">
        <v>18</v>
      </c>
      <c r="AR99" s="50"/>
    </row>
    <row r="100" spans="1:51" ht="21" customHeight="1">
      <c r="A100" s="8">
        <v>1</v>
      </c>
      <c r="C100" s="162">
        <f>入力・労働局用!C100</f>
        <v>0</v>
      </c>
      <c r="D100" s="163"/>
      <c r="E100" s="163"/>
      <c r="F100" s="163"/>
      <c r="G100" s="163"/>
      <c r="H100" s="163"/>
      <c r="I100" s="160" t="s">
        <v>18</v>
      </c>
      <c r="J100" s="161"/>
      <c r="K100" s="164" t="str">
        <f>入力・労働局用!K100</f>
        <v/>
      </c>
      <c r="L100" s="165"/>
      <c r="M100" s="165"/>
      <c r="N100" s="165"/>
      <c r="O100" s="165"/>
      <c r="P100" s="165"/>
      <c r="Q100" s="160" t="s">
        <v>18</v>
      </c>
      <c r="R100" s="161"/>
      <c r="S100" s="166">
        <f>入力・労働局用!S100</f>
        <v>0</v>
      </c>
      <c r="T100" s="167"/>
      <c r="U100" s="167"/>
      <c r="V100" s="160" t="s">
        <v>20</v>
      </c>
      <c r="W100" s="161"/>
      <c r="X100" s="145" t="str">
        <f>入力・労働局用!X100</f>
        <v/>
      </c>
      <c r="Y100" s="146"/>
      <c r="Z100" s="146"/>
      <c r="AA100" s="146"/>
      <c r="AB100" s="146"/>
      <c r="AC100" s="146"/>
      <c r="AD100" s="160" t="s">
        <v>18</v>
      </c>
      <c r="AE100" s="161"/>
      <c r="AF100" s="142">
        <f>入力・労働局用!AF100</f>
        <v>0</v>
      </c>
      <c r="AG100" s="143"/>
      <c r="AH100" s="144"/>
      <c r="AI100" s="160" t="s">
        <v>19</v>
      </c>
      <c r="AJ100" s="161"/>
      <c r="AK100" s="145" t="str">
        <f>入力・労働局用!AK100</f>
        <v/>
      </c>
      <c r="AL100" s="146"/>
      <c r="AM100" s="146"/>
      <c r="AN100" s="146"/>
      <c r="AO100" s="146"/>
      <c r="AP100" s="146"/>
      <c r="AQ100" s="49" t="s">
        <v>18</v>
      </c>
      <c r="AR100" s="50"/>
    </row>
    <row r="101" spans="1:51" ht="21" customHeight="1">
      <c r="A101" s="8">
        <v>1</v>
      </c>
      <c r="C101" s="162">
        <f>入力・労働局用!C101</f>
        <v>0</v>
      </c>
      <c r="D101" s="163"/>
      <c r="E101" s="163"/>
      <c r="F101" s="163"/>
      <c r="G101" s="163"/>
      <c r="H101" s="163"/>
      <c r="I101" s="160" t="s">
        <v>18</v>
      </c>
      <c r="J101" s="161"/>
      <c r="K101" s="164" t="str">
        <f>入力・労働局用!K101</f>
        <v/>
      </c>
      <c r="L101" s="165"/>
      <c r="M101" s="165"/>
      <c r="N101" s="165"/>
      <c r="O101" s="165"/>
      <c r="P101" s="165"/>
      <c r="Q101" s="160" t="s">
        <v>18</v>
      </c>
      <c r="R101" s="161"/>
      <c r="S101" s="166">
        <f>入力・労働局用!S101</f>
        <v>0</v>
      </c>
      <c r="T101" s="167"/>
      <c r="U101" s="167"/>
      <c r="V101" s="160" t="s">
        <v>20</v>
      </c>
      <c r="W101" s="161"/>
      <c r="X101" s="145" t="str">
        <f>入力・労働局用!X101</f>
        <v/>
      </c>
      <c r="Y101" s="146"/>
      <c r="Z101" s="146"/>
      <c r="AA101" s="146"/>
      <c r="AB101" s="146"/>
      <c r="AC101" s="146"/>
      <c r="AD101" s="160" t="s">
        <v>18</v>
      </c>
      <c r="AE101" s="161"/>
      <c r="AF101" s="142">
        <f>入力・労働局用!AF101</f>
        <v>0</v>
      </c>
      <c r="AG101" s="143"/>
      <c r="AH101" s="144"/>
      <c r="AI101" s="160" t="s">
        <v>19</v>
      </c>
      <c r="AJ101" s="161"/>
      <c r="AK101" s="145" t="str">
        <f>入力・労働局用!AK101</f>
        <v/>
      </c>
      <c r="AL101" s="146"/>
      <c r="AM101" s="146"/>
      <c r="AN101" s="146"/>
      <c r="AO101" s="146"/>
      <c r="AP101" s="146"/>
      <c r="AQ101" s="49" t="s">
        <v>18</v>
      </c>
      <c r="AR101" s="50"/>
    </row>
    <row r="102" spans="1:51" ht="21" customHeight="1" thickBot="1">
      <c r="A102" s="8">
        <v>1</v>
      </c>
      <c r="C102" s="154">
        <f>入力・労働局用!C102</f>
        <v>0</v>
      </c>
      <c r="D102" s="155"/>
      <c r="E102" s="155"/>
      <c r="F102" s="155"/>
      <c r="G102" s="155"/>
      <c r="H102" s="155"/>
      <c r="I102" s="149" t="s">
        <v>18</v>
      </c>
      <c r="J102" s="150"/>
      <c r="K102" s="156" t="str">
        <f>入力・労働局用!K102</f>
        <v/>
      </c>
      <c r="L102" s="157"/>
      <c r="M102" s="157"/>
      <c r="N102" s="157"/>
      <c r="O102" s="157"/>
      <c r="P102" s="157"/>
      <c r="Q102" s="149" t="s">
        <v>18</v>
      </c>
      <c r="R102" s="150"/>
      <c r="S102" s="158">
        <f>入力・労働局用!S102</f>
        <v>0</v>
      </c>
      <c r="T102" s="159"/>
      <c r="U102" s="159"/>
      <c r="V102" s="149" t="s">
        <v>20</v>
      </c>
      <c r="W102" s="150"/>
      <c r="X102" s="147" t="str">
        <f>入力・労働局用!X102</f>
        <v/>
      </c>
      <c r="Y102" s="148"/>
      <c r="Z102" s="148"/>
      <c r="AA102" s="148"/>
      <c r="AB102" s="148"/>
      <c r="AC102" s="148"/>
      <c r="AD102" s="149" t="s">
        <v>18</v>
      </c>
      <c r="AE102" s="150"/>
      <c r="AF102" s="151">
        <f>入力・労働局用!AF102</f>
        <v>0</v>
      </c>
      <c r="AG102" s="152"/>
      <c r="AH102" s="153"/>
      <c r="AI102" s="149" t="s">
        <v>19</v>
      </c>
      <c r="AJ102" s="150"/>
      <c r="AK102" s="147" t="str">
        <f>入力・労働局用!AK102</f>
        <v/>
      </c>
      <c r="AL102" s="148"/>
      <c r="AM102" s="148"/>
      <c r="AN102" s="148"/>
      <c r="AO102" s="148"/>
      <c r="AP102" s="148"/>
      <c r="AQ102" s="81" t="s">
        <v>18</v>
      </c>
      <c r="AR102" s="82"/>
    </row>
    <row r="103" spans="1:51" ht="21" customHeight="1" thickTop="1">
      <c r="A103" s="8">
        <v>1</v>
      </c>
      <c r="C103" s="123" t="s">
        <v>29</v>
      </c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5"/>
      <c r="AF103" s="135" t="str">
        <f>入力・労働局用!AF103</f>
        <v/>
      </c>
      <c r="AG103" s="136"/>
      <c r="AH103" s="137"/>
      <c r="AI103" s="138" t="s">
        <v>19</v>
      </c>
      <c r="AJ103" s="139"/>
      <c r="AK103" s="140" t="str">
        <f>入力・労働局用!AK103</f>
        <v/>
      </c>
      <c r="AL103" s="141"/>
      <c r="AM103" s="141"/>
      <c r="AN103" s="141"/>
      <c r="AO103" s="141"/>
      <c r="AP103" s="141"/>
      <c r="AQ103" s="69" t="s">
        <v>18</v>
      </c>
      <c r="AR103" s="70"/>
    </row>
    <row r="104" spans="1:51" ht="21" customHeight="1">
      <c r="A104" s="8">
        <v>1</v>
      </c>
      <c r="C104" s="73" t="s">
        <v>30</v>
      </c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5"/>
      <c r="AF104" s="142" t="str">
        <f>入力・労働局用!AF104</f>
        <v/>
      </c>
      <c r="AG104" s="143"/>
      <c r="AH104" s="144"/>
      <c r="AI104" s="130" t="s">
        <v>19</v>
      </c>
      <c r="AJ104" s="131"/>
      <c r="AK104" s="145" t="str">
        <f>入力・労働局用!AK104</f>
        <v/>
      </c>
      <c r="AL104" s="146"/>
      <c r="AM104" s="146"/>
      <c r="AN104" s="146"/>
      <c r="AO104" s="146"/>
      <c r="AP104" s="146"/>
      <c r="AQ104" s="49" t="s">
        <v>18</v>
      </c>
      <c r="AR104" s="50"/>
    </row>
    <row r="106" spans="1:51" ht="18" customHeight="1">
      <c r="B106" s="6" t="s">
        <v>50</v>
      </c>
      <c r="I106" s="23" t="s">
        <v>51</v>
      </c>
      <c r="K106" s="9"/>
      <c r="V106" s="9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108">
        <f>入力・労働局用!AH106</f>
        <v>0</v>
      </c>
      <c r="AI106" s="109"/>
      <c r="AJ106" s="109" t="s">
        <v>32</v>
      </c>
      <c r="AK106" s="109"/>
      <c r="AL106" s="109"/>
      <c r="AM106" s="109"/>
      <c r="AN106" s="109">
        <f>入力・労働局用!AN106</f>
        <v>4</v>
      </c>
      <c r="AO106" s="109"/>
      <c r="AP106" s="110" t="s">
        <v>31</v>
      </c>
      <c r="AQ106" s="110"/>
      <c r="AR106" s="172"/>
      <c r="AT106" s="10"/>
      <c r="AU106" s="10"/>
      <c r="AV106" s="10"/>
      <c r="AW106" s="10"/>
      <c r="AX106" s="10"/>
      <c r="AY106" s="10"/>
    </row>
    <row r="107" spans="1:51" ht="18.75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37" t="s">
        <v>33</v>
      </c>
      <c r="S107" s="37"/>
      <c r="T107" s="37"/>
      <c r="U107" s="37"/>
      <c r="V107" s="37"/>
      <c r="W107" s="111">
        <f>IF($W$2="","",$W$2)</f>
        <v>7</v>
      </c>
      <c r="X107" s="111"/>
      <c r="Y107" s="39" t="s">
        <v>34</v>
      </c>
      <c r="Z107" s="39"/>
      <c r="AA107" s="39"/>
      <c r="AB107" s="39"/>
      <c r="AC107" s="39"/>
      <c r="AD107" s="39"/>
      <c r="AE107" s="39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1:51" ht="18.75">
      <c r="C108" s="24" t="s">
        <v>21</v>
      </c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</row>
    <row r="109" spans="1:51"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</row>
    <row r="110" spans="1:51"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</row>
    <row r="111" spans="1:51" ht="20.25" customHeight="1"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94">
        <f>入力・労働局用!AA111</f>
        <v>0</v>
      </c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23"/>
    </row>
    <row r="112" spans="1:51" ht="20.25" customHeight="1"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134" t="s">
        <v>36</v>
      </c>
      <c r="T112" s="134"/>
      <c r="U112" s="134"/>
      <c r="V112" s="134"/>
      <c r="W112" s="134"/>
      <c r="X112" s="134"/>
      <c r="Y112" s="134"/>
      <c r="Z112" s="134"/>
      <c r="AA112" s="95">
        <f>入力・労働局用!AA112</f>
        <v>0</v>
      </c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23"/>
    </row>
    <row r="113" spans="1:45" ht="17.25" customHeight="1"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</row>
    <row r="114" spans="1:45" ht="18.75" customHeight="1">
      <c r="L114" s="96" t="s">
        <v>27</v>
      </c>
      <c r="M114" s="97"/>
      <c r="N114" s="97"/>
      <c r="O114" s="97"/>
      <c r="P114" s="98"/>
      <c r="Q114" s="102" t="s">
        <v>26</v>
      </c>
      <c r="R114" s="34"/>
      <c r="S114" s="34"/>
      <c r="T114" s="36"/>
      <c r="U114" s="103" t="s">
        <v>25</v>
      </c>
      <c r="V114" s="104"/>
      <c r="W114" s="102" t="s">
        <v>24</v>
      </c>
      <c r="X114" s="34"/>
      <c r="Y114" s="34"/>
      <c r="Z114" s="36"/>
      <c r="AA114" s="105" t="s">
        <v>23</v>
      </c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7"/>
      <c r="AM114" s="102" t="s">
        <v>22</v>
      </c>
      <c r="AN114" s="34"/>
      <c r="AO114" s="34"/>
      <c r="AP114" s="34"/>
      <c r="AQ114" s="34"/>
      <c r="AR114" s="36"/>
    </row>
    <row r="115" spans="1:45" ht="26.25" customHeight="1">
      <c r="L115" s="99"/>
      <c r="M115" s="100"/>
      <c r="N115" s="100"/>
      <c r="O115" s="100"/>
      <c r="P115" s="101"/>
      <c r="Q115" s="174">
        <f>IF(入力・労働局用!Q115="","",入力・労働局用!Q115)</f>
        <v>3</v>
      </c>
      <c r="R115" s="175"/>
      <c r="S115" s="175">
        <f>IF(入力・労働局用!S115="","",入力・労働局用!S115)</f>
        <v>1</v>
      </c>
      <c r="T115" s="176"/>
      <c r="U115" s="173">
        <f>IF(入力・労働局用!U115="","",入力・労働局用!U115)</f>
        <v>1</v>
      </c>
      <c r="V115" s="173"/>
      <c r="W115" s="174">
        <f>IF(入力・労働局用!W115="","",入力・労働局用!W115)</f>
        <v>0</v>
      </c>
      <c r="X115" s="175"/>
      <c r="Y115" s="175" t="str">
        <f>IF(入力・労働局用!Y115="","",入力・労働局用!Y115)</f>
        <v/>
      </c>
      <c r="Z115" s="176"/>
      <c r="AA115" s="173" t="str">
        <f>IF(入力・労働局用!AA115="","",入力・労働局用!AA115)</f>
        <v/>
      </c>
      <c r="AB115" s="173"/>
      <c r="AC115" s="173" t="str">
        <f>IF(入力・労働局用!AC115="","",入力・労働局用!AC115)</f>
        <v/>
      </c>
      <c r="AD115" s="173"/>
      <c r="AE115" s="173" t="str">
        <f>IF(入力・労働局用!AE115="","",入力・労働局用!AE115)</f>
        <v/>
      </c>
      <c r="AF115" s="173"/>
      <c r="AG115" s="173" t="str">
        <f>IF(入力・労働局用!AG115="","",入力・労働局用!AG115)</f>
        <v/>
      </c>
      <c r="AH115" s="173"/>
      <c r="AI115" s="173" t="str">
        <f>IF(入力・労働局用!AI115="","",入力・労働局用!AI115)</f>
        <v/>
      </c>
      <c r="AJ115" s="173"/>
      <c r="AK115" s="173" t="str">
        <f>IF(入力・労働局用!AK115="","",入力・労働局用!AK115)</f>
        <v/>
      </c>
      <c r="AL115" s="173"/>
      <c r="AM115" s="174" t="str">
        <f>IF(入力・労働局用!AM115="","",入力・労働局用!AM115)</f>
        <v/>
      </c>
      <c r="AN115" s="175"/>
      <c r="AO115" s="175" t="str">
        <f>IF(入力・労働局用!AO115="","",入力・労働局用!AO115)</f>
        <v/>
      </c>
      <c r="AP115" s="175"/>
      <c r="AQ115" s="175" t="str">
        <f>IF(入力・労働局用!AQ115="","",入力・労働局用!AQ115)</f>
        <v/>
      </c>
      <c r="AR115" s="176"/>
    </row>
    <row r="116" spans="1:45" ht="17.25" customHeight="1">
      <c r="C116" s="114" t="s">
        <v>9</v>
      </c>
      <c r="D116" s="115"/>
      <c r="E116" s="115"/>
      <c r="F116" s="115"/>
      <c r="G116" s="115"/>
      <c r="H116" s="115"/>
      <c r="I116" s="115"/>
      <c r="J116" s="116"/>
      <c r="K116" s="114" t="s">
        <v>13</v>
      </c>
      <c r="L116" s="115"/>
      <c r="M116" s="115"/>
      <c r="N116" s="115"/>
      <c r="O116" s="115"/>
      <c r="P116" s="115"/>
      <c r="Q116" s="115"/>
      <c r="R116" s="116"/>
      <c r="S116" s="114" t="s">
        <v>10</v>
      </c>
      <c r="T116" s="115"/>
      <c r="U116" s="115"/>
      <c r="V116" s="115"/>
      <c r="W116" s="116"/>
      <c r="X116" s="114" t="s">
        <v>12</v>
      </c>
      <c r="Y116" s="115"/>
      <c r="Z116" s="115"/>
      <c r="AA116" s="115"/>
      <c r="AB116" s="115"/>
      <c r="AC116" s="115"/>
      <c r="AD116" s="115"/>
      <c r="AE116" s="116"/>
      <c r="AF116" s="114" t="s">
        <v>16</v>
      </c>
      <c r="AG116" s="115"/>
      <c r="AH116" s="115"/>
      <c r="AI116" s="115"/>
      <c r="AJ116" s="116"/>
      <c r="AK116" s="42" t="s">
        <v>35</v>
      </c>
      <c r="AL116" s="42"/>
      <c r="AM116" s="42"/>
      <c r="AN116" s="42"/>
      <c r="AO116" s="42"/>
      <c r="AP116" s="42"/>
      <c r="AQ116" s="42"/>
      <c r="AR116" s="42"/>
    </row>
    <row r="117" spans="1:45" ht="60" customHeight="1">
      <c r="C117" s="117" t="s">
        <v>8</v>
      </c>
      <c r="D117" s="118"/>
      <c r="E117" s="118"/>
      <c r="F117" s="118"/>
      <c r="G117" s="118"/>
      <c r="H117" s="118"/>
      <c r="I117" s="118"/>
      <c r="J117" s="119"/>
      <c r="K117" s="120" t="s">
        <v>28</v>
      </c>
      <c r="L117" s="121"/>
      <c r="M117" s="121"/>
      <c r="N117" s="121"/>
      <c r="O117" s="121"/>
      <c r="P117" s="121"/>
      <c r="Q117" s="121"/>
      <c r="R117" s="122"/>
      <c r="S117" s="99" t="s">
        <v>11</v>
      </c>
      <c r="T117" s="100"/>
      <c r="U117" s="100"/>
      <c r="V117" s="100"/>
      <c r="W117" s="101"/>
      <c r="X117" s="120" t="s">
        <v>14</v>
      </c>
      <c r="Y117" s="121"/>
      <c r="Z117" s="121"/>
      <c r="AA117" s="121"/>
      <c r="AB117" s="121"/>
      <c r="AC117" s="121"/>
      <c r="AD117" s="121"/>
      <c r="AE117" s="122"/>
      <c r="AF117" s="117" t="s">
        <v>15</v>
      </c>
      <c r="AG117" s="118"/>
      <c r="AH117" s="118"/>
      <c r="AI117" s="118"/>
      <c r="AJ117" s="119"/>
      <c r="AK117" s="99" t="s">
        <v>17</v>
      </c>
      <c r="AL117" s="100"/>
      <c r="AM117" s="100"/>
      <c r="AN117" s="100"/>
      <c r="AO117" s="100"/>
      <c r="AP117" s="100"/>
      <c r="AQ117" s="100"/>
      <c r="AR117" s="101"/>
    </row>
    <row r="118" spans="1:45" ht="21" customHeight="1">
      <c r="A118" s="8">
        <v>1</v>
      </c>
      <c r="C118" s="162">
        <f>入力・労働局用!C118</f>
        <v>0</v>
      </c>
      <c r="D118" s="163"/>
      <c r="E118" s="163"/>
      <c r="F118" s="163"/>
      <c r="G118" s="163"/>
      <c r="H118" s="163"/>
      <c r="I118" s="160" t="s">
        <v>18</v>
      </c>
      <c r="J118" s="161"/>
      <c r="K118" s="164" t="str">
        <f>入力・労働局用!K118</f>
        <v/>
      </c>
      <c r="L118" s="165"/>
      <c r="M118" s="165"/>
      <c r="N118" s="165"/>
      <c r="O118" s="165"/>
      <c r="P118" s="165"/>
      <c r="Q118" s="160" t="s">
        <v>18</v>
      </c>
      <c r="R118" s="161"/>
      <c r="S118" s="166">
        <f>入力・労働局用!S118</f>
        <v>0</v>
      </c>
      <c r="T118" s="167"/>
      <c r="U118" s="167"/>
      <c r="V118" s="160" t="s">
        <v>20</v>
      </c>
      <c r="W118" s="161"/>
      <c r="X118" s="145" t="str">
        <f>入力・労働局用!X118</f>
        <v/>
      </c>
      <c r="Y118" s="146"/>
      <c r="Z118" s="146"/>
      <c r="AA118" s="146"/>
      <c r="AB118" s="146"/>
      <c r="AC118" s="146"/>
      <c r="AD118" s="160" t="s">
        <v>18</v>
      </c>
      <c r="AE118" s="161"/>
      <c r="AF118" s="142">
        <f>入力・労働局用!AF118</f>
        <v>0</v>
      </c>
      <c r="AG118" s="143"/>
      <c r="AH118" s="144"/>
      <c r="AI118" s="160" t="s">
        <v>19</v>
      </c>
      <c r="AJ118" s="161"/>
      <c r="AK118" s="145" t="str">
        <f>入力・労働局用!AK118</f>
        <v/>
      </c>
      <c r="AL118" s="146"/>
      <c r="AM118" s="146"/>
      <c r="AN118" s="146"/>
      <c r="AO118" s="146"/>
      <c r="AP118" s="146"/>
      <c r="AQ118" s="49" t="s">
        <v>18</v>
      </c>
      <c r="AR118" s="50"/>
    </row>
    <row r="119" spans="1:45" ht="21" customHeight="1">
      <c r="A119" s="8">
        <v>1</v>
      </c>
      <c r="C119" s="162">
        <f>入力・労働局用!C119</f>
        <v>0</v>
      </c>
      <c r="D119" s="163"/>
      <c r="E119" s="163"/>
      <c r="F119" s="163"/>
      <c r="G119" s="163"/>
      <c r="H119" s="163"/>
      <c r="I119" s="160" t="s">
        <v>18</v>
      </c>
      <c r="J119" s="161"/>
      <c r="K119" s="164" t="str">
        <f>入力・労働局用!K119</f>
        <v/>
      </c>
      <c r="L119" s="165"/>
      <c r="M119" s="165"/>
      <c r="N119" s="165"/>
      <c r="O119" s="165"/>
      <c r="P119" s="165"/>
      <c r="Q119" s="160" t="s">
        <v>18</v>
      </c>
      <c r="R119" s="161"/>
      <c r="S119" s="166">
        <f>入力・労働局用!S119</f>
        <v>0</v>
      </c>
      <c r="T119" s="167"/>
      <c r="U119" s="167"/>
      <c r="V119" s="160" t="s">
        <v>20</v>
      </c>
      <c r="W119" s="161"/>
      <c r="X119" s="145" t="str">
        <f>入力・労働局用!X119</f>
        <v/>
      </c>
      <c r="Y119" s="146"/>
      <c r="Z119" s="146"/>
      <c r="AA119" s="146"/>
      <c r="AB119" s="146"/>
      <c r="AC119" s="146"/>
      <c r="AD119" s="160" t="s">
        <v>18</v>
      </c>
      <c r="AE119" s="161"/>
      <c r="AF119" s="142">
        <f>入力・労働局用!AF119</f>
        <v>0</v>
      </c>
      <c r="AG119" s="143"/>
      <c r="AH119" s="144"/>
      <c r="AI119" s="160" t="s">
        <v>19</v>
      </c>
      <c r="AJ119" s="161"/>
      <c r="AK119" s="145" t="str">
        <f>入力・労働局用!AK119</f>
        <v/>
      </c>
      <c r="AL119" s="146"/>
      <c r="AM119" s="146"/>
      <c r="AN119" s="146"/>
      <c r="AO119" s="146"/>
      <c r="AP119" s="146"/>
      <c r="AQ119" s="49" t="s">
        <v>18</v>
      </c>
      <c r="AR119" s="50"/>
    </row>
    <row r="120" spans="1:45" ht="21" customHeight="1">
      <c r="A120" s="8">
        <v>1</v>
      </c>
      <c r="C120" s="162">
        <f>入力・労働局用!C120</f>
        <v>0</v>
      </c>
      <c r="D120" s="163"/>
      <c r="E120" s="163"/>
      <c r="F120" s="163"/>
      <c r="G120" s="163"/>
      <c r="H120" s="163"/>
      <c r="I120" s="160" t="s">
        <v>18</v>
      </c>
      <c r="J120" s="161"/>
      <c r="K120" s="164" t="str">
        <f>入力・労働局用!K120</f>
        <v/>
      </c>
      <c r="L120" s="165"/>
      <c r="M120" s="165"/>
      <c r="N120" s="165"/>
      <c r="O120" s="165"/>
      <c r="P120" s="165"/>
      <c r="Q120" s="160" t="s">
        <v>18</v>
      </c>
      <c r="R120" s="161"/>
      <c r="S120" s="166">
        <f>入力・労働局用!S120</f>
        <v>0</v>
      </c>
      <c r="T120" s="167"/>
      <c r="U120" s="167"/>
      <c r="V120" s="160" t="s">
        <v>20</v>
      </c>
      <c r="W120" s="161"/>
      <c r="X120" s="145" t="str">
        <f>入力・労働局用!X120</f>
        <v/>
      </c>
      <c r="Y120" s="146"/>
      <c r="Z120" s="146"/>
      <c r="AA120" s="146"/>
      <c r="AB120" s="146"/>
      <c r="AC120" s="146"/>
      <c r="AD120" s="160" t="s">
        <v>18</v>
      </c>
      <c r="AE120" s="161"/>
      <c r="AF120" s="142">
        <f>入力・労働局用!AF120</f>
        <v>0</v>
      </c>
      <c r="AG120" s="143"/>
      <c r="AH120" s="144"/>
      <c r="AI120" s="160" t="s">
        <v>19</v>
      </c>
      <c r="AJ120" s="161"/>
      <c r="AK120" s="145" t="str">
        <f>入力・労働局用!AK120</f>
        <v/>
      </c>
      <c r="AL120" s="146"/>
      <c r="AM120" s="146"/>
      <c r="AN120" s="146"/>
      <c r="AO120" s="146"/>
      <c r="AP120" s="146"/>
      <c r="AQ120" s="49" t="s">
        <v>18</v>
      </c>
      <c r="AR120" s="50"/>
    </row>
    <row r="121" spans="1:45" ht="21" customHeight="1">
      <c r="A121" s="8">
        <v>1</v>
      </c>
      <c r="C121" s="162">
        <f>入力・労働局用!C121</f>
        <v>0</v>
      </c>
      <c r="D121" s="163"/>
      <c r="E121" s="163"/>
      <c r="F121" s="163"/>
      <c r="G121" s="163"/>
      <c r="H121" s="163"/>
      <c r="I121" s="160" t="s">
        <v>18</v>
      </c>
      <c r="J121" s="161"/>
      <c r="K121" s="164" t="str">
        <f>入力・労働局用!K121</f>
        <v/>
      </c>
      <c r="L121" s="165"/>
      <c r="M121" s="165"/>
      <c r="N121" s="165"/>
      <c r="O121" s="165"/>
      <c r="P121" s="165"/>
      <c r="Q121" s="160" t="s">
        <v>18</v>
      </c>
      <c r="R121" s="161"/>
      <c r="S121" s="166">
        <f>入力・労働局用!S121</f>
        <v>0</v>
      </c>
      <c r="T121" s="167"/>
      <c r="U121" s="167"/>
      <c r="V121" s="160" t="s">
        <v>20</v>
      </c>
      <c r="W121" s="161"/>
      <c r="X121" s="145" t="str">
        <f>入力・労働局用!X121</f>
        <v/>
      </c>
      <c r="Y121" s="146"/>
      <c r="Z121" s="146"/>
      <c r="AA121" s="146"/>
      <c r="AB121" s="146"/>
      <c r="AC121" s="146"/>
      <c r="AD121" s="160" t="s">
        <v>18</v>
      </c>
      <c r="AE121" s="161"/>
      <c r="AF121" s="142">
        <f>入力・労働局用!AF121</f>
        <v>0</v>
      </c>
      <c r="AG121" s="143"/>
      <c r="AH121" s="144"/>
      <c r="AI121" s="160" t="s">
        <v>19</v>
      </c>
      <c r="AJ121" s="161"/>
      <c r="AK121" s="145" t="str">
        <f>入力・労働局用!AK121</f>
        <v/>
      </c>
      <c r="AL121" s="146"/>
      <c r="AM121" s="146"/>
      <c r="AN121" s="146"/>
      <c r="AO121" s="146"/>
      <c r="AP121" s="146"/>
      <c r="AQ121" s="49" t="s">
        <v>18</v>
      </c>
      <c r="AR121" s="50"/>
    </row>
    <row r="122" spans="1:45" ht="21" customHeight="1">
      <c r="A122" s="8">
        <v>1</v>
      </c>
      <c r="C122" s="162">
        <f>入力・労働局用!C122</f>
        <v>0</v>
      </c>
      <c r="D122" s="163"/>
      <c r="E122" s="163"/>
      <c r="F122" s="163"/>
      <c r="G122" s="163"/>
      <c r="H122" s="163"/>
      <c r="I122" s="160" t="s">
        <v>18</v>
      </c>
      <c r="J122" s="161"/>
      <c r="K122" s="164" t="str">
        <f>入力・労働局用!K122</f>
        <v/>
      </c>
      <c r="L122" s="165"/>
      <c r="M122" s="165"/>
      <c r="N122" s="165"/>
      <c r="O122" s="165"/>
      <c r="P122" s="165"/>
      <c r="Q122" s="160" t="s">
        <v>18</v>
      </c>
      <c r="R122" s="161"/>
      <c r="S122" s="166">
        <f>入力・労働局用!S122</f>
        <v>0</v>
      </c>
      <c r="T122" s="167"/>
      <c r="U122" s="167"/>
      <c r="V122" s="160" t="s">
        <v>20</v>
      </c>
      <c r="W122" s="161"/>
      <c r="X122" s="145" t="str">
        <f>入力・労働局用!X122</f>
        <v/>
      </c>
      <c r="Y122" s="146"/>
      <c r="Z122" s="146"/>
      <c r="AA122" s="146"/>
      <c r="AB122" s="146"/>
      <c r="AC122" s="146"/>
      <c r="AD122" s="160" t="s">
        <v>18</v>
      </c>
      <c r="AE122" s="161"/>
      <c r="AF122" s="142">
        <f>入力・労働局用!AF122</f>
        <v>0</v>
      </c>
      <c r="AG122" s="143"/>
      <c r="AH122" s="144"/>
      <c r="AI122" s="160" t="s">
        <v>19</v>
      </c>
      <c r="AJ122" s="161"/>
      <c r="AK122" s="145" t="str">
        <f>入力・労働局用!AK122</f>
        <v/>
      </c>
      <c r="AL122" s="146"/>
      <c r="AM122" s="146"/>
      <c r="AN122" s="146"/>
      <c r="AO122" s="146"/>
      <c r="AP122" s="146"/>
      <c r="AQ122" s="49" t="s">
        <v>18</v>
      </c>
      <c r="AR122" s="50"/>
    </row>
    <row r="123" spans="1:45" ht="21" customHeight="1">
      <c r="A123" s="8">
        <v>1</v>
      </c>
      <c r="C123" s="162">
        <f>入力・労働局用!C123</f>
        <v>0</v>
      </c>
      <c r="D123" s="163"/>
      <c r="E123" s="163"/>
      <c r="F123" s="163"/>
      <c r="G123" s="163"/>
      <c r="H123" s="163"/>
      <c r="I123" s="160" t="s">
        <v>18</v>
      </c>
      <c r="J123" s="161"/>
      <c r="K123" s="164" t="str">
        <f>入力・労働局用!K123</f>
        <v/>
      </c>
      <c r="L123" s="165"/>
      <c r="M123" s="165"/>
      <c r="N123" s="165"/>
      <c r="O123" s="165"/>
      <c r="P123" s="165"/>
      <c r="Q123" s="160" t="s">
        <v>18</v>
      </c>
      <c r="R123" s="161"/>
      <c r="S123" s="166">
        <f>入力・労働局用!S123</f>
        <v>0</v>
      </c>
      <c r="T123" s="167"/>
      <c r="U123" s="167"/>
      <c r="V123" s="160" t="s">
        <v>20</v>
      </c>
      <c r="W123" s="161"/>
      <c r="X123" s="145" t="str">
        <f>入力・労働局用!X123</f>
        <v/>
      </c>
      <c r="Y123" s="146"/>
      <c r="Z123" s="146"/>
      <c r="AA123" s="146"/>
      <c r="AB123" s="146"/>
      <c r="AC123" s="146"/>
      <c r="AD123" s="160" t="s">
        <v>18</v>
      </c>
      <c r="AE123" s="161"/>
      <c r="AF123" s="142">
        <f>入力・労働局用!AF123</f>
        <v>0</v>
      </c>
      <c r="AG123" s="143"/>
      <c r="AH123" s="144"/>
      <c r="AI123" s="160" t="s">
        <v>19</v>
      </c>
      <c r="AJ123" s="161"/>
      <c r="AK123" s="145" t="str">
        <f>入力・労働局用!AK123</f>
        <v/>
      </c>
      <c r="AL123" s="146"/>
      <c r="AM123" s="146"/>
      <c r="AN123" s="146"/>
      <c r="AO123" s="146"/>
      <c r="AP123" s="146"/>
      <c r="AQ123" s="49" t="s">
        <v>18</v>
      </c>
      <c r="AR123" s="50"/>
    </row>
    <row r="124" spans="1:45" ht="21" customHeight="1">
      <c r="A124" s="8">
        <v>1</v>
      </c>
      <c r="C124" s="162">
        <f>入力・労働局用!C124</f>
        <v>0</v>
      </c>
      <c r="D124" s="163"/>
      <c r="E124" s="163"/>
      <c r="F124" s="163"/>
      <c r="G124" s="163"/>
      <c r="H124" s="163"/>
      <c r="I124" s="160" t="s">
        <v>18</v>
      </c>
      <c r="J124" s="161"/>
      <c r="K124" s="164" t="str">
        <f>入力・労働局用!K124</f>
        <v/>
      </c>
      <c r="L124" s="165"/>
      <c r="M124" s="165"/>
      <c r="N124" s="165"/>
      <c r="O124" s="165"/>
      <c r="P124" s="165"/>
      <c r="Q124" s="160" t="s">
        <v>18</v>
      </c>
      <c r="R124" s="161"/>
      <c r="S124" s="166">
        <f>入力・労働局用!S124</f>
        <v>0</v>
      </c>
      <c r="T124" s="167"/>
      <c r="U124" s="167"/>
      <c r="V124" s="160" t="s">
        <v>20</v>
      </c>
      <c r="W124" s="161"/>
      <c r="X124" s="145" t="str">
        <f>入力・労働局用!X124</f>
        <v/>
      </c>
      <c r="Y124" s="146"/>
      <c r="Z124" s="146"/>
      <c r="AA124" s="146"/>
      <c r="AB124" s="146"/>
      <c r="AC124" s="146"/>
      <c r="AD124" s="160" t="s">
        <v>18</v>
      </c>
      <c r="AE124" s="161"/>
      <c r="AF124" s="142">
        <f>入力・労働局用!AF124</f>
        <v>0</v>
      </c>
      <c r="AG124" s="143"/>
      <c r="AH124" s="144"/>
      <c r="AI124" s="160" t="s">
        <v>19</v>
      </c>
      <c r="AJ124" s="161"/>
      <c r="AK124" s="145" t="str">
        <f>入力・労働局用!AK124</f>
        <v/>
      </c>
      <c r="AL124" s="146"/>
      <c r="AM124" s="146"/>
      <c r="AN124" s="146"/>
      <c r="AO124" s="146"/>
      <c r="AP124" s="146"/>
      <c r="AQ124" s="49" t="s">
        <v>18</v>
      </c>
      <c r="AR124" s="50"/>
    </row>
    <row r="125" spans="1:45" ht="21" customHeight="1">
      <c r="A125" s="8">
        <v>1</v>
      </c>
      <c r="C125" s="162">
        <f>入力・労働局用!C125</f>
        <v>0</v>
      </c>
      <c r="D125" s="163"/>
      <c r="E125" s="163"/>
      <c r="F125" s="163"/>
      <c r="G125" s="163"/>
      <c r="H125" s="163"/>
      <c r="I125" s="160" t="s">
        <v>18</v>
      </c>
      <c r="J125" s="161"/>
      <c r="K125" s="164" t="str">
        <f>入力・労働局用!K125</f>
        <v/>
      </c>
      <c r="L125" s="165"/>
      <c r="M125" s="165"/>
      <c r="N125" s="165"/>
      <c r="O125" s="165"/>
      <c r="P125" s="165"/>
      <c r="Q125" s="160" t="s">
        <v>18</v>
      </c>
      <c r="R125" s="161"/>
      <c r="S125" s="166">
        <f>入力・労働局用!S125</f>
        <v>0</v>
      </c>
      <c r="T125" s="167"/>
      <c r="U125" s="167"/>
      <c r="V125" s="160" t="s">
        <v>20</v>
      </c>
      <c r="W125" s="161"/>
      <c r="X125" s="145" t="str">
        <f>入力・労働局用!X125</f>
        <v/>
      </c>
      <c r="Y125" s="146"/>
      <c r="Z125" s="146"/>
      <c r="AA125" s="146"/>
      <c r="AB125" s="146"/>
      <c r="AC125" s="146"/>
      <c r="AD125" s="160" t="s">
        <v>18</v>
      </c>
      <c r="AE125" s="161"/>
      <c r="AF125" s="142">
        <f>入力・労働局用!AF125</f>
        <v>0</v>
      </c>
      <c r="AG125" s="143"/>
      <c r="AH125" s="144"/>
      <c r="AI125" s="160" t="s">
        <v>19</v>
      </c>
      <c r="AJ125" s="161"/>
      <c r="AK125" s="145" t="str">
        <f>入力・労働局用!AK125</f>
        <v/>
      </c>
      <c r="AL125" s="146"/>
      <c r="AM125" s="146"/>
      <c r="AN125" s="146"/>
      <c r="AO125" s="146"/>
      <c r="AP125" s="146"/>
      <c r="AQ125" s="49" t="s">
        <v>18</v>
      </c>
      <c r="AR125" s="50"/>
    </row>
    <row r="126" spans="1:45" ht="21" customHeight="1">
      <c r="A126" s="8">
        <v>1</v>
      </c>
      <c r="C126" s="162">
        <f>入力・労働局用!C126</f>
        <v>0</v>
      </c>
      <c r="D126" s="163"/>
      <c r="E126" s="163"/>
      <c r="F126" s="163"/>
      <c r="G126" s="163"/>
      <c r="H126" s="163"/>
      <c r="I126" s="160" t="s">
        <v>18</v>
      </c>
      <c r="J126" s="161"/>
      <c r="K126" s="164" t="str">
        <f>入力・労働局用!K126</f>
        <v/>
      </c>
      <c r="L126" s="165"/>
      <c r="M126" s="165"/>
      <c r="N126" s="165"/>
      <c r="O126" s="165"/>
      <c r="P126" s="165"/>
      <c r="Q126" s="160" t="s">
        <v>18</v>
      </c>
      <c r="R126" s="161"/>
      <c r="S126" s="166">
        <f>入力・労働局用!S126</f>
        <v>0</v>
      </c>
      <c r="T126" s="167"/>
      <c r="U126" s="167"/>
      <c r="V126" s="160" t="s">
        <v>20</v>
      </c>
      <c r="W126" s="161"/>
      <c r="X126" s="145" t="str">
        <f>入力・労働局用!X126</f>
        <v/>
      </c>
      <c r="Y126" s="146"/>
      <c r="Z126" s="146"/>
      <c r="AA126" s="146"/>
      <c r="AB126" s="146"/>
      <c r="AC126" s="146"/>
      <c r="AD126" s="160" t="s">
        <v>18</v>
      </c>
      <c r="AE126" s="161"/>
      <c r="AF126" s="142">
        <f>入力・労働局用!AF126</f>
        <v>0</v>
      </c>
      <c r="AG126" s="143"/>
      <c r="AH126" s="144"/>
      <c r="AI126" s="160" t="s">
        <v>19</v>
      </c>
      <c r="AJ126" s="161"/>
      <c r="AK126" s="145" t="str">
        <f>入力・労働局用!AK126</f>
        <v/>
      </c>
      <c r="AL126" s="146"/>
      <c r="AM126" s="146"/>
      <c r="AN126" s="146"/>
      <c r="AO126" s="146"/>
      <c r="AP126" s="146"/>
      <c r="AQ126" s="49" t="s">
        <v>18</v>
      </c>
      <c r="AR126" s="50"/>
    </row>
    <row r="127" spans="1:45" ht="21" customHeight="1">
      <c r="A127" s="8">
        <v>1</v>
      </c>
      <c r="C127" s="162">
        <f>入力・労働局用!C127</f>
        <v>0</v>
      </c>
      <c r="D127" s="163"/>
      <c r="E127" s="163"/>
      <c r="F127" s="163"/>
      <c r="G127" s="163"/>
      <c r="H127" s="163"/>
      <c r="I127" s="160" t="s">
        <v>18</v>
      </c>
      <c r="J127" s="161"/>
      <c r="K127" s="164" t="str">
        <f>入力・労働局用!K127</f>
        <v/>
      </c>
      <c r="L127" s="165"/>
      <c r="M127" s="165"/>
      <c r="N127" s="165"/>
      <c r="O127" s="165"/>
      <c r="P127" s="165"/>
      <c r="Q127" s="160" t="s">
        <v>18</v>
      </c>
      <c r="R127" s="161"/>
      <c r="S127" s="166">
        <f>入力・労働局用!S127</f>
        <v>0</v>
      </c>
      <c r="T127" s="167"/>
      <c r="U127" s="167"/>
      <c r="V127" s="160" t="s">
        <v>20</v>
      </c>
      <c r="W127" s="161"/>
      <c r="X127" s="145" t="str">
        <f>入力・労働局用!X127</f>
        <v/>
      </c>
      <c r="Y127" s="146"/>
      <c r="Z127" s="146"/>
      <c r="AA127" s="146"/>
      <c r="AB127" s="146"/>
      <c r="AC127" s="146"/>
      <c r="AD127" s="160" t="s">
        <v>18</v>
      </c>
      <c r="AE127" s="161"/>
      <c r="AF127" s="142">
        <f>入力・労働局用!AF127</f>
        <v>0</v>
      </c>
      <c r="AG127" s="143"/>
      <c r="AH127" s="144"/>
      <c r="AI127" s="160" t="s">
        <v>19</v>
      </c>
      <c r="AJ127" s="161"/>
      <c r="AK127" s="145" t="str">
        <f>入力・労働局用!AK127</f>
        <v/>
      </c>
      <c r="AL127" s="146"/>
      <c r="AM127" s="146"/>
      <c r="AN127" s="146"/>
      <c r="AO127" s="146"/>
      <c r="AP127" s="146"/>
      <c r="AQ127" s="49" t="s">
        <v>18</v>
      </c>
      <c r="AR127" s="50"/>
    </row>
    <row r="128" spans="1:45" ht="21" customHeight="1">
      <c r="A128" s="8">
        <v>1</v>
      </c>
      <c r="C128" s="162">
        <f>入力・労働局用!C128</f>
        <v>0</v>
      </c>
      <c r="D128" s="163"/>
      <c r="E128" s="163"/>
      <c r="F128" s="163"/>
      <c r="G128" s="163"/>
      <c r="H128" s="163"/>
      <c r="I128" s="160" t="s">
        <v>18</v>
      </c>
      <c r="J128" s="161"/>
      <c r="K128" s="164" t="str">
        <f>入力・労働局用!K128</f>
        <v/>
      </c>
      <c r="L128" s="165"/>
      <c r="M128" s="165"/>
      <c r="N128" s="165"/>
      <c r="O128" s="165"/>
      <c r="P128" s="165"/>
      <c r="Q128" s="160" t="s">
        <v>18</v>
      </c>
      <c r="R128" s="161"/>
      <c r="S128" s="166">
        <f>入力・労働局用!S128</f>
        <v>0</v>
      </c>
      <c r="T128" s="167"/>
      <c r="U128" s="167"/>
      <c r="V128" s="160" t="s">
        <v>20</v>
      </c>
      <c r="W128" s="161"/>
      <c r="X128" s="145" t="str">
        <f>入力・労働局用!X128</f>
        <v/>
      </c>
      <c r="Y128" s="146"/>
      <c r="Z128" s="146"/>
      <c r="AA128" s="146"/>
      <c r="AB128" s="146"/>
      <c r="AC128" s="146"/>
      <c r="AD128" s="160" t="s">
        <v>18</v>
      </c>
      <c r="AE128" s="161"/>
      <c r="AF128" s="142">
        <f>入力・労働局用!AF128</f>
        <v>0</v>
      </c>
      <c r="AG128" s="143"/>
      <c r="AH128" s="144"/>
      <c r="AI128" s="160" t="s">
        <v>19</v>
      </c>
      <c r="AJ128" s="161"/>
      <c r="AK128" s="145" t="str">
        <f>入力・労働局用!AK128</f>
        <v/>
      </c>
      <c r="AL128" s="146"/>
      <c r="AM128" s="146"/>
      <c r="AN128" s="146"/>
      <c r="AO128" s="146"/>
      <c r="AP128" s="146"/>
      <c r="AQ128" s="49" t="s">
        <v>18</v>
      </c>
      <c r="AR128" s="50"/>
    </row>
    <row r="129" spans="1:51" ht="21" customHeight="1">
      <c r="A129" s="8">
        <v>1</v>
      </c>
      <c r="C129" s="162">
        <f>入力・労働局用!C129</f>
        <v>0</v>
      </c>
      <c r="D129" s="163"/>
      <c r="E129" s="163"/>
      <c r="F129" s="163"/>
      <c r="G129" s="163"/>
      <c r="H129" s="163"/>
      <c r="I129" s="160" t="s">
        <v>18</v>
      </c>
      <c r="J129" s="161"/>
      <c r="K129" s="164" t="str">
        <f>入力・労働局用!K129</f>
        <v/>
      </c>
      <c r="L129" s="165"/>
      <c r="M129" s="165"/>
      <c r="N129" s="165"/>
      <c r="O129" s="165"/>
      <c r="P129" s="165"/>
      <c r="Q129" s="160" t="s">
        <v>18</v>
      </c>
      <c r="R129" s="161"/>
      <c r="S129" s="166">
        <f>入力・労働局用!S129</f>
        <v>0</v>
      </c>
      <c r="T129" s="167"/>
      <c r="U129" s="167"/>
      <c r="V129" s="160" t="s">
        <v>20</v>
      </c>
      <c r="W129" s="161"/>
      <c r="X129" s="145" t="str">
        <f>入力・労働局用!X129</f>
        <v/>
      </c>
      <c r="Y129" s="146"/>
      <c r="Z129" s="146"/>
      <c r="AA129" s="146"/>
      <c r="AB129" s="146"/>
      <c r="AC129" s="146"/>
      <c r="AD129" s="160" t="s">
        <v>18</v>
      </c>
      <c r="AE129" s="161"/>
      <c r="AF129" s="142">
        <f>入力・労働局用!AF129</f>
        <v>0</v>
      </c>
      <c r="AG129" s="143"/>
      <c r="AH129" s="144"/>
      <c r="AI129" s="160" t="s">
        <v>19</v>
      </c>
      <c r="AJ129" s="161"/>
      <c r="AK129" s="145" t="str">
        <f>入力・労働局用!AK129</f>
        <v/>
      </c>
      <c r="AL129" s="146"/>
      <c r="AM129" s="146"/>
      <c r="AN129" s="146"/>
      <c r="AO129" s="146"/>
      <c r="AP129" s="146"/>
      <c r="AQ129" s="49" t="s">
        <v>18</v>
      </c>
      <c r="AR129" s="50"/>
    </row>
    <row r="130" spans="1:51" ht="21" customHeight="1">
      <c r="A130" s="8">
        <v>1</v>
      </c>
      <c r="C130" s="162">
        <f>入力・労働局用!C130</f>
        <v>0</v>
      </c>
      <c r="D130" s="163"/>
      <c r="E130" s="163"/>
      <c r="F130" s="163"/>
      <c r="G130" s="163"/>
      <c r="H130" s="163"/>
      <c r="I130" s="160" t="s">
        <v>18</v>
      </c>
      <c r="J130" s="161"/>
      <c r="K130" s="164" t="str">
        <f>入力・労働局用!K130</f>
        <v/>
      </c>
      <c r="L130" s="165"/>
      <c r="M130" s="165"/>
      <c r="N130" s="165"/>
      <c r="O130" s="165"/>
      <c r="P130" s="165"/>
      <c r="Q130" s="160" t="s">
        <v>18</v>
      </c>
      <c r="R130" s="161"/>
      <c r="S130" s="166">
        <f>入力・労働局用!S130</f>
        <v>0</v>
      </c>
      <c r="T130" s="167"/>
      <c r="U130" s="167"/>
      <c r="V130" s="160" t="s">
        <v>20</v>
      </c>
      <c r="W130" s="161"/>
      <c r="X130" s="145" t="str">
        <f>入力・労働局用!X130</f>
        <v/>
      </c>
      <c r="Y130" s="146"/>
      <c r="Z130" s="146"/>
      <c r="AA130" s="146"/>
      <c r="AB130" s="146"/>
      <c r="AC130" s="146"/>
      <c r="AD130" s="160" t="s">
        <v>18</v>
      </c>
      <c r="AE130" s="161"/>
      <c r="AF130" s="142">
        <f>入力・労働局用!AF130</f>
        <v>0</v>
      </c>
      <c r="AG130" s="143"/>
      <c r="AH130" s="144"/>
      <c r="AI130" s="160" t="s">
        <v>19</v>
      </c>
      <c r="AJ130" s="161"/>
      <c r="AK130" s="145" t="str">
        <f>入力・労働局用!AK130</f>
        <v/>
      </c>
      <c r="AL130" s="146"/>
      <c r="AM130" s="146"/>
      <c r="AN130" s="146"/>
      <c r="AO130" s="146"/>
      <c r="AP130" s="146"/>
      <c r="AQ130" s="49" t="s">
        <v>18</v>
      </c>
      <c r="AR130" s="50"/>
    </row>
    <row r="131" spans="1:51" ht="21" customHeight="1">
      <c r="A131" s="8">
        <v>1</v>
      </c>
      <c r="C131" s="162">
        <f>入力・労働局用!C131</f>
        <v>0</v>
      </c>
      <c r="D131" s="163"/>
      <c r="E131" s="163"/>
      <c r="F131" s="163"/>
      <c r="G131" s="163"/>
      <c r="H131" s="163"/>
      <c r="I131" s="160" t="s">
        <v>18</v>
      </c>
      <c r="J131" s="161"/>
      <c r="K131" s="164" t="str">
        <f>入力・労働局用!K131</f>
        <v/>
      </c>
      <c r="L131" s="165"/>
      <c r="M131" s="165"/>
      <c r="N131" s="165"/>
      <c r="O131" s="165"/>
      <c r="P131" s="165"/>
      <c r="Q131" s="160" t="s">
        <v>18</v>
      </c>
      <c r="R131" s="161"/>
      <c r="S131" s="166">
        <f>入力・労働局用!S131</f>
        <v>0</v>
      </c>
      <c r="T131" s="167"/>
      <c r="U131" s="167"/>
      <c r="V131" s="160" t="s">
        <v>20</v>
      </c>
      <c r="W131" s="161"/>
      <c r="X131" s="145" t="str">
        <f>入力・労働局用!X131</f>
        <v/>
      </c>
      <c r="Y131" s="146"/>
      <c r="Z131" s="146"/>
      <c r="AA131" s="146"/>
      <c r="AB131" s="146"/>
      <c r="AC131" s="146"/>
      <c r="AD131" s="160" t="s">
        <v>18</v>
      </c>
      <c r="AE131" s="161"/>
      <c r="AF131" s="142">
        <f>入力・労働局用!AF131</f>
        <v>0</v>
      </c>
      <c r="AG131" s="143"/>
      <c r="AH131" s="144"/>
      <c r="AI131" s="160" t="s">
        <v>19</v>
      </c>
      <c r="AJ131" s="161"/>
      <c r="AK131" s="145" t="str">
        <f>入力・労働局用!AK131</f>
        <v/>
      </c>
      <c r="AL131" s="146"/>
      <c r="AM131" s="146"/>
      <c r="AN131" s="146"/>
      <c r="AO131" s="146"/>
      <c r="AP131" s="146"/>
      <c r="AQ131" s="49" t="s">
        <v>18</v>
      </c>
      <c r="AR131" s="50"/>
    </row>
    <row r="132" spans="1:51" ht="21" customHeight="1">
      <c r="A132" s="8">
        <v>1</v>
      </c>
      <c r="C132" s="162">
        <f>入力・労働局用!C132</f>
        <v>0</v>
      </c>
      <c r="D132" s="163"/>
      <c r="E132" s="163"/>
      <c r="F132" s="163"/>
      <c r="G132" s="163"/>
      <c r="H132" s="163"/>
      <c r="I132" s="160" t="s">
        <v>18</v>
      </c>
      <c r="J132" s="161"/>
      <c r="K132" s="164" t="str">
        <f>入力・労働局用!K132</f>
        <v/>
      </c>
      <c r="L132" s="165"/>
      <c r="M132" s="165"/>
      <c r="N132" s="165"/>
      <c r="O132" s="165"/>
      <c r="P132" s="165"/>
      <c r="Q132" s="160" t="s">
        <v>18</v>
      </c>
      <c r="R132" s="161"/>
      <c r="S132" s="166">
        <f>入力・労働局用!S132</f>
        <v>0</v>
      </c>
      <c r="T132" s="167"/>
      <c r="U132" s="167"/>
      <c r="V132" s="160" t="s">
        <v>20</v>
      </c>
      <c r="W132" s="161"/>
      <c r="X132" s="145" t="str">
        <f>入力・労働局用!X132</f>
        <v/>
      </c>
      <c r="Y132" s="146"/>
      <c r="Z132" s="146"/>
      <c r="AA132" s="146"/>
      <c r="AB132" s="146"/>
      <c r="AC132" s="146"/>
      <c r="AD132" s="160" t="s">
        <v>18</v>
      </c>
      <c r="AE132" s="161"/>
      <c r="AF132" s="142">
        <f>入力・労働局用!AF132</f>
        <v>0</v>
      </c>
      <c r="AG132" s="143"/>
      <c r="AH132" s="144"/>
      <c r="AI132" s="160" t="s">
        <v>19</v>
      </c>
      <c r="AJ132" s="161"/>
      <c r="AK132" s="145" t="str">
        <f>入力・労働局用!AK132</f>
        <v/>
      </c>
      <c r="AL132" s="146"/>
      <c r="AM132" s="146"/>
      <c r="AN132" s="146"/>
      <c r="AO132" s="146"/>
      <c r="AP132" s="146"/>
      <c r="AQ132" s="49" t="s">
        <v>18</v>
      </c>
      <c r="AR132" s="50"/>
    </row>
    <row r="133" spans="1:51" ht="21" customHeight="1">
      <c r="A133" s="8">
        <v>1</v>
      </c>
      <c r="C133" s="162">
        <f>入力・労働局用!C133</f>
        <v>0</v>
      </c>
      <c r="D133" s="163"/>
      <c r="E133" s="163"/>
      <c r="F133" s="163"/>
      <c r="G133" s="163"/>
      <c r="H133" s="163"/>
      <c r="I133" s="160" t="s">
        <v>18</v>
      </c>
      <c r="J133" s="161"/>
      <c r="K133" s="164" t="str">
        <f>入力・労働局用!K133</f>
        <v/>
      </c>
      <c r="L133" s="165"/>
      <c r="M133" s="165"/>
      <c r="N133" s="165"/>
      <c r="O133" s="165"/>
      <c r="P133" s="165"/>
      <c r="Q133" s="160" t="s">
        <v>18</v>
      </c>
      <c r="R133" s="161"/>
      <c r="S133" s="166">
        <f>入力・労働局用!S133</f>
        <v>0</v>
      </c>
      <c r="T133" s="167"/>
      <c r="U133" s="167"/>
      <c r="V133" s="160" t="s">
        <v>20</v>
      </c>
      <c r="W133" s="161"/>
      <c r="X133" s="145" t="str">
        <f>入力・労働局用!X133</f>
        <v/>
      </c>
      <c r="Y133" s="146"/>
      <c r="Z133" s="146"/>
      <c r="AA133" s="146"/>
      <c r="AB133" s="146"/>
      <c r="AC133" s="146"/>
      <c r="AD133" s="160" t="s">
        <v>18</v>
      </c>
      <c r="AE133" s="161"/>
      <c r="AF133" s="142">
        <f>入力・労働局用!AF133</f>
        <v>0</v>
      </c>
      <c r="AG133" s="143"/>
      <c r="AH133" s="144"/>
      <c r="AI133" s="160" t="s">
        <v>19</v>
      </c>
      <c r="AJ133" s="161"/>
      <c r="AK133" s="145" t="str">
        <f>入力・労働局用!AK133</f>
        <v/>
      </c>
      <c r="AL133" s="146"/>
      <c r="AM133" s="146"/>
      <c r="AN133" s="146"/>
      <c r="AO133" s="146"/>
      <c r="AP133" s="146"/>
      <c r="AQ133" s="49" t="s">
        <v>18</v>
      </c>
      <c r="AR133" s="50"/>
    </row>
    <row r="134" spans="1:51" ht="21" customHeight="1">
      <c r="A134" s="8">
        <v>1</v>
      </c>
      <c r="C134" s="162">
        <f>入力・労働局用!C134</f>
        <v>0</v>
      </c>
      <c r="D134" s="163"/>
      <c r="E134" s="163"/>
      <c r="F134" s="163"/>
      <c r="G134" s="163"/>
      <c r="H134" s="163"/>
      <c r="I134" s="160" t="s">
        <v>18</v>
      </c>
      <c r="J134" s="161"/>
      <c r="K134" s="164" t="str">
        <f>入力・労働局用!K134</f>
        <v/>
      </c>
      <c r="L134" s="165"/>
      <c r="M134" s="165"/>
      <c r="N134" s="165"/>
      <c r="O134" s="165"/>
      <c r="P134" s="165"/>
      <c r="Q134" s="160" t="s">
        <v>18</v>
      </c>
      <c r="R134" s="161"/>
      <c r="S134" s="166">
        <f>入力・労働局用!S134</f>
        <v>0</v>
      </c>
      <c r="T134" s="167"/>
      <c r="U134" s="167"/>
      <c r="V134" s="160" t="s">
        <v>20</v>
      </c>
      <c r="W134" s="161"/>
      <c r="X134" s="145" t="str">
        <f>入力・労働局用!X134</f>
        <v/>
      </c>
      <c r="Y134" s="146"/>
      <c r="Z134" s="146"/>
      <c r="AA134" s="146"/>
      <c r="AB134" s="146"/>
      <c r="AC134" s="146"/>
      <c r="AD134" s="160" t="s">
        <v>18</v>
      </c>
      <c r="AE134" s="161"/>
      <c r="AF134" s="142">
        <f>入力・労働局用!AF134</f>
        <v>0</v>
      </c>
      <c r="AG134" s="143"/>
      <c r="AH134" s="144"/>
      <c r="AI134" s="160" t="s">
        <v>19</v>
      </c>
      <c r="AJ134" s="161"/>
      <c r="AK134" s="145" t="str">
        <f>入力・労働局用!AK134</f>
        <v/>
      </c>
      <c r="AL134" s="146"/>
      <c r="AM134" s="146"/>
      <c r="AN134" s="146"/>
      <c r="AO134" s="146"/>
      <c r="AP134" s="146"/>
      <c r="AQ134" s="49" t="s">
        <v>18</v>
      </c>
      <c r="AR134" s="50"/>
    </row>
    <row r="135" spans="1:51" ht="21" customHeight="1">
      <c r="A135" s="8">
        <v>1</v>
      </c>
      <c r="C135" s="162">
        <f>入力・労働局用!C135</f>
        <v>0</v>
      </c>
      <c r="D135" s="163"/>
      <c r="E135" s="163"/>
      <c r="F135" s="163"/>
      <c r="G135" s="163"/>
      <c r="H135" s="163"/>
      <c r="I135" s="160" t="s">
        <v>18</v>
      </c>
      <c r="J135" s="161"/>
      <c r="K135" s="164" t="str">
        <f>入力・労働局用!K135</f>
        <v/>
      </c>
      <c r="L135" s="165"/>
      <c r="M135" s="165"/>
      <c r="N135" s="165"/>
      <c r="O135" s="165"/>
      <c r="P135" s="165"/>
      <c r="Q135" s="160" t="s">
        <v>18</v>
      </c>
      <c r="R135" s="161"/>
      <c r="S135" s="166">
        <f>入力・労働局用!S135</f>
        <v>0</v>
      </c>
      <c r="T135" s="167"/>
      <c r="U135" s="167"/>
      <c r="V135" s="160" t="s">
        <v>20</v>
      </c>
      <c r="W135" s="161"/>
      <c r="X135" s="145" t="str">
        <f>入力・労働局用!X135</f>
        <v/>
      </c>
      <c r="Y135" s="146"/>
      <c r="Z135" s="146"/>
      <c r="AA135" s="146"/>
      <c r="AB135" s="146"/>
      <c r="AC135" s="146"/>
      <c r="AD135" s="160" t="s">
        <v>18</v>
      </c>
      <c r="AE135" s="161"/>
      <c r="AF135" s="142">
        <f>入力・労働局用!AF135</f>
        <v>0</v>
      </c>
      <c r="AG135" s="143"/>
      <c r="AH135" s="144"/>
      <c r="AI135" s="160" t="s">
        <v>19</v>
      </c>
      <c r="AJ135" s="161"/>
      <c r="AK135" s="145" t="str">
        <f>入力・労働局用!AK135</f>
        <v/>
      </c>
      <c r="AL135" s="146"/>
      <c r="AM135" s="146"/>
      <c r="AN135" s="146"/>
      <c r="AO135" s="146"/>
      <c r="AP135" s="146"/>
      <c r="AQ135" s="49" t="s">
        <v>18</v>
      </c>
      <c r="AR135" s="50"/>
    </row>
    <row r="136" spans="1:51" ht="21" customHeight="1">
      <c r="A136" s="8">
        <v>1</v>
      </c>
      <c r="C136" s="162">
        <f>入力・労働局用!C136</f>
        <v>0</v>
      </c>
      <c r="D136" s="163"/>
      <c r="E136" s="163"/>
      <c r="F136" s="163"/>
      <c r="G136" s="163"/>
      <c r="H136" s="163"/>
      <c r="I136" s="160" t="s">
        <v>18</v>
      </c>
      <c r="J136" s="161"/>
      <c r="K136" s="164" t="str">
        <f>入力・労働局用!K136</f>
        <v/>
      </c>
      <c r="L136" s="165"/>
      <c r="M136" s="165"/>
      <c r="N136" s="165"/>
      <c r="O136" s="165"/>
      <c r="P136" s="165"/>
      <c r="Q136" s="160" t="s">
        <v>18</v>
      </c>
      <c r="R136" s="161"/>
      <c r="S136" s="166">
        <f>入力・労働局用!S136</f>
        <v>0</v>
      </c>
      <c r="T136" s="167"/>
      <c r="U136" s="167"/>
      <c r="V136" s="160" t="s">
        <v>20</v>
      </c>
      <c r="W136" s="161"/>
      <c r="X136" s="145" t="str">
        <f>入力・労働局用!X136</f>
        <v/>
      </c>
      <c r="Y136" s="146"/>
      <c r="Z136" s="146"/>
      <c r="AA136" s="146"/>
      <c r="AB136" s="146"/>
      <c r="AC136" s="146"/>
      <c r="AD136" s="160" t="s">
        <v>18</v>
      </c>
      <c r="AE136" s="161"/>
      <c r="AF136" s="142">
        <f>入力・労働局用!AF136</f>
        <v>0</v>
      </c>
      <c r="AG136" s="143"/>
      <c r="AH136" s="144"/>
      <c r="AI136" s="160" t="s">
        <v>19</v>
      </c>
      <c r="AJ136" s="161"/>
      <c r="AK136" s="145" t="str">
        <f>入力・労働局用!AK136</f>
        <v/>
      </c>
      <c r="AL136" s="146"/>
      <c r="AM136" s="146"/>
      <c r="AN136" s="146"/>
      <c r="AO136" s="146"/>
      <c r="AP136" s="146"/>
      <c r="AQ136" s="49" t="s">
        <v>18</v>
      </c>
      <c r="AR136" s="50"/>
    </row>
    <row r="137" spans="1:51" ht="21" customHeight="1" thickBot="1">
      <c r="A137" s="8">
        <v>1</v>
      </c>
      <c r="C137" s="154">
        <f>入力・労働局用!C137</f>
        <v>0</v>
      </c>
      <c r="D137" s="155"/>
      <c r="E137" s="155"/>
      <c r="F137" s="155"/>
      <c r="G137" s="155"/>
      <c r="H137" s="155"/>
      <c r="I137" s="149" t="s">
        <v>18</v>
      </c>
      <c r="J137" s="150"/>
      <c r="K137" s="156" t="str">
        <f>入力・労働局用!K137</f>
        <v/>
      </c>
      <c r="L137" s="157"/>
      <c r="M137" s="157"/>
      <c r="N137" s="157"/>
      <c r="O137" s="157"/>
      <c r="P137" s="157"/>
      <c r="Q137" s="149" t="s">
        <v>18</v>
      </c>
      <c r="R137" s="150"/>
      <c r="S137" s="158">
        <f>入力・労働局用!S137</f>
        <v>0</v>
      </c>
      <c r="T137" s="159"/>
      <c r="U137" s="159"/>
      <c r="V137" s="149" t="s">
        <v>20</v>
      </c>
      <c r="W137" s="150"/>
      <c r="X137" s="147" t="str">
        <f>入力・労働局用!X137</f>
        <v/>
      </c>
      <c r="Y137" s="148"/>
      <c r="Z137" s="148"/>
      <c r="AA137" s="148"/>
      <c r="AB137" s="148"/>
      <c r="AC137" s="148"/>
      <c r="AD137" s="149" t="s">
        <v>18</v>
      </c>
      <c r="AE137" s="150"/>
      <c r="AF137" s="151">
        <f>入力・労働局用!AF137</f>
        <v>0</v>
      </c>
      <c r="AG137" s="152"/>
      <c r="AH137" s="153"/>
      <c r="AI137" s="149" t="s">
        <v>19</v>
      </c>
      <c r="AJ137" s="150"/>
      <c r="AK137" s="147" t="str">
        <f>入力・労働局用!AK137</f>
        <v/>
      </c>
      <c r="AL137" s="148"/>
      <c r="AM137" s="148"/>
      <c r="AN137" s="148"/>
      <c r="AO137" s="148"/>
      <c r="AP137" s="148"/>
      <c r="AQ137" s="81" t="s">
        <v>18</v>
      </c>
      <c r="AR137" s="82"/>
    </row>
    <row r="138" spans="1:51" ht="21" customHeight="1" thickTop="1">
      <c r="A138" s="8">
        <v>1</v>
      </c>
      <c r="C138" s="123" t="s">
        <v>29</v>
      </c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5"/>
      <c r="AF138" s="135" t="str">
        <f>入力・労働局用!AF138</f>
        <v/>
      </c>
      <c r="AG138" s="136"/>
      <c r="AH138" s="137"/>
      <c r="AI138" s="138" t="s">
        <v>19</v>
      </c>
      <c r="AJ138" s="139"/>
      <c r="AK138" s="140" t="str">
        <f>入力・労働局用!AK138</f>
        <v/>
      </c>
      <c r="AL138" s="141"/>
      <c r="AM138" s="141"/>
      <c r="AN138" s="141"/>
      <c r="AO138" s="141"/>
      <c r="AP138" s="141"/>
      <c r="AQ138" s="69" t="s">
        <v>18</v>
      </c>
      <c r="AR138" s="70"/>
    </row>
    <row r="139" spans="1:51" ht="21" customHeight="1">
      <c r="A139" s="8">
        <v>1</v>
      </c>
      <c r="C139" s="73" t="s">
        <v>30</v>
      </c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5"/>
      <c r="AF139" s="142" t="str">
        <f>入力・労働局用!AF139</f>
        <v/>
      </c>
      <c r="AG139" s="143"/>
      <c r="AH139" s="144"/>
      <c r="AI139" s="130" t="s">
        <v>19</v>
      </c>
      <c r="AJ139" s="131"/>
      <c r="AK139" s="145" t="str">
        <f>入力・労働局用!AK139</f>
        <v/>
      </c>
      <c r="AL139" s="146"/>
      <c r="AM139" s="146"/>
      <c r="AN139" s="146"/>
      <c r="AO139" s="146"/>
      <c r="AP139" s="146"/>
      <c r="AQ139" s="49" t="s">
        <v>18</v>
      </c>
      <c r="AR139" s="50"/>
    </row>
    <row r="141" spans="1:51" ht="18" customHeight="1">
      <c r="B141" s="6" t="s">
        <v>50</v>
      </c>
      <c r="I141" s="23" t="s">
        <v>51</v>
      </c>
      <c r="K141" s="9"/>
      <c r="V141" s="9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108">
        <f>入力・労働局用!AH141</f>
        <v>0</v>
      </c>
      <c r="AI141" s="109"/>
      <c r="AJ141" s="109" t="s">
        <v>32</v>
      </c>
      <c r="AK141" s="109"/>
      <c r="AL141" s="109"/>
      <c r="AM141" s="109"/>
      <c r="AN141" s="109">
        <f>入力・労働局用!AN141</f>
        <v>5</v>
      </c>
      <c r="AO141" s="109"/>
      <c r="AP141" s="110" t="s">
        <v>31</v>
      </c>
      <c r="AQ141" s="110"/>
      <c r="AR141" s="172"/>
      <c r="AT141" s="10"/>
      <c r="AU141" s="10"/>
      <c r="AV141" s="10"/>
      <c r="AW141" s="10"/>
      <c r="AX141" s="10"/>
      <c r="AY141" s="10"/>
    </row>
    <row r="142" spans="1:51" ht="18.75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37" t="s">
        <v>33</v>
      </c>
      <c r="S142" s="37"/>
      <c r="T142" s="37"/>
      <c r="U142" s="37"/>
      <c r="V142" s="37"/>
      <c r="W142" s="111">
        <f>IF($W$2="","",$W$2)</f>
        <v>7</v>
      </c>
      <c r="X142" s="111"/>
      <c r="Y142" s="39" t="s">
        <v>34</v>
      </c>
      <c r="Z142" s="39"/>
      <c r="AA142" s="39"/>
      <c r="AB142" s="39"/>
      <c r="AC142" s="39"/>
      <c r="AD142" s="39"/>
      <c r="AE142" s="39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1:51" ht="18.75">
      <c r="C143" s="24" t="s">
        <v>21</v>
      </c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</row>
    <row r="144" spans="1:51"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</row>
    <row r="145" spans="1:45"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</row>
    <row r="146" spans="1:45" ht="20.25" customHeight="1"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94">
        <f>入力・労働局用!AA146</f>
        <v>0</v>
      </c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23"/>
    </row>
    <row r="147" spans="1:45" ht="20.25" customHeight="1"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134" t="s">
        <v>36</v>
      </c>
      <c r="T147" s="134"/>
      <c r="U147" s="134"/>
      <c r="V147" s="134"/>
      <c r="W147" s="134"/>
      <c r="X147" s="134"/>
      <c r="Y147" s="134"/>
      <c r="Z147" s="134"/>
      <c r="AA147" s="95">
        <f>入力・労働局用!AA147</f>
        <v>0</v>
      </c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23"/>
    </row>
    <row r="148" spans="1:45" ht="17.25" customHeight="1"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</row>
    <row r="149" spans="1:45" ht="18.75" customHeight="1">
      <c r="L149" s="96" t="s">
        <v>27</v>
      </c>
      <c r="M149" s="97"/>
      <c r="N149" s="97"/>
      <c r="O149" s="97"/>
      <c r="P149" s="98"/>
      <c r="Q149" s="102" t="s">
        <v>26</v>
      </c>
      <c r="R149" s="34"/>
      <c r="S149" s="34"/>
      <c r="T149" s="36"/>
      <c r="U149" s="103" t="s">
        <v>25</v>
      </c>
      <c r="V149" s="104"/>
      <c r="W149" s="102" t="s">
        <v>24</v>
      </c>
      <c r="X149" s="34"/>
      <c r="Y149" s="34"/>
      <c r="Z149" s="36"/>
      <c r="AA149" s="105" t="s">
        <v>23</v>
      </c>
      <c r="AB149" s="106"/>
      <c r="AC149" s="106"/>
      <c r="AD149" s="106"/>
      <c r="AE149" s="106"/>
      <c r="AF149" s="106"/>
      <c r="AG149" s="106"/>
      <c r="AH149" s="106"/>
      <c r="AI149" s="106"/>
      <c r="AJ149" s="106"/>
      <c r="AK149" s="106"/>
      <c r="AL149" s="107"/>
      <c r="AM149" s="102" t="s">
        <v>22</v>
      </c>
      <c r="AN149" s="34"/>
      <c r="AO149" s="34"/>
      <c r="AP149" s="34"/>
      <c r="AQ149" s="34"/>
      <c r="AR149" s="36"/>
    </row>
    <row r="150" spans="1:45" ht="26.25" customHeight="1">
      <c r="L150" s="99"/>
      <c r="M150" s="100"/>
      <c r="N150" s="100"/>
      <c r="O150" s="100"/>
      <c r="P150" s="101"/>
      <c r="Q150" s="174">
        <f>IF(入力・労働局用!Q150="","",入力・労働局用!Q150)</f>
        <v>3</v>
      </c>
      <c r="R150" s="175"/>
      <c r="S150" s="175">
        <f>IF(入力・労働局用!S150="","",入力・労働局用!S150)</f>
        <v>1</v>
      </c>
      <c r="T150" s="176"/>
      <c r="U150" s="173">
        <f>IF(入力・労働局用!U150="","",入力・労働局用!U150)</f>
        <v>1</v>
      </c>
      <c r="V150" s="173"/>
      <c r="W150" s="174">
        <f>IF(入力・労働局用!W150="","",入力・労働局用!W150)</f>
        <v>0</v>
      </c>
      <c r="X150" s="175"/>
      <c r="Y150" s="175" t="str">
        <f>IF(入力・労働局用!Y150="","",入力・労働局用!Y150)</f>
        <v/>
      </c>
      <c r="Z150" s="176"/>
      <c r="AA150" s="173" t="str">
        <f>IF(入力・労働局用!AA150="","",入力・労働局用!AA150)</f>
        <v/>
      </c>
      <c r="AB150" s="173"/>
      <c r="AC150" s="173" t="str">
        <f>IF(入力・労働局用!AC150="","",入力・労働局用!AC150)</f>
        <v/>
      </c>
      <c r="AD150" s="173"/>
      <c r="AE150" s="173" t="str">
        <f>IF(入力・労働局用!AE150="","",入力・労働局用!AE150)</f>
        <v/>
      </c>
      <c r="AF150" s="173"/>
      <c r="AG150" s="173" t="str">
        <f>IF(入力・労働局用!AG150="","",入力・労働局用!AG150)</f>
        <v/>
      </c>
      <c r="AH150" s="173"/>
      <c r="AI150" s="173" t="str">
        <f>IF(入力・労働局用!AI150="","",入力・労働局用!AI150)</f>
        <v/>
      </c>
      <c r="AJ150" s="173"/>
      <c r="AK150" s="173" t="str">
        <f>IF(入力・労働局用!AK150="","",入力・労働局用!AK150)</f>
        <v/>
      </c>
      <c r="AL150" s="173"/>
      <c r="AM150" s="174" t="str">
        <f>IF(入力・労働局用!AM150="","",入力・労働局用!AM150)</f>
        <v/>
      </c>
      <c r="AN150" s="175"/>
      <c r="AO150" s="175" t="str">
        <f>IF(入力・労働局用!AO150="","",入力・労働局用!AO150)</f>
        <v/>
      </c>
      <c r="AP150" s="175"/>
      <c r="AQ150" s="175" t="str">
        <f>IF(入力・労働局用!AQ150="","",入力・労働局用!AQ150)</f>
        <v/>
      </c>
      <c r="AR150" s="176"/>
    </row>
    <row r="151" spans="1:45" ht="17.25" customHeight="1">
      <c r="C151" s="114" t="s">
        <v>9</v>
      </c>
      <c r="D151" s="115"/>
      <c r="E151" s="115"/>
      <c r="F151" s="115"/>
      <c r="G151" s="115"/>
      <c r="H151" s="115"/>
      <c r="I151" s="115"/>
      <c r="J151" s="116"/>
      <c r="K151" s="114" t="s">
        <v>13</v>
      </c>
      <c r="L151" s="115"/>
      <c r="M151" s="115"/>
      <c r="N151" s="115"/>
      <c r="O151" s="115"/>
      <c r="P151" s="115"/>
      <c r="Q151" s="115"/>
      <c r="R151" s="116"/>
      <c r="S151" s="114" t="s">
        <v>10</v>
      </c>
      <c r="T151" s="115"/>
      <c r="U151" s="115"/>
      <c r="V151" s="115"/>
      <c r="W151" s="116"/>
      <c r="X151" s="114" t="s">
        <v>12</v>
      </c>
      <c r="Y151" s="115"/>
      <c r="Z151" s="115"/>
      <c r="AA151" s="115"/>
      <c r="AB151" s="115"/>
      <c r="AC151" s="115"/>
      <c r="AD151" s="115"/>
      <c r="AE151" s="116"/>
      <c r="AF151" s="114" t="s">
        <v>16</v>
      </c>
      <c r="AG151" s="115"/>
      <c r="AH151" s="115"/>
      <c r="AI151" s="115"/>
      <c r="AJ151" s="116"/>
      <c r="AK151" s="42" t="s">
        <v>35</v>
      </c>
      <c r="AL151" s="42"/>
      <c r="AM151" s="42"/>
      <c r="AN151" s="42"/>
      <c r="AO151" s="42"/>
      <c r="AP151" s="42"/>
      <c r="AQ151" s="42"/>
      <c r="AR151" s="42"/>
    </row>
    <row r="152" spans="1:45" ht="60" customHeight="1">
      <c r="C152" s="117" t="s">
        <v>8</v>
      </c>
      <c r="D152" s="118"/>
      <c r="E152" s="118"/>
      <c r="F152" s="118"/>
      <c r="G152" s="118"/>
      <c r="H152" s="118"/>
      <c r="I152" s="118"/>
      <c r="J152" s="119"/>
      <c r="K152" s="120" t="s">
        <v>28</v>
      </c>
      <c r="L152" s="121"/>
      <c r="M152" s="121"/>
      <c r="N152" s="121"/>
      <c r="O152" s="121"/>
      <c r="P152" s="121"/>
      <c r="Q152" s="121"/>
      <c r="R152" s="122"/>
      <c r="S152" s="99" t="s">
        <v>11</v>
      </c>
      <c r="T152" s="100"/>
      <c r="U152" s="100"/>
      <c r="V152" s="100"/>
      <c r="W152" s="101"/>
      <c r="X152" s="120" t="s">
        <v>14</v>
      </c>
      <c r="Y152" s="121"/>
      <c r="Z152" s="121"/>
      <c r="AA152" s="121"/>
      <c r="AB152" s="121"/>
      <c r="AC152" s="121"/>
      <c r="AD152" s="121"/>
      <c r="AE152" s="122"/>
      <c r="AF152" s="117" t="s">
        <v>15</v>
      </c>
      <c r="AG152" s="118"/>
      <c r="AH152" s="118"/>
      <c r="AI152" s="118"/>
      <c r="AJ152" s="119"/>
      <c r="AK152" s="99" t="s">
        <v>17</v>
      </c>
      <c r="AL152" s="100"/>
      <c r="AM152" s="100"/>
      <c r="AN152" s="100"/>
      <c r="AO152" s="100"/>
      <c r="AP152" s="100"/>
      <c r="AQ152" s="100"/>
      <c r="AR152" s="101"/>
    </row>
    <row r="153" spans="1:45" ht="21" customHeight="1">
      <c r="A153" s="8">
        <v>1</v>
      </c>
      <c r="C153" s="162">
        <f>入力・労働局用!C153</f>
        <v>0</v>
      </c>
      <c r="D153" s="163"/>
      <c r="E153" s="163"/>
      <c r="F153" s="163"/>
      <c r="G153" s="163"/>
      <c r="H153" s="163"/>
      <c r="I153" s="160" t="s">
        <v>18</v>
      </c>
      <c r="J153" s="161"/>
      <c r="K153" s="164" t="str">
        <f>入力・労働局用!K153</f>
        <v/>
      </c>
      <c r="L153" s="165"/>
      <c r="M153" s="165"/>
      <c r="N153" s="165"/>
      <c r="O153" s="165"/>
      <c r="P153" s="165"/>
      <c r="Q153" s="160" t="s">
        <v>18</v>
      </c>
      <c r="R153" s="161"/>
      <c r="S153" s="166">
        <f>入力・労働局用!S153</f>
        <v>0</v>
      </c>
      <c r="T153" s="167"/>
      <c r="U153" s="167"/>
      <c r="V153" s="160" t="s">
        <v>20</v>
      </c>
      <c r="W153" s="161"/>
      <c r="X153" s="145" t="str">
        <f>入力・労働局用!X153</f>
        <v/>
      </c>
      <c r="Y153" s="146"/>
      <c r="Z153" s="146"/>
      <c r="AA153" s="146"/>
      <c r="AB153" s="146"/>
      <c r="AC153" s="146"/>
      <c r="AD153" s="160" t="s">
        <v>18</v>
      </c>
      <c r="AE153" s="161"/>
      <c r="AF153" s="142">
        <f>入力・労働局用!AF153</f>
        <v>0</v>
      </c>
      <c r="AG153" s="143"/>
      <c r="AH153" s="144"/>
      <c r="AI153" s="160" t="s">
        <v>19</v>
      </c>
      <c r="AJ153" s="161"/>
      <c r="AK153" s="145" t="str">
        <f>入力・労働局用!AK153</f>
        <v/>
      </c>
      <c r="AL153" s="146"/>
      <c r="AM153" s="146"/>
      <c r="AN153" s="146"/>
      <c r="AO153" s="146"/>
      <c r="AP153" s="146"/>
      <c r="AQ153" s="49" t="s">
        <v>18</v>
      </c>
      <c r="AR153" s="50"/>
    </row>
    <row r="154" spans="1:45" ht="21" customHeight="1">
      <c r="A154" s="8">
        <v>1</v>
      </c>
      <c r="C154" s="162">
        <f>入力・労働局用!C154</f>
        <v>0</v>
      </c>
      <c r="D154" s="163"/>
      <c r="E154" s="163"/>
      <c r="F154" s="163"/>
      <c r="G154" s="163"/>
      <c r="H154" s="163"/>
      <c r="I154" s="160" t="s">
        <v>18</v>
      </c>
      <c r="J154" s="161"/>
      <c r="K154" s="164" t="str">
        <f>入力・労働局用!K154</f>
        <v/>
      </c>
      <c r="L154" s="165"/>
      <c r="M154" s="165"/>
      <c r="N154" s="165"/>
      <c r="O154" s="165"/>
      <c r="P154" s="165"/>
      <c r="Q154" s="160" t="s">
        <v>18</v>
      </c>
      <c r="R154" s="161"/>
      <c r="S154" s="166">
        <f>入力・労働局用!S154</f>
        <v>0</v>
      </c>
      <c r="T154" s="167"/>
      <c r="U154" s="167"/>
      <c r="V154" s="160" t="s">
        <v>20</v>
      </c>
      <c r="W154" s="161"/>
      <c r="X154" s="145" t="str">
        <f>入力・労働局用!X154</f>
        <v/>
      </c>
      <c r="Y154" s="146"/>
      <c r="Z154" s="146"/>
      <c r="AA154" s="146"/>
      <c r="AB154" s="146"/>
      <c r="AC154" s="146"/>
      <c r="AD154" s="160" t="s">
        <v>18</v>
      </c>
      <c r="AE154" s="161"/>
      <c r="AF154" s="142">
        <f>入力・労働局用!AF154</f>
        <v>0</v>
      </c>
      <c r="AG154" s="143"/>
      <c r="AH154" s="144"/>
      <c r="AI154" s="160" t="s">
        <v>19</v>
      </c>
      <c r="AJ154" s="161"/>
      <c r="AK154" s="145" t="str">
        <f>入力・労働局用!AK154</f>
        <v/>
      </c>
      <c r="AL154" s="146"/>
      <c r="AM154" s="146"/>
      <c r="AN154" s="146"/>
      <c r="AO154" s="146"/>
      <c r="AP154" s="146"/>
      <c r="AQ154" s="49" t="s">
        <v>18</v>
      </c>
      <c r="AR154" s="50"/>
    </row>
    <row r="155" spans="1:45" ht="21" customHeight="1">
      <c r="A155" s="8">
        <v>1</v>
      </c>
      <c r="C155" s="162">
        <f>入力・労働局用!C155</f>
        <v>0</v>
      </c>
      <c r="D155" s="163"/>
      <c r="E155" s="163"/>
      <c r="F155" s="163"/>
      <c r="G155" s="163"/>
      <c r="H155" s="163"/>
      <c r="I155" s="160" t="s">
        <v>18</v>
      </c>
      <c r="J155" s="161"/>
      <c r="K155" s="164" t="str">
        <f>入力・労働局用!K155</f>
        <v/>
      </c>
      <c r="L155" s="165"/>
      <c r="M155" s="165"/>
      <c r="N155" s="165"/>
      <c r="O155" s="165"/>
      <c r="P155" s="165"/>
      <c r="Q155" s="160" t="s">
        <v>18</v>
      </c>
      <c r="R155" s="161"/>
      <c r="S155" s="166">
        <f>入力・労働局用!S155</f>
        <v>0</v>
      </c>
      <c r="T155" s="167"/>
      <c r="U155" s="167"/>
      <c r="V155" s="160" t="s">
        <v>20</v>
      </c>
      <c r="W155" s="161"/>
      <c r="X155" s="145" t="str">
        <f>入力・労働局用!X155</f>
        <v/>
      </c>
      <c r="Y155" s="146"/>
      <c r="Z155" s="146"/>
      <c r="AA155" s="146"/>
      <c r="AB155" s="146"/>
      <c r="AC155" s="146"/>
      <c r="AD155" s="160" t="s">
        <v>18</v>
      </c>
      <c r="AE155" s="161"/>
      <c r="AF155" s="142">
        <f>入力・労働局用!AF155</f>
        <v>0</v>
      </c>
      <c r="AG155" s="143"/>
      <c r="AH155" s="144"/>
      <c r="AI155" s="160" t="s">
        <v>19</v>
      </c>
      <c r="AJ155" s="161"/>
      <c r="AK155" s="145" t="str">
        <f>入力・労働局用!AK155</f>
        <v/>
      </c>
      <c r="AL155" s="146"/>
      <c r="AM155" s="146"/>
      <c r="AN155" s="146"/>
      <c r="AO155" s="146"/>
      <c r="AP155" s="146"/>
      <c r="AQ155" s="49" t="s">
        <v>18</v>
      </c>
      <c r="AR155" s="50"/>
    </row>
    <row r="156" spans="1:45" ht="21" customHeight="1">
      <c r="A156" s="8">
        <v>1</v>
      </c>
      <c r="C156" s="162">
        <f>入力・労働局用!C156</f>
        <v>0</v>
      </c>
      <c r="D156" s="163"/>
      <c r="E156" s="163"/>
      <c r="F156" s="163"/>
      <c r="G156" s="163"/>
      <c r="H156" s="163"/>
      <c r="I156" s="160" t="s">
        <v>18</v>
      </c>
      <c r="J156" s="161"/>
      <c r="K156" s="164" t="str">
        <f>入力・労働局用!K156</f>
        <v/>
      </c>
      <c r="L156" s="165"/>
      <c r="M156" s="165"/>
      <c r="N156" s="165"/>
      <c r="O156" s="165"/>
      <c r="P156" s="165"/>
      <c r="Q156" s="160" t="s">
        <v>18</v>
      </c>
      <c r="R156" s="161"/>
      <c r="S156" s="166">
        <f>入力・労働局用!S156</f>
        <v>0</v>
      </c>
      <c r="T156" s="167"/>
      <c r="U156" s="167"/>
      <c r="V156" s="160" t="s">
        <v>20</v>
      </c>
      <c r="W156" s="161"/>
      <c r="X156" s="145" t="str">
        <f>入力・労働局用!X156</f>
        <v/>
      </c>
      <c r="Y156" s="146"/>
      <c r="Z156" s="146"/>
      <c r="AA156" s="146"/>
      <c r="AB156" s="146"/>
      <c r="AC156" s="146"/>
      <c r="AD156" s="160" t="s">
        <v>18</v>
      </c>
      <c r="AE156" s="161"/>
      <c r="AF156" s="142">
        <f>入力・労働局用!AF156</f>
        <v>0</v>
      </c>
      <c r="AG156" s="143"/>
      <c r="AH156" s="144"/>
      <c r="AI156" s="160" t="s">
        <v>19</v>
      </c>
      <c r="AJ156" s="161"/>
      <c r="AK156" s="145" t="str">
        <f>入力・労働局用!AK156</f>
        <v/>
      </c>
      <c r="AL156" s="146"/>
      <c r="AM156" s="146"/>
      <c r="AN156" s="146"/>
      <c r="AO156" s="146"/>
      <c r="AP156" s="146"/>
      <c r="AQ156" s="49" t="s">
        <v>18</v>
      </c>
      <c r="AR156" s="50"/>
    </row>
    <row r="157" spans="1:45" ht="21" customHeight="1">
      <c r="A157" s="8">
        <v>1</v>
      </c>
      <c r="C157" s="162">
        <f>入力・労働局用!C157</f>
        <v>0</v>
      </c>
      <c r="D157" s="163"/>
      <c r="E157" s="163"/>
      <c r="F157" s="163"/>
      <c r="G157" s="163"/>
      <c r="H157" s="163"/>
      <c r="I157" s="160" t="s">
        <v>18</v>
      </c>
      <c r="J157" s="161"/>
      <c r="K157" s="164" t="str">
        <f>入力・労働局用!K157</f>
        <v/>
      </c>
      <c r="L157" s="165"/>
      <c r="M157" s="165"/>
      <c r="N157" s="165"/>
      <c r="O157" s="165"/>
      <c r="P157" s="165"/>
      <c r="Q157" s="160" t="s">
        <v>18</v>
      </c>
      <c r="R157" s="161"/>
      <c r="S157" s="166">
        <f>入力・労働局用!S157</f>
        <v>0</v>
      </c>
      <c r="T157" s="167"/>
      <c r="U157" s="167"/>
      <c r="V157" s="160" t="s">
        <v>20</v>
      </c>
      <c r="W157" s="161"/>
      <c r="X157" s="145" t="str">
        <f>入力・労働局用!X157</f>
        <v/>
      </c>
      <c r="Y157" s="146"/>
      <c r="Z157" s="146"/>
      <c r="AA157" s="146"/>
      <c r="AB157" s="146"/>
      <c r="AC157" s="146"/>
      <c r="AD157" s="160" t="s">
        <v>18</v>
      </c>
      <c r="AE157" s="161"/>
      <c r="AF157" s="142">
        <f>入力・労働局用!AF157</f>
        <v>0</v>
      </c>
      <c r="AG157" s="143"/>
      <c r="AH157" s="144"/>
      <c r="AI157" s="160" t="s">
        <v>19</v>
      </c>
      <c r="AJ157" s="161"/>
      <c r="AK157" s="145" t="str">
        <f>入力・労働局用!AK157</f>
        <v/>
      </c>
      <c r="AL157" s="146"/>
      <c r="AM157" s="146"/>
      <c r="AN157" s="146"/>
      <c r="AO157" s="146"/>
      <c r="AP157" s="146"/>
      <c r="AQ157" s="49" t="s">
        <v>18</v>
      </c>
      <c r="AR157" s="50"/>
    </row>
    <row r="158" spans="1:45" ht="21" customHeight="1">
      <c r="A158" s="8">
        <v>1</v>
      </c>
      <c r="C158" s="162">
        <f>入力・労働局用!C158</f>
        <v>0</v>
      </c>
      <c r="D158" s="163"/>
      <c r="E158" s="163"/>
      <c r="F158" s="163"/>
      <c r="G158" s="163"/>
      <c r="H158" s="163"/>
      <c r="I158" s="160" t="s">
        <v>18</v>
      </c>
      <c r="J158" s="161"/>
      <c r="K158" s="164" t="str">
        <f>入力・労働局用!K158</f>
        <v/>
      </c>
      <c r="L158" s="165"/>
      <c r="M158" s="165"/>
      <c r="N158" s="165"/>
      <c r="O158" s="165"/>
      <c r="P158" s="165"/>
      <c r="Q158" s="160" t="s">
        <v>18</v>
      </c>
      <c r="R158" s="161"/>
      <c r="S158" s="166">
        <f>入力・労働局用!S158</f>
        <v>0</v>
      </c>
      <c r="T158" s="167"/>
      <c r="U158" s="167"/>
      <c r="V158" s="160" t="s">
        <v>20</v>
      </c>
      <c r="W158" s="161"/>
      <c r="X158" s="145" t="str">
        <f>入力・労働局用!X158</f>
        <v/>
      </c>
      <c r="Y158" s="146"/>
      <c r="Z158" s="146"/>
      <c r="AA158" s="146"/>
      <c r="AB158" s="146"/>
      <c r="AC158" s="146"/>
      <c r="AD158" s="160" t="s">
        <v>18</v>
      </c>
      <c r="AE158" s="161"/>
      <c r="AF158" s="142">
        <f>入力・労働局用!AF158</f>
        <v>0</v>
      </c>
      <c r="AG158" s="143"/>
      <c r="AH158" s="144"/>
      <c r="AI158" s="160" t="s">
        <v>19</v>
      </c>
      <c r="AJ158" s="161"/>
      <c r="AK158" s="145" t="str">
        <f>入力・労働局用!AK158</f>
        <v/>
      </c>
      <c r="AL158" s="146"/>
      <c r="AM158" s="146"/>
      <c r="AN158" s="146"/>
      <c r="AO158" s="146"/>
      <c r="AP158" s="146"/>
      <c r="AQ158" s="49" t="s">
        <v>18</v>
      </c>
      <c r="AR158" s="50"/>
    </row>
    <row r="159" spans="1:45" ht="21" customHeight="1">
      <c r="A159" s="8">
        <v>1</v>
      </c>
      <c r="C159" s="162">
        <f>入力・労働局用!C159</f>
        <v>0</v>
      </c>
      <c r="D159" s="163"/>
      <c r="E159" s="163"/>
      <c r="F159" s="163"/>
      <c r="G159" s="163"/>
      <c r="H159" s="163"/>
      <c r="I159" s="160" t="s">
        <v>18</v>
      </c>
      <c r="J159" s="161"/>
      <c r="K159" s="164" t="str">
        <f>入力・労働局用!K159</f>
        <v/>
      </c>
      <c r="L159" s="165"/>
      <c r="M159" s="165"/>
      <c r="N159" s="165"/>
      <c r="O159" s="165"/>
      <c r="P159" s="165"/>
      <c r="Q159" s="160" t="s">
        <v>18</v>
      </c>
      <c r="R159" s="161"/>
      <c r="S159" s="166">
        <f>入力・労働局用!S159</f>
        <v>0</v>
      </c>
      <c r="T159" s="167"/>
      <c r="U159" s="167"/>
      <c r="V159" s="160" t="s">
        <v>20</v>
      </c>
      <c r="W159" s="161"/>
      <c r="X159" s="145" t="str">
        <f>入力・労働局用!X159</f>
        <v/>
      </c>
      <c r="Y159" s="146"/>
      <c r="Z159" s="146"/>
      <c r="AA159" s="146"/>
      <c r="AB159" s="146"/>
      <c r="AC159" s="146"/>
      <c r="AD159" s="160" t="s">
        <v>18</v>
      </c>
      <c r="AE159" s="161"/>
      <c r="AF159" s="142">
        <f>入力・労働局用!AF159</f>
        <v>0</v>
      </c>
      <c r="AG159" s="143"/>
      <c r="AH159" s="144"/>
      <c r="AI159" s="160" t="s">
        <v>19</v>
      </c>
      <c r="AJ159" s="161"/>
      <c r="AK159" s="145" t="str">
        <f>入力・労働局用!AK159</f>
        <v/>
      </c>
      <c r="AL159" s="146"/>
      <c r="AM159" s="146"/>
      <c r="AN159" s="146"/>
      <c r="AO159" s="146"/>
      <c r="AP159" s="146"/>
      <c r="AQ159" s="49" t="s">
        <v>18</v>
      </c>
      <c r="AR159" s="50"/>
    </row>
    <row r="160" spans="1:45" ht="21" customHeight="1">
      <c r="A160" s="8">
        <v>1</v>
      </c>
      <c r="C160" s="162">
        <f>入力・労働局用!C160</f>
        <v>0</v>
      </c>
      <c r="D160" s="163"/>
      <c r="E160" s="163"/>
      <c r="F160" s="163"/>
      <c r="G160" s="163"/>
      <c r="H160" s="163"/>
      <c r="I160" s="160" t="s">
        <v>18</v>
      </c>
      <c r="J160" s="161"/>
      <c r="K160" s="164" t="str">
        <f>入力・労働局用!K160</f>
        <v/>
      </c>
      <c r="L160" s="165"/>
      <c r="M160" s="165"/>
      <c r="N160" s="165"/>
      <c r="O160" s="165"/>
      <c r="P160" s="165"/>
      <c r="Q160" s="160" t="s">
        <v>18</v>
      </c>
      <c r="R160" s="161"/>
      <c r="S160" s="166">
        <f>入力・労働局用!S160</f>
        <v>0</v>
      </c>
      <c r="T160" s="167"/>
      <c r="U160" s="167"/>
      <c r="V160" s="160" t="s">
        <v>20</v>
      </c>
      <c r="W160" s="161"/>
      <c r="X160" s="145" t="str">
        <f>入力・労働局用!X160</f>
        <v/>
      </c>
      <c r="Y160" s="146"/>
      <c r="Z160" s="146"/>
      <c r="AA160" s="146"/>
      <c r="AB160" s="146"/>
      <c r="AC160" s="146"/>
      <c r="AD160" s="160" t="s">
        <v>18</v>
      </c>
      <c r="AE160" s="161"/>
      <c r="AF160" s="142">
        <f>入力・労働局用!AF160</f>
        <v>0</v>
      </c>
      <c r="AG160" s="143"/>
      <c r="AH160" s="144"/>
      <c r="AI160" s="160" t="s">
        <v>19</v>
      </c>
      <c r="AJ160" s="161"/>
      <c r="AK160" s="145" t="str">
        <f>入力・労働局用!AK160</f>
        <v/>
      </c>
      <c r="AL160" s="146"/>
      <c r="AM160" s="146"/>
      <c r="AN160" s="146"/>
      <c r="AO160" s="146"/>
      <c r="AP160" s="146"/>
      <c r="AQ160" s="49" t="s">
        <v>18</v>
      </c>
      <c r="AR160" s="50"/>
    </row>
    <row r="161" spans="1:51" ht="21" customHeight="1">
      <c r="A161" s="8">
        <v>1</v>
      </c>
      <c r="C161" s="162">
        <f>入力・労働局用!C161</f>
        <v>0</v>
      </c>
      <c r="D161" s="163"/>
      <c r="E161" s="163"/>
      <c r="F161" s="163"/>
      <c r="G161" s="163"/>
      <c r="H161" s="163"/>
      <c r="I161" s="160" t="s">
        <v>18</v>
      </c>
      <c r="J161" s="161"/>
      <c r="K161" s="164" t="str">
        <f>入力・労働局用!K161</f>
        <v/>
      </c>
      <c r="L161" s="165"/>
      <c r="M161" s="165"/>
      <c r="N161" s="165"/>
      <c r="O161" s="165"/>
      <c r="P161" s="165"/>
      <c r="Q161" s="160" t="s">
        <v>18</v>
      </c>
      <c r="R161" s="161"/>
      <c r="S161" s="166">
        <f>入力・労働局用!S161</f>
        <v>0</v>
      </c>
      <c r="T161" s="167"/>
      <c r="U161" s="167"/>
      <c r="V161" s="160" t="s">
        <v>20</v>
      </c>
      <c r="W161" s="161"/>
      <c r="X161" s="145" t="str">
        <f>入力・労働局用!X161</f>
        <v/>
      </c>
      <c r="Y161" s="146"/>
      <c r="Z161" s="146"/>
      <c r="AA161" s="146"/>
      <c r="AB161" s="146"/>
      <c r="AC161" s="146"/>
      <c r="AD161" s="160" t="s">
        <v>18</v>
      </c>
      <c r="AE161" s="161"/>
      <c r="AF161" s="142">
        <f>入力・労働局用!AF161</f>
        <v>0</v>
      </c>
      <c r="AG161" s="143"/>
      <c r="AH161" s="144"/>
      <c r="AI161" s="160" t="s">
        <v>19</v>
      </c>
      <c r="AJ161" s="161"/>
      <c r="AK161" s="145" t="str">
        <f>入力・労働局用!AK161</f>
        <v/>
      </c>
      <c r="AL161" s="146"/>
      <c r="AM161" s="146"/>
      <c r="AN161" s="146"/>
      <c r="AO161" s="146"/>
      <c r="AP161" s="146"/>
      <c r="AQ161" s="49" t="s">
        <v>18</v>
      </c>
      <c r="AR161" s="50"/>
    </row>
    <row r="162" spans="1:51" ht="21" customHeight="1">
      <c r="A162" s="8">
        <v>1</v>
      </c>
      <c r="C162" s="162">
        <f>入力・労働局用!C162</f>
        <v>0</v>
      </c>
      <c r="D162" s="163"/>
      <c r="E162" s="163"/>
      <c r="F162" s="163"/>
      <c r="G162" s="163"/>
      <c r="H162" s="163"/>
      <c r="I162" s="160" t="s">
        <v>18</v>
      </c>
      <c r="J162" s="161"/>
      <c r="K162" s="164" t="str">
        <f>入力・労働局用!K162</f>
        <v/>
      </c>
      <c r="L162" s="165"/>
      <c r="M162" s="165"/>
      <c r="N162" s="165"/>
      <c r="O162" s="165"/>
      <c r="P162" s="165"/>
      <c r="Q162" s="160" t="s">
        <v>18</v>
      </c>
      <c r="R162" s="161"/>
      <c r="S162" s="166">
        <f>入力・労働局用!S162</f>
        <v>0</v>
      </c>
      <c r="T162" s="167"/>
      <c r="U162" s="167"/>
      <c r="V162" s="160" t="s">
        <v>20</v>
      </c>
      <c r="W162" s="161"/>
      <c r="X162" s="145" t="str">
        <f>入力・労働局用!X162</f>
        <v/>
      </c>
      <c r="Y162" s="146"/>
      <c r="Z162" s="146"/>
      <c r="AA162" s="146"/>
      <c r="AB162" s="146"/>
      <c r="AC162" s="146"/>
      <c r="AD162" s="160" t="s">
        <v>18</v>
      </c>
      <c r="AE162" s="161"/>
      <c r="AF162" s="142">
        <f>入力・労働局用!AF162</f>
        <v>0</v>
      </c>
      <c r="AG162" s="143"/>
      <c r="AH162" s="144"/>
      <c r="AI162" s="160" t="s">
        <v>19</v>
      </c>
      <c r="AJ162" s="161"/>
      <c r="AK162" s="145" t="str">
        <f>入力・労働局用!AK162</f>
        <v/>
      </c>
      <c r="AL162" s="146"/>
      <c r="AM162" s="146"/>
      <c r="AN162" s="146"/>
      <c r="AO162" s="146"/>
      <c r="AP162" s="146"/>
      <c r="AQ162" s="49" t="s">
        <v>18</v>
      </c>
      <c r="AR162" s="50"/>
    </row>
    <row r="163" spans="1:51" ht="21" customHeight="1">
      <c r="A163" s="8">
        <v>1</v>
      </c>
      <c r="C163" s="162">
        <f>入力・労働局用!C163</f>
        <v>0</v>
      </c>
      <c r="D163" s="163"/>
      <c r="E163" s="163"/>
      <c r="F163" s="163"/>
      <c r="G163" s="163"/>
      <c r="H163" s="163"/>
      <c r="I163" s="160" t="s">
        <v>18</v>
      </c>
      <c r="J163" s="161"/>
      <c r="K163" s="164" t="str">
        <f>入力・労働局用!K163</f>
        <v/>
      </c>
      <c r="L163" s="165"/>
      <c r="M163" s="165"/>
      <c r="N163" s="165"/>
      <c r="O163" s="165"/>
      <c r="P163" s="165"/>
      <c r="Q163" s="160" t="s">
        <v>18</v>
      </c>
      <c r="R163" s="161"/>
      <c r="S163" s="166">
        <f>入力・労働局用!S163</f>
        <v>0</v>
      </c>
      <c r="T163" s="167"/>
      <c r="U163" s="167"/>
      <c r="V163" s="160" t="s">
        <v>20</v>
      </c>
      <c r="W163" s="161"/>
      <c r="X163" s="145" t="str">
        <f>入力・労働局用!X163</f>
        <v/>
      </c>
      <c r="Y163" s="146"/>
      <c r="Z163" s="146"/>
      <c r="AA163" s="146"/>
      <c r="AB163" s="146"/>
      <c r="AC163" s="146"/>
      <c r="AD163" s="160" t="s">
        <v>18</v>
      </c>
      <c r="AE163" s="161"/>
      <c r="AF163" s="142">
        <f>入力・労働局用!AF163</f>
        <v>0</v>
      </c>
      <c r="AG163" s="143"/>
      <c r="AH163" s="144"/>
      <c r="AI163" s="160" t="s">
        <v>19</v>
      </c>
      <c r="AJ163" s="161"/>
      <c r="AK163" s="145" t="str">
        <f>入力・労働局用!AK163</f>
        <v/>
      </c>
      <c r="AL163" s="146"/>
      <c r="AM163" s="146"/>
      <c r="AN163" s="146"/>
      <c r="AO163" s="146"/>
      <c r="AP163" s="146"/>
      <c r="AQ163" s="49" t="s">
        <v>18</v>
      </c>
      <c r="AR163" s="50"/>
    </row>
    <row r="164" spans="1:51" ht="21" customHeight="1">
      <c r="A164" s="8">
        <v>1</v>
      </c>
      <c r="C164" s="162">
        <f>入力・労働局用!C164</f>
        <v>0</v>
      </c>
      <c r="D164" s="163"/>
      <c r="E164" s="163"/>
      <c r="F164" s="163"/>
      <c r="G164" s="163"/>
      <c r="H164" s="163"/>
      <c r="I164" s="160" t="s">
        <v>18</v>
      </c>
      <c r="J164" s="161"/>
      <c r="K164" s="164" t="str">
        <f>入力・労働局用!K164</f>
        <v/>
      </c>
      <c r="L164" s="165"/>
      <c r="M164" s="165"/>
      <c r="N164" s="165"/>
      <c r="O164" s="165"/>
      <c r="P164" s="165"/>
      <c r="Q164" s="160" t="s">
        <v>18</v>
      </c>
      <c r="R164" s="161"/>
      <c r="S164" s="166">
        <f>入力・労働局用!S164</f>
        <v>0</v>
      </c>
      <c r="T164" s="167"/>
      <c r="U164" s="167"/>
      <c r="V164" s="160" t="s">
        <v>20</v>
      </c>
      <c r="W164" s="161"/>
      <c r="X164" s="145" t="str">
        <f>入力・労働局用!X164</f>
        <v/>
      </c>
      <c r="Y164" s="146"/>
      <c r="Z164" s="146"/>
      <c r="AA164" s="146"/>
      <c r="AB164" s="146"/>
      <c r="AC164" s="146"/>
      <c r="AD164" s="160" t="s">
        <v>18</v>
      </c>
      <c r="AE164" s="161"/>
      <c r="AF164" s="142">
        <f>入力・労働局用!AF164</f>
        <v>0</v>
      </c>
      <c r="AG164" s="143"/>
      <c r="AH164" s="144"/>
      <c r="AI164" s="160" t="s">
        <v>19</v>
      </c>
      <c r="AJ164" s="161"/>
      <c r="AK164" s="145" t="str">
        <f>入力・労働局用!AK164</f>
        <v/>
      </c>
      <c r="AL164" s="146"/>
      <c r="AM164" s="146"/>
      <c r="AN164" s="146"/>
      <c r="AO164" s="146"/>
      <c r="AP164" s="146"/>
      <c r="AQ164" s="49" t="s">
        <v>18</v>
      </c>
      <c r="AR164" s="50"/>
    </row>
    <row r="165" spans="1:51" ht="21" customHeight="1">
      <c r="A165" s="8">
        <v>1</v>
      </c>
      <c r="C165" s="162">
        <f>入力・労働局用!C165</f>
        <v>0</v>
      </c>
      <c r="D165" s="163"/>
      <c r="E165" s="163"/>
      <c r="F165" s="163"/>
      <c r="G165" s="163"/>
      <c r="H165" s="163"/>
      <c r="I165" s="160" t="s">
        <v>18</v>
      </c>
      <c r="J165" s="161"/>
      <c r="K165" s="164" t="str">
        <f>入力・労働局用!K165</f>
        <v/>
      </c>
      <c r="L165" s="165"/>
      <c r="M165" s="165"/>
      <c r="N165" s="165"/>
      <c r="O165" s="165"/>
      <c r="P165" s="165"/>
      <c r="Q165" s="160" t="s">
        <v>18</v>
      </c>
      <c r="R165" s="161"/>
      <c r="S165" s="166">
        <f>入力・労働局用!S165</f>
        <v>0</v>
      </c>
      <c r="T165" s="167"/>
      <c r="U165" s="167"/>
      <c r="V165" s="160" t="s">
        <v>20</v>
      </c>
      <c r="W165" s="161"/>
      <c r="X165" s="145" t="str">
        <f>入力・労働局用!X165</f>
        <v/>
      </c>
      <c r="Y165" s="146"/>
      <c r="Z165" s="146"/>
      <c r="AA165" s="146"/>
      <c r="AB165" s="146"/>
      <c r="AC165" s="146"/>
      <c r="AD165" s="160" t="s">
        <v>18</v>
      </c>
      <c r="AE165" s="161"/>
      <c r="AF165" s="142">
        <f>入力・労働局用!AF165</f>
        <v>0</v>
      </c>
      <c r="AG165" s="143"/>
      <c r="AH165" s="144"/>
      <c r="AI165" s="160" t="s">
        <v>19</v>
      </c>
      <c r="AJ165" s="161"/>
      <c r="AK165" s="145" t="str">
        <f>入力・労働局用!AK165</f>
        <v/>
      </c>
      <c r="AL165" s="146"/>
      <c r="AM165" s="146"/>
      <c r="AN165" s="146"/>
      <c r="AO165" s="146"/>
      <c r="AP165" s="146"/>
      <c r="AQ165" s="49" t="s">
        <v>18</v>
      </c>
      <c r="AR165" s="50"/>
    </row>
    <row r="166" spans="1:51" ht="21" customHeight="1">
      <c r="A166" s="8">
        <v>1</v>
      </c>
      <c r="C166" s="162">
        <f>入力・労働局用!C166</f>
        <v>0</v>
      </c>
      <c r="D166" s="163"/>
      <c r="E166" s="163"/>
      <c r="F166" s="163"/>
      <c r="G166" s="163"/>
      <c r="H166" s="163"/>
      <c r="I166" s="160" t="s">
        <v>18</v>
      </c>
      <c r="J166" s="161"/>
      <c r="K166" s="164" t="str">
        <f>入力・労働局用!K166</f>
        <v/>
      </c>
      <c r="L166" s="165"/>
      <c r="M166" s="165"/>
      <c r="N166" s="165"/>
      <c r="O166" s="165"/>
      <c r="P166" s="165"/>
      <c r="Q166" s="160" t="s">
        <v>18</v>
      </c>
      <c r="R166" s="161"/>
      <c r="S166" s="166">
        <f>入力・労働局用!S166</f>
        <v>0</v>
      </c>
      <c r="T166" s="167"/>
      <c r="U166" s="167"/>
      <c r="V166" s="160" t="s">
        <v>20</v>
      </c>
      <c r="W166" s="161"/>
      <c r="X166" s="145" t="str">
        <f>入力・労働局用!X166</f>
        <v/>
      </c>
      <c r="Y166" s="146"/>
      <c r="Z166" s="146"/>
      <c r="AA166" s="146"/>
      <c r="AB166" s="146"/>
      <c r="AC166" s="146"/>
      <c r="AD166" s="160" t="s">
        <v>18</v>
      </c>
      <c r="AE166" s="161"/>
      <c r="AF166" s="142">
        <f>入力・労働局用!AF166</f>
        <v>0</v>
      </c>
      <c r="AG166" s="143"/>
      <c r="AH166" s="144"/>
      <c r="AI166" s="160" t="s">
        <v>19</v>
      </c>
      <c r="AJ166" s="161"/>
      <c r="AK166" s="145" t="str">
        <f>入力・労働局用!AK166</f>
        <v/>
      </c>
      <c r="AL166" s="146"/>
      <c r="AM166" s="146"/>
      <c r="AN166" s="146"/>
      <c r="AO166" s="146"/>
      <c r="AP166" s="146"/>
      <c r="AQ166" s="49" t="s">
        <v>18</v>
      </c>
      <c r="AR166" s="50"/>
    </row>
    <row r="167" spans="1:51" ht="21" customHeight="1">
      <c r="A167" s="8">
        <v>1</v>
      </c>
      <c r="C167" s="162">
        <f>入力・労働局用!C167</f>
        <v>0</v>
      </c>
      <c r="D167" s="163"/>
      <c r="E167" s="163"/>
      <c r="F167" s="163"/>
      <c r="G167" s="163"/>
      <c r="H167" s="163"/>
      <c r="I167" s="160" t="s">
        <v>18</v>
      </c>
      <c r="J167" s="161"/>
      <c r="K167" s="164" t="str">
        <f>入力・労働局用!K167</f>
        <v/>
      </c>
      <c r="L167" s="165"/>
      <c r="M167" s="165"/>
      <c r="N167" s="165"/>
      <c r="O167" s="165"/>
      <c r="P167" s="165"/>
      <c r="Q167" s="160" t="s">
        <v>18</v>
      </c>
      <c r="R167" s="161"/>
      <c r="S167" s="166">
        <f>入力・労働局用!S167</f>
        <v>0</v>
      </c>
      <c r="T167" s="167"/>
      <c r="U167" s="167"/>
      <c r="V167" s="160" t="s">
        <v>20</v>
      </c>
      <c r="W167" s="161"/>
      <c r="X167" s="145" t="str">
        <f>入力・労働局用!X167</f>
        <v/>
      </c>
      <c r="Y167" s="146"/>
      <c r="Z167" s="146"/>
      <c r="AA167" s="146"/>
      <c r="AB167" s="146"/>
      <c r="AC167" s="146"/>
      <c r="AD167" s="160" t="s">
        <v>18</v>
      </c>
      <c r="AE167" s="161"/>
      <c r="AF167" s="142">
        <f>入力・労働局用!AF167</f>
        <v>0</v>
      </c>
      <c r="AG167" s="143"/>
      <c r="AH167" s="144"/>
      <c r="AI167" s="160" t="s">
        <v>19</v>
      </c>
      <c r="AJ167" s="161"/>
      <c r="AK167" s="145" t="str">
        <f>入力・労働局用!AK167</f>
        <v/>
      </c>
      <c r="AL167" s="146"/>
      <c r="AM167" s="146"/>
      <c r="AN167" s="146"/>
      <c r="AO167" s="146"/>
      <c r="AP167" s="146"/>
      <c r="AQ167" s="49" t="s">
        <v>18</v>
      </c>
      <c r="AR167" s="50"/>
    </row>
    <row r="168" spans="1:51" ht="21" customHeight="1">
      <c r="A168" s="8">
        <v>1</v>
      </c>
      <c r="C168" s="162">
        <f>入力・労働局用!C168</f>
        <v>0</v>
      </c>
      <c r="D168" s="163"/>
      <c r="E168" s="163"/>
      <c r="F168" s="163"/>
      <c r="G168" s="163"/>
      <c r="H168" s="163"/>
      <c r="I168" s="160" t="s">
        <v>18</v>
      </c>
      <c r="J168" s="161"/>
      <c r="K168" s="164" t="str">
        <f>入力・労働局用!K168</f>
        <v/>
      </c>
      <c r="L168" s="165"/>
      <c r="M168" s="165"/>
      <c r="N168" s="165"/>
      <c r="O168" s="165"/>
      <c r="P168" s="165"/>
      <c r="Q168" s="160" t="s">
        <v>18</v>
      </c>
      <c r="R168" s="161"/>
      <c r="S168" s="166">
        <f>入力・労働局用!S168</f>
        <v>0</v>
      </c>
      <c r="T168" s="167"/>
      <c r="U168" s="167"/>
      <c r="V168" s="160" t="s">
        <v>20</v>
      </c>
      <c r="W168" s="161"/>
      <c r="X168" s="145" t="str">
        <f>入力・労働局用!X168</f>
        <v/>
      </c>
      <c r="Y168" s="146"/>
      <c r="Z168" s="146"/>
      <c r="AA168" s="146"/>
      <c r="AB168" s="146"/>
      <c r="AC168" s="146"/>
      <c r="AD168" s="160" t="s">
        <v>18</v>
      </c>
      <c r="AE168" s="161"/>
      <c r="AF168" s="142">
        <f>入力・労働局用!AF168</f>
        <v>0</v>
      </c>
      <c r="AG168" s="143"/>
      <c r="AH168" s="144"/>
      <c r="AI168" s="160" t="s">
        <v>19</v>
      </c>
      <c r="AJ168" s="161"/>
      <c r="AK168" s="145" t="str">
        <f>入力・労働局用!AK168</f>
        <v/>
      </c>
      <c r="AL168" s="146"/>
      <c r="AM168" s="146"/>
      <c r="AN168" s="146"/>
      <c r="AO168" s="146"/>
      <c r="AP168" s="146"/>
      <c r="AQ168" s="49" t="s">
        <v>18</v>
      </c>
      <c r="AR168" s="50"/>
    </row>
    <row r="169" spans="1:51" ht="21" customHeight="1">
      <c r="A169" s="8">
        <v>1</v>
      </c>
      <c r="C169" s="162">
        <f>入力・労働局用!C169</f>
        <v>0</v>
      </c>
      <c r="D169" s="163"/>
      <c r="E169" s="163"/>
      <c r="F169" s="163"/>
      <c r="G169" s="163"/>
      <c r="H169" s="163"/>
      <c r="I169" s="160" t="s">
        <v>18</v>
      </c>
      <c r="J169" s="161"/>
      <c r="K169" s="164" t="str">
        <f>入力・労働局用!K169</f>
        <v/>
      </c>
      <c r="L169" s="165"/>
      <c r="M169" s="165"/>
      <c r="N169" s="165"/>
      <c r="O169" s="165"/>
      <c r="P169" s="165"/>
      <c r="Q169" s="160" t="s">
        <v>18</v>
      </c>
      <c r="R169" s="161"/>
      <c r="S169" s="166">
        <f>入力・労働局用!S169</f>
        <v>0</v>
      </c>
      <c r="T169" s="167"/>
      <c r="U169" s="167"/>
      <c r="V169" s="160" t="s">
        <v>20</v>
      </c>
      <c r="W169" s="161"/>
      <c r="X169" s="145" t="str">
        <f>入力・労働局用!X169</f>
        <v/>
      </c>
      <c r="Y169" s="146"/>
      <c r="Z169" s="146"/>
      <c r="AA169" s="146"/>
      <c r="AB169" s="146"/>
      <c r="AC169" s="146"/>
      <c r="AD169" s="160" t="s">
        <v>18</v>
      </c>
      <c r="AE169" s="161"/>
      <c r="AF169" s="142">
        <f>入力・労働局用!AF169</f>
        <v>0</v>
      </c>
      <c r="AG169" s="143"/>
      <c r="AH169" s="144"/>
      <c r="AI169" s="160" t="s">
        <v>19</v>
      </c>
      <c r="AJ169" s="161"/>
      <c r="AK169" s="145" t="str">
        <f>入力・労働局用!AK169</f>
        <v/>
      </c>
      <c r="AL169" s="146"/>
      <c r="AM169" s="146"/>
      <c r="AN169" s="146"/>
      <c r="AO169" s="146"/>
      <c r="AP169" s="146"/>
      <c r="AQ169" s="49" t="s">
        <v>18</v>
      </c>
      <c r="AR169" s="50"/>
    </row>
    <row r="170" spans="1:51" ht="21" customHeight="1">
      <c r="A170" s="8">
        <v>1</v>
      </c>
      <c r="C170" s="162">
        <f>入力・労働局用!C170</f>
        <v>0</v>
      </c>
      <c r="D170" s="163"/>
      <c r="E170" s="163"/>
      <c r="F170" s="163"/>
      <c r="G170" s="163"/>
      <c r="H170" s="163"/>
      <c r="I170" s="160" t="s">
        <v>18</v>
      </c>
      <c r="J170" s="161"/>
      <c r="K170" s="164" t="str">
        <f>入力・労働局用!K170</f>
        <v/>
      </c>
      <c r="L170" s="165"/>
      <c r="M170" s="165"/>
      <c r="N170" s="165"/>
      <c r="O170" s="165"/>
      <c r="P170" s="165"/>
      <c r="Q170" s="160" t="s">
        <v>18</v>
      </c>
      <c r="R170" s="161"/>
      <c r="S170" s="166">
        <f>入力・労働局用!S170</f>
        <v>0</v>
      </c>
      <c r="T170" s="167"/>
      <c r="U170" s="167"/>
      <c r="V170" s="160" t="s">
        <v>20</v>
      </c>
      <c r="W170" s="161"/>
      <c r="X170" s="145" t="str">
        <f>入力・労働局用!X170</f>
        <v/>
      </c>
      <c r="Y170" s="146"/>
      <c r="Z170" s="146"/>
      <c r="AA170" s="146"/>
      <c r="AB170" s="146"/>
      <c r="AC170" s="146"/>
      <c r="AD170" s="160" t="s">
        <v>18</v>
      </c>
      <c r="AE170" s="161"/>
      <c r="AF170" s="142">
        <f>入力・労働局用!AF170</f>
        <v>0</v>
      </c>
      <c r="AG170" s="143"/>
      <c r="AH170" s="144"/>
      <c r="AI170" s="160" t="s">
        <v>19</v>
      </c>
      <c r="AJ170" s="161"/>
      <c r="AK170" s="145" t="str">
        <f>入力・労働局用!AK170</f>
        <v/>
      </c>
      <c r="AL170" s="146"/>
      <c r="AM170" s="146"/>
      <c r="AN170" s="146"/>
      <c r="AO170" s="146"/>
      <c r="AP170" s="146"/>
      <c r="AQ170" s="49" t="s">
        <v>18</v>
      </c>
      <c r="AR170" s="50"/>
    </row>
    <row r="171" spans="1:51" ht="21" customHeight="1">
      <c r="A171" s="8">
        <v>1</v>
      </c>
      <c r="C171" s="162">
        <f>入力・労働局用!C171</f>
        <v>0</v>
      </c>
      <c r="D171" s="163"/>
      <c r="E171" s="163"/>
      <c r="F171" s="163"/>
      <c r="G171" s="163"/>
      <c r="H171" s="163"/>
      <c r="I171" s="160" t="s">
        <v>18</v>
      </c>
      <c r="J171" s="161"/>
      <c r="K171" s="164" t="str">
        <f>入力・労働局用!K171</f>
        <v/>
      </c>
      <c r="L171" s="165"/>
      <c r="M171" s="165"/>
      <c r="N171" s="165"/>
      <c r="O171" s="165"/>
      <c r="P171" s="165"/>
      <c r="Q171" s="160" t="s">
        <v>18</v>
      </c>
      <c r="R171" s="161"/>
      <c r="S171" s="166">
        <f>入力・労働局用!S171</f>
        <v>0</v>
      </c>
      <c r="T171" s="167"/>
      <c r="U171" s="167"/>
      <c r="V171" s="160" t="s">
        <v>20</v>
      </c>
      <c r="W171" s="161"/>
      <c r="X171" s="145" t="str">
        <f>入力・労働局用!X171</f>
        <v/>
      </c>
      <c r="Y171" s="146"/>
      <c r="Z171" s="146"/>
      <c r="AA171" s="146"/>
      <c r="AB171" s="146"/>
      <c r="AC171" s="146"/>
      <c r="AD171" s="160" t="s">
        <v>18</v>
      </c>
      <c r="AE171" s="161"/>
      <c r="AF171" s="142">
        <f>入力・労働局用!AF171</f>
        <v>0</v>
      </c>
      <c r="AG171" s="143"/>
      <c r="AH171" s="144"/>
      <c r="AI171" s="160" t="s">
        <v>19</v>
      </c>
      <c r="AJ171" s="161"/>
      <c r="AK171" s="145" t="str">
        <f>入力・労働局用!AK171</f>
        <v/>
      </c>
      <c r="AL171" s="146"/>
      <c r="AM171" s="146"/>
      <c r="AN171" s="146"/>
      <c r="AO171" s="146"/>
      <c r="AP171" s="146"/>
      <c r="AQ171" s="49" t="s">
        <v>18</v>
      </c>
      <c r="AR171" s="50"/>
    </row>
    <row r="172" spans="1:51" ht="21" customHeight="1" thickBot="1">
      <c r="A172" s="8">
        <v>1</v>
      </c>
      <c r="C172" s="154">
        <f>入力・労働局用!C172</f>
        <v>0</v>
      </c>
      <c r="D172" s="155"/>
      <c r="E172" s="155"/>
      <c r="F172" s="155"/>
      <c r="G172" s="155"/>
      <c r="H172" s="155"/>
      <c r="I172" s="149" t="s">
        <v>18</v>
      </c>
      <c r="J172" s="150"/>
      <c r="K172" s="156" t="str">
        <f>入力・労働局用!K172</f>
        <v/>
      </c>
      <c r="L172" s="157"/>
      <c r="M172" s="157"/>
      <c r="N172" s="157"/>
      <c r="O172" s="157"/>
      <c r="P172" s="157"/>
      <c r="Q172" s="149" t="s">
        <v>18</v>
      </c>
      <c r="R172" s="150"/>
      <c r="S172" s="158">
        <f>入力・労働局用!S172</f>
        <v>0</v>
      </c>
      <c r="T172" s="159"/>
      <c r="U172" s="159"/>
      <c r="V172" s="149" t="s">
        <v>20</v>
      </c>
      <c r="W172" s="150"/>
      <c r="X172" s="147" t="str">
        <f>入力・労働局用!X172</f>
        <v/>
      </c>
      <c r="Y172" s="148"/>
      <c r="Z172" s="148"/>
      <c r="AA172" s="148"/>
      <c r="AB172" s="148"/>
      <c r="AC172" s="148"/>
      <c r="AD172" s="149" t="s">
        <v>18</v>
      </c>
      <c r="AE172" s="150"/>
      <c r="AF172" s="151">
        <f>入力・労働局用!AF172</f>
        <v>0</v>
      </c>
      <c r="AG172" s="152"/>
      <c r="AH172" s="153"/>
      <c r="AI172" s="149" t="s">
        <v>19</v>
      </c>
      <c r="AJ172" s="150"/>
      <c r="AK172" s="147" t="str">
        <f>入力・労働局用!AK172</f>
        <v/>
      </c>
      <c r="AL172" s="148"/>
      <c r="AM172" s="148"/>
      <c r="AN172" s="148"/>
      <c r="AO172" s="148"/>
      <c r="AP172" s="148"/>
      <c r="AQ172" s="81" t="s">
        <v>18</v>
      </c>
      <c r="AR172" s="82"/>
    </row>
    <row r="173" spans="1:51" ht="21" customHeight="1" thickTop="1">
      <c r="A173" s="8">
        <v>1</v>
      </c>
      <c r="C173" s="123" t="s">
        <v>29</v>
      </c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5"/>
      <c r="AF173" s="135" t="str">
        <f>入力・労働局用!AF173</f>
        <v/>
      </c>
      <c r="AG173" s="136"/>
      <c r="AH173" s="137"/>
      <c r="AI173" s="138" t="s">
        <v>19</v>
      </c>
      <c r="AJ173" s="139"/>
      <c r="AK173" s="140" t="str">
        <f>入力・労働局用!AK173</f>
        <v/>
      </c>
      <c r="AL173" s="141"/>
      <c r="AM173" s="141"/>
      <c r="AN173" s="141"/>
      <c r="AO173" s="141"/>
      <c r="AP173" s="141"/>
      <c r="AQ173" s="69" t="s">
        <v>18</v>
      </c>
      <c r="AR173" s="70"/>
    </row>
    <row r="174" spans="1:51" ht="21" customHeight="1">
      <c r="A174" s="8">
        <v>1</v>
      </c>
      <c r="C174" s="73" t="s">
        <v>30</v>
      </c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5"/>
      <c r="AF174" s="142" t="str">
        <f>入力・労働局用!AF174</f>
        <v/>
      </c>
      <c r="AG174" s="143"/>
      <c r="AH174" s="144"/>
      <c r="AI174" s="130" t="s">
        <v>19</v>
      </c>
      <c r="AJ174" s="131"/>
      <c r="AK174" s="145" t="str">
        <f>入力・労働局用!AK174</f>
        <v/>
      </c>
      <c r="AL174" s="146"/>
      <c r="AM174" s="146"/>
      <c r="AN174" s="146"/>
      <c r="AO174" s="146"/>
      <c r="AP174" s="146"/>
      <c r="AQ174" s="49" t="s">
        <v>18</v>
      </c>
      <c r="AR174" s="50"/>
    </row>
    <row r="176" spans="1:51" ht="18" customHeight="1">
      <c r="B176" s="6" t="s">
        <v>50</v>
      </c>
      <c r="I176" s="23" t="s">
        <v>51</v>
      </c>
      <c r="K176" s="9"/>
      <c r="V176" s="9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108">
        <f>入力・労働局用!AH176</f>
        <v>0</v>
      </c>
      <c r="AI176" s="109"/>
      <c r="AJ176" s="109" t="s">
        <v>32</v>
      </c>
      <c r="AK176" s="109"/>
      <c r="AL176" s="109"/>
      <c r="AM176" s="109"/>
      <c r="AN176" s="109">
        <f>入力・労働局用!AN176</f>
        <v>6</v>
      </c>
      <c r="AO176" s="109"/>
      <c r="AP176" s="110" t="s">
        <v>31</v>
      </c>
      <c r="AQ176" s="110"/>
      <c r="AR176" s="172"/>
      <c r="AT176" s="10"/>
      <c r="AU176" s="10"/>
      <c r="AV176" s="10"/>
      <c r="AW176" s="10"/>
      <c r="AX176" s="10"/>
      <c r="AY176" s="10"/>
    </row>
    <row r="177" spans="1:45" ht="18.75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37" t="s">
        <v>33</v>
      </c>
      <c r="S177" s="37"/>
      <c r="T177" s="37"/>
      <c r="U177" s="37"/>
      <c r="V177" s="37"/>
      <c r="W177" s="111">
        <f>IF($W$2="","",$W$2)</f>
        <v>7</v>
      </c>
      <c r="X177" s="111"/>
      <c r="Y177" s="39" t="s">
        <v>34</v>
      </c>
      <c r="Z177" s="39"/>
      <c r="AA177" s="39"/>
      <c r="AB177" s="39"/>
      <c r="AC177" s="39"/>
      <c r="AD177" s="39"/>
      <c r="AE177" s="39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</row>
    <row r="178" spans="1:45" ht="18.75">
      <c r="C178" s="24" t="s">
        <v>21</v>
      </c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</row>
    <row r="179" spans="1:45"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</row>
    <row r="180" spans="1:45"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</row>
    <row r="181" spans="1:45" ht="20.25" customHeight="1"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94">
        <f>入力・労働局用!AA181</f>
        <v>0</v>
      </c>
      <c r="AB181" s="94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  <c r="AS181" s="23"/>
    </row>
    <row r="182" spans="1:45" ht="20.25" customHeight="1"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134" t="s">
        <v>36</v>
      </c>
      <c r="T182" s="134"/>
      <c r="U182" s="134"/>
      <c r="V182" s="134"/>
      <c r="W182" s="134"/>
      <c r="X182" s="134"/>
      <c r="Y182" s="134"/>
      <c r="Z182" s="134"/>
      <c r="AA182" s="95">
        <f>入力・労働局用!AA182</f>
        <v>0</v>
      </c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23"/>
    </row>
    <row r="183" spans="1:45" ht="17.25" customHeight="1"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</row>
    <row r="184" spans="1:45" ht="18.75" customHeight="1">
      <c r="L184" s="96" t="s">
        <v>27</v>
      </c>
      <c r="M184" s="97"/>
      <c r="N184" s="97"/>
      <c r="O184" s="97"/>
      <c r="P184" s="98"/>
      <c r="Q184" s="102" t="s">
        <v>26</v>
      </c>
      <c r="R184" s="34"/>
      <c r="S184" s="34"/>
      <c r="T184" s="36"/>
      <c r="U184" s="103" t="s">
        <v>25</v>
      </c>
      <c r="V184" s="104"/>
      <c r="W184" s="102" t="s">
        <v>24</v>
      </c>
      <c r="X184" s="34"/>
      <c r="Y184" s="34"/>
      <c r="Z184" s="36"/>
      <c r="AA184" s="105" t="s">
        <v>23</v>
      </c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7"/>
      <c r="AM184" s="102" t="s">
        <v>22</v>
      </c>
      <c r="AN184" s="34"/>
      <c r="AO184" s="34"/>
      <c r="AP184" s="34"/>
      <c r="AQ184" s="34"/>
      <c r="AR184" s="36"/>
    </row>
    <row r="185" spans="1:45" ht="26.25" customHeight="1">
      <c r="L185" s="99"/>
      <c r="M185" s="100"/>
      <c r="N185" s="100"/>
      <c r="O185" s="100"/>
      <c r="P185" s="101"/>
      <c r="Q185" s="168">
        <f>IF(入力・労働局用!Q185="","",入力・労働局用!Q185)</f>
        <v>3</v>
      </c>
      <c r="R185" s="170"/>
      <c r="S185" s="171">
        <f>IF(入力・労働局用!S185="","",入力・労働局用!S185)</f>
        <v>1</v>
      </c>
      <c r="T185" s="169"/>
      <c r="U185" s="168">
        <f>IF(入力・労働局用!U185="","",入力・労働局用!U185)</f>
        <v>1</v>
      </c>
      <c r="V185" s="169"/>
      <c r="W185" s="168">
        <f>IF(入力・労働局用!W185="","",入力・労働局用!W185)</f>
        <v>0</v>
      </c>
      <c r="X185" s="170"/>
      <c r="Y185" s="171" t="str">
        <f>IF(入力・労働局用!Y185="","",入力・労働局用!Y185)</f>
        <v/>
      </c>
      <c r="Z185" s="169"/>
      <c r="AA185" s="168" t="str">
        <f>IF(入力・労働局用!AA185="","",入力・労働局用!AA185)</f>
        <v/>
      </c>
      <c r="AB185" s="169"/>
      <c r="AC185" s="168" t="str">
        <f>IF(入力・労働局用!AC185="","",入力・労働局用!AC185)</f>
        <v/>
      </c>
      <c r="AD185" s="169"/>
      <c r="AE185" s="168" t="str">
        <f>IF(入力・労働局用!AE185="","",入力・労働局用!AE185)</f>
        <v/>
      </c>
      <c r="AF185" s="169"/>
      <c r="AG185" s="168" t="str">
        <f>IF(入力・労働局用!AG185="","",入力・労働局用!AG185)</f>
        <v/>
      </c>
      <c r="AH185" s="169"/>
      <c r="AI185" s="168" t="str">
        <f>IF(入力・労働局用!AI185="","",入力・労働局用!AI185)</f>
        <v/>
      </c>
      <c r="AJ185" s="169"/>
      <c r="AK185" s="168" t="str">
        <f>IF(入力・労働局用!AK185="","",入力・労働局用!AK185)</f>
        <v/>
      </c>
      <c r="AL185" s="169"/>
      <c r="AM185" s="168" t="str">
        <f>IF(入力・労働局用!AM185="","",入力・労働局用!AM185)</f>
        <v/>
      </c>
      <c r="AN185" s="170"/>
      <c r="AO185" s="171" t="str">
        <f>IF(入力・労働局用!AO185="","",入力・労働局用!AO185)</f>
        <v/>
      </c>
      <c r="AP185" s="170"/>
      <c r="AQ185" s="171" t="str">
        <f>IF(入力・労働局用!AQ185="","",入力・労働局用!AQ185)</f>
        <v/>
      </c>
      <c r="AR185" s="169"/>
    </row>
    <row r="186" spans="1:45" ht="17.25" customHeight="1">
      <c r="C186" s="114" t="s">
        <v>9</v>
      </c>
      <c r="D186" s="115"/>
      <c r="E186" s="115"/>
      <c r="F186" s="115"/>
      <c r="G186" s="115"/>
      <c r="H186" s="115"/>
      <c r="I186" s="115"/>
      <c r="J186" s="116"/>
      <c r="K186" s="114" t="s">
        <v>13</v>
      </c>
      <c r="L186" s="115"/>
      <c r="M186" s="115"/>
      <c r="N186" s="115"/>
      <c r="O186" s="115"/>
      <c r="P186" s="115"/>
      <c r="Q186" s="115"/>
      <c r="R186" s="116"/>
      <c r="S186" s="114" t="s">
        <v>10</v>
      </c>
      <c r="T186" s="115"/>
      <c r="U186" s="115"/>
      <c r="V186" s="115"/>
      <c r="W186" s="116"/>
      <c r="X186" s="114" t="s">
        <v>12</v>
      </c>
      <c r="Y186" s="115"/>
      <c r="Z186" s="115"/>
      <c r="AA186" s="115"/>
      <c r="AB186" s="115"/>
      <c r="AC186" s="115"/>
      <c r="AD186" s="115"/>
      <c r="AE186" s="116"/>
      <c r="AF186" s="114" t="s">
        <v>16</v>
      </c>
      <c r="AG186" s="115"/>
      <c r="AH186" s="115"/>
      <c r="AI186" s="115"/>
      <c r="AJ186" s="116"/>
      <c r="AK186" s="114" t="s">
        <v>35</v>
      </c>
      <c r="AL186" s="115"/>
      <c r="AM186" s="115"/>
      <c r="AN186" s="115"/>
      <c r="AO186" s="115"/>
      <c r="AP186" s="115"/>
      <c r="AQ186" s="115"/>
      <c r="AR186" s="116"/>
    </row>
    <row r="187" spans="1:45" ht="60" customHeight="1">
      <c r="C187" s="117" t="s">
        <v>8</v>
      </c>
      <c r="D187" s="118"/>
      <c r="E187" s="118"/>
      <c r="F187" s="118"/>
      <c r="G187" s="118"/>
      <c r="H187" s="118"/>
      <c r="I187" s="118"/>
      <c r="J187" s="119"/>
      <c r="K187" s="120" t="s">
        <v>28</v>
      </c>
      <c r="L187" s="121"/>
      <c r="M187" s="121"/>
      <c r="N187" s="121"/>
      <c r="O187" s="121"/>
      <c r="P187" s="121"/>
      <c r="Q187" s="121"/>
      <c r="R187" s="122"/>
      <c r="S187" s="99" t="s">
        <v>11</v>
      </c>
      <c r="T187" s="100"/>
      <c r="U187" s="100"/>
      <c r="V187" s="100"/>
      <c r="W187" s="101"/>
      <c r="X187" s="120" t="s">
        <v>14</v>
      </c>
      <c r="Y187" s="121"/>
      <c r="Z187" s="121"/>
      <c r="AA187" s="121"/>
      <c r="AB187" s="121"/>
      <c r="AC187" s="121"/>
      <c r="AD187" s="121"/>
      <c r="AE187" s="122"/>
      <c r="AF187" s="117" t="s">
        <v>15</v>
      </c>
      <c r="AG187" s="118"/>
      <c r="AH187" s="118"/>
      <c r="AI187" s="118"/>
      <c r="AJ187" s="119"/>
      <c r="AK187" s="99" t="s">
        <v>17</v>
      </c>
      <c r="AL187" s="100"/>
      <c r="AM187" s="100"/>
      <c r="AN187" s="100"/>
      <c r="AO187" s="100"/>
      <c r="AP187" s="100"/>
      <c r="AQ187" s="100"/>
      <c r="AR187" s="101"/>
    </row>
    <row r="188" spans="1:45" ht="21" customHeight="1">
      <c r="A188" s="8">
        <v>1</v>
      </c>
      <c r="C188" s="162">
        <f>入力・労働局用!C188</f>
        <v>0</v>
      </c>
      <c r="D188" s="163"/>
      <c r="E188" s="163"/>
      <c r="F188" s="163"/>
      <c r="G188" s="163"/>
      <c r="H188" s="163"/>
      <c r="I188" s="160" t="s">
        <v>18</v>
      </c>
      <c r="J188" s="161"/>
      <c r="K188" s="164" t="str">
        <f>入力・労働局用!K188</f>
        <v/>
      </c>
      <c r="L188" s="165"/>
      <c r="M188" s="165"/>
      <c r="N188" s="165"/>
      <c r="O188" s="165"/>
      <c r="P188" s="165"/>
      <c r="Q188" s="160" t="s">
        <v>18</v>
      </c>
      <c r="R188" s="161"/>
      <c r="S188" s="166">
        <f>入力・労働局用!S188</f>
        <v>0</v>
      </c>
      <c r="T188" s="167"/>
      <c r="U188" s="167"/>
      <c r="V188" s="160" t="s">
        <v>20</v>
      </c>
      <c r="W188" s="161"/>
      <c r="X188" s="145" t="str">
        <f>入力・労働局用!X188</f>
        <v/>
      </c>
      <c r="Y188" s="146"/>
      <c r="Z188" s="146"/>
      <c r="AA188" s="146"/>
      <c r="AB188" s="146"/>
      <c r="AC188" s="146"/>
      <c r="AD188" s="160" t="s">
        <v>18</v>
      </c>
      <c r="AE188" s="161"/>
      <c r="AF188" s="142">
        <f>入力・労働局用!AF188</f>
        <v>0</v>
      </c>
      <c r="AG188" s="143"/>
      <c r="AH188" s="144"/>
      <c r="AI188" s="160" t="s">
        <v>19</v>
      </c>
      <c r="AJ188" s="161"/>
      <c r="AK188" s="145" t="str">
        <f>入力・労働局用!AK188</f>
        <v/>
      </c>
      <c r="AL188" s="146"/>
      <c r="AM188" s="146"/>
      <c r="AN188" s="146"/>
      <c r="AO188" s="146"/>
      <c r="AP188" s="146"/>
      <c r="AQ188" s="49" t="s">
        <v>18</v>
      </c>
      <c r="AR188" s="50"/>
    </row>
    <row r="189" spans="1:45" ht="21" customHeight="1">
      <c r="A189" s="8">
        <v>1</v>
      </c>
      <c r="C189" s="162">
        <f>入力・労働局用!C189</f>
        <v>0</v>
      </c>
      <c r="D189" s="163"/>
      <c r="E189" s="163"/>
      <c r="F189" s="163"/>
      <c r="G189" s="163"/>
      <c r="H189" s="163"/>
      <c r="I189" s="160" t="s">
        <v>18</v>
      </c>
      <c r="J189" s="161"/>
      <c r="K189" s="164" t="str">
        <f>入力・労働局用!K189</f>
        <v/>
      </c>
      <c r="L189" s="165"/>
      <c r="M189" s="165"/>
      <c r="N189" s="165"/>
      <c r="O189" s="165"/>
      <c r="P189" s="165"/>
      <c r="Q189" s="160" t="s">
        <v>18</v>
      </c>
      <c r="R189" s="161"/>
      <c r="S189" s="166">
        <f>入力・労働局用!S189</f>
        <v>0</v>
      </c>
      <c r="T189" s="167"/>
      <c r="U189" s="167"/>
      <c r="V189" s="160" t="s">
        <v>20</v>
      </c>
      <c r="W189" s="161"/>
      <c r="X189" s="145" t="str">
        <f>入力・労働局用!X189</f>
        <v/>
      </c>
      <c r="Y189" s="146"/>
      <c r="Z189" s="146"/>
      <c r="AA189" s="146"/>
      <c r="AB189" s="146"/>
      <c r="AC189" s="146"/>
      <c r="AD189" s="160" t="s">
        <v>18</v>
      </c>
      <c r="AE189" s="161"/>
      <c r="AF189" s="142">
        <f>入力・労働局用!AF189</f>
        <v>0</v>
      </c>
      <c r="AG189" s="143"/>
      <c r="AH189" s="144"/>
      <c r="AI189" s="160" t="s">
        <v>19</v>
      </c>
      <c r="AJ189" s="161"/>
      <c r="AK189" s="145" t="str">
        <f>入力・労働局用!AK189</f>
        <v/>
      </c>
      <c r="AL189" s="146"/>
      <c r="AM189" s="146"/>
      <c r="AN189" s="146"/>
      <c r="AO189" s="146"/>
      <c r="AP189" s="146"/>
      <c r="AQ189" s="49" t="s">
        <v>18</v>
      </c>
      <c r="AR189" s="50"/>
    </row>
    <row r="190" spans="1:45" ht="21" customHeight="1">
      <c r="A190" s="8">
        <v>1</v>
      </c>
      <c r="C190" s="162">
        <f>入力・労働局用!C190</f>
        <v>0</v>
      </c>
      <c r="D190" s="163"/>
      <c r="E190" s="163"/>
      <c r="F190" s="163"/>
      <c r="G190" s="163"/>
      <c r="H190" s="163"/>
      <c r="I190" s="160" t="s">
        <v>18</v>
      </c>
      <c r="J190" s="161"/>
      <c r="K190" s="164" t="str">
        <f>入力・労働局用!K190</f>
        <v/>
      </c>
      <c r="L190" s="165"/>
      <c r="M190" s="165"/>
      <c r="N190" s="165"/>
      <c r="O190" s="165"/>
      <c r="P190" s="165"/>
      <c r="Q190" s="160" t="s">
        <v>18</v>
      </c>
      <c r="R190" s="161"/>
      <c r="S190" s="166">
        <f>入力・労働局用!S190</f>
        <v>0</v>
      </c>
      <c r="T190" s="167"/>
      <c r="U190" s="167"/>
      <c r="V190" s="160" t="s">
        <v>20</v>
      </c>
      <c r="W190" s="161"/>
      <c r="X190" s="145" t="str">
        <f>入力・労働局用!X190</f>
        <v/>
      </c>
      <c r="Y190" s="146"/>
      <c r="Z190" s="146"/>
      <c r="AA190" s="146"/>
      <c r="AB190" s="146"/>
      <c r="AC190" s="146"/>
      <c r="AD190" s="160" t="s">
        <v>18</v>
      </c>
      <c r="AE190" s="161"/>
      <c r="AF190" s="142">
        <f>入力・労働局用!AF190</f>
        <v>0</v>
      </c>
      <c r="AG190" s="143"/>
      <c r="AH190" s="144"/>
      <c r="AI190" s="160" t="s">
        <v>19</v>
      </c>
      <c r="AJ190" s="161"/>
      <c r="AK190" s="145" t="str">
        <f>入力・労働局用!AK190</f>
        <v/>
      </c>
      <c r="AL190" s="146"/>
      <c r="AM190" s="146"/>
      <c r="AN190" s="146"/>
      <c r="AO190" s="146"/>
      <c r="AP190" s="146"/>
      <c r="AQ190" s="49" t="s">
        <v>18</v>
      </c>
      <c r="AR190" s="50"/>
    </row>
    <row r="191" spans="1:45" ht="21" customHeight="1">
      <c r="A191" s="8">
        <v>1</v>
      </c>
      <c r="C191" s="162">
        <f>入力・労働局用!C191</f>
        <v>0</v>
      </c>
      <c r="D191" s="163"/>
      <c r="E191" s="163"/>
      <c r="F191" s="163"/>
      <c r="G191" s="163"/>
      <c r="H191" s="163"/>
      <c r="I191" s="160" t="s">
        <v>18</v>
      </c>
      <c r="J191" s="161"/>
      <c r="K191" s="164" t="str">
        <f>入力・労働局用!K191</f>
        <v/>
      </c>
      <c r="L191" s="165"/>
      <c r="M191" s="165"/>
      <c r="N191" s="165"/>
      <c r="O191" s="165"/>
      <c r="P191" s="165"/>
      <c r="Q191" s="160" t="s">
        <v>18</v>
      </c>
      <c r="R191" s="161"/>
      <c r="S191" s="166">
        <f>入力・労働局用!S191</f>
        <v>0</v>
      </c>
      <c r="T191" s="167"/>
      <c r="U191" s="167"/>
      <c r="V191" s="160" t="s">
        <v>20</v>
      </c>
      <c r="W191" s="161"/>
      <c r="X191" s="145" t="str">
        <f>入力・労働局用!X191</f>
        <v/>
      </c>
      <c r="Y191" s="146"/>
      <c r="Z191" s="146"/>
      <c r="AA191" s="146"/>
      <c r="AB191" s="146"/>
      <c r="AC191" s="146"/>
      <c r="AD191" s="160" t="s">
        <v>18</v>
      </c>
      <c r="AE191" s="161"/>
      <c r="AF191" s="142">
        <f>入力・労働局用!AF191</f>
        <v>0</v>
      </c>
      <c r="AG191" s="143"/>
      <c r="AH191" s="144"/>
      <c r="AI191" s="160" t="s">
        <v>19</v>
      </c>
      <c r="AJ191" s="161"/>
      <c r="AK191" s="145" t="str">
        <f>入力・労働局用!AK191</f>
        <v/>
      </c>
      <c r="AL191" s="146"/>
      <c r="AM191" s="146"/>
      <c r="AN191" s="146"/>
      <c r="AO191" s="146"/>
      <c r="AP191" s="146"/>
      <c r="AQ191" s="49" t="s">
        <v>18</v>
      </c>
      <c r="AR191" s="50"/>
    </row>
    <row r="192" spans="1:45" ht="21" customHeight="1">
      <c r="A192" s="8">
        <v>1</v>
      </c>
      <c r="C192" s="162">
        <f>入力・労働局用!C192</f>
        <v>0</v>
      </c>
      <c r="D192" s="163"/>
      <c r="E192" s="163"/>
      <c r="F192" s="163"/>
      <c r="G192" s="163"/>
      <c r="H192" s="163"/>
      <c r="I192" s="160" t="s">
        <v>18</v>
      </c>
      <c r="J192" s="161"/>
      <c r="K192" s="164" t="str">
        <f>入力・労働局用!K192</f>
        <v/>
      </c>
      <c r="L192" s="165"/>
      <c r="M192" s="165"/>
      <c r="N192" s="165"/>
      <c r="O192" s="165"/>
      <c r="P192" s="165"/>
      <c r="Q192" s="160" t="s">
        <v>18</v>
      </c>
      <c r="R192" s="161"/>
      <c r="S192" s="166">
        <f>入力・労働局用!S192</f>
        <v>0</v>
      </c>
      <c r="T192" s="167"/>
      <c r="U192" s="167"/>
      <c r="V192" s="160" t="s">
        <v>20</v>
      </c>
      <c r="W192" s="161"/>
      <c r="X192" s="145" t="str">
        <f>入力・労働局用!X192</f>
        <v/>
      </c>
      <c r="Y192" s="146"/>
      <c r="Z192" s="146"/>
      <c r="AA192" s="146"/>
      <c r="AB192" s="146"/>
      <c r="AC192" s="146"/>
      <c r="AD192" s="160" t="s">
        <v>18</v>
      </c>
      <c r="AE192" s="161"/>
      <c r="AF192" s="142">
        <f>入力・労働局用!AF192</f>
        <v>0</v>
      </c>
      <c r="AG192" s="143"/>
      <c r="AH192" s="144"/>
      <c r="AI192" s="160" t="s">
        <v>19</v>
      </c>
      <c r="AJ192" s="161"/>
      <c r="AK192" s="145" t="str">
        <f>入力・労働局用!AK192</f>
        <v/>
      </c>
      <c r="AL192" s="146"/>
      <c r="AM192" s="146"/>
      <c r="AN192" s="146"/>
      <c r="AO192" s="146"/>
      <c r="AP192" s="146"/>
      <c r="AQ192" s="49" t="s">
        <v>18</v>
      </c>
      <c r="AR192" s="50"/>
    </row>
    <row r="193" spans="1:44" ht="21" customHeight="1">
      <c r="A193" s="8">
        <v>1</v>
      </c>
      <c r="C193" s="162">
        <f>入力・労働局用!C193</f>
        <v>0</v>
      </c>
      <c r="D193" s="163"/>
      <c r="E193" s="163"/>
      <c r="F193" s="163"/>
      <c r="G193" s="163"/>
      <c r="H193" s="163"/>
      <c r="I193" s="160" t="s">
        <v>18</v>
      </c>
      <c r="J193" s="161"/>
      <c r="K193" s="164" t="str">
        <f>入力・労働局用!K193</f>
        <v/>
      </c>
      <c r="L193" s="165"/>
      <c r="M193" s="165"/>
      <c r="N193" s="165"/>
      <c r="O193" s="165"/>
      <c r="P193" s="165"/>
      <c r="Q193" s="160" t="s">
        <v>18</v>
      </c>
      <c r="R193" s="161"/>
      <c r="S193" s="166">
        <f>入力・労働局用!S193</f>
        <v>0</v>
      </c>
      <c r="T193" s="167"/>
      <c r="U193" s="167"/>
      <c r="V193" s="160" t="s">
        <v>20</v>
      </c>
      <c r="W193" s="161"/>
      <c r="X193" s="145" t="str">
        <f>入力・労働局用!X193</f>
        <v/>
      </c>
      <c r="Y193" s="146"/>
      <c r="Z193" s="146"/>
      <c r="AA193" s="146"/>
      <c r="AB193" s="146"/>
      <c r="AC193" s="146"/>
      <c r="AD193" s="160" t="s">
        <v>18</v>
      </c>
      <c r="AE193" s="161"/>
      <c r="AF193" s="142">
        <f>入力・労働局用!AF193</f>
        <v>0</v>
      </c>
      <c r="AG193" s="143"/>
      <c r="AH193" s="144"/>
      <c r="AI193" s="160" t="s">
        <v>19</v>
      </c>
      <c r="AJ193" s="161"/>
      <c r="AK193" s="145" t="str">
        <f>入力・労働局用!AK193</f>
        <v/>
      </c>
      <c r="AL193" s="146"/>
      <c r="AM193" s="146"/>
      <c r="AN193" s="146"/>
      <c r="AO193" s="146"/>
      <c r="AP193" s="146"/>
      <c r="AQ193" s="49" t="s">
        <v>18</v>
      </c>
      <c r="AR193" s="50"/>
    </row>
    <row r="194" spans="1:44" ht="21" customHeight="1">
      <c r="A194" s="8">
        <v>1</v>
      </c>
      <c r="C194" s="162">
        <f>入力・労働局用!C194</f>
        <v>0</v>
      </c>
      <c r="D194" s="163"/>
      <c r="E194" s="163"/>
      <c r="F194" s="163"/>
      <c r="G194" s="163"/>
      <c r="H194" s="163"/>
      <c r="I194" s="160" t="s">
        <v>18</v>
      </c>
      <c r="J194" s="161"/>
      <c r="K194" s="164" t="str">
        <f>入力・労働局用!K194</f>
        <v/>
      </c>
      <c r="L194" s="165"/>
      <c r="M194" s="165"/>
      <c r="N194" s="165"/>
      <c r="O194" s="165"/>
      <c r="P194" s="165"/>
      <c r="Q194" s="160" t="s">
        <v>18</v>
      </c>
      <c r="R194" s="161"/>
      <c r="S194" s="166">
        <f>入力・労働局用!S194</f>
        <v>0</v>
      </c>
      <c r="T194" s="167"/>
      <c r="U194" s="167"/>
      <c r="V194" s="160" t="s">
        <v>20</v>
      </c>
      <c r="W194" s="161"/>
      <c r="X194" s="145" t="str">
        <f>入力・労働局用!X194</f>
        <v/>
      </c>
      <c r="Y194" s="146"/>
      <c r="Z194" s="146"/>
      <c r="AA194" s="146"/>
      <c r="AB194" s="146"/>
      <c r="AC194" s="146"/>
      <c r="AD194" s="160" t="s">
        <v>18</v>
      </c>
      <c r="AE194" s="161"/>
      <c r="AF194" s="142">
        <f>入力・労働局用!AF194</f>
        <v>0</v>
      </c>
      <c r="AG194" s="143"/>
      <c r="AH194" s="144"/>
      <c r="AI194" s="160" t="s">
        <v>19</v>
      </c>
      <c r="AJ194" s="161"/>
      <c r="AK194" s="145" t="str">
        <f>入力・労働局用!AK194</f>
        <v/>
      </c>
      <c r="AL194" s="146"/>
      <c r="AM194" s="146"/>
      <c r="AN194" s="146"/>
      <c r="AO194" s="146"/>
      <c r="AP194" s="146"/>
      <c r="AQ194" s="49" t="s">
        <v>18</v>
      </c>
      <c r="AR194" s="50"/>
    </row>
    <row r="195" spans="1:44" ht="21" customHeight="1">
      <c r="A195" s="8">
        <v>1</v>
      </c>
      <c r="C195" s="162">
        <f>入力・労働局用!C195</f>
        <v>0</v>
      </c>
      <c r="D195" s="163"/>
      <c r="E195" s="163"/>
      <c r="F195" s="163"/>
      <c r="G195" s="163"/>
      <c r="H195" s="163"/>
      <c r="I195" s="160" t="s">
        <v>18</v>
      </c>
      <c r="J195" s="161"/>
      <c r="K195" s="164" t="str">
        <f>入力・労働局用!K195</f>
        <v/>
      </c>
      <c r="L195" s="165"/>
      <c r="M195" s="165"/>
      <c r="N195" s="165"/>
      <c r="O195" s="165"/>
      <c r="P195" s="165"/>
      <c r="Q195" s="160" t="s">
        <v>18</v>
      </c>
      <c r="R195" s="161"/>
      <c r="S195" s="166">
        <f>入力・労働局用!S195</f>
        <v>0</v>
      </c>
      <c r="T195" s="167"/>
      <c r="U195" s="167"/>
      <c r="V195" s="160" t="s">
        <v>20</v>
      </c>
      <c r="W195" s="161"/>
      <c r="X195" s="145" t="str">
        <f>入力・労働局用!X195</f>
        <v/>
      </c>
      <c r="Y195" s="146"/>
      <c r="Z195" s="146"/>
      <c r="AA195" s="146"/>
      <c r="AB195" s="146"/>
      <c r="AC195" s="146"/>
      <c r="AD195" s="160" t="s">
        <v>18</v>
      </c>
      <c r="AE195" s="161"/>
      <c r="AF195" s="142">
        <f>入力・労働局用!AF195</f>
        <v>0</v>
      </c>
      <c r="AG195" s="143"/>
      <c r="AH195" s="144"/>
      <c r="AI195" s="160" t="s">
        <v>19</v>
      </c>
      <c r="AJ195" s="161"/>
      <c r="AK195" s="145" t="str">
        <f>入力・労働局用!AK195</f>
        <v/>
      </c>
      <c r="AL195" s="146"/>
      <c r="AM195" s="146"/>
      <c r="AN195" s="146"/>
      <c r="AO195" s="146"/>
      <c r="AP195" s="146"/>
      <c r="AQ195" s="49" t="s">
        <v>18</v>
      </c>
      <c r="AR195" s="50"/>
    </row>
    <row r="196" spans="1:44" ht="21" customHeight="1">
      <c r="A196" s="8">
        <v>1</v>
      </c>
      <c r="C196" s="162">
        <f>入力・労働局用!C196</f>
        <v>0</v>
      </c>
      <c r="D196" s="163"/>
      <c r="E196" s="163"/>
      <c r="F196" s="163"/>
      <c r="G196" s="163"/>
      <c r="H196" s="163"/>
      <c r="I196" s="160" t="s">
        <v>18</v>
      </c>
      <c r="J196" s="161"/>
      <c r="K196" s="164" t="str">
        <f>入力・労働局用!K196</f>
        <v/>
      </c>
      <c r="L196" s="165"/>
      <c r="M196" s="165"/>
      <c r="N196" s="165"/>
      <c r="O196" s="165"/>
      <c r="P196" s="165"/>
      <c r="Q196" s="160" t="s">
        <v>18</v>
      </c>
      <c r="R196" s="161"/>
      <c r="S196" s="166">
        <f>入力・労働局用!S196</f>
        <v>0</v>
      </c>
      <c r="T196" s="167"/>
      <c r="U196" s="167"/>
      <c r="V196" s="160" t="s">
        <v>20</v>
      </c>
      <c r="W196" s="161"/>
      <c r="X196" s="145" t="str">
        <f>入力・労働局用!X196</f>
        <v/>
      </c>
      <c r="Y196" s="146"/>
      <c r="Z196" s="146"/>
      <c r="AA196" s="146"/>
      <c r="AB196" s="146"/>
      <c r="AC196" s="146"/>
      <c r="AD196" s="160" t="s">
        <v>18</v>
      </c>
      <c r="AE196" s="161"/>
      <c r="AF196" s="142">
        <f>入力・労働局用!AF196</f>
        <v>0</v>
      </c>
      <c r="AG196" s="143"/>
      <c r="AH196" s="144"/>
      <c r="AI196" s="160" t="s">
        <v>19</v>
      </c>
      <c r="AJ196" s="161"/>
      <c r="AK196" s="145" t="str">
        <f>入力・労働局用!AK196</f>
        <v/>
      </c>
      <c r="AL196" s="146"/>
      <c r="AM196" s="146"/>
      <c r="AN196" s="146"/>
      <c r="AO196" s="146"/>
      <c r="AP196" s="146"/>
      <c r="AQ196" s="49" t="s">
        <v>18</v>
      </c>
      <c r="AR196" s="50"/>
    </row>
    <row r="197" spans="1:44" ht="21" customHeight="1">
      <c r="A197" s="8">
        <v>1</v>
      </c>
      <c r="C197" s="162">
        <f>入力・労働局用!C197</f>
        <v>0</v>
      </c>
      <c r="D197" s="163"/>
      <c r="E197" s="163"/>
      <c r="F197" s="163"/>
      <c r="G197" s="163"/>
      <c r="H197" s="163"/>
      <c r="I197" s="160" t="s">
        <v>18</v>
      </c>
      <c r="J197" s="161"/>
      <c r="K197" s="164" t="str">
        <f>入力・労働局用!K197</f>
        <v/>
      </c>
      <c r="L197" s="165"/>
      <c r="M197" s="165"/>
      <c r="N197" s="165"/>
      <c r="O197" s="165"/>
      <c r="P197" s="165"/>
      <c r="Q197" s="160" t="s">
        <v>18</v>
      </c>
      <c r="R197" s="161"/>
      <c r="S197" s="166">
        <f>入力・労働局用!S197</f>
        <v>0</v>
      </c>
      <c r="T197" s="167"/>
      <c r="U197" s="167"/>
      <c r="V197" s="160" t="s">
        <v>20</v>
      </c>
      <c r="W197" s="161"/>
      <c r="X197" s="145" t="str">
        <f>入力・労働局用!X197</f>
        <v/>
      </c>
      <c r="Y197" s="146"/>
      <c r="Z197" s="146"/>
      <c r="AA197" s="146"/>
      <c r="AB197" s="146"/>
      <c r="AC197" s="146"/>
      <c r="AD197" s="160" t="s">
        <v>18</v>
      </c>
      <c r="AE197" s="161"/>
      <c r="AF197" s="142">
        <f>入力・労働局用!AF197</f>
        <v>0</v>
      </c>
      <c r="AG197" s="143"/>
      <c r="AH197" s="144"/>
      <c r="AI197" s="160" t="s">
        <v>19</v>
      </c>
      <c r="AJ197" s="161"/>
      <c r="AK197" s="145" t="str">
        <f>入力・労働局用!AK197</f>
        <v/>
      </c>
      <c r="AL197" s="146"/>
      <c r="AM197" s="146"/>
      <c r="AN197" s="146"/>
      <c r="AO197" s="146"/>
      <c r="AP197" s="146"/>
      <c r="AQ197" s="49" t="s">
        <v>18</v>
      </c>
      <c r="AR197" s="50"/>
    </row>
    <row r="198" spans="1:44" ht="21" customHeight="1">
      <c r="A198" s="8">
        <v>1</v>
      </c>
      <c r="C198" s="162">
        <f>入力・労働局用!C198</f>
        <v>0</v>
      </c>
      <c r="D198" s="163"/>
      <c r="E198" s="163"/>
      <c r="F198" s="163"/>
      <c r="G198" s="163"/>
      <c r="H198" s="163"/>
      <c r="I198" s="160" t="s">
        <v>18</v>
      </c>
      <c r="J198" s="161"/>
      <c r="K198" s="164" t="str">
        <f>入力・労働局用!K198</f>
        <v/>
      </c>
      <c r="L198" s="165"/>
      <c r="M198" s="165"/>
      <c r="N198" s="165"/>
      <c r="O198" s="165"/>
      <c r="P198" s="165"/>
      <c r="Q198" s="160" t="s">
        <v>18</v>
      </c>
      <c r="R198" s="161"/>
      <c r="S198" s="166">
        <f>入力・労働局用!S198</f>
        <v>0</v>
      </c>
      <c r="T198" s="167"/>
      <c r="U198" s="167"/>
      <c r="V198" s="160" t="s">
        <v>20</v>
      </c>
      <c r="W198" s="161"/>
      <c r="X198" s="145" t="str">
        <f>入力・労働局用!X198</f>
        <v/>
      </c>
      <c r="Y198" s="146"/>
      <c r="Z198" s="146"/>
      <c r="AA198" s="146"/>
      <c r="AB198" s="146"/>
      <c r="AC198" s="146"/>
      <c r="AD198" s="160" t="s">
        <v>18</v>
      </c>
      <c r="AE198" s="161"/>
      <c r="AF198" s="142">
        <f>入力・労働局用!AF198</f>
        <v>0</v>
      </c>
      <c r="AG198" s="143"/>
      <c r="AH198" s="144"/>
      <c r="AI198" s="160" t="s">
        <v>19</v>
      </c>
      <c r="AJ198" s="161"/>
      <c r="AK198" s="145" t="str">
        <f>入力・労働局用!AK198</f>
        <v/>
      </c>
      <c r="AL198" s="146"/>
      <c r="AM198" s="146"/>
      <c r="AN198" s="146"/>
      <c r="AO198" s="146"/>
      <c r="AP198" s="146"/>
      <c r="AQ198" s="49" t="s">
        <v>18</v>
      </c>
      <c r="AR198" s="50"/>
    </row>
    <row r="199" spans="1:44" ht="21" customHeight="1">
      <c r="A199" s="8">
        <v>1</v>
      </c>
      <c r="C199" s="162">
        <f>入力・労働局用!C199</f>
        <v>0</v>
      </c>
      <c r="D199" s="163"/>
      <c r="E199" s="163"/>
      <c r="F199" s="163"/>
      <c r="G199" s="163"/>
      <c r="H199" s="163"/>
      <c r="I199" s="160" t="s">
        <v>18</v>
      </c>
      <c r="J199" s="161"/>
      <c r="K199" s="164" t="str">
        <f>入力・労働局用!K199</f>
        <v/>
      </c>
      <c r="L199" s="165"/>
      <c r="M199" s="165"/>
      <c r="N199" s="165"/>
      <c r="O199" s="165"/>
      <c r="P199" s="165"/>
      <c r="Q199" s="160" t="s">
        <v>18</v>
      </c>
      <c r="R199" s="161"/>
      <c r="S199" s="166">
        <f>入力・労働局用!S199</f>
        <v>0</v>
      </c>
      <c r="T199" s="167"/>
      <c r="U199" s="167"/>
      <c r="V199" s="160" t="s">
        <v>20</v>
      </c>
      <c r="W199" s="161"/>
      <c r="X199" s="145" t="str">
        <f>入力・労働局用!X199</f>
        <v/>
      </c>
      <c r="Y199" s="146"/>
      <c r="Z199" s="146"/>
      <c r="AA199" s="146"/>
      <c r="AB199" s="146"/>
      <c r="AC199" s="146"/>
      <c r="AD199" s="160" t="s">
        <v>18</v>
      </c>
      <c r="AE199" s="161"/>
      <c r="AF199" s="142">
        <f>入力・労働局用!AF199</f>
        <v>0</v>
      </c>
      <c r="AG199" s="143"/>
      <c r="AH199" s="144"/>
      <c r="AI199" s="160" t="s">
        <v>19</v>
      </c>
      <c r="AJ199" s="161"/>
      <c r="AK199" s="145" t="str">
        <f>入力・労働局用!AK199</f>
        <v/>
      </c>
      <c r="AL199" s="146"/>
      <c r="AM199" s="146"/>
      <c r="AN199" s="146"/>
      <c r="AO199" s="146"/>
      <c r="AP199" s="146"/>
      <c r="AQ199" s="49" t="s">
        <v>18</v>
      </c>
      <c r="AR199" s="50"/>
    </row>
    <row r="200" spans="1:44" ht="21" customHeight="1">
      <c r="A200" s="8">
        <v>1</v>
      </c>
      <c r="C200" s="162">
        <f>入力・労働局用!C200</f>
        <v>0</v>
      </c>
      <c r="D200" s="163"/>
      <c r="E200" s="163"/>
      <c r="F200" s="163"/>
      <c r="G200" s="163"/>
      <c r="H200" s="163"/>
      <c r="I200" s="160" t="s">
        <v>18</v>
      </c>
      <c r="J200" s="161"/>
      <c r="K200" s="164" t="str">
        <f>入力・労働局用!K200</f>
        <v/>
      </c>
      <c r="L200" s="165"/>
      <c r="M200" s="165"/>
      <c r="N200" s="165"/>
      <c r="O200" s="165"/>
      <c r="P200" s="165"/>
      <c r="Q200" s="160" t="s">
        <v>18</v>
      </c>
      <c r="R200" s="161"/>
      <c r="S200" s="166">
        <f>入力・労働局用!S200</f>
        <v>0</v>
      </c>
      <c r="T200" s="167"/>
      <c r="U200" s="167"/>
      <c r="V200" s="160" t="s">
        <v>20</v>
      </c>
      <c r="W200" s="161"/>
      <c r="X200" s="145" t="str">
        <f>入力・労働局用!X200</f>
        <v/>
      </c>
      <c r="Y200" s="146"/>
      <c r="Z200" s="146"/>
      <c r="AA200" s="146"/>
      <c r="AB200" s="146"/>
      <c r="AC200" s="146"/>
      <c r="AD200" s="160" t="s">
        <v>18</v>
      </c>
      <c r="AE200" s="161"/>
      <c r="AF200" s="142">
        <f>入力・労働局用!AF200</f>
        <v>0</v>
      </c>
      <c r="AG200" s="143"/>
      <c r="AH200" s="144"/>
      <c r="AI200" s="160" t="s">
        <v>19</v>
      </c>
      <c r="AJ200" s="161"/>
      <c r="AK200" s="145" t="str">
        <f>入力・労働局用!AK200</f>
        <v/>
      </c>
      <c r="AL200" s="146"/>
      <c r="AM200" s="146"/>
      <c r="AN200" s="146"/>
      <c r="AO200" s="146"/>
      <c r="AP200" s="146"/>
      <c r="AQ200" s="49" t="s">
        <v>18</v>
      </c>
      <c r="AR200" s="50"/>
    </row>
    <row r="201" spans="1:44" ht="21" customHeight="1">
      <c r="A201" s="8">
        <v>1</v>
      </c>
      <c r="C201" s="162">
        <f>入力・労働局用!C201</f>
        <v>0</v>
      </c>
      <c r="D201" s="163"/>
      <c r="E201" s="163"/>
      <c r="F201" s="163"/>
      <c r="G201" s="163"/>
      <c r="H201" s="163"/>
      <c r="I201" s="160" t="s">
        <v>18</v>
      </c>
      <c r="J201" s="161"/>
      <c r="K201" s="164" t="str">
        <f>入力・労働局用!K201</f>
        <v/>
      </c>
      <c r="L201" s="165"/>
      <c r="M201" s="165"/>
      <c r="N201" s="165"/>
      <c r="O201" s="165"/>
      <c r="P201" s="165"/>
      <c r="Q201" s="160" t="s">
        <v>18</v>
      </c>
      <c r="R201" s="161"/>
      <c r="S201" s="166">
        <f>入力・労働局用!S201</f>
        <v>0</v>
      </c>
      <c r="T201" s="167"/>
      <c r="U201" s="167"/>
      <c r="V201" s="160" t="s">
        <v>20</v>
      </c>
      <c r="W201" s="161"/>
      <c r="X201" s="145" t="str">
        <f>入力・労働局用!X201</f>
        <v/>
      </c>
      <c r="Y201" s="146"/>
      <c r="Z201" s="146"/>
      <c r="AA201" s="146"/>
      <c r="AB201" s="146"/>
      <c r="AC201" s="146"/>
      <c r="AD201" s="160" t="s">
        <v>18</v>
      </c>
      <c r="AE201" s="161"/>
      <c r="AF201" s="142">
        <f>入力・労働局用!AF201</f>
        <v>0</v>
      </c>
      <c r="AG201" s="143"/>
      <c r="AH201" s="144"/>
      <c r="AI201" s="160" t="s">
        <v>19</v>
      </c>
      <c r="AJ201" s="161"/>
      <c r="AK201" s="145" t="str">
        <f>入力・労働局用!AK201</f>
        <v/>
      </c>
      <c r="AL201" s="146"/>
      <c r="AM201" s="146"/>
      <c r="AN201" s="146"/>
      <c r="AO201" s="146"/>
      <c r="AP201" s="146"/>
      <c r="AQ201" s="49" t="s">
        <v>18</v>
      </c>
      <c r="AR201" s="50"/>
    </row>
    <row r="202" spans="1:44" ht="21" customHeight="1">
      <c r="A202" s="8">
        <v>1</v>
      </c>
      <c r="C202" s="162">
        <f>入力・労働局用!C202</f>
        <v>0</v>
      </c>
      <c r="D202" s="163"/>
      <c r="E202" s="163"/>
      <c r="F202" s="163"/>
      <c r="G202" s="163"/>
      <c r="H202" s="163"/>
      <c r="I202" s="160" t="s">
        <v>18</v>
      </c>
      <c r="J202" s="161"/>
      <c r="K202" s="164" t="str">
        <f>入力・労働局用!K202</f>
        <v/>
      </c>
      <c r="L202" s="165"/>
      <c r="M202" s="165"/>
      <c r="N202" s="165"/>
      <c r="O202" s="165"/>
      <c r="P202" s="165"/>
      <c r="Q202" s="160" t="s">
        <v>18</v>
      </c>
      <c r="R202" s="161"/>
      <c r="S202" s="166">
        <f>入力・労働局用!S202</f>
        <v>0</v>
      </c>
      <c r="T202" s="167"/>
      <c r="U202" s="167"/>
      <c r="V202" s="160" t="s">
        <v>20</v>
      </c>
      <c r="W202" s="161"/>
      <c r="X202" s="145" t="str">
        <f>入力・労働局用!X202</f>
        <v/>
      </c>
      <c r="Y202" s="146"/>
      <c r="Z202" s="146"/>
      <c r="AA202" s="146"/>
      <c r="AB202" s="146"/>
      <c r="AC202" s="146"/>
      <c r="AD202" s="160" t="s">
        <v>18</v>
      </c>
      <c r="AE202" s="161"/>
      <c r="AF202" s="142">
        <f>入力・労働局用!AF202</f>
        <v>0</v>
      </c>
      <c r="AG202" s="143"/>
      <c r="AH202" s="144"/>
      <c r="AI202" s="160" t="s">
        <v>19</v>
      </c>
      <c r="AJ202" s="161"/>
      <c r="AK202" s="145" t="str">
        <f>入力・労働局用!AK202</f>
        <v/>
      </c>
      <c r="AL202" s="146"/>
      <c r="AM202" s="146"/>
      <c r="AN202" s="146"/>
      <c r="AO202" s="146"/>
      <c r="AP202" s="146"/>
      <c r="AQ202" s="49" t="s">
        <v>18</v>
      </c>
      <c r="AR202" s="50"/>
    </row>
    <row r="203" spans="1:44" ht="21" customHeight="1">
      <c r="A203" s="8">
        <v>1</v>
      </c>
      <c r="C203" s="162">
        <f>入力・労働局用!C203</f>
        <v>0</v>
      </c>
      <c r="D203" s="163"/>
      <c r="E203" s="163"/>
      <c r="F203" s="163"/>
      <c r="G203" s="163"/>
      <c r="H203" s="163"/>
      <c r="I203" s="160" t="s">
        <v>18</v>
      </c>
      <c r="J203" s="161"/>
      <c r="K203" s="164" t="str">
        <f>入力・労働局用!K203</f>
        <v/>
      </c>
      <c r="L203" s="165"/>
      <c r="M203" s="165"/>
      <c r="N203" s="165"/>
      <c r="O203" s="165"/>
      <c r="P203" s="165"/>
      <c r="Q203" s="160" t="s">
        <v>18</v>
      </c>
      <c r="R203" s="161"/>
      <c r="S203" s="166">
        <f>入力・労働局用!S203</f>
        <v>0</v>
      </c>
      <c r="T203" s="167"/>
      <c r="U203" s="167"/>
      <c r="V203" s="160" t="s">
        <v>20</v>
      </c>
      <c r="W203" s="161"/>
      <c r="X203" s="145" t="str">
        <f>入力・労働局用!X203</f>
        <v/>
      </c>
      <c r="Y203" s="146"/>
      <c r="Z203" s="146"/>
      <c r="AA203" s="146"/>
      <c r="AB203" s="146"/>
      <c r="AC203" s="146"/>
      <c r="AD203" s="160" t="s">
        <v>18</v>
      </c>
      <c r="AE203" s="161"/>
      <c r="AF203" s="142">
        <f>入力・労働局用!AF203</f>
        <v>0</v>
      </c>
      <c r="AG203" s="143"/>
      <c r="AH203" s="144"/>
      <c r="AI203" s="160" t="s">
        <v>19</v>
      </c>
      <c r="AJ203" s="161"/>
      <c r="AK203" s="145" t="str">
        <f>入力・労働局用!AK203</f>
        <v/>
      </c>
      <c r="AL203" s="146"/>
      <c r="AM203" s="146"/>
      <c r="AN203" s="146"/>
      <c r="AO203" s="146"/>
      <c r="AP203" s="146"/>
      <c r="AQ203" s="49" t="s">
        <v>18</v>
      </c>
      <c r="AR203" s="50"/>
    </row>
    <row r="204" spans="1:44" ht="21" customHeight="1">
      <c r="A204" s="8">
        <v>1</v>
      </c>
      <c r="C204" s="162">
        <f>入力・労働局用!C204</f>
        <v>0</v>
      </c>
      <c r="D204" s="163"/>
      <c r="E204" s="163"/>
      <c r="F204" s="163"/>
      <c r="G204" s="163"/>
      <c r="H204" s="163"/>
      <c r="I204" s="160" t="s">
        <v>18</v>
      </c>
      <c r="J204" s="161"/>
      <c r="K204" s="164" t="str">
        <f>入力・労働局用!K204</f>
        <v/>
      </c>
      <c r="L204" s="165"/>
      <c r="M204" s="165"/>
      <c r="N204" s="165"/>
      <c r="O204" s="165"/>
      <c r="P204" s="165"/>
      <c r="Q204" s="160" t="s">
        <v>18</v>
      </c>
      <c r="R204" s="161"/>
      <c r="S204" s="166">
        <f>入力・労働局用!S204</f>
        <v>0</v>
      </c>
      <c r="T204" s="167"/>
      <c r="U204" s="167"/>
      <c r="V204" s="160" t="s">
        <v>20</v>
      </c>
      <c r="W204" s="161"/>
      <c r="X204" s="145" t="str">
        <f>入力・労働局用!X204</f>
        <v/>
      </c>
      <c r="Y204" s="146"/>
      <c r="Z204" s="146"/>
      <c r="AA204" s="146"/>
      <c r="AB204" s="146"/>
      <c r="AC204" s="146"/>
      <c r="AD204" s="160" t="s">
        <v>18</v>
      </c>
      <c r="AE204" s="161"/>
      <c r="AF204" s="142">
        <f>入力・労働局用!AF204</f>
        <v>0</v>
      </c>
      <c r="AG204" s="143"/>
      <c r="AH204" s="144"/>
      <c r="AI204" s="160" t="s">
        <v>19</v>
      </c>
      <c r="AJ204" s="161"/>
      <c r="AK204" s="145" t="str">
        <f>入力・労働局用!AK204</f>
        <v/>
      </c>
      <c r="AL204" s="146"/>
      <c r="AM204" s="146"/>
      <c r="AN204" s="146"/>
      <c r="AO204" s="146"/>
      <c r="AP204" s="146"/>
      <c r="AQ204" s="49" t="s">
        <v>18</v>
      </c>
      <c r="AR204" s="50"/>
    </row>
    <row r="205" spans="1:44" ht="21" customHeight="1">
      <c r="A205" s="8">
        <v>1</v>
      </c>
      <c r="C205" s="162">
        <f>入力・労働局用!C205</f>
        <v>0</v>
      </c>
      <c r="D205" s="163"/>
      <c r="E205" s="163"/>
      <c r="F205" s="163"/>
      <c r="G205" s="163"/>
      <c r="H205" s="163"/>
      <c r="I205" s="160" t="s">
        <v>18</v>
      </c>
      <c r="J205" s="161"/>
      <c r="K205" s="164" t="str">
        <f>入力・労働局用!K205</f>
        <v/>
      </c>
      <c r="L205" s="165"/>
      <c r="M205" s="165"/>
      <c r="N205" s="165"/>
      <c r="O205" s="165"/>
      <c r="P205" s="165"/>
      <c r="Q205" s="160" t="s">
        <v>18</v>
      </c>
      <c r="R205" s="161"/>
      <c r="S205" s="166">
        <f>入力・労働局用!S205</f>
        <v>0</v>
      </c>
      <c r="T205" s="167"/>
      <c r="U205" s="167"/>
      <c r="V205" s="160" t="s">
        <v>20</v>
      </c>
      <c r="W205" s="161"/>
      <c r="X205" s="145" t="str">
        <f>入力・労働局用!X205</f>
        <v/>
      </c>
      <c r="Y205" s="146"/>
      <c r="Z205" s="146"/>
      <c r="AA205" s="146"/>
      <c r="AB205" s="146"/>
      <c r="AC205" s="146"/>
      <c r="AD205" s="160" t="s">
        <v>18</v>
      </c>
      <c r="AE205" s="161"/>
      <c r="AF205" s="142">
        <f>入力・労働局用!AF205</f>
        <v>0</v>
      </c>
      <c r="AG205" s="143"/>
      <c r="AH205" s="144"/>
      <c r="AI205" s="160" t="s">
        <v>19</v>
      </c>
      <c r="AJ205" s="161"/>
      <c r="AK205" s="145" t="str">
        <f>入力・労働局用!AK205</f>
        <v/>
      </c>
      <c r="AL205" s="146"/>
      <c r="AM205" s="146"/>
      <c r="AN205" s="146"/>
      <c r="AO205" s="146"/>
      <c r="AP205" s="146"/>
      <c r="AQ205" s="49" t="s">
        <v>18</v>
      </c>
      <c r="AR205" s="50"/>
    </row>
    <row r="206" spans="1:44" ht="21" customHeight="1">
      <c r="A206" s="8">
        <v>1</v>
      </c>
      <c r="C206" s="162">
        <f>入力・労働局用!C206</f>
        <v>0</v>
      </c>
      <c r="D206" s="163"/>
      <c r="E206" s="163"/>
      <c r="F206" s="163"/>
      <c r="G206" s="163"/>
      <c r="H206" s="163"/>
      <c r="I206" s="160" t="s">
        <v>18</v>
      </c>
      <c r="J206" s="161"/>
      <c r="K206" s="164" t="str">
        <f>入力・労働局用!K206</f>
        <v/>
      </c>
      <c r="L206" s="165"/>
      <c r="M206" s="165"/>
      <c r="N206" s="165"/>
      <c r="O206" s="165"/>
      <c r="P206" s="165"/>
      <c r="Q206" s="160" t="s">
        <v>18</v>
      </c>
      <c r="R206" s="161"/>
      <c r="S206" s="166">
        <f>入力・労働局用!S206</f>
        <v>0</v>
      </c>
      <c r="T206" s="167"/>
      <c r="U206" s="167"/>
      <c r="V206" s="160" t="s">
        <v>20</v>
      </c>
      <c r="W206" s="161"/>
      <c r="X206" s="145" t="str">
        <f>入力・労働局用!X206</f>
        <v/>
      </c>
      <c r="Y206" s="146"/>
      <c r="Z206" s="146"/>
      <c r="AA206" s="146"/>
      <c r="AB206" s="146"/>
      <c r="AC206" s="146"/>
      <c r="AD206" s="160" t="s">
        <v>18</v>
      </c>
      <c r="AE206" s="161"/>
      <c r="AF206" s="142">
        <f>入力・労働局用!AF206</f>
        <v>0</v>
      </c>
      <c r="AG206" s="143"/>
      <c r="AH206" s="144"/>
      <c r="AI206" s="160" t="s">
        <v>19</v>
      </c>
      <c r="AJ206" s="161"/>
      <c r="AK206" s="145" t="str">
        <f>入力・労働局用!AK206</f>
        <v/>
      </c>
      <c r="AL206" s="146"/>
      <c r="AM206" s="146"/>
      <c r="AN206" s="146"/>
      <c r="AO206" s="146"/>
      <c r="AP206" s="146"/>
      <c r="AQ206" s="49" t="s">
        <v>18</v>
      </c>
      <c r="AR206" s="50"/>
    </row>
    <row r="207" spans="1:44" ht="21" customHeight="1" thickBot="1">
      <c r="A207" s="8">
        <v>1</v>
      </c>
      <c r="C207" s="154">
        <f>入力・労働局用!C207</f>
        <v>0</v>
      </c>
      <c r="D207" s="155"/>
      <c r="E207" s="155"/>
      <c r="F207" s="155"/>
      <c r="G207" s="155"/>
      <c r="H207" s="155"/>
      <c r="I207" s="149" t="s">
        <v>18</v>
      </c>
      <c r="J207" s="150"/>
      <c r="K207" s="156" t="str">
        <f>入力・労働局用!K207</f>
        <v/>
      </c>
      <c r="L207" s="157"/>
      <c r="M207" s="157"/>
      <c r="N207" s="157"/>
      <c r="O207" s="157"/>
      <c r="P207" s="157"/>
      <c r="Q207" s="149" t="s">
        <v>18</v>
      </c>
      <c r="R207" s="150"/>
      <c r="S207" s="158">
        <f>入力・労働局用!S207</f>
        <v>0</v>
      </c>
      <c r="T207" s="159"/>
      <c r="U207" s="159"/>
      <c r="V207" s="149" t="s">
        <v>20</v>
      </c>
      <c r="W207" s="150"/>
      <c r="X207" s="147" t="str">
        <f>入力・労働局用!X207</f>
        <v/>
      </c>
      <c r="Y207" s="148"/>
      <c r="Z207" s="148"/>
      <c r="AA207" s="148"/>
      <c r="AB207" s="148"/>
      <c r="AC207" s="148"/>
      <c r="AD207" s="149" t="s">
        <v>18</v>
      </c>
      <c r="AE207" s="150"/>
      <c r="AF207" s="151">
        <f>入力・労働局用!AF207</f>
        <v>0</v>
      </c>
      <c r="AG207" s="152"/>
      <c r="AH207" s="153"/>
      <c r="AI207" s="149" t="s">
        <v>19</v>
      </c>
      <c r="AJ207" s="150"/>
      <c r="AK207" s="147" t="str">
        <f>入力・労働局用!AK207</f>
        <v/>
      </c>
      <c r="AL207" s="148"/>
      <c r="AM207" s="148"/>
      <c r="AN207" s="148"/>
      <c r="AO207" s="148"/>
      <c r="AP207" s="148"/>
      <c r="AQ207" s="81" t="s">
        <v>18</v>
      </c>
      <c r="AR207" s="82"/>
    </row>
    <row r="208" spans="1:44" ht="21" customHeight="1" thickTop="1">
      <c r="A208" s="8">
        <v>1</v>
      </c>
      <c r="C208" s="123" t="s">
        <v>29</v>
      </c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  <c r="AA208" s="124"/>
      <c r="AB208" s="124"/>
      <c r="AC208" s="124"/>
      <c r="AD208" s="124"/>
      <c r="AE208" s="125"/>
      <c r="AF208" s="135" t="str">
        <f>入力・労働局用!AF208</f>
        <v/>
      </c>
      <c r="AG208" s="136"/>
      <c r="AH208" s="137"/>
      <c r="AI208" s="138" t="s">
        <v>19</v>
      </c>
      <c r="AJ208" s="139"/>
      <c r="AK208" s="140" t="str">
        <f>入力・労働局用!AK208</f>
        <v/>
      </c>
      <c r="AL208" s="141"/>
      <c r="AM208" s="141"/>
      <c r="AN208" s="141"/>
      <c r="AO208" s="141"/>
      <c r="AP208" s="141"/>
      <c r="AQ208" s="69" t="s">
        <v>18</v>
      </c>
      <c r="AR208" s="70"/>
    </row>
    <row r="209" spans="1:51" ht="21" customHeight="1">
      <c r="A209" s="8">
        <v>1</v>
      </c>
      <c r="C209" s="73" t="s">
        <v>30</v>
      </c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5"/>
      <c r="AF209" s="142" t="str">
        <f>入力・労働局用!AF209</f>
        <v/>
      </c>
      <c r="AG209" s="143"/>
      <c r="AH209" s="144"/>
      <c r="AI209" s="130" t="s">
        <v>19</v>
      </c>
      <c r="AJ209" s="131"/>
      <c r="AK209" s="145" t="str">
        <f>入力・労働局用!AK209</f>
        <v/>
      </c>
      <c r="AL209" s="146"/>
      <c r="AM209" s="146"/>
      <c r="AN209" s="146"/>
      <c r="AO209" s="146"/>
      <c r="AP209" s="146"/>
      <c r="AQ209" s="49" t="s">
        <v>18</v>
      </c>
      <c r="AR209" s="50"/>
    </row>
    <row r="211" spans="1:51" ht="18" customHeight="1">
      <c r="B211" s="6" t="s">
        <v>50</v>
      </c>
      <c r="I211" s="23" t="s">
        <v>51</v>
      </c>
      <c r="K211" s="9"/>
      <c r="V211" s="9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108">
        <f>入力・労働局用!AH211</f>
        <v>0</v>
      </c>
      <c r="AI211" s="109"/>
      <c r="AJ211" s="109" t="s">
        <v>32</v>
      </c>
      <c r="AK211" s="109"/>
      <c r="AL211" s="109"/>
      <c r="AM211" s="109"/>
      <c r="AN211" s="109">
        <f>入力・労働局用!AN211</f>
        <v>7</v>
      </c>
      <c r="AO211" s="109"/>
      <c r="AP211" s="110" t="s">
        <v>31</v>
      </c>
      <c r="AQ211" s="110"/>
      <c r="AR211" s="172"/>
      <c r="AT211" s="10"/>
      <c r="AU211" s="10"/>
      <c r="AV211" s="10"/>
      <c r="AW211" s="10"/>
      <c r="AX211" s="10"/>
      <c r="AY211" s="10"/>
    </row>
    <row r="212" spans="1:51" ht="18.75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37" t="s">
        <v>33</v>
      </c>
      <c r="S212" s="37"/>
      <c r="T212" s="37"/>
      <c r="U212" s="37"/>
      <c r="V212" s="37"/>
      <c r="W212" s="111">
        <f>IF($W$2="","",$W$2)</f>
        <v>7</v>
      </c>
      <c r="X212" s="111"/>
      <c r="Y212" s="39" t="s">
        <v>34</v>
      </c>
      <c r="Z212" s="39"/>
      <c r="AA212" s="39"/>
      <c r="AB212" s="39"/>
      <c r="AC212" s="39"/>
      <c r="AD212" s="39"/>
      <c r="AE212" s="39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</row>
    <row r="213" spans="1:51" ht="18.75">
      <c r="C213" s="24" t="s">
        <v>21</v>
      </c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</row>
    <row r="214" spans="1:51"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</row>
    <row r="215" spans="1:51"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</row>
    <row r="216" spans="1:51" ht="20.25" customHeight="1"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94">
        <f>入力・労働局用!AA216</f>
        <v>0</v>
      </c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23"/>
    </row>
    <row r="217" spans="1:51" ht="20.25" customHeight="1"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134" t="s">
        <v>36</v>
      </c>
      <c r="T217" s="134"/>
      <c r="U217" s="134"/>
      <c r="V217" s="134"/>
      <c r="W217" s="134"/>
      <c r="X217" s="134"/>
      <c r="Y217" s="134"/>
      <c r="Z217" s="134"/>
      <c r="AA217" s="95">
        <f>入力・労働局用!AA217</f>
        <v>0</v>
      </c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23"/>
    </row>
    <row r="218" spans="1:51" ht="17.25" customHeight="1"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</row>
    <row r="219" spans="1:51" ht="18.75" customHeight="1">
      <c r="L219" s="96" t="s">
        <v>27</v>
      </c>
      <c r="M219" s="97"/>
      <c r="N219" s="97"/>
      <c r="O219" s="97"/>
      <c r="P219" s="98"/>
      <c r="Q219" s="102" t="s">
        <v>26</v>
      </c>
      <c r="R219" s="34"/>
      <c r="S219" s="34"/>
      <c r="T219" s="36"/>
      <c r="U219" s="103" t="s">
        <v>25</v>
      </c>
      <c r="V219" s="104"/>
      <c r="W219" s="102" t="s">
        <v>24</v>
      </c>
      <c r="X219" s="34"/>
      <c r="Y219" s="34"/>
      <c r="Z219" s="36"/>
      <c r="AA219" s="105" t="s">
        <v>23</v>
      </c>
      <c r="AB219" s="106"/>
      <c r="AC219" s="106"/>
      <c r="AD219" s="106"/>
      <c r="AE219" s="106"/>
      <c r="AF219" s="106"/>
      <c r="AG219" s="106"/>
      <c r="AH219" s="106"/>
      <c r="AI219" s="106"/>
      <c r="AJ219" s="106"/>
      <c r="AK219" s="106"/>
      <c r="AL219" s="107"/>
      <c r="AM219" s="102" t="s">
        <v>22</v>
      </c>
      <c r="AN219" s="34"/>
      <c r="AO219" s="34"/>
      <c r="AP219" s="34"/>
      <c r="AQ219" s="34"/>
      <c r="AR219" s="36"/>
    </row>
    <row r="220" spans="1:51" ht="26.25" customHeight="1">
      <c r="L220" s="99"/>
      <c r="M220" s="100"/>
      <c r="N220" s="100"/>
      <c r="O220" s="100"/>
      <c r="P220" s="101"/>
      <c r="Q220" s="168">
        <f>IF(入力・労働局用!Q220="","",入力・労働局用!Q220)</f>
        <v>3</v>
      </c>
      <c r="R220" s="170"/>
      <c r="S220" s="171">
        <f>IF(入力・労働局用!S220="","",入力・労働局用!S220)</f>
        <v>1</v>
      </c>
      <c r="T220" s="169"/>
      <c r="U220" s="168">
        <f>IF(入力・労働局用!U220="","",入力・労働局用!U220)</f>
        <v>1</v>
      </c>
      <c r="V220" s="169"/>
      <c r="W220" s="168">
        <f>IF(入力・労働局用!W220="","",入力・労働局用!W220)</f>
        <v>0</v>
      </c>
      <c r="X220" s="170"/>
      <c r="Y220" s="171" t="str">
        <f>IF(入力・労働局用!Y220="","",入力・労働局用!Y220)</f>
        <v/>
      </c>
      <c r="Z220" s="169"/>
      <c r="AA220" s="168" t="str">
        <f>IF(入力・労働局用!AA220="","",入力・労働局用!AA220)</f>
        <v/>
      </c>
      <c r="AB220" s="169"/>
      <c r="AC220" s="168" t="str">
        <f>IF(入力・労働局用!AC220="","",入力・労働局用!AC220)</f>
        <v/>
      </c>
      <c r="AD220" s="169"/>
      <c r="AE220" s="168" t="str">
        <f>IF(入力・労働局用!AE220="","",入力・労働局用!AE220)</f>
        <v/>
      </c>
      <c r="AF220" s="169"/>
      <c r="AG220" s="168" t="str">
        <f>IF(入力・労働局用!AG220="","",入力・労働局用!AG220)</f>
        <v/>
      </c>
      <c r="AH220" s="169"/>
      <c r="AI220" s="168" t="str">
        <f>IF(入力・労働局用!AI220="","",入力・労働局用!AI220)</f>
        <v/>
      </c>
      <c r="AJ220" s="169"/>
      <c r="AK220" s="168" t="str">
        <f>IF(入力・労働局用!AK220="","",入力・労働局用!AK220)</f>
        <v/>
      </c>
      <c r="AL220" s="169"/>
      <c r="AM220" s="168" t="str">
        <f>IF(入力・労働局用!AM220="","",入力・労働局用!AM220)</f>
        <v/>
      </c>
      <c r="AN220" s="170"/>
      <c r="AO220" s="171" t="str">
        <f>IF(入力・労働局用!AO220="","",入力・労働局用!AO220)</f>
        <v/>
      </c>
      <c r="AP220" s="170"/>
      <c r="AQ220" s="171" t="str">
        <f>IF(入力・労働局用!AQ220="","",入力・労働局用!AQ220)</f>
        <v/>
      </c>
      <c r="AR220" s="169"/>
    </row>
    <row r="221" spans="1:51" ht="17.25" customHeight="1">
      <c r="C221" s="114" t="s">
        <v>9</v>
      </c>
      <c r="D221" s="115"/>
      <c r="E221" s="115"/>
      <c r="F221" s="115"/>
      <c r="G221" s="115"/>
      <c r="H221" s="115"/>
      <c r="I221" s="115"/>
      <c r="J221" s="116"/>
      <c r="K221" s="114" t="s">
        <v>13</v>
      </c>
      <c r="L221" s="115"/>
      <c r="M221" s="115"/>
      <c r="N221" s="115"/>
      <c r="O221" s="115"/>
      <c r="P221" s="115"/>
      <c r="Q221" s="115"/>
      <c r="R221" s="116"/>
      <c r="S221" s="114" t="s">
        <v>10</v>
      </c>
      <c r="T221" s="115"/>
      <c r="U221" s="115"/>
      <c r="V221" s="115"/>
      <c r="W221" s="116"/>
      <c r="X221" s="114" t="s">
        <v>12</v>
      </c>
      <c r="Y221" s="115"/>
      <c r="Z221" s="115"/>
      <c r="AA221" s="115"/>
      <c r="AB221" s="115"/>
      <c r="AC221" s="115"/>
      <c r="AD221" s="115"/>
      <c r="AE221" s="116"/>
      <c r="AF221" s="114" t="s">
        <v>16</v>
      </c>
      <c r="AG221" s="115"/>
      <c r="AH221" s="115"/>
      <c r="AI221" s="115"/>
      <c r="AJ221" s="116"/>
      <c r="AK221" s="114" t="s">
        <v>35</v>
      </c>
      <c r="AL221" s="115"/>
      <c r="AM221" s="115"/>
      <c r="AN221" s="115"/>
      <c r="AO221" s="115"/>
      <c r="AP221" s="115"/>
      <c r="AQ221" s="115"/>
      <c r="AR221" s="116"/>
    </row>
    <row r="222" spans="1:51" ht="60" customHeight="1">
      <c r="C222" s="117" t="s">
        <v>8</v>
      </c>
      <c r="D222" s="118"/>
      <c r="E222" s="118"/>
      <c r="F222" s="118"/>
      <c r="G222" s="118"/>
      <c r="H222" s="118"/>
      <c r="I222" s="118"/>
      <c r="J222" s="119"/>
      <c r="K222" s="120" t="s">
        <v>28</v>
      </c>
      <c r="L222" s="121"/>
      <c r="M222" s="121"/>
      <c r="N222" s="121"/>
      <c r="O222" s="121"/>
      <c r="P222" s="121"/>
      <c r="Q222" s="121"/>
      <c r="R222" s="122"/>
      <c r="S222" s="99" t="s">
        <v>11</v>
      </c>
      <c r="T222" s="100"/>
      <c r="U222" s="100"/>
      <c r="V222" s="100"/>
      <c r="W222" s="101"/>
      <c r="X222" s="120" t="s">
        <v>14</v>
      </c>
      <c r="Y222" s="121"/>
      <c r="Z222" s="121"/>
      <c r="AA222" s="121"/>
      <c r="AB222" s="121"/>
      <c r="AC222" s="121"/>
      <c r="AD222" s="121"/>
      <c r="AE222" s="122"/>
      <c r="AF222" s="117" t="s">
        <v>15</v>
      </c>
      <c r="AG222" s="118"/>
      <c r="AH222" s="118"/>
      <c r="AI222" s="118"/>
      <c r="AJ222" s="119"/>
      <c r="AK222" s="99" t="s">
        <v>17</v>
      </c>
      <c r="AL222" s="100"/>
      <c r="AM222" s="100"/>
      <c r="AN222" s="100"/>
      <c r="AO222" s="100"/>
      <c r="AP222" s="100"/>
      <c r="AQ222" s="100"/>
      <c r="AR222" s="101"/>
    </row>
    <row r="223" spans="1:51" ht="21" customHeight="1">
      <c r="A223" s="8">
        <v>1</v>
      </c>
      <c r="C223" s="162">
        <f>入力・労働局用!C223</f>
        <v>0</v>
      </c>
      <c r="D223" s="163"/>
      <c r="E223" s="163"/>
      <c r="F223" s="163"/>
      <c r="G223" s="163"/>
      <c r="H223" s="163"/>
      <c r="I223" s="160" t="s">
        <v>18</v>
      </c>
      <c r="J223" s="161"/>
      <c r="K223" s="164" t="str">
        <f>入力・労働局用!K223</f>
        <v/>
      </c>
      <c r="L223" s="165"/>
      <c r="M223" s="165"/>
      <c r="N223" s="165"/>
      <c r="O223" s="165"/>
      <c r="P223" s="165"/>
      <c r="Q223" s="160" t="s">
        <v>18</v>
      </c>
      <c r="R223" s="161"/>
      <c r="S223" s="166">
        <f>入力・労働局用!S223</f>
        <v>0</v>
      </c>
      <c r="T223" s="167"/>
      <c r="U223" s="167"/>
      <c r="V223" s="160" t="s">
        <v>20</v>
      </c>
      <c r="W223" s="161"/>
      <c r="X223" s="145" t="str">
        <f>入力・労働局用!X223</f>
        <v/>
      </c>
      <c r="Y223" s="146"/>
      <c r="Z223" s="146"/>
      <c r="AA223" s="146"/>
      <c r="AB223" s="146"/>
      <c r="AC223" s="146"/>
      <c r="AD223" s="160" t="s">
        <v>18</v>
      </c>
      <c r="AE223" s="161"/>
      <c r="AF223" s="142">
        <f>入力・労働局用!AF223</f>
        <v>0</v>
      </c>
      <c r="AG223" s="143"/>
      <c r="AH223" s="144"/>
      <c r="AI223" s="160" t="s">
        <v>19</v>
      </c>
      <c r="AJ223" s="161"/>
      <c r="AK223" s="145" t="str">
        <f>入力・労働局用!AK223</f>
        <v/>
      </c>
      <c r="AL223" s="146"/>
      <c r="AM223" s="146"/>
      <c r="AN223" s="146"/>
      <c r="AO223" s="146"/>
      <c r="AP223" s="146"/>
      <c r="AQ223" s="49" t="s">
        <v>18</v>
      </c>
      <c r="AR223" s="50"/>
    </row>
    <row r="224" spans="1:51" ht="21" customHeight="1">
      <c r="A224" s="8">
        <v>1</v>
      </c>
      <c r="C224" s="162">
        <f>入力・労働局用!C224</f>
        <v>0</v>
      </c>
      <c r="D224" s="163"/>
      <c r="E224" s="163"/>
      <c r="F224" s="163"/>
      <c r="G224" s="163"/>
      <c r="H224" s="163"/>
      <c r="I224" s="160" t="s">
        <v>18</v>
      </c>
      <c r="J224" s="161"/>
      <c r="K224" s="164" t="str">
        <f>入力・労働局用!K224</f>
        <v/>
      </c>
      <c r="L224" s="165"/>
      <c r="M224" s="165"/>
      <c r="N224" s="165"/>
      <c r="O224" s="165"/>
      <c r="P224" s="165"/>
      <c r="Q224" s="160" t="s">
        <v>18</v>
      </c>
      <c r="R224" s="161"/>
      <c r="S224" s="166">
        <f>入力・労働局用!S224</f>
        <v>0</v>
      </c>
      <c r="T224" s="167"/>
      <c r="U224" s="167"/>
      <c r="V224" s="160" t="s">
        <v>20</v>
      </c>
      <c r="W224" s="161"/>
      <c r="X224" s="145" t="str">
        <f>入力・労働局用!X224</f>
        <v/>
      </c>
      <c r="Y224" s="146"/>
      <c r="Z224" s="146"/>
      <c r="AA224" s="146"/>
      <c r="AB224" s="146"/>
      <c r="AC224" s="146"/>
      <c r="AD224" s="160" t="s">
        <v>18</v>
      </c>
      <c r="AE224" s="161"/>
      <c r="AF224" s="142">
        <f>入力・労働局用!AF224</f>
        <v>0</v>
      </c>
      <c r="AG224" s="143"/>
      <c r="AH224" s="144"/>
      <c r="AI224" s="160" t="s">
        <v>19</v>
      </c>
      <c r="AJ224" s="161"/>
      <c r="AK224" s="145" t="str">
        <f>入力・労働局用!AK224</f>
        <v/>
      </c>
      <c r="AL224" s="146"/>
      <c r="AM224" s="146"/>
      <c r="AN224" s="146"/>
      <c r="AO224" s="146"/>
      <c r="AP224" s="146"/>
      <c r="AQ224" s="49" t="s">
        <v>18</v>
      </c>
      <c r="AR224" s="50"/>
    </row>
    <row r="225" spans="1:44" ht="21" customHeight="1">
      <c r="A225" s="8">
        <v>1</v>
      </c>
      <c r="C225" s="162">
        <f>入力・労働局用!C225</f>
        <v>0</v>
      </c>
      <c r="D225" s="163"/>
      <c r="E225" s="163"/>
      <c r="F225" s="163"/>
      <c r="G225" s="163"/>
      <c r="H225" s="163"/>
      <c r="I225" s="160" t="s">
        <v>18</v>
      </c>
      <c r="J225" s="161"/>
      <c r="K225" s="164" t="str">
        <f>入力・労働局用!K225</f>
        <v/>
      </c>
      <c r="L225" s="165"/>
      <c r="M225" s="165"/>
      <c r="N225" s="165"/>
      <c r="O225" s="165"/>
      <c r="P225" s="165"/>
      <c r="Q225" s="160" t="s">
        <v>18</v>
      </c>
      <c r="R225" s="161"/>
      <c r="S225" s="166">
        <f>入力・労働局用!S225</f>
        <v>0</v>
      </c>
      <c r="T225" s="167"/>
      <c r="U225" s="167"/>
      <c r="V225" s="160" t="s">
        <v>20</v>
      </c>
      <c r="W225" s="161"/>
      <c r="X225" s="145" t="str">
        <f>入力・労働局用!X225</f>
        <v/>
      </c>
      <c r="Y225" s="146"/>
      <c r="Z225" s="146"/>
      <c r="AA225" s="146"/>
      <c r="AB225" s="146"/>
      <c r="AC225" s="146"/>
      <c r="AD225" s="160" t="s">
        <v>18</v>
      </c>
      <c r="AE225" s="161"/>
      <c r="AF225" s="142">
        <f>入力・労働局用!AF225</f>
        <v>0</v>
      </c>
      <c r="AG225" s="143"/>
      <c r="AH225" s="144"/>
      <c r="AI225" s="160" t="s">
        <v>19</v>
      </c>
      <c r="AJ225" s="161"/>
      <c r="AK225" s="145" t="str">
        <f>入力・労働局用!AK225</f>
        <v/>
      </c>
      <c r="AL225" s="146"/>
      <c r="AM225" s="146"/>
      <c r="AN225" s="146"/>
      <c r="AO225" s="146"/>
      <c r="AP225" s="146"/>
      <c r="AQ225" s="49" t="s">
        <v>18</v>
      </c>
      <c r="AR225" s="50"/>
    </row>
    <row r="226" spans="1:44" ht="21" customHeight="1">
      <c r="A226" s="8">
        <v>1</v>
      </c>
      <c r="C226" s="162">
        <f>入力・労働局用!C226</f>
        <v>0</v>
      </c>
      <c r="D226" s="163"/>
      <c r="E226" s="163"/>
      <c r="F226" s="163"/>
      <c r="G226" s="163"/>
      <c r="H226" s="163"/>
      <c r="I226" s="160" t="s">
        <v>18</v>
      </c>
      <c r="J226" s="161"/>
      <c r="K226" s="164" t="str">
        <f>入力・労働局用!K226</f>
        <v/>
      </c>
      <c r="L226" s="165"/>
      <c r="M226" s="165"/>
      <c r="N226" s="165"/>
      <c r="O226" s="165"/>
      <c r="P226" s="165"/>
      <c r="Q226" s="160" t="s">
        <v>18</v>
      </c>
      <c r="R226" s="161"/>
      <c r="S226" s="166">
        <f>入力・労働局用!S226</f>
        <v>0</v>
      </c>
      <c r="T226" s="167"/>
      <c r="U226" s="167"/>
      <c r="V226" s="160" t="s">
        <v>20</v>
      </c>
      <c r="W226" s="161"/>
      <c r="X226" s="145" t="str">
        <f>入力・労働局用!X226</f>
        <v/>
      </c>
      <c r="Y226" s="146"/>
      <c r="Z226" s="146"/>
      <c r="AA226" s="146"/>
      <c r="AB226" s="146"/>
      <c r="AC226" s="146"/>
      <c r="AD226" s="160" t="s">
        <v>18</v>
      </c>
      <c r="AE226" s="161"/>
      <c r="AF226" s="142">
        <f>入力・労働局用!AF226</f>
        <v>0</v>
      </c>
      <c r="AG226" s="143"/>
      <c r="AH226" s="144"/>
      <c r="AI226" s="160" t="s">
        <v>19</v>
      </c>
      <c r="AJ226" s="161"/>
      <c r="AK226" s="145" t="str">
        <f>入力・労働局用!AK226</f>
        <v/>
      </c>
      <c r="AL226" s="146"/>
      <c r="AM226" s="146"/>
      <c r="AN226" s="146"/>
      <c r="AO226" s="146"/>
      <c r="AP226" s="146"/>
      <c r="AQ226" s="49" t="s">
        <v>18</v>
      </c>
      <c r="AR226" s="50"/>
    </row>
    <row r="227" spans="1:44" ht="21" customHeight="1">
      <c r="A227" s="8">
        <v>1</v>
      </c>
      <c r="C227" s="162">
        <f>入力・労働局用!C227</f>
        <v>0</v>
      </c>
      <c r="D227" s="163"/>
      <c r="E227" s="163"/>
      <c r="F227" s="163"/>
      <c r="G227" s="163"/>
      <c r="H227" s="163"/>
      <c r="I227" s="160" t="s">
        <v>18</v>
      </c>
      <c r="J227" s="161"/>
      <c r="K227" s="164" t="str">
        <f>入力・労働局用!K227</f>
        <v/>
      </c>
      <c r="L227" s="165"/>
      <c r="M227" s="165"/>
      <c r="N227" s="165"/>
      <c r="O227" s="165"/>
      <c r="P227" s="165"/>
      <c r="Q227" s="160" t="s">
        <v>18</v>
      </c>
      <c r="R227" s="161"/>
      <c r="S227" s="166">
        <f>入力・労働局用!S227</f>
        <v>0</v>
      </c>
      <c r="T227" s="167"/>
      <c r="U227" s="167"/>
      <c r="V227" s="160" t="s">
        <v>20</v>
      </c>
      <c r="W227" s="161"/>
      <c r="X227" s="145" t="str">
        <f>入力・労働局用!X227</f>
        <v/>
      </c>
      <c r="Y227" s="146"/>
      <c r="Z227" s="146"/>
      <c r="AA227" s="146"/>
      <c r="AB227" s="146"/>
      <c r="AC227" s="146"/>
      <c r="AD227" s="160" t="s">
        <v>18</v>
      </c>
      <c r="AE227" s="161"/>
      <c r="AF227" s="142">
        <f>入力・労働局用!AF227</f>
        <v>0</v>
      </c>
      <c r="AG227" s="143"/>
      <c r="AH227" s="144"/>
      <c r="AI227" s="160" t="s">
        <v>19</v>
      </c>
      <c r="AJ227" s="161"/>
      <c r="AK227" s="145" t="str">
        <f>入力・労働局用!AK227</f>
        <v/>
      </c>
      <c r="AL227" s="146"/>
      <c r="AM227" s="146"/>
      <c r="AN227" s="146"/>
      <c r="AO227" s="146"/>
      <c r="AP227" s="146"/>
      <c r="AQ227" s="49" t="s">
        <v>18</v>
      </c>
      <c r="AR227" s="50"/>
    </row>
    <row r="228" spans="1:44" ht="21" customHeight="1">
      <c r="A228" s="8">
        <v>1</v>
      </c>
      <c r="C228" s="162">
        <f>入力・労働局用!C228</f>
        <v>0</v>
      </c>
      <c r="D228" s="163"/>
      <c r="E228" s="163"/>
      <c r="F228" s="163"/>
      <c r="G228" s="163"/>
      <c r="H228" s="163"/>
      <c r="I228" s="160" t="s">
        <v>18</v>
      </c>
      <c r="J228" s="161"/>
      <c r="K228" s="164" t="str">
        <f>入力・労働局用!K228</f>
        <v/>
      </c>
      <c r="L228" s="165"/>
      <c r="M228" s="165"/>
      <c r="N228" s="165"/>
      <c r="O228" s="165"/>
      <c r="P228" s="165"/>
      <c r="Q228" s="160" t="s">
        <v>18</v>
      </c>
      <c r="R228" s="161"/>
      <c r="S228" s="166">
        <f>入力・労働局用!S228</f>
        <v>0</v>
      </c>
      <c r="T228" s="167"/>
      <c r="U228" s="167"/>
      <c r="V228" s="160" t="s">
        <v>20</v>
      </c>
      <c r="W228" s="161"/>
      <c r="X228" s="145" t="str">
        <f>入力・労働局用!X228</f>
        <v/>
      </c>
      <c r="Y228" s="146"/>
      <c r="Z228" s="146"/>
      <c r="AA228" s="146"/>
      <c r="AB228" s="146"/>
      <c r="AC228" s="146"/>
      <c r="AD228" s="160" t="s">
        <v>18</v>
      </c>
      <c r="AE228" s="161"/>
      <c r="AF228" s="142">
        <f>入力・労働局用!AF228</f>
        <v>0</v>
      </c>
      <c r="AG228" s="143"/>
      <c r="AH228" s="144"/>
      <c r="AI228" s="160" t="s">
        <v>19</v>
      </c>
      <c r="AJ228" s="161"/>
      <c r="AK228" s="145" t="str">
        <f>入力・労働局用!AK228</f>
        <v/>
      </c>
      <c r="AL228" s="146"/>
      <c r="AM228" s="146"/>
      <c r="AN228" s="146"/>
      <c r="AO228" s="146"/>
      <c r="AP228" s="146"/>
      <c r="AQ228" s="49" t="s">
        <v>18</v>
      </c>
      <c r="AR228" s="50"/>
    </row>
    <row r="229" spans="1:44" ht="21" customHeight="1">
      <c r="A229" s="8">
        <v>1</v>
      </c>
      <c r="C229" s="162">
        <f>入力・労働局用!C229</f>
        <v>0</v>
      </c>
      <c r="D229" s="163"/>
      <c r="E229" s="163"/>
      <c r="F229" s="163"/>
      <c r="G229" s="163"/>
      <c r="H229" s="163"/>
      <c r="I229" s="160" t="s">
        <v>18</v>
      </c>
      <c r="J229" s="161"/>
      <c r="K229" s="164" t="str">
        <f>入力・労働局用!K229</f>
        <v/>
      </c>
      <c r="L229" s="165"/>
      <c r="M229" s="165"/>
      <c r="N229" s="165"/>
      <c r="O229" s="165"/>
      <c r="P229" s="165"/>
      <c r="Q229" s="160" t="s">
        <v>18</v>
      </c>
      <c r="R229" s="161"/>
      <c r="S229" s="166">
        <f>入力・労働局用!S229</f>
        <v>0</v>
      </c>
      <c r="T229" s="167"/>
      <c r="U229" s="167"/>
      <c r="V229" s="160" t="s">
        <v>20</v>
      </c>
      <c r="W229" s="161"/>
      <c r="X229" s="145" t="str">
        <f>入力・労働局用!X229</f>
        <v/>
      </c>
      <c r="Y229" s="146"/>
      <c r="Z229" s="146"/>
      <c r="AA229" s="146"/>
      <c r="AB229" s="146"/>
      <c r="AC229" s="146"/>
      <c r="AD229" s="160" t="s">
        <v>18</v>
      </c>
      <c r="AE229" s="161"/>
      <c r="AF229" s="142">
        <f>入力・労働局用!AF229</f>
        <v>0</v>
      </c>
      <c r="AG229" s="143"/>
      <c r="AH229" s="144"/>
      <c r="AI229" s="160" t="s">
        <v>19</v>
      </c>
      <c r="AJ229" s="161"/>
      <c r="AK229" s="145" t="str">
        <f>入力・労働局用!AK229</f>
        <v/>
      </c>
      <c r="AL229" s="146"/>
      <c r="AM229" s="146"/>
      <c r="AN229" s="146"/>
      <c r="AO229" s="146"/>
      <c r="AP229" s="146"/>
      <c r="AQ229" s="49" t="s">
        <v>18</v>
      </c>
      <c r="AR229" s="50"/>
    </row>
    <row r="230" spans="1:44" ht="21" customHeight="1">
      <c r="A230" s="8">
        <v>1</v>
      </c>
      <c r="C230" s="162">
        <f>入力・労働局用!C230</f>
        <v>0</v>
      </c>
      <c r="D230" s="163"/>
      <c r="E230" s="163"/>
      <c r="F230" s="163"/>
      <c r="G230" s="163"/>
      <c r="H230" s="163"/>
      <c r="I230" s="160" t="s">
        <v>18</v>
      </c>
      <c r="J230" s="161"/>
      <c r="K230" s="164" t="str">
        <f>入力・労働局用!K230</f>
        <v/>
      </c>
      <c r="L230" s="165"/>
      <c r="M230" s="165"/>
      <c r="N230" s="165"/>
      <c r="O230" s="165"/>
      <c r="P230" s="165"/>
      <c r="Q230" s="160" t="s">
        <v>18</v>
      </c>
      <c r="R230" s="161"/>
      <c r="S230" s="166">
        <f>入力・労働局用!S230</f>
        <v>0</v>
      </c>
      <c r="T230" s="167"/>
      <c r="U230" s="167"/>
      <c r="V230" s="160" t="s">
        <v>20</v>
      </c>
      <c r="W230" s="161"/>
      <c r="X230" s="145" t="str">
        <f>入力・労働局用!X230</f>
        <v/>
      </c>
      <c r="Y230" s="146"/>
      <c r="Z230" s="146"/>
      <c r="AA230" s="146"/>
      <c r="AB230" s="146"/>
      <c r="AC230" s="146"/>
      <c r="AD230" s="160" t="s">
        <v>18</v>
      </c>
      <c r="AE230" s="161"/>
      <c r="AF230" s="142">
        <f>入力・労働局用!AF230</f>
        <v>0</v>
      </c>
      <c r="AG230" s="143"/>
      <c r="AH230" s="144"/>
      <c r="AI230" s="160" t="s">
        <v>19</v>
      </c>
      <c r="AJ230" s="161"/>
      <c r="AK230" s="145" t="str">
        <f>入力・労働局用!AK230</f>
        <v/>
      </c>
      <c r="AL230" s="146"/>
      <c r="AM230" s="146"/>
      <c r="AN230" s="146"/>
      <c r="AO230" s="146"/>
      <c r="AP230" s="146"/>
      <c r="AQ230" s="49" t="s">
        <v>18</v>
      </c>
      <c r="AR230" s="50"/>
    </row>
    <row r="231" spans="1:44" ht="21" customHeight="1">
      <c r="A231" s="8">
        <v>1</v>
      </c>
      <c r="C231" s="162">
        <f>入力・労働局用!C231</f>
        <v>0</v>
      </c>
      <c r="D231" s="163"/>
      <c r="E231" s="163"/>
      <c r="F231" s="163"/>
      <c r="G231" s="163"/>
      <c r="H231" s="163"/>
      <c r="I231" s="160" t="s">
        <v>18</v>
      </c>
      <c r="J231" s="161"/>
      <c r="K231" s="164" t="str">
        <f>入力・労働局用!K231</f>
        <v/>
      </c>
      <c r="L231" s="165"/>
      <c r="M231" s="165"/>
      <c r="N231" s="165"/>
      <c r="O231" s="165"/>
      <c r="P231" s="165"/>
      <c r="Q231" s="160" t="s">
        <v>18</v>
      </c>
      <c r="R231" s="161"/>
      <c r="S231" s="166">
        <f>入力・労働局用!S231</f>
        <v>0</v>
      </c>
      <c r="T231" s="167"/>
      <c r="U231" s="167"/>
      <c r="V231" s="160" t="s">
        <v>20</v>
      </c>
      <c r="W231" s="161"/>
      <c r="X231" s="145" t="str">
        <f>入力・労働局用!X231</f>
        <v/>
      </c>
      <c r="Y231" s="146"/>
      <c r="Z231" s="146"/>
      <c r="AA231" s="146"/>
      <c r="AB231" s="146"/>
      <c r="AC231" s="146"/>
      <c r="AD231" s="160" t="s">
        <v>18</v>
      </c>
      <c r="AE231" s="161"/>
      <c r="AF231" s="142">
        <f>入力・労働局用!AF231</f>
        <v>0</v>
      </c>
      <c r="AG231" s="143"/>
      <c r="AH231" s="144"/>
      <c r="AI231" s="160" t="s">
        <v>19</v>
      </c>
      <c r="AJ231" s="161"/>
      <c r="AK231" s="145" t="str">
        <f>入力・労働局用!AK231</f>
        <v/>
      </c>
      <c r="AL231" s="146"/>
      <c r="AM231" s="146"/>
      <c r="AN231" s="146"/>
      <c r="AO231" s="146"/>
      <c r="AP231" s="146"/>
      <c r="AQ231" s="49" t="s">
        <v>18</v>
      </c>
      <c r="AR231" s="50"/>
    </row>
    <row r="232" spans="1:44" ht="21" customHeight="1">
      <c r="A232" s="8">
        <v>1</v>
      </c>
      <c r="C232" s="162">
        <f>入力・労働局用!C232</f>
        <v>0</v>
      </c>
      <c r="D232" s="163"/>
      <c r="E232" s="163"/>
      <c r="F232" s="163"/>
      <c r="G232" s="163"/>
      <c r="H232" s="163"/>
      <c r="I232" s="160" t="s">
        <v>18</v>
      </c>
      <c r="J232" s="161"/>
      <c r="K232" s="164" t="str">
        <f>入力・労働局用!K232</f>
        <v/>
      </c>
      <c r="L232" s="165"/>
      <c r="M232" s="165"/>
      <c r="N232" s="165"/>
      <c r="O232" s="165"/>
      <c r="P232" s="165"/>
      <c r="Q232" s="160" t="s">
        <v>18</v>
      </c>
      <c r="R232" s="161"/>
      <c r="S232" s="166">
        <f>入力・労働局用!S232</f>
        <v>0</v>
      </c>
      <c r="T232" s="167"/>
      <c r="U232" s="167"/>
      <c r="V232" s="160" t="s">
        <v>20</v>
      </c>
      <c r="W232" s="161"/>
      <c r="X232" s="145" t="str">
        <f>入力・労働局用!X232</f>
        <v/>
      </c>
      <c r="Y232" s="146"/>
      <c r="Z232" s="146"/>
      <c r="AA232" s="146"/>
      <c r="AB232" s="146"/>
      <c r="AC232" s="146"/>
      <c r="AD232" s="160" t="s">
        <v>18</v>
      </c>
      <c r="AE232" s="161"/>
      <c r="AF232" s="142">
        <f>入力・労働局用!AF232</f>
        <v>0</v>
      </c>
      <c r="AG232" s="143"/>
      <c r="AH232" s="144"/>
      <c r="AI232" s="160" t="s">
        <v>19</v>
      </c>
      <c r="AJ232" s="161"/>
      <c r="AK232" s="145" t="str">
        <f>入力・労働局用!AK232</f>
        <v/>
      </c>
      <c r="AL232" s="146"/>
      <c r="AM232" s="146"/>
      <c r="AN232" s="146"/>
      <c r="AO232" s="146"/>
      <c r="AP232" s="146"/>
      <c r="AQ232" s="49" t="s">
        <v>18</v>
      </c>
      <c r="AR232" s="50"/>
    </row>
    <row r="233" spans="1:44" ht="21" customHeight="1">
      <c r="A233" s="8">
        <v>1</v>
      </c>
      <c r="C233" s="162">
        <f>入力・労働局用!C233</f>
        <v>0</v>
      </c>
      <c r="D233" s="163"/>
      <c r="E233" s="163"/>
      <c r="F233" s="163"/>
      <c r="G233" s="163"/>
      <c r="H233" s="163"/>
      <c r="I233" s="160" t="s">
        <v>18</v>
      </c>
      <c r="J233" s="161"/>
      <c r="K233" s="164" t="str">
        <f>入力・労働局用!K233</f>
        <v/>
      </c>
      <c r="L233" s="165"/>
      <c r="M233" s="165"/>
      <c r="N233" s="165"/>
      <c r="O233" s="165"/>
      <c r="P233" s="165"/>
      <c r="Q233" s="160" t="s">
        <v>18</v>
      </c>
      <c r="R233" s="161"/>
      <c r="S233" s="166">
        <f>入力・労働局用!S233</f>
        <v>0</v>
      </c>
      <c r="T233" s="167"/>
      <c r="U233" s="167"/>
      <c r="V233" s="160" t="s">
        <v>20</v>
      </c>
      <c r="W233" s="161"/>
      <c r="X233" s="145" t="str">
        <f>入力・労働局用!X233</f>
        <v/>
      </c>
      <c r="Y233" s="146"/>
      <c r="Z233" s="146"/>
      <c r="AA233" s="146"/>
      <c r="AB233" s="146"/>
      <c r="AC233" s="146"/>
      <c r="AD233" s="160" t="s">
        <v>18</v>
      </c>
      <c r="AE233" s="161"/>
      <c r="AF233" s="142">
        <f>入力・労働局用!AF233</f>
        <v>0</v>
      </c>
      <c r="AG233" s="143"/>
      <c r="AH233" s="144"/>
      <c r="AI233" s="160" t="s">
        <v>19</v>
      </c>
      <c r="AJ233" s="161"/>
      <c r="AK233" s="145" t="str">
        <f>入力・労働局用!AK233</f>
        <v/>
      </c>
      <c r="AL233" s="146"/>
      <c r="AM233" s="146"/>
      <c r="AN233" s="146"/>
      <c r="AO233" s="146"/>
      <c r="AP233" s="146"/>
      <c r="AQ233" s="49" t="s">
        <v>18</v>
      </c>
      <c r="AR233" s="50"/>
    </row>
    <row r="234" spans="1:44" ht="21" customHeight="1">
      <c r="A234" s="8">
        <v>1</v>
      </c>
      <c r="C234" s="162">
        <f>入力・労働局用!C234</f>
        <v>0</v>
      </c>
      <c r="D234" s="163"/>
      <c r="E234" s="163"/>
      <c r="F234" s="163"/>
      <c r="G234" s="163"/>
      <c r="H234" s="163"/>
      <c r="I234" s="160" t="s">
        <v>18</v>
      </c>
      <c r="J234" s="161"/>
      <c r="K234" s="164" t="str">
        <f>入力・労働局用!K234</f>
        <v/>
      </c>
      <c r="L234" s="165"/>
      <c r="M234" s="165"/>
      <c r="N234" s="165"/>
      <c r="O234" s="165"/>
      <c r="P234" s="165"/>
      <c r="Q234" s="160" t="s">
        <v>18</v>
      </c>
      <c r="R234" s="161"/>
      <c r="S234" s="166">
        <f>入力・労働局用!S234</f>
        <v>0</v>
      </c>
      <c r="T234" s="167"/>
      <c r="U234" s="167"/>
      <c r="V234" s="160" t="s">
        <v>20</v>
      </c>
      <c r="W234" s="161"/>
      <c r="X234" s="145" t="str">
        <f>入力・労働局用!X234</f>
        <v/>
      </c>
      <c r="Y234" s="146"/>
      <c r="Z234" s="146"/>
      <c r="AA234" s="146"/>
      <c r="AB234" s="146"/>
      <c r="AC234" s="146"/>
      <c r="AD234" s="160" t="s">
        <v>18</v>
      </c>
      <c r="AE234" s="161"/>
      <c r="AF234" s="142">
        <f>入力・労働局用!AF234</f>
        <v>0</v>
      </c>
      <c r="AG234" s="143"/>
      <c r="AH234" s="144"/>
      <c r="AI234" s="160" t="s">
        <v>19</v>
      </c>
      <c r="AJ234" s="161"/>
      <c r="AK234" s="145" t="str">
        <f>入力・労働局用!AK234</f>
        <v/>
      </c>
      <c r="AL234" s="146"/>
      <c r="AM234" s="146"/>
      <c r="AN234" s="146"/>
      <c r="AO234" s="146"/>
      <c r="AP234" s="146"/>
      <c r="AQ234" s="49" t="s">
        <v>18</v>
      </c>
      <c r="AR234" s="50"/>
    </row>
    <row r="235" spans="1:44" ht="21" customHeight="1">
      <c r="A235" s="8">
        <v>1</v>
      </c>
      <c r="C235" s="162">
        <f>入力・労働局用!C235</f>
        <v>0</v>
      </c>
      <c r="D235" s="163"/>
      <c r="E235" s="163"/>
      <c r="F235" s="163"/>
      <c r="G235" s="163"/>
      <c r="H235" s="163"/>
      <c r="I235" s="160" t="s">
        <v>18</v>
      </c>
      <c r="J235" s="161"/>
      <c r="K235" s="164" t="str">
        <f>入力・労働局用!K235</f>
        <v/>
      </c>
      <c r="L235" s="165"/>
      <c r="M235" s="165"/>
      <c r="N235" s="165"/>
      <c r="O235" s="165"/>
      <c r="P235" s="165"/>
      <c r="Q235" s="160" t="s">
        <v>18</v>
      </c>
      <c r="R235" s="161"/>
      <c r="S235" s="166">
        <f>入力・労働局用!S235</f>
        <v>0</v>
      </c>
      <c r="T235" s="167"/>
      <c r="U235" s="167"/>
      <c r="V235" s="160" t="s">
        <v>20</v>
      </c>
      <c r="W235" s="161"/>
      <c r="X235" s="145" t="str">
        <f>入力・労働局用!X235</f>
        <v/>
      </c>
      <c r="Y235" s="146"/>
      <c r="Z235" s="146"/>
      <c r="AA235" s="146"/>
      <c r="AB235" s="146"/>
      <c r="AC235" s="146"/>
      <c r="AD235" s="160" t="s">
        <v>18</v>
      </c>
      <c r="AE235" s="161"/>
      <c r="AF235" s="142">
        <f>入力・労働局用!AF235</f>
        <v>0</v>
      </c>
      <c r="AG235" s="143"/>
      <c r="AH235" s="144"/>
      <c r="AI235" s="160" t="s">
        <v>19</v>
      </c>
      <c r="AJ235" s="161"/>
      <c r="AK235" s="145" t="str">
        <f>入力・労働局用!AK235</f>
        <v/>
      </c>
      <c r="AL235" s="146"/>
      <c r="AM235" s="146"/>
      <c r="AN235" s="146"/>
      <c r="AO235" s="146"/>
      <c r="AP235" s="146"/>
      <c r="AQ235" s="49" t="s">
        <v>18</v>
      </c>
      <c r="AR235" s="50"/>
    </row>
    <row r="236" spans="1:44" ht="21" customHeight="1">
      <c r="A236" s="8">
        <v>1</v>
      </c>
      <c r="C236" s="162">
        <f>入力・労働局用!C236</f>
        <v>0</v>
      </c>
      <c r="D236" s="163"/>
      <c r="E236" s="163"/>
      <c r="F236" s="163"/>
      <c r="G236" s="163"/>
      <c r="H236" s="163"/>
      <c r="I236" s="160" t="s">
        <v>18</v>
      </c>
      <c r="J236" s="161"/>
      <c r="K236" s="164" t="str">
        <f>入力・労働局用!K236</f>
        <v/>
      </c>
      <c r="L236" s="165"/>
      <c r="M236" s="165"/>
      <c r="N236" s="165"/>
      <c r="O236" s="165"/>
      <c r="P236" s="165"/>
      <c r="Q236" s="160" t="s">
        <v>18</v>
      </c>
      <c r="R236" s="161"/>
      <c r="S236" s="166">
        <f>入力・労働局用!S236</f>
        <v>0</v>
      </c>
      <c r="T236" s="167"/>
      <c r="U236" s="167"/>
      <c r="V236" s="160" t="s">
        <v>20</v>
      </c>
      <c r="W236" s="161"/>
      <c r="X236" s="145" t="str">
        <f>入力・労働局用!X236</f>
        <v/>
      </c>
      <c r="Y236" s="146"/>
      <c r="Z236" s="146"/>
      <c r="AA236" s="146"/>
      <c r="AB236" s="146"/>
      <c r="AC236" s="146"/>
      <c r="AD236" s="160" t="s">
        <v>18</v>
      </c>
      <c r="AE236" s="161"/>
      <c r="AF236" s="142">
        <f>入力・労働局用!AF236</f>
        <v>0</v>
      </c>
      <c r="AG236" s="143"/>
      <c r="AH236" s="144"/>
      <c r="AI236" s="160" t="s">
        <v>19</v>
      </c>
      <c r="AJ236" s="161"/>
      <c r="AK236" s="145" t="str">
        <f>入力・労働局用!AK236</f>
        <v/>
      </c>
      <c r="AL236" s="146"/>
      <c r="AM236" s="146"/>
      <c r="AN236" s="146"/>
      <c r="AO236" s="146"/>
      <c r="AP236" s="146"/>
      <c r="AQ236" s="49" t="s">
        <v>18</v>
      </c>
      <c r="AR236" s="50"/>
    </row>
    <row r="237" spans="1:44" ht="21" customHeight="1">
      <c r="A237" s="8">
        <v>1</v>
      </c>
      <c r="C237" s="162">
        <f>入力・労働局用!C237</f>
        <v>0</v>
      </c>
      <c r="D237" s="163"/>
      <c r="E237" s="163"/>
      <c r="F237" s="163"/>
      <c r="G237" s="163"/>
      <c r="H237" s="163"/>
      <c r="I237" s="160" t="s">
        <v>18</v>
      </c>
      <c r="J237" s="161"/>
      <c r="K237" s="164" t="str">
        <f>入力・労働局用!K237</f>
        <v/>
      </c>
      <c r="L237" s="165"/>
      <c r="M237" s="165"/>
      <c r="N237" s="165"/>
      <c r="O237" s="165"/>
      <c r="P237" s="165"/>
      <c r="Q237" s="160" t="s">
        <v>18</v>
      </c>
      <c r="R237" s="161"/>
      <c r="S237" s="166">
        <f>入力・労働局用!S237</f>
        <v>0</v>
      </c>
      <c r="T237" s="167"/>
      <c r="U237" s="167"/>
      <c r="V237" s="160" t="s">
        <v>20</v>
      </c>
      <c r="W237" s="161"/>
      <c r="X237" s="145" t="str">
        <f>入力・労働局用!X237</f>
        <v/>
      </c>
      <c r="Y237" s="146"/>
      <c r="Z237" s="146"/>
      <c r="AA237" s="146"/>
      <c r="AB237" s="146"/>
      <c r="AC237" s="146"/>
      <c r="AD237" s="160" t="s">
        <v>18</v>
      </c>
      <c r="AE237" s="161"/>
      <c r="AF237" s="142">
        <f>入力・労働局用!AF237</f>
        <v>0</v>
      </c>
      <c r="AG237" s="143"/>
      <c r="AH237" s="144"/>
      <c r="AI237" s="160" t="s">
        <v>19</v>
      </c>
      <c r="AJ237" s="161"/>
      <c r="AK237" s="145" t="str">
        <f>入力・労働局用!AK237</f>
        <v/>
      </c>
      <c r="AL237" s="146"/>
      <c r="AM237" s="146"/>
      <c r="AN237" s="146"/>
      <c r="AO237" s="146"/>
      <c r="AP237" s="146"/>
      <c r="AQ237" s="49" t="s">
        <v>18</v>
      </c>
      <c r="AR237" s="50"/>
    </row>
    <row r="238" spans="1:44" ht="21" customHeight="1">
      <c r="A238" s="8">
        <v>1</v>
      </c>
      <c r="C238" s="162">
        <f>入力・労働局用!C238</f>
        <v>0</v>
      </c>
      <c r="D238" s="163"/>
      <c r="E238" s="163"/>
      <c r="F238" s="163"/>
      <c r="G238" s="163"/>
      <c r="H238" s="163"/>
      <c r="I238" s="160" t="s">
        <v>18</v>
      </c>
      <c r="J238" s="161"/>
      <c r="K238" s="164" t="str">
        <f>入力・労働局用!K238</f>
        <v/>
      </c>
      <c r="L238" s="165"/>
      <c r="M238" s="165"/>
      <c r="N238" s="165"/>
      <c r="O238" s="165"/>
      <c r="P238" s="165"/>
      <c r="Q238" s="160" t="s">
        <v>18</v>
      </c>
      <c r="R238" s="161"/>
      <c r="S238" s="166">
        <f>入力・労働局用!S238</f>
        <v>0</v>
      </c>
      <c r="T238" s="167"/>
      <c r="U238" s="167"/>
      <c r="V238" s="160" t="s">
        <v>20</v>
      </c>
      <c r="W238" s="161"/>
      <c r="X238" s="145" t="str">
        <f>入力・労働局用!X238</f>
        <v/>
      </c>
      <c r="Y238" s="146"/>
      <c r="Z238" s="146"/>
      <c r="AA238" s="146"/>
      <c r="AB238" s="146"/>
      <c r="AC238" s="146"/>
      <c r="AD238" s="160" t="s">
        <v>18</v>
      </c>
      <c r="AE238" s="161"/>
      <c r="AF238" s="142">
        <f>入力・労働局用!AF238</f>
        <v>0</v>
      </c>
      <c r="AG238" s="143"/>
      <c r="AH238" s="144"/>
      <c r="AI238" s="160" t="s">
        <v>19</v>
      </c>
      <c r="AJ238" s="161"/>
      <c r="AK238" s="145" t="str">
        <f>入力・労働局用!AK238</f>
        <v/>
      </c>
      <c r="AL238" s="146"/>
      <c r="AM238" s="146"/>
      <c r="AN238" s="146"/>
      <c r="AO238" s="146"/>
      <c r="AP238" s="146"/>
      <c r="AQ238" s="49" t="s">
        <v>18</v>
      </c>
      <c r="AR238" s="50"/>
    </row>
    <row r="239" spans="1:44" ht="21" customHeight="1">
      <c r="A239" s="8">
        <v>1</v>
      </c>
      <c r="C239" s="162">
        <f>入力・労働局用!C239</f>
        <v>0</v>
      </c>
      <c r="D239" s="163"/>
      <c r="E239" s="163"/>
      <c r="F239" s="163"/>
      <c r="G239" s="163"/>
      <c r="H239" s="163"/>
      <c r="I239" s="160" t="s">
        <v>18</v>
      </c>
      <c r="J239" s="161"/>
      <c r="K239" s="164" t="str">
        <f>入力・労働局用!K239</f>
        <v/>
      </c>
      <c r="L239" s="165"/>
      <c r="M239" s="165"/>
      <c r="N239" s="165"/>
      <c r="O239" s="165"/>
      <c r="P239" s="165"/>
      <c r="Q239" s="160" t="s">
        <v>18</v>
      </c>
      <c r="R239" s="161"/>
      <c r="S239" s="166">
        <f>入力・労働局用!S239</f>
        <v>0</v>
      </c>
      <c r="T239" s="167"/>
      <c r="U239" s="167"/>
      <c r="V239" s="160" t="s">
        <v>20</v>
      </c>
      <c r="W239" s="161"/>
      <c r="X239" s="145" t="str">
        <f>入力・労働局用!X239</f>
        <v/>
      </c>
      <c r="Y239" s="146"/>
      <c r="Z239" s="146"/>
      <c r="AA239" s="146"/>
      <c r="AB239" s="146"/>
      <c r="AC239" s="146"/>
      <c r="AD239" s="160" t="s">
        <v>18</v>
      </c>
      <c r="AE239" s="161"/>
      <c r="AF239" s="142">
        <f>入力・労働局用!AF239</f>
        <v>0</v>
      </c>
      <c r="AG239" s="143"/>
      <c r="AH239" s="144"/>
      <c r="AI239" s="160" t="s">
        <v>19</v>
      </c>
      <c r="AJ239" s="161"/>
      <c r="AK239" s="145" t="str">
        <f>入力・労働局用!AK239</f>
        <v/>
      </c>
      <c r="AL239" s="146"/>
      <c r="AM239" s="146"/>
      <c r="AN239" s="146"/>
      <c r="AO239" s="146"/>
      <c r="AP239" s="146"/>
      <c r="AQ239" s="49" t="s">
        <v>18</v>
      </c>
      <c r="AR239" s="50"/>
    </row>
    <row r="240" spans="1:44" ht="21" customHeight="1">
      <c r="A240" s="8">
        <v>1</v>
      </c>
      <c r="C240" s="162">
        <f>入力・労働局用!C240</f>
        <v>0</v>
      </c>
      <c r="D240" s="163"/>
      <c r="E240" s="163"/>
      <c r="F240" s="163"/>
      <c r="G240" s="163"/>
      <c r="H240" s="163"/>
      <c r="I240" s="160" t="s">
        <v>18</v>
      </c>
      <c r="J240" s="161"/>
      <c r="K240" s="164" t="str">
        <f>入力・労働局用!K240</f>
        <v/>
      </c>
      <c r="L240" s="165"/>
      <c r="M240" s="165"/>
      <c r="N240" s="165"/>
      <c r="O240" s="165"/>
      <c r="P240" s="165"/>
      <c r="Q240" s="160" t="s">
        <v>18</v>
      </c>
      <c r="R240" s="161"/>
      <c r="S240" s="166">
        <f>入力・労働局用!S240</f>
        <v>0</v>
      </c>
      <c r="T240" s="167"/>
      <c r="U240" s="167"/>
      <c r="V240" s="160" t="s">
        <v>20</v>
      </c>
      <c r="W240" s="161"/>
      <c r="X240" s="145" t="str">
        <f>入力・労働局用!X240</f>
        <v/>
      </c>
      <c r="Y240" s="146"/>
      <c r="Z240" s="146"/>
      <c r="AA240" s="146"/>
      <c r="AB240" s="146"/>
      <c r="AC240" s="146"/>
      <c r="AD240" s="160" t="s">
        <v>18</v>
      </c>
      <c r="AE240" s="161"/>
      <c r="AF240" s="142">
        <f>入力・労働局用!AF240</f>
        <v>0</v>
      </c>
      <c r="AG240" s="143"/>
      <c r="AH240" s="144"/>
      <c r="AI240" s="160" t="s">
        <v>19</v>
      </c>
      <c r="AJ240" s="161"/>
      <c r="AK240" s="145" t="str">
        <f>入力・労働局用!AK240</f>
        <v/>
      </c>
      <c r="AL240" s="146"/>
      <c r="AM240" s="146"/>
      <c r="AN240" s="146"/>
      <c r="AO240" s="146"/>
      <c r="AP240" s="146"/>
      <c r="AQ240" s="49" t="s">
        <v>18</v>
      </c>
      <c r="AR240" s="50"/>
    </row>
    <row r="241" spans="1:44" ht="21" customHeight="1">
      <c r="A241" s="8">
        <v>1</v>
      </c>
      <c r="C241" s="162">
        <f>入力・労働局用!C241</f>
        <v>0</v>
      </c>
      <c r="D241" s="163"/>
      <c r="E241" s="163"/>
      <c r="F241" s="163"/>
      <c r="G241" s="163"/>
      <c r="H241" s="163"/>
      <c r="I241" s="160" t="s">
        <v>18</v>
      </c>
      <c r="J241" s="161"/>
      <c r="K241" s="164" t="str">
        <f>入力・労働局用!K241</f>
        <v/>
      </c>
      <c r="L241" s="165"/>
      <c r="M241" s="165"/>
      <c r="N241" s="165"/>
      <c r="O241" s="165"/>
      <c r="P241" s="165"/>
      <c r="Q241" s="160" t="s">
        <v>18</v>
      </c>
      <c r="R241" s="161"/>
      <c r="S241" s="166">
        <f>入力・労働局用!S241</f>
        <v>0</v>
      </c>
      <c r="T241" s="167"/>
      <c r="U241" s="167"/>
      <c r="V241" s="160" t="s">
        <v>20</v>
      </c>
      <c r="W241" s="161"/>
      <c r="X241" s="145" t="str">
        <f>入力・労働局用!X241</f>
        <v/>
      </c>
      <c r="Y241" s="146"/>
      <c r="Z241" s="146"/>
      <c r="AA241" s="146"/>
      <c r="AB241" s="146"/>
      <c r="AC241" s="146"/>
      <c r="AD241" s="160" t="s">
        <v>18</v>
      </c>
      <c r="AE241" s="161"/>
      <c r="AF241" s="142">
        <f>入力・労働局用!AF241</f>
        <v>0</v>
      </c>
      <c r="AG241" s="143"/>
      <c r="AH241" s="144"/>
      <c r="AI241" s="160" t="s">
        <v>19</v>
      </c>
      <c r="AJ241" s="161"/>
      <c r="AK241" s="145" t="str">
        <f>入力・労働局用!AK241</f>
        <v/>
      </c>
      <c r="AL241" s="146"/>
      <c r="AM241" s="146"/>
      <c r="AN241" s="146"/>
      <c r="AO241" s="146"/>
      <c r="AP241" s="146"/>
      <c r="AQ241" s="49" t="s">
        <v>18</v>
      </c>
      <c r="AR241" s="50"/>
    </row>
    <row r="242" spans="1:44" ht="21" customHeight="1" thickBot="1">
      <c r="A242" s="8">
        <v>1</v>
      </c>
      <c r="C242" s="154">
        <f>入力・労働局用!C242</f>
        <v>0</v>
      </c>
      <c r="D242" s="155"/>
      <c r="E242" s="155"/>
      <c r="F242" s="155"/>
      <c r="G242" s="155"/>
      <c r="H242" s="155"/>
      <c r="I242" s="149" t="s">
        <v>18</v>
      </c>
      <c r="J242" s="150"/>
      <c r="K242" s="156" t="str">
        <f>入力・労働局用!K242</f>
        <v/>
      </c>
      <c r="L242" s="157"/>
      <c r="M242" s="157"/>
      <c r="N242" s="157"/>
      <c r="O242" s="157"/>
      <c r="P242" s="157"/>
      <c r="Q242" s="149" t="s">
        <v>18</v>
      </c>
      <c r="R242" s="150"/>
      <c r="S242" s="158">
        <f>入力・労働局用!S242</f>
        <v>0</v>
      </c>
      <c r="T242" s="159"/>
      <c r="U242" s="159"/>
      <c r="V242" s="149" t="s">
        <v>20</v>
      </c>
      <c r="W242" s="150"/>
      <c r="X242" s="147" t="str">
        <f>入力・労働局用!X242</f>
        <v/>
      </c>
      <c r="Y242" s="148"/>
      <c r="Z242" s="148"/>
      <c r="AA242" s="148"/>
      <c r="AB242" s="148"/>
      <c r="AC242" s="148"/>
      <c r="AD242" s="149" t="s">
        <v>18</v>
      </c>
      <c r="AE242" s="150"/>
      <c r="AF242" s="151">
        <f>入力・労働局用!AF242</f>
        <v>0</v>
      </c>
      <c r="AG242" s="152"/>
      <c r="AH242" s="153"/>
      <c r="AI242" s="149" t="s">
        <v>19</v>
      </c>
      <c r="AJ242" s="150"/>
      <c r="AK242" s="147" t="str">
        <f>入力・労働局用!AK242</f>
        <v/>
      </c>
      <c r="AL242" s="148"/>
      <c r="AM242" s="148"/>
      <c r="AN242" s="148"/>
      <c r="AO242" s="148"/>
      <c r="AP242" s="148"/>
      <c r="AQ242" s="81" t="s">
        <v>18</v>
      </c>
      <c r="AR242" s="82"/>
    </row>
    <row r="243" spans="1:44" ht="21" customHeight="1" thickTop="1">
      <c r="A243" s="8">
        <v>1</v>
      </c>
      <c r="C243" s="123" t="s">
        <v>29</v>
      </c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5"/>
      <c r="AF243" s="135" t="str">
        <f>入力・労働局用!AF243</f>
        <v/>
      </c>
      <c r="AG243" s="136"/>
      <c r="AH243" s="137"/>
      <c r="AI243" s="138" t="s">
        <v>19</v>
      </c>
      <c r="AJ243" s="139"/>
      <c r="AK243" s="140" t="str">
        <f>入力・労働局用!AK243</f>
        <v/>
      </c>
      <c r="AL243" s="141"/>
      <c r="AM243" s="141"/>
      <c r="AN243" s="141"/>
      <c r="AO243" s="141"/>
      <c r="AP243" s="141"/>
      <c r="AQ243" s="69" t="s">
        <v>18</v>
      </c>
      <c r="AR243" s="70"/>
    </row>
    <row r="244" spans="1:44" ht="21" customHeight="1">
      <c r="A244" s="8">
        <v>1</v>
      </c>
      <c r="C244" s="73" t="s">
        <v>30</v>
      </c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5"/>
      <c r="AF244" s="142" t="str">
        <f>入力・労働局用!AF244</f>
        <v/>
      </c>
      <c r="AG244" s="143"/>
      <c r="AH244" s="144"/>
      <c r="AI244" s="130" t="s">
        <v>19</v>
      </c>
      <c r="AJ244" s="131"/>
      <c r="AK244" s="145" t="str">
        <f>入力・労働局用!AK244</f>
        <v/>
      </c>
      <c r="AL244" s="146"/>
      <c r="AM244" s="146"/>
      <c r="AN244" s="146"/>
      <c r="AO244" s="146"/>
      <c r="AP244" s="146"/>
      <c r="AQ244" s="49" t="s">
        <v>18</v>
      </c>
      <c r="AR244" s="50"/>
    </row>
  </sheetData>
  <sheetProtection sheet="1" selectLockedCells="1" selectUnlockedCells="1"/>
  <mergeCells count="2052">
    <mergeCell ref="C244:AE244"/>
    <mergeCell ref="AF244:AH244"/>
    <mergeCell ref="AI244:AJ244"/>
    <mergeCell ref="AK244:AP244"/>
    <mergeCell ref="AQ244:AR244"/>
    <mergeCell ref="C242:H242"/>
    <mergeCell ref="I242:J242"/>
    <mergeCell ref="K242:P242"/>
    <mergeCell ref="Q242:R242"/>
    <mergeCell ref="S242:U242"/>
    <mergeCell ref="V242:W242"/>
    <mergeCell ref="X242:AC242"/>
    <mergeCell ref="AD242:AE242"/>
    <mergeCell ref="AF242:AH242"/>
    <mergeCell ref="AI242:AJ242"/>
    <mergeCell ref="AK242:AP242"/>
    <mergeCell ref="AQ242:AR242"/>
    <mergeCell ref="C243:AE243"/>
    <mergeCell ref="AF243:AH243"/>
    <mergeCell ref="AI243:AJ243"/>
    <mergeCell ref="AK243:AP243"/>
    <mergeCell ref="AQ243:AR243"/>
    <mergeCell ref="C240:H240"/>
    <mergeCell ref="I240:J240"/>
    <mergeCell ref="K240:P240"/>
    <mergeCell ref="Q240:R240"/>
    <mergeCell ref="S240:U240"/>
    <mergeCell ref="V240:W240"/>
    <mergeCell ref="X240:AC240"/>
    <mergeCell ref="AD240:AE240"/>
    <mergeCell ref="AF240:AH240"/>
    <mergeCell ref="AI240:AJ240"/>
    <mergeCell ref="AK240:AP240"/>
    <mergeCell ref="AQ240:AR240"/>
    <mergeCell ref="C241:H241"/>
    <mergeCell ref="I241:J241"/>
    <mergeCell ref="K241:P241"/>
    <mergeCell ref="Q241:R241"/>
    <mergeCell ref="S241:U241"/>
    <mergeCell ref="V241:W241"/>
    <mergeCell ref="X241:AC241"/>
    <mergeCell ref="AD241:AE241"/>
    <mergeCell ref="AF241:AH241"/>
    <mergeCell ref="AI241:AJ241"/>
    <mergeCell ref="AK241:AP241"/>
    <mergeCell ref="AQ241:AR241"/>
    <mergeCell ref="C238:H238"/>
    <mergeCell ref="I238:J238"/>
    <mergeCell ref="K238:P238"/>
    <mergeCell ref="Q238:R238"/>
    <mergeCell ref="S238:U238"/>
    <mergeCell ref="V238:W238"/>
    <mergeCell ref="X238:AC238"/>
    <mergeCell ref="AD238:AE238"/>
    <mergeCell ref="AF238:AH238"/>
    <mergeCell ref="AI238:AJ238"/>
    <mergeCell ref="AK238:AP238"/>
    <mergeCell ref="AQ238:AR238"/>
    <mergeCell ref="C239:H239"/>
    <mergeCell ref="I239:J239"/>
    <mergeCell ref="K239:P239"/>
    <mergeCell ref="Q239:R239"/>
    <mergeCell ref="S239:U239"/>
    <mergeCell ref="V239:W239"/>
    <mergeCell ref="X239:AC239"/>
    <mergeCell ref="AD239:AE239"/>
    <mergeCell ref="AF239:AH239"/>
    <mergeCell ref="AI239:AJ239"/>
    <mergeCell ref="AK239:AP239"/>
    <mergeCell ref="AQ239:AR239"/>
    <mergeCell ref="C236:H236"/>
    <mergeCell ref="I236:J236"/>
    <mergeCell ref="K236:P236"/>
    <mergeCell ref="Q236:R236"/>
    <mergeCell ref="S236:U236"/>
    <mergeCell ref="V236:W236"/>
    <mergeCell ref="X236:AC236"/>
    <mergeCell ref="AD236:AE236"/>
    <mergeCell ref="AF236:AH236"/>
    <mergeCell ref="AI236:AJ236"/>
    <mergeCell ref="AK236:AP236"/>
    <mergeCell ref="AQ236:AR236"/>
    <mergeCell ref="C237:H237"/>
    <mergeCell ref="I237:J237"/>
    <mergeCell ref="K237:P237"/>
    <mergeCell ref="Q237:R237"/>
    <mergeCell ref="S237:U237"/>
    <mergeCell ref="V237:W237"/>
    <mergeCell ref="X237:AC237"/>
    <mergeCell ref="AD237:AE237"/>
    <mergeCell ref="AF237:AH237"/>
    <mergeCell ref="AI237:AJ237"/>
    <mergeCell ref="AK237:AP237"/>
    <mergeCell ref="AQ237:AR237"/>
    <mergeCell ref="C234:H234"/>
    <mergeCell ref="I234:J234"/>
    <mergeCell ref="K234:P234"/>
    <mergeCell ref="Q234:R234"/>
    <mergeCell ref="S234:U234"/>
    <mergeCell ref="V234:W234"/>
    <mergeCell ref="X234:AC234"/>
    <mergeCell ref="AD234:AE234"/>
    <mergeCell ref="AF234:AH234"/>
    <mergeCell ref="AI234:AJ234"/>
    <mergeCell ref="AK234:AP234"/>
    <mergeCell ref="AQ234:AR234"/>
    <mergeCell ref="C235:H235"/>
    <mergeCell ref="I235:J235"/>
    <mergeCell ref="K235:P235"/>
    <mergeCell ref="Q235:R235"/>
    <mergeCell ref="S235:U235"/>
    <mergeCell ref="V235:W235"/>
    <mergeCell ref="X235:AC235"/>
    <mergeCell ref="AD235:AE235"/>
    <mergeCell ref="AF235:AH235"/>
    <mergeCell ref="AI235:AJ235"/>
    <mergeCell ref="AK235:AP235"/>
    <mergeCell ref="AQ235:AR235"/>
    <mergeCell ref="C232:H232"/>
    <mergeCell ref="I232:J232"/>
    <mergeCell ref="K232:P232"/>
    <mergeCell ref="Q232:R232"/>
    <mergeCell ref="S232:U232"/>
    <mergeCell ref="V232:W232"/>
    <mergeCell ref="X232:AC232"/>
    <mergeCell ref="AD232:AE232"/>
    <mergeCell ref="AF232:AH232"/>
    <mergeCell ref="AI232:AJ232"/>
    <mergeCell ref="AK232:AP232"/>
    <mergeCell ref="AQ232:AR232"/>
    <mergeCell ref="C233:H233"/>
    <mergeCell ref="I233:J233"/>
    <mergeCell ref="K233:P233"/>
    <mergeCell ref="Q233:R233"/>
    <mergeCell ref="S233:U233"/>
    <mergeCell ref="V233:W233"/>
    <mergeCell ref="X233:AC233"/>
    <mergeCell ref="AD233:AE233"/>
    <mergeCell ref="AF233:AH233"/>
    <mergeCell ref="AI233:AJ233"/>
    <mergeCell ref="AK233:AP233"/>
    <mergeCell ref="AQ233:AR233"/>
    <mergeCell ref="C230:H230"/>
    <mergeCell ref="I230:J230"/>
    <mergeCell ref="K230:P230"/>
    <mergeCell ref="Q230:R230"/>
    <mergeCell ref="S230:U230"/>
    <mergeCell ref="V230:W230"/>
    <mergeCell ref="X230:AC230"/>
    <mergeCell ref="AD230:AE230"/>
    <mergeCell ref="AF230:AH230"/>
    <mergeCell ref="AI230:AJ230"/>
    <mergeCell ref="AK230:AP230"/>
    <mergeCell ref="AQ230:AR230"/>
    <mergeCell ref="C231:H231"/>
    <mergeCell ref="I231:J231"/>
    <mergeCell ref="K231:P231"/>
    <mergeCell ref="Q231:R231"/>
    <mergeCell ref="S231:U231"/>
    <mergeCell ref="V231:W231"/>
    <mergeCell ref="X231:AC231"/>
    <mergeCell ref="AD231:AE231"/>
    <mergeCell ref="AF231:AH231"/>
    <mergeCell ref="AI231:AJ231"/>
    <mergeCell ref="AK231:AP231"/>
    <mergeCell ref="AQ231:AR231"/>
    <mergeCell ref="C228:H228"/>
    <mergeCell ref="I228:J228"/>
    <mergeCell ref="K228:P228"/>
    <mergeCell ref="Q228:R228"/>
    <mergeCell ref="S228:U228"/>
    <mergeCell ref="V228:W228"/>
    <mergeCell ref="X228:AC228"/>
    <mergeCell ref="AD228:AE228"/>
    <mergeCell ref="AF228:AH228"/>
    <mergeCell ref="AI228:AJ228"/>
    <mergeCell ref="AK228:AP228"/>
    <mergeCell ref="AQ228:AR228"/>
    <mergeCell ref="C229:H229"/>
    <mergeCell ref="I229:J229"/>
    <mergeCell ref="K229:P229"/>
    <mergeCell ref="Q229:R229"/>
    <mergeCell ref="S229:U229"/>
    <mergeCell ref="V229:W229"/>
    <mergeCell ref="X229:AC229"/>
    <mergeCell ref="AD229:AE229"/>
    <mergeCell ref="AF229:AH229"/>
    <mergeCell ref="AI229:AJ229"/>
    <mergeCell ref="AK229:AP229"/>
    <mergeCell ref="AQ229:AR229"/>
    <mergeCell ref="C226:H226"/>
    <mergeCell ref="I226:J226"/>
    <mergeCell ref="K226:P226"/>
    <mergeCell ref="Q226:R226"/>
    <mergeCell ref="S226:U226"/>
    <mergeCell ref="V226:W226"/>
    <mergeCell ref="X226:AC226"/>
    <mergeCell ref="AD226:AE226"/>
    <mergeCell ref="AF226:AH226"/>
    <mergeCell ref="AI226:AJ226"/>
    <mergeCell ref="AK226:AP226"/>
    <mergeCell ref="AQ226:AR226"/>
    <mergeCell ref="C227:H227"/>
    <mergeCell ref="I227:J227"/>
    <mergeCell ref="K227:P227"/>
    <mergeCell ref="Q227:R227"/>
    <mergeCell ref="S227:U227"/>
    <mergeCell ref="V227:W227"/>
    <mergeCell ref="X227:AC227"/>
    <mergeCell ref="AD227:AE227"/>
    <mergeCell ref="AF227:AH227"/>
    <mergeCell ref="AI227:AJ227"/>
    <mergeCell ref="AK227:AP227"/>
    <mergeCell ref="AQ227:AR227"/>
    <mergeCell ref="C224:H224"/>
    <mergeCell ref="I224:J224"/>
    <mergeCell ref="K224:P224"/>
    <mergeCell ref="Q224:R224"/>
    <mergeCell ref="S224:U224"/>
    <mergeCell ref="V224:W224"/>
    <mergeCell ref="X224:AC224"/>
    <mergeCell ref="AD224:AE224"/>
    <mergeCell ref="AF224:AH224"/>
    <mergeCell ref="AI224:AJ224"/>
    <mergeCell ref="AK224:AP224"/>
    <mergeCell ref="AQ224:AR224"/>
    <mergeCell ref="C225:H225"/>
    <mergeCell ref="I225:J225"/>
    <mergeCell ref="K225:P225"/>
    <mergeCell ref="Q225:R225"/>
    <mergeCell ref="S225:U225"/>
    <mergeCell ref="V225:W225"/>
    <mergeCell ref="X225:AC225"/>
    <mergeCell ref="AD225:AE225"/>
    <mergeCell ref="AF225:AH225"/>
    <mergeCell ref="AI225:AJ225"/>
    <mergeCell ref="AK225:AP225"/>
    <mergeCell ref="AQ225:AR225"/>
    <mergeCell ref="C221:J221"/>
    <mergeCell ref="K221:R221"/>
    <mergeCell ref="S221:W221"/>
    <mergeCell ref="X221:AE221"/>
    <mergeCell ref="AF221:AJ221"/>
    <mergeCell ref="AK221:AR221"/>
    <mergeCell ref="C222:J222"/>
    <mergeCell ref="K222:R222"/>
    <mergeCell ref="S222:W222"/>
    <mergeCell ref="X222:AE222"/>
    <mergeCell ref="AF222:AJ222"/>
    <mergeCell ref="AK222:AR222"/>
    <mergeCell ref="C223:H223"/>
    <mergeCell ref="I223:J223"/>
    <mergeCell ref="K223:P223"/>
    <mergeCell ref="Q223:R223"/>
    <mergeCell ref="S223:U223"/>
    <mergeCell ref="V223:W223"/>
    <mergeCell ref="X223:AC223"/>
    <mergeCell ref="AD223:AE223"/>
    <mergeCell ref="AF223:AH223"/>
    <mergeCell ref="AI223:AJ223"/>
    <mergeCell ref="AK223:AP223"/>
    <mergeCell ref="AQ223:AR223"/>
    <mergeCell ref="AH211:AI211"/>
    <mergeCell ref="AJ211:AM211"/>
    <mergeCell ref="AN211:AO211"/>
    <mergeCell ref="AP211:AR211"/>
    <mergeCell ref="R212:V212"/>
    <mergeCell ref="W212:X212"/>
    <mergeCell ref="Y212:AE212"/>
    <mergeCell ref="C213:AR213"/>
    <mergeCell ref="AA216:AR216"/>
    <mergeCell ref="S217:Z217"/>
    <mergeCell ref="AA217:AR217"/>
    <mergeCell ref="L219:P220"/>
    <mergeCell ref="Q219:T219"/>
    <mergeCell ref="U219:V219"/>
    <mergeCell ref="W219:Z219"/>
    <mergeCell ref="AA219:AL219"/>
    <mergeCell ref="AM219:AR219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220:AH220"/>
    <mergeCell ref="AI220:AJ220"/>
    <mergeCell ref="AK220:AL220"/>
    <mergeCell ref="AM220:AN220"/>
    <mergeCell ref="AO220:AP220"/>
    <mergeCell ref="AQ220:AR220"/>
    <mergeCell ref="C3:AR3"/>
    <mergeCell ref="AA6:AR6"/>
    <mergeCell ref="S7:Z7"/>
    <mergeCell ref="AA7:AR7"/>
    <mergeCell ref="L9:P10"/>
    <mergeCell ref="Q9:T9"/>
    <mergeCell ref="U9:V9"/>
    <mergeCell ref="W9:Z9"/>
    <mergeCell ref="AA9:AL9"/>
    <mergeCell ref="AM9:AR9"/>
    <mergeCell ref="AH1:AI1"/>
    <mergeCell ref="AJ1:AM1"/>
    <mergeCell ref="AN1:AO1"/>
    <mergeCell ref="AP1:AR1"/>
    <mergeCell ref="R2:V2"/>
    <mergeCell ref="W2:X2"/>
    <mergeCell ref="Y2:AE2"/>
    <mergeCell ref="AO10:AP10"/>
    <mergeCell ref="AQ10:AR10"/>
    <mergeCell ref="AA8:AR8"/>
    <mergeCell ref="C11:J11"/>
    <mergeCell ref="K11:R11"/>
    <mergeCell ref="S11:W11"/>
    <mergeCell ref="X11:AE11"/>
    <mergeCell ref="AF11:AJ11"/>
    <mergeCell ref="AK11:AR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X13:AC13"/>
    <mergeCell ref="AD13:AE13"/>
    <mergeCell ref="AF13:AH13"/>
    <mergeCell ref="AI13:AJ13"/>
    <mergeCell ref="AK13:AP13"/>
    <mergeCell ref="AQ13:AR13"/>
    <mergeCell ref="C13:H13"/>
    <mergeCell ref="I13:J13"/>
    <mergeCell ref="K13:P13"/>
    <mergeCell ref="Q13:R13"/>
    <mergeCell ref="S13:U13"/>
    <mergeCell ref="V13:W13"/>
    <mergeCell ref="C12:J12"/>
    <mergeCell ref="K12:R12"/>
    <mergeCell ref="S12:W12"/>
    <mergeCell ref="X12:AE12"/>
    <mergeCell ref="AF12:AJ12"/>
    <mergeCell ref="AK12:AR12"/>
    <mergeCell ref="X15:AC15"/>
    <mergeCell ref="AD15:AE15"/>
    <mergeCell ref="AF15:AH15"/>
    <mergeCell ref="AI15:AJ15"/>
    <mergeCell ref="AK15:AP15"/>
    <mergeCell ref="AQ15:AR15"/>
    <mergeCell ref="C15:H15"/>
    <mergeCell ref="I15:J15"/>
    <mergeCell ref="K15:P15"/>
    <mergeCell ref="Q15:R15"/>
    <mergeCell ref="S15:U15"/>
    <mergeCell ref="V15:W15"/>
    <mergeCell ref="X14:AC14"/>
    <mergeCell ref="AD14:AE14"/>
    <mergeCell ref="AF14:AH14"/>
    <mergeCell ref="AI14:AJ14"/>
    <mergeCell ref="AK14:AP14"/>
    <mergeCell ref="AQ14:AR14"/>
    <mergeCell ref="C14:H14"/>
    <mergeCell ref="I14:J14"/>
    <mergeCell ref="K14:P14"/>
    <mergeCell ref="Q14:R14"/>
    <mergeCell ref="S14:U14"/>
    <mergeCell ref="V14:W14"/>
    <mergeCell ref="X17:AC17"/>
    <mergeCell ref="AD17:AE17"/>
    <mergeCell ref="AF17:AH17"/>
    <mergeCell ref="AI17:AJ17"/>
    <mergeCell ref="AK17:AP17"/>
    <mergeCell ref="AQ17:AR17"/>
    <mergeCell ref="C17:H17"/>
    <mergeCell ref="I17:J17"/>
    <mergeCell ref="K17:P17"/>
    <mergeCell ref="Q17:R17"/>
    <mergeCell ref="S17:U17"/>
    <mergeCell ref="V17:W17"/>
    <mergeCell ref="X16:AC16"/>
    <mergeCell ref="AD16:AE16"/>
    <mergeCell ref="AF16:AH16"/>
    <mergeCell ref="AI16:AJ16"/>
    <mergeCell ref="AK16:AP16"/>
    <mergeCell ref="AQ16:AR16"/>
    <mergeCell ref="C16:H16"/>
    <mergeCell ref="I16:J16"/>
    <mergeCell ref="K16:P16"/>
    <mergeCell ref="Q16:R16"/>
    <mergeCell ref="S16:U16"/>
    <mergeCell ref="V16:W16"/>
    <mergeCell ref="X19:AC19"/>
    <mergeCell ref="AD19:AE19"/>
    <mergeCell ref="AF19:AH19"/>
    <mergeCell ref="AI19:AJ19"/>
    <mergeCell ref="AK19:AP19"/>
    <mergeCell ref="AQ19:AR19"/>
    <mergeCell ref="C19:H19"/>
    <mergeCell ref="I19:J19"/>
    <mergeCell ref="K19:P19"/>
    <mergeCell ref="Q19:R19"/>
    <mergeCell ref="S19:U19"/>
    <mergeCell ref="V19:W19"/>
    <mergeCell ref="X18:AC18"/>
    <mergeCell ref="AD18:AE18"/>
    <mergeCell ref="AF18:AH18"/>
    <mergeCell ref="AI18:AJ18"/>
    <mergeCell ref="AK18:AP18"/>
    <mergeCell ref="AQ18:AR18"/>
    <mergeCell ref="C18:H18"/>
    <mergeCell ref="I18:J18"/>
    <mergeCell ref="K18:P18"/>
    <mergeCell ref="Q18:R18"/>
    <mergeCell ref="S18:U18"/>
    <mergeCell ref="V18:W18"/>
    <mergeCell ref="X21:AC21"/>
    <mergeCell ref="AD21:AE21"/>
    <mergeCell ref="AF21:AH21"/>
    <mergeCell ref="AI21:AJ21"/>
    <mergeCell ref="AK21:AP21"/>
    <mergeCell ref="AQ21:AR21"/>
    <mergeCell ref="C21:H21"/>
    <mergeCell ref="I21:J21"/>
    <mergeCell ref="K21:P21"/>
    <mergeCell ref="Q21:R21"/>
    <mergeCell ref="S21:U21"/>
    <mergeCell ref="V21:W21"/>
    <mergeCell ref="X20:AC20"/>
    <mergeCell ref="AD20:AE20"/>
    <mergeCell ref="AF20:AH20"/>
    <mergeCell ref="AI20:AJ20"/>
    <mergeCell ref="AK20:AP20"/>
    <mergeCell ref="AQ20:AR20"/>
    <mergeCell ref="C20:H20"/>
    <mergeCell ref="I20:J20"/>
    <mergeCell ref="K20:P20"/>
    <mergeCell ref="Q20:R20"/>
    <mergeCell ref="S20:U20"/>
    <mergeCell ref="V20:W20"/>
    <mergeCell ref="X23:AC23"/>
    <mergeCell ref="AD23:AE23"/>
    <mergeCell ref="AF23:AH23"/>
    <mergeCell ref="AI23:AJ23"/>
    <mergeCell ref="AK23:AP23"/>
    <mergeCell ref="AQ23:AR23"/>
    <mergeCell ref="C23:H23"/>
    <mergeCell ref="I23:J23"/>
    <mergeCell ref="K23:P23"/>
    <mergeCell ref="Q23:R23"/>
    <mergeCell ref="S23:U23"/>
    <mergeCell ref="V23:W23"/>
    <mergeCell ref="X22:AC22"/>
    <mergeCell ref="AD22:AE22"/>
    <mergeCell ref="AF22:AH22"/>
    <mergeCell ref="AI22:AJ22"/>
    <mergeCell ref="AK22:AP22"/>
    <mergeCell ref="AQ22:AR22"/>
    <mergeCell ref="C22:H22"/>
    <mergeCell ref="I22:J22"/>
    <mergeCell ref="K22:P22"/>
    <mergeCell ref="Q22:R22"/>
    <mergeCell ref="S22:U22"/>
    <mergeCell ref="V22:W22"/>
    <mergeCell ref="X25:AC25"/>
    <mergeCell ref="AD25:AE25"/>
    <mergeCell ref="AF25:AH25"/>
    <mergeCell ref="AI25:AJ25"/>
    <mergeCell ref="AK25:AP25"/>
    <mergeCell ref="AQ25:AR25"/>
    <mergeCell ref="C25:H25"/>
    <mergeCell ref="I25:J25"/>
    <mergeCell ref="K25:P25"/>
    <mergeCell ref="Q25:R25"/>
    <mergeCell ref="S25:U25"/>
    <mergeCell ref="V25:W25"/>
    <mergeCell ref="X24:AC24"/>
    <mergeCell ref="AD24:AE24"/>
    <mergeCell ref="AF24:AH24"/>
    <mergeCell ref="AI24:AJ24"/>
    <mergeCell ref="AK24:AP24"/>
    <mergeCell ref="AQ24:AR24"/>
    <mergeCell ref="C24:H24"/>
    <mergeCell ref="I24:J24"/>
    <mergeCell ref="K24:P24"/>
    <mergeCell ref="Q24:R24"/>
    <mergeCell ref="S24:U24"/>
    <mergeCell ref="V24:W24"/>
    <mergeCell ref="X27:AC27"/>
    <mergeCell ref="AD27:AE27"/>
    <mergeCell ref="AF27:AH27"/>
    <mergeCell ref="AI27:AJ27"/>
    <mergeCell ref="AK27:AP27"/>
    <mergeCell ref="AQ27:AR27"/>
    <mergeCell ref="C27:H27"/>
    <mergeCell ref="I27:J27"/>
    <mergeCell ref="K27:P27"/>
    <mergeCell ref="Q27:R27"/>
    <mergeCell ref="S27:U27"/>
    <mergeCell ref="V27:W27"/>
    <mergeCell ref="X26:AC26"/>
    <mergeCell ref="AD26:AE26"/>
    <mergeCell ref="AF26:AH26"/>
    <mergeCell ref="AI26:AJ26"/>
    <mergeCell ref="AK26:AP26"/>
    <mergeCell ref="AQ26:AR26"/>
    <mergeCell ref="C26:H26"/>
    <mergeCell ref="I26:J26"/>
    <mergeCell ref="K26:P26"/>
    <mergeCell ref="Q26:R26"/>
    <mergeCell ref="S26:U26"/>
    <mergeCell ref="V26:W26"/>
    <mergeCell ref="X29:AC29"/>
    <mergeCell ref="AD29:AE29"/>
    <mergeCell ref="AF29:AH29"/>
    <mergeCell ref="AI29:AJ29"/>
    <mergeCell ref="AK29:AP29"/>
    <mergeCell ref="AQ29:AR29"/>
    <mergeCell ref="C29:H29"/>
    <mergeCell ref="I29:J29"/>
    <mergeCell ref="K29:P29"/>
    <mergeCell ref="Q29:R29"/>
    <mergeCell ref="S29:U29"/>
    <mergeCell ref="V29:W29"/>
    <mergeCell ref="X28:AC28"/>
    <mergeCell ref="AD28:AE28"/>
    <mergeCell ref="AF28:AH28"/>
    <mergeCell ref="AI28:AJ28"/>
    <mergeCell ref="AK28:AP28"/>
    <mergeCell ref="AQ28:AR28"/>
    <mergeCell ref="C28:H28"/>
    <mergeCell ref="I28:J28"/>
    <mergeCell ref="K28:P28"/>
    <mergeCell ref="Q28:R28"/>
    <mergeCell ref="S28:U28"/>
    <mergeCell ref="V28:W28"/>
    <mergeCell ref="X31:AC31"/>
    <mergeCell ref="AD31:AE31"/>
    <mergeCell ref="AF31:AH31"/>
    <mergeCell ref="AI31:AJ31"/>
    <mergeCell ref="AK31:AP31"/>
    <mergeCell ref="AQ31:AR31"/>
    <mergeCell ref="C31:H31"/>
    <mergeCell ref="I31:J31"/>
    <mergeCell ref="K31:P31"/>
    <mergeCell ref="Q31:R31"/>
    <mergeCell ref="S31:U31"/>
    <mergeCell ref="V31:W31"/>
    <mergeCell ref="X30:AC30"/>
    <mergeCell ref="AD30:AE30"/>
    <mergeCell ref="AF30:AH30"/>
    <mergeCell ref="AI30:AJ30"/>
    <mergeCell ref="AK30:AP30"/>
    <mergeCell ref="AQ30:AR30"/>
    <mergeCell ref="C30:H30"/>
    <mergeCell ref="I30:J30"/>
    <mergeCell ref="K30:P30"/>
    <mergeCell ref="Q30:R30"/>
    <mergeCell ref="S30:U30"/>
    <mergeCell ref="V30:W30"/>
    <mergeCell ref="C33:AE33"/>
    <mergeCell ref="AF33:AH33"/>
    <mergeCell ref="AI33:AJ33"/>
    <mergeCell ref="AK33:AP33"/>
    <mergeCell ref="AQ33:AR33"/>
    <mergeCell ref="C34:AE34"/>
    <mergeCell ref="AF34:AH34"/>
    <mergeCell ref="AI34:AJ34"/>
    <mergeCell ref="AK34:AP34"/>
    <mergeCell ref="AQ34:AR34"/>
    <mergeCell ref="X32:AC32"/>
    <mergeCell ref="AD32:AE32"/>
    <mergeCell ref="AF32:AH32"/>
    <mergeCell ref="AI32:AJ32"/>
    <mergeCell ref="AK32:AP32"/>
    <mergeCell ref="AQ32:AR32"/>
    <mergeCell ref="C32:H32"/>
    <mergeCell ref="I32:J32"/>
    <mergeCell ref="K32:P32"/>
    <mergeCell ref="Q32:R32"/>
    <mergeCell ref="S32:U32"/>
    <mergeCell ref="V32:W32"/>
    <mergeCell ref="C38:AR38"/>
    <mergeCell ref="AA41:AR41"/>
    <mergeCell ref="S42:Z42"/>
    <mergeCell ref="AA42:AR42"/>
    <mergeCell ref="L44:P45"/>
    <mergeCell ref="Q44:T44"/>
    <mergeCell ref="U44:V44"/>
    <mergeCell ref="W44:Z44"/>
    <mergeCell ref="AA44:AL44"/>
    <mergeCell ref="AM44:AR44"/>
    <mergeCell ref="AH36:AI36"/>
    <mergeCell ref="AJ36:AM36"/>
    <mergeCell ref="AN36:AO36"/>
    <mergeCell ref="AP36:AR36"/>
    <mergeCell ref="R37:V37"/>
    <mergeCell ref="W37:X37"/>
    <mergeCell ref="Y37:AE37"/>
    <mergeCell ref="AO45:AP45"/>
    <mergeCell ref="AQ45:AR45"/>
    <mergeCell ref="C46:J46"/>
    <mergeCell ref="K46:R46"/>
    <mergeCell ref="S46:W46"/>
    <mergeCell ref="X46:AE46"/>
    <mergeCell ref="AF46:AJ46"/>
    <mergeCell ref="AK46:AR46"/>
    <mergeCell ref="AC45:AD45"/>
    <mergeCell ref="AE45:AF45"/>
    <mergeCell ref="AG45:AH45"/>
    <mergeCell ref="AI45:AJ45"/>
    <mergeCell ref="AK45:AL45"/>
    <mergeCell ref="AM45:AN45"/>
    <mergeCell ref="Q45:R45"/>
    <mergeCell ref="S45:T45"/>
    <mergeCell ref="U45:V45"/>
    <mergeCell ref="W45:X45"/>
    <mergeCell ref="Y45:Z45"/>
    <mergeCell ref="AA45:AB45"/>
    <mergeCell ref="X48:AC48"/>
    <mergeCell ref="AD48:AE48"/>
    <mergeCell ref="AF48:AH48"/>
    <mergeCell ref="AI48:AJ48"/>
    <mergeCell ref="AK48:AP48"/>
    <mergeCell ref="AQ48:AR48"/>
    <mergeCell ref="C48:H48"/>
    <mergeCell ref="I48:J48"/>
    <mergeCell ref="K48:P48"/>
    <mergeCell ref="Q48:R48"/>
    <mergeCell ref="S48:U48"/>
    <mergeCell ref="V48:W48"/>
    <mergeCell ref="C47:J47"/>
    <mergeCell ref="K47:R47"/>
    <mergeCell ref="S47:W47"/>
    <mergeCell ref="X47:AE47"/>
    <mergeCell ref="AF47:AJ47"/>
    <mergeCell ref="AK47:AR47"/>
    <mergeCell ref="X50:AC50"/>
    <mergeCell ref="AD50:AE50"/>
    <mergeCell ref="AF50:AH50"/>
    <mergeCell ref="AI50:AJ50"/>
    <mergeCell ref="AK50:AP50"/>
    <mergeCell ref="AQ50:AR50"/>
    <mergeCell ref="C50:H50"/>
    <mergeCell ref="I50:J50"/>
    <mergeCell ref="K50:P50"/>
    <mergeCell ref="Q50:R50"/>
    <mergeCell ref="S50:U50"/>
    <mergeCell ref="V50:W50"/>
    <mergeCell ref="X49:AC49"/>
    <mergeCell ref="AD49:AE49"/>
    <mergeCell ref="AF49:AH49"/>
    <mergeCell ref="AI49:AJ49"/>
    <mergeCell ref="AK49:AP49"/>
    <mergeCell ref="AQ49:AR49"/>
    <mergeCell ref="C49:H49"/>
    <mergeCell ref="I49:J49"/>
    <mergeCell ref="K49:P49"/>
    <mergeCell ref="Q49:R49"/>
    <mergeCell ref="S49:U49"/>
    <mergeCell ref="V49:W49"/>
    <mergeCell ref="X52:AC52"/>
    <mergeCell ref="AD52:AE52"/>
    <mergeCell ref="AF52:AH52"/>
    <mergeCell ref="AI52:AJ52"/>
    <mergeCell ref="AK52:AP52"/>
    <mergeCell ref="AQ52:AR52"/>
    <mergeCell ref="C52:H52"/>
    <mergeCell ref="I52:J52"/>
    <mergeCell ref="K52:P52"/>
    <mergeCell ref="Q52:R52"/>
    <mergeCell ref="S52:U52"/>
    <mergeCell ref="V52:W52"/>
    <mergeCell ref="X51:AC51"/>
    <mergeCell ref="AD51:AE51"/>
    <mergeCell ref="AF51:AH51"/>
    <mergeCell ref="AI51:AJ51"/>
    <mergeCell ref="AK51:AP51"/>
    <mergeCell ref="AQ51:AR51"/>
    <mergeCell ref="C51:H51"/>
    <mergeCell ref="I51:J51"/>
    <mergeCell ref="K51:P51"/>
    <mergeCell ref="Q51:R51"/>
    <mergeCell ref="S51:U51"/>
    <mergeCell ref="V51:W51"/>
    <mergeCell ref="X54:AC54"/>
    <mergeCell ref="AD54:AE54"/>
    <mergeCell ref="AF54:AH54"/>
    <mergeCell ref="AI54:AJ54"/>
    <mergeCell ref="AK54:AP54"/>
    <mergeCell ref="AQ54:AR54"/>
    <mergeCell ref="C54:H54"/>
    <mergeCell ref="I54:J54"/>
    <mergeCell ref="K54:P54"/>
    <mergeCell ref="Q54:R54"/>
    <mergeCell ref="S54:U54"/>
    <mergeCell ref="V54:W54"/>
    <mergeCell ref="X53:AC53"/>
    <mergeCell ref="AD53:AE53"/>
    <mergeCell ref="AF53:AH53"/>
    <mergeCell ref="AI53:AJ53"/>
    <mergeCell ref="AK53:AP53"/>
    <mergeCell ref="AQ53:AR53"/>
    <mergeCell ref="C53:H53"/>
    <mergeCell ref="I53:J53"/>
    <mergeCell ref="K53:P53"/>
    <mergeCell ref="Q53:R53"/>
    <mergeCell ref="S53:U53"/>
    <mergeCell ref="V53:W53"/>
    <mergeCell ref="X56:AC56"/>
    <mergeCell ref="AD56:AE56"/>
    <mergeCell ref="AF56:AH56"/>
    <mergeCell ref="AI56:AJ56"/>
    <mergeCell ref="AK56:AP56"/>
    <mergeCell ref="AQ56:AR56"/>
    <mergeCell ref="C56:H56"/>
    <mergeCell ref="I56:J56"/>
    <mergeCell ref="K56:P56"/>
    <mergeCell ref="Q56:R56"/>
    <mergeCell ref="S56:U56"/>
    <mergeCell ref="V56:W56"/>
    <mergeCell ref="X55:AC55"/>
    <mergeCell ref="AD55:AE55"/>
    <mergeCell ref="AF55:AH55"/>
    <mergeCell ref="AI55:AJ55"/>
    <mergeCell ref="AK55:AP55"/>
    <mergeCell ref="AQ55:AR55"/>
    <mergeCell ref="C55:H55"/>
    <mergeCell ref="I55:J55"/>
    <mergeCell ref="K55:P55"/>
    <mergeCell ref="Q55:R55"/>
    <mergeCell ref="S55:U55"/>
    <mergeCell ref="V55:W55"/>
    <mergeCell ref="X58:AC58"/>
    <mergeCell ref="AD58:AE58"/>
    <mergeCell ref="AF58:AH58"/>
    <mergeCell ref="AI58:AJ58"/>
    <mergeCell ref="AK58:AP58"/>
    <mergeCell ref="AQ58:AR58"/>
    <mergeCell ref="C58:H58"/>
    <mergeCell ref="I58:J58"/>
    <mergeCell ref="K58:P58"/>
    <mergeCell ref="Q58:R58"/>
    <mergeCell ref="S58:U58"/>
    <mergeCell ref="V58:W58"/>
    <mergeCell ref="X57:AC57"/>
    <mergeCell ref="AD57:AE57"/>
    <mergeCell ref="AF57:AH57"/>
    <mergeCell ref="AI57:AJ57"/>
    <mergeCell ref="AK57:AP57"/>
    <mergeCell ref="AQ57:AR57"/>
    <mergeCell ref="C57:H57"/>
    <mergeCell ref="I57:J57"/>
    <mergeCell ref="K57:P57"/>
    <mergeCell ref="Q57:R57"/>
    <mergeCell ref="S57:U57"/>
    <mergeCell ref="V57:W57"/>
    <mergeCell ref="X60:AC60"/>
    <mergeCell ref="AD60:AE60"/>
    <mergeCell ref="AF60:AH60"/>
    <mergeCell ref="AI60:AJ60"/>
    <mergeCell ref="AK60:AP60"/>
    <mergeCell ref="AQ60:AR60"/>
    <mergeCell ref="C60:H60"/>
    <mergeCell ref="I60:J60"/>
    <mergeCell ref="K60:P60"/>
    <mergeCell ref="Q60:R60"/>
    <mergeCell ref="S60:U60"/>
    <mergeCell ref="V60:W60"/>
    <mergeCell ref="X59:AC59"/>
    <mergeCell ref="AD59:AE59"/>
    <mergeCell ref="AF59:AH59"/>
    <mergeCell ref="AI59:AJ59"/>
    <mergeCell ref="AK59:AP59"/>
    <mergeCell ref="AQ59:AR59"/>
    <mergeCell ref="C59:H59"/>
    <mergeCell ref="I59:J59"/>
    <mergeCell ref="K59:P59"/>
    <mergeCell ref="Q59:R59"/>
    <mergeCell ref="S59:U59"/>
    <mergeCell ref="V59:W59"/>
    <mergeCell ref="X62:AC62"/>
    <mergeCell ref="AD62:AE62"/>
    <mergeCell ref="AF62:AH62"/>
    <mergeCell ref="AI62:AJ62"/>
    <mergeCell ref="AK62:AP62"/>
    <mergeCell ref="AQ62:AR62"/>
    <mergeCell ref="C62:H62"/>
    <mergeCell ref="I62:J62"/>
    <mergeCell ref="K62:P62"/>
    <mergeCell ref="Q62:R62"/>
    <mergeCell ref="S62:U62"/>
    <mergeCell ref="V62:W62"/>
    <mergeCell ref="X61:AC61"/>
    <mergeCell ref="AD61:AE61"/>
    <mergeCell ref="AF61:AH61"/>
    <mergeCell ref="AI61:AJ61"/>
    <mergeCell ref="AK61:AP61"/>
    <mergeCell ref="AQ61:AR61"/>
    <mergeCell ref="C61:H61"/>
    <mergeCell ref="I61:J61"/>
    <mergeCell ref="K61:P61"/>
    <mergeCell ref="Q61:R61"/>
    <mergeCell ref="S61:U61"/>
    <mergeCell ref="V61:W61"/>
    <mergeCell ref="X64:AC64"/>
    <mergeCell ref="AD64:AE64"/>
    <mergeCell ref="AF64:AH64"/>
    <mergeCell ref="AI64:AJ64"/>
    <mergeCell ref="AK64:AP64"/>
    <mergeCell ref="AQ64:AR64"/>
    <mergeCell ref="C64:H64"/>
    <mergeCell ref="I64:J64"/>
    <mergeCell ref="K64:P64"/>
    <mergeCell ref="Q64:R64"/>
    <mergeCell ref="S64:U64"/>
    <mergeCell ref="V64:W64"/>
    <mergeCell ref="X63:AC63"/>
    <mergeCell ref="AD63:AE63"/>
    <mergeCell ref="AF63:AH63"/>
    <mergeCell ref="AI63:AJ63"/>
    <mergeCell ref="AK63:AP63"/>
    <mergeCell ref="AQ63:AR63"/>
    <mergeCell ref="C63:H63"/>
    <mergeCell ref="I63:J63"/>
    <mergeCell ref="K63:P63"/>
    <mergeCell ref="Q63:R63"/>
    <mergeCell ref="S63:U63"/>
    <mergeCell ref="V63:W63"/>
    <mergeCell ref="X66:AC66"/>
    <mergeCell ref="AD66:AE66"/>
    <mergeCell ref="AF66:AH66"/>
    <mergeCell ref="AI66:AJ66"/>
    <mergeCell ref="AK66:AP66"/>
    <mergeCell ref="AQ66:AR66"/>
    <mergeCell ref="C66:H66"/>
    <mergeCell ref="I66:J66"/>
    <mergeCell ref="K66:P66"/>
    <mergeCell ref="Q66:R66"/>
    <mergeCell ref="S66:U66"/>
    <mergeCell ref="V66:W66"/>
    <mergeCell ref="X65:AC65"/>
    <mergeCell ref="AD65:AE65"/>
    <mergeCell ref="AF65:AH65"/>
    <mergeCell ref="AI65:AJ65"/>
    <mergeCell ref="AK65:AP65"/>
    <mergeCell ref="AQ65:AR65"/>
    <mergeCell ref="C65:H65"/>
    <mergeCell ref="I65:J65"/>
    <mergeCell ref="K65:P65"/>
    <mergeCell ref="Q65:R65"/>
    <mergeCell ref="S65:U65"/>
    <mergeCell ref="V65:W65"/>
    <mergeCell ref="C68:AE68"/>
    <mergeCell ref="AF68:AH68"/>
    <mergeCell ref="AI68:AJ68"/>
    <mergeCell ref="AK68:AP68"/>
    <mergeCell ref="AQ68:AR68"/>
    <mergeCell ref="C69:AE69"/>
    <mergeCell ref="AF69:AH69"/>
    <mergeCell ref="AI69:AJ69"/>
    <mergeCell ref="AK69:AP69"/>
    <mergeCell ref="AQ69:AR69"/>
    <mergeCell ref="X67:AC67"/>
    <mergeCell ref="AD67:AE67"/>
    <mergeCell ref="AF67:AH67"/>
    <mergeCell ref="AI67:AJ67"/>
    <mergeCell ref="AK67:AP67"/>
    <mergeCell ref="AQ67:AR67"/>
    <mergeCell ref="C67:H67"/>
    <mergeCell ref="I67:J67"/>
    <mergeCell ref="K67:P67"/>
    <mergeCell ref="Q67:R67"/>
    <mergeCell ref="S67:U67"/>
    <mergeCell ref="V67:W67"/>
    <mergeCell ref="C73:AR73"/>
    <mergeCell ref="AA76:AR76"/>
    <mergeCell ref="S77:Z77"/>
    <mergeCell ref="AA77:AR77"/>
    <mergeCell ref="L79:P80"/>
    <mergeCell ref="Q79:T79"/>
    <mergeCell ref="U79:V79"/>
    <mergeCell ref="W79:Z79"/>
    <mergeCell ref="AA79:AL79"/>
    <mergeCell ref="AM79:AR79"/>
    <mergeCell ref="AH71:AI71"/>
    <mergeCell ref="AJ71:AM71"/>
    <mergeCell ref="AN71:AO71"/>
    <mergeCell ref="AP71:AR71"/>
    <mergeCell ref="R72:V72"/>
    <mergeCell ref="W72:X72"/>
    <mergeCell ref="Y72:AE72"/>
    <mergeCell ref="AO80:AP80"/>
    <mergeCell ref="AQ80:AR80"/>
    <mergeCell ref="C81:J81"/>
    <mergeCell ref="K81:R81"/>
    <mergeCell ref="S81:W81"/>
    <mergeCell ref="X81:AE81"/>
    <mergeCell ref="AF81:AJ81"/>
    <mergeCell ref="AK81:AR81"/>
    <mergeCell ref="AC80:AD80"/>
    <mergeCell ref="AE80:AF80"/>
    <mergeCell ref="AG80:AH80"/>
    <mergeCell ref="AI80:AJ80"/>
    <mergeCell ref="AK80:AL80"/>
    <mergeCell ref="AM80:AN80"/>
    <mergeCell ref="Q80:R80"/>
    <mergeCell ref="S80:T80"/>
    <mergeCell ref="U80:V80"/>
    <mergeCell ref="W80:X80"/>
    <mergeCell ref="Y80:Z80"/>
    <mergeCell ref="AA80:AB80"/>
    <mergeCell ref="X83:AC83"/>
    <mergeCell ref="AD83:AE83"/>
    <mergeCell ref="AF83:AH83"/>
    <mergeCell ref="AI83:AJ83"/>
    <mergeCell ref="AK83:AP83"/>
    <mergeCell ref="AQ83:AR83"/>
    <mergeCell ref="C83:H83"/>
    <mergeCell ref="I83:J83"/>
    <mergeCell ref="K83:P83"/>
    <mergeCell ref="Q83:R83"/>
    <mergeCell ref="S83:U83"/>
    <mergeCell ref="V83:W83"/>
    <mergeCell ref="C82:J82"/>
    <mergeCell ref="K82:R82"/>
    <mergeCell ref="S82:W82"/>
    <mergeCell ref="X82:AE82"/>
    <mergeCell ref="AF82:AJ82"/>
    <mergeCell ref="AK82:AR82"/>
    <mergeCell ref="X85:AC85"/>
    <mergeCell ref="AD85:AE85"/>
    <mergeCell ref="AF85:AH85"/>
    <mergeCell ref="AI85:AJ85"/>
    <mergeCell ref="AK85:AP85"/>
    <mergeCell ref="AQ85:AR85"/>
    <mergeCell ref="C85:H85"/>
    <mergeCell ref="I85:J85"/>
    <mergeCell ref="K85:P85"/>
    <mergeCell ref="Q85:R85"/>
    <mergeCell ref="S85:U85"/>
    <mergeCell ref="V85:W85"/>
    <mergeCell ref="X84:AC84"/>
    <mergeCell ref="AD84:AE84"/>
    <mergeCell ref="AF84:AH84"/>
    <mergeCell ref="AI84:AJ84"/>
    <mergeCell ref="AK84:AP84"/>
    <mergeCell ref="AQ84:AR84"/>
    <mergeCell ref="C84:H84"/>
    <mergeCell ref="I84:J84"/>
    <mergeCell ref="K84:P84"/>
    <mergeCell ref="Q84:R84"/>
    <mergeCell ref="S84:U84"/>
    <mergeCell ref="V84:W84"/>
    <mergeCell ref="X87:AC87"/>
    <mergeCell ref="AD87:AE87"/>
    <mergeCell ref="AF87:AH87"/>
    <mergeCell ref="AI87:AJ87"/>
    <mergeCell ref="AK87:AP87"/>
    <mergeCell ref="AQ87:AR87"/>
    <mergeCell ref="C87:H87"/>
    <mergeCell ref="I87:J87"/>
    <mergeCell ref="K87:P87"/>
    <mergeCell ref="Q87:R87"/>
    <mergeCell ref="S87:U87"/>
    <mergeCell ref="V87:W87"/>
    <mergeCell ref="X86:AC86"/>
    <mergeCell ref="AD86:AE86"/>
    <mergeCell ref="AF86:AH86"/>
    <mergeCell ref="AI86:AJ86"/>
    <mergeCell ref="AK86:AP86"/>
    <mergeCell ref="AQ86:AR86"/>
    <mergeCell ref="C86:H86"/>
    <mergeCell ref="I86:J86"/>
    <mergeCell ref="K86:P86"/>
    <mergeCell ref="Q86:R86"/>
    <mergeCell ref="S86:U86"/>
    <mergeCell ref="V86:W86"/>
    <mergeCell ref="X89:AC89"/>
    <mergeCell ref="AD89:AE89"/>
    <mergeCell ref="AF89:AH89"/>
    <mergeCell ref="AI89:AJ89"/>
    <mergeCell ref="AK89:AP89"/>
    <mergeCell ref="AQ89:AR89"/>
    <mergeCell ref="C89:H89"/>
    <mergeCell ref="I89:J89"/>
    <mergeCell ref="K89:P89"/>
    <mergeCell ref="Q89:R89"/>
    <mergeCell ref="S89:U89"/>
    <mergeCell ref="V89:W89"/>
    <mergeCell ref="X88:AC88"/>
    <mergeCell ref="AD88:AE88"/>
    <mergeCell ref="AF88:AH88"/>
    <mergeCell ref="AI88:AJ88"/>
    <mergeCell ref="AK88:AP88"/>
    <mergeCell ref="AQ88:AR88"/>
    <mergeCell ref="C88:H88"/>
    <mergeCell ref="I88:J88"/>
    <mergeCell ref="K88:P88"/>
    <mergeCell ref="Q88:R88"/>
    <mergeCell ref="S88:U88"/>
    <mergeCell ref="V88:W88"/>
    <mergeCell ref="X91:AC91"/>
    <mergeCell ref="AD91:AE91"/>
    <mergeCell ref="AF91:AH91"/>
    <mergeCell ref="AI91:AJ91"/>
    <mergeCell ref="AK91:AP91"/>
    <mergeCell ref="AQ91:AR91"/>
    <mergeCell ref="C91:H91"/>
    <mergeCell ref="I91:J91"/>
    <mergeCell ref="K91:P91"/>
    <mergeCell ref="Q91:R91"/>
    <mergeCell ref="S91:U91"/>
    <mergeCell ref="V91:W91"/>
    <mergeCell ref="X90:AC90"/>
    <mergeCell ref="AD90:AE90"/>
    <mergeCell ref="AF90:AH90"/>
    <mergeCell ref="AI90:AJ90"/>
    <mergeCell ref="AK90:AP90"/>
    <mergeCell ref="AQ90:AR90"/>
    <mergeCell ref="C90:H90"/>
    <mergeCell ref="I90:J90"/>
    <mergeCell ref="K90:P90"/>
    <mergeCell ref="Q90:R90"/>
    <mergeCell ref="S90:U90"/>
    <mergeCell ref="V90:W90"/>
    <mergeCell ref="X93:AC93"/>
    <mergeCell ref="AD93:AE93"/>
    <mergeCell ref="AF93:AH93"/>
    <mergeCell ref="AI93:AJ93"/>
    <mergeCell ref="AK93:AP93"/>
    <mergeCell ref="AQ93:AR93"/>
    <mergeCell ref="C93:H93"/>
    <mergeCell ref="I93:J93"/>
    <mergeCell ref="K93:P93"/>
    <mergeCell ref="Q93:R93"/>
    <mergeCell ref="S93:U93"/>
    <mergeCell ref="V93:W93"/>
    <mergeCell ref="X92:AC92"/>
    <mergeCell ref="AD92:AE92"/>
    <mergeCell ref="AF92:AH92"/>
    <mergeCell ref="AI92:AJ92"/>
    <mergeCell ref="AK92:AP92"/>
    <mergeCell ref="AQ92:AR92"/>
    <mergeCell ref="C92:H92"/>
    <mergeCell ref="I92:J92"/>
    <mergeCell ref="K92:P92"/>
    <mergeCell ref="Q92:R92"/>
    <mergeCell ref="S92:U92"/>
    <mergeCell ref="V92:W92"/>
    <mergeCell ref="X95:AC95"/>
    <mergeCell ref="AD95:AE95"/>
    <mergeCell ref="AF95:AH95"/>
    <mergeCell ref="AI95:AJ95"/>
    <mergeCell ref="AK95:AP95"/>
    <mergeCell ref="AQ95:AR95"/>
    <mergeCell ref="C95:H95"/>
    <mergeCell ref="I95:J95"/>
    <mergeCell ref="K95:P95"/>
    <mergeCell ref="Q95:R95"/>
    <mergeCell ref="S95:U95"/>
    <mergeCell ref="V95:W95"/>
    <mergeCell ref="X94:AC94"/>
    <mergeCell ref="AD94:AE94"/>
    <mergeCell ref="AF94:AH94"/>
    <mergeCell ref="AI94:AJ94"/>
    <mergeCell ref="AK94:AP94"/>
    <mergeCell ref="AQ94:AR94"/>
    <mergeCell ref="C94:H94"/>
    <mergeCell ref="I94:J94"/>
    <mergeCell ref="K94:P94"/>
    <mergeCell ref="Q94:R94"/>
    <mergeCell ref="S94:U94"/>
    <mergeCell ref="V94:W94"/>
    <mergeCell ref="X97:AC97"/>
    <mergeCell ref="AD97:AE97"/>
    <mergeCell ref="AF97:AH97"/>
    <mergeCell ref="AI97:AJ97"/>
    <mergeCell ref="AK97:AP97"/>
    <mergeCell ref="AQ97:AR97"/>
    <mergeCell ref="C97:H97"/>
    <mergeCell ref="I97:J97"/>
    <mergeCell ref="K97:P97"/>
    <mergeCell ref="Q97:R97"/>
    <mergeCell ref="S97:U97"/>
    <mergeCell ref="V97:W97"/>
    <mergeCell ref="X96:AC96"/>
    <mergeCell ref="AD96:AE96"/>
    <mergeCell ref="AF96:AH96"/>
    <mergeCell ref="AI96:AJ96"/>
    <mergeCell ref="AK96:AP96"/>
    <mergeCell ref="AQ96:AR96"/>
    <mergeCell ref="C96:H96"/>
    <mergeCell ref="I96:J96"/>
    <mergeCell ref="K96:P96"/>
    <mergeCell ref="Q96:R96"/>
    <mergeCell ref="S96:U96"/>
    <mergeCell ref="V96:W96"/>
    <mergeCell ref="X99:AC99"/>
    <mergeCell ref="AD99:AE99"/>
    <mergeCell ref="AF99:AH99"/>
    <mergeCell ref="AI99:AJ99"/>
    <mergeCell ref="AK99:AP99"/>
    <mergeCell ref="AQ99:AR99"/>
    <mergeCell ref="C99:H99"/>
    <mergeCell ref="I99:J99"/>
    <mergeCell ref="K99:P99"/>
    <mergeCell ref="Q99:R99"/>
    <mergeCell ref="S99:U99"/>
    <mergeCell ref="V99:W99"/>
    <mergeCell ref="X98:AC98"/>
    <mergeCell ref="AD98:AE98"/>
    <mergeCell ref="AF98:AH98"/>
    <mergeCell ref="AI98:AJ98"/>
    <mergeCell ref="AK98:AP98"/>
    <mergeCell ref="AQ98:AR98"/>
    <mergeCell ref="C98:H98"/>
    <mergeCell ref="I98:J98"/>
    <mergeCell ref="K98:P98"/>
    <mergeCell ref="Q98:R98"/>
    <mergeCell ref="S98:U98"/>
    <mergeCell ref="V98:W98"/>
    <mergeCell ref="X101:AC101"/>
    <mergeCell ref="AD101:AE101"/>
    <mergeCell ref="AF101:AH101"/>
    <mergeCell ref="AI101:AJ101"/>
    <mergeCell ref="AK101:AP101"/>
    <mergeCell ref="AQ101:AR101"/>
    <mergeCell ref="C101:H101"/>
    <mergeCell ref="I101:J101"/>
    <mergeCell ref="K101:P101"/>
    <mergeCell ref="Q101:R101"/>
    <mergeCell ref="S101:U101"/>
    <mergeCell ref="V101:W101"/>
    <mergeCell ref="X100:AC100"/>
    <mergeCell ref="AD100:AE100"/>
    <mergeCell ref="AF100:AH100"/>
    <mergeCell ref="AI100:AJ100"/>
    <mergeCell ref="AK100:AP100"/>
    <mergeCell ref="AQ100:AR100"/>
    <mergeCell ref="C100:H100"/>
    <mergeCell ref="I100:J100"/>
    <mergeCell ref="K100:P100"/>
    <mergeCell ref="Q100:R100"/>
    <mergeCell ref="S100:U100"/>
    <mergeCell ref="V100:W100"/>
    <mergeCell ref="C103:AE103"/>
    <mergeCell ref="AF103:AH103"/>
    <mergeCell ref="AI103:AJ103"/>
    <mergeCell ref="AK103:AP103"/>
    <mergeCell ref="AQ103:AR103"/>
    <mergeCell ref="C104:AE104"/>
    <mergeCell ref="AF104:AH104"/>
    <mergeCell ref="AI104:AJ104"/>
    <mergeCell ref="AK104:AP104"/>
    <mergeCell ref="AQ104:AR104"/>
    <mergeCell ref="X102:AC102"/>
    <mergeCell ref="AD102:AE102"/>
    <mergeCell ref="AF102:AH102"/>
    <mergeCell ref="AI102:AJ102"/>
    <mergeCell ref="AK102:AP102"/>
    <mergeCell ref="AQ102:AR102"/>
    <mergeCell ref="C102:H102"/>
    <mergeCell ref="I102:J102"/>
    <mergeCell ref="K102:P102"/>
    <mergeCell ref="Q102:R102"/>
    <mergeCell ref="S102:U102"/>
    <mergeCell ref="V102:W102"/>
    <mergeCell ref="C108:AR108"/>
    <mergeCell ref="AA111:AR111"/>
    <mergeCell ref="S112:Z112"/>
    <mergeCell ref="AA112:AR112"/>
    <mergeCell ref="L114:P115"/>
    <mergeCell ref="Q114:T114"/>
    <mergeCell ref="U114:V114"/>
    <mergeCell ref="W114:Z114"/>
    <mergeCell ref="AA114:AL114"/>
    <mergeCell ref="AM114:AR114"/>
    <mergeCell ref="AH106:AI106"/>
    <mergeCell ref="AJ106:AM106"/>
    <mergeCell ref="AN106:AO106"/>
    <mergeCell ref="AP106:AR106"/>
    <mergeCell ref="R107:V107"/>
    <mergeCell ref="W107:X107"/>
    <mergeCell ref="Y107:AE107"/>
    <mergeCell ref="AO115:AP115"/>
    <mergeCell ref="AQ115:AR115"/>
    <mergeCell ref="C116:J116"/>
    <mergeCell ref="K116:R116"/>
    <mergeCell ref="S116:W116"/>
    <mergeCell ref="X116:AE116"/>
    <mergeCell ref="AF116:AJ116"/>
    <mergeCell ref="AK116:AR116"/>
    <mergeCell ref="AC115:AD115"/>
    <mergeCell ref="AE115:AF115"/>
    <mergeCell ref="AG115:AH115"/>
    <mergeCell ref="AI115:AJ115"/>
    <mergeCell ref="AK115:AL115"/>
    <mergeCell ref="AM115:AN115"/>
    <mergeCell ref="Q115:R115"/>
    <mergeCell ref="S115:T115"/>
    <mergeCell ref="U115:V115"/>
    <mergeCell ref="W115:X115"/>
    <mergeCell ref="Y115:Z115"/>
    <mergeCell ref="AA115:AB115"/>
    <mergeCell ref="X118:AC118"/>
    <mergeCell ref="AD118:AE118"/>
    <mergeCell ref="AF118:AH118"/>
    <mergeCell ref="AI118:AJ118"/>
    <mergeCell ref="AK118:AP118"/>
    <mergeCell ref="AQ118:AR118"/>
    <mergeCell ref="C118:H118"/>
    <mergeCell ref="I118:J118"/>
    <mergeCell ref="K118:P118"/>
    <mergeCell ref="Q118:R118"/>
    <mergeCell ref="S118:U118"/>
    <mergeCell ref="V118:W118"/>
    <mergeCell ref="C117:J117"/>
    <mergeCell ref="K117:R117"/>
    <mergeCell ref="S117:W117"/>
    <mergeCell ref="X117:AE117"/>
    <mergeCell ref="AF117:AJ117"/>
    <mergeCell ref="AK117:AR117"/>
    <mergeCell ref="X120:AC120"/>
    <mergeCell ref="AD120:AE120"/>
    <mergeCell ref="AF120:AH120"/>
    <mergeCell ref="AI120:AJ120"/>
    <mergeCell ref="AK120:AP120"/>
    <mergeCell ref="AQ120:AR120"/>
    <mergeCell ref="C120:H120"/>
    <mergeCell ref="I120:J120"/>
    <mergeCell ref="K120:P120"/>
    <mergeCell ref="Q120:R120"/>
    <mergeCell ref="S120:U120"/>
    <mergeCell ref="V120:W120"/>
    <mergeCell ref="X119:AC119"/>
    <mergeCell ref="AD119:AE119"/>
    <mergeCell ref="AF119:AH119"/>
    <mergeCell ref="AI119:AJ119"/>
    <mergeCell ref="AK119:AP119"/>
    <mergeCell ref="AQ119:AR119"/>
    <mergeCell ref="C119:H119"/>
    <mergeCell ref="I119:J119"/>
    <mergeCell ref="K119:P119"/>
    <mergeCell ref="Q119:R119"/>
    <mergeCell ref="S119:U119"/>
    <mergeCell ref="V119:W119"/>
    <mergeCell ref="X122:AC122"/>
    <mergeCell ref="AD122:AE122"/>
    <mergeCell ref="AF122:AH122"/>
    <mergeCell ref="AI122:AJ122"/>
    <mergeCell ref="AK122:AP122"/>
    <mergeCell ref="AQ122:AR122"/>
    <mergeCell ref="C122:H122"/>
    <mergeCell ref="I122:J122"/>
    <mergeCell ref="K122:P122"/>
    <mergeCell ref="Q122:R122"/>
    <mergeCell ref="S122:U122"/>
    <mergeCell ref="V122:W122"/>
    <mergeCell ref="X121:AC121"/>
    <mergeCell ref="AD121:AE121"/>
    <mergeCell ref="AF121:AH121"/>
    <mergeCell ref="AI121:AJ121"/>
    <mergeCell ref="AK121:AP121"/>
    <mergeCell ref="AQ121:AR121"/>
    <mergeCell ref="C121:H121"/>
    <mergeCell ref="I121:J121"/>
    <mergeCell ref="K121:P121"/>
    <mergeCell ref="Q121:R121"/>
    <mergeCell ref="S121:U121"/>
    <mergeCell ref="V121:W121"/>
    <mergeCell ref="X124:AC124"/>
    <mergeCell ref="AD124:AE124"/>
    <mergeCell ref="AF124:AH124"/>
    <mergeCell ref="AI124:AJ124"/>
    <mergeCell ref="AK124:AP124"/>
    <mergeCell ref="AQ124:AR124"/>
    <mergeCell ref="C124:H124"/>
    <mergeCell ref="I124:J124"/>
    <mergeCell ref="K124:P124"/>
    <mergeCell ref="Q124:R124"/>
    <mergeCell ref="S124:U124"/>
    <mergeCell ref="V124:W124"/>
    <mergeCell ref="X123:AC123"/>
    <mergeCell ref="AD123:AE123"/>
    <mergeCell ref="AF123:AH123"/>
    <mergeCell ref="AI123:AJ123"/>
    <mergeCell ref="AK123:AP123"/>
    <mergeCell ref="AQ123:AR123"/>
    <mergeCell ref="C123:H123"/>
    <mergeCell ref="I123:J123"/>
    <mergeCell ref="K123:P123"/>
    <mergeCell ref="Q123:R123"/>
    <mergeCell ref="S123:U123"/>
    <mergeCell ref="V123:W123"/>
    <mergeCell ref="X126:AC126"/>
    <mergeCell ref="AD126:AE126"/>
    <mergeCell ref="AF126:AH126"/>
    <mergeCell ref="AI126:AJ126"/>
    <mergeCell ref="AK126:AP126"/>
    <mergeCell ref="AQ126:AR126"/>
    <mergeCell ref="C126:H126"/>
    <mergeCell ref="I126:J126"/>
    <mergeCell ref="K126:P126"/>
    <mergeCell ref="Q126:R126"/>
    <mergeCell ref="S126:U126"/>
    <mergeCell ref="V126:W126"/>
    <mergeCell ref="X125:AC125"/>
    <mergeCell ref="AD125:AE125"/>
    <mergeCell ref="AF125:AH125"/>
    <mergeCell ref="AI125:AJ125"/>
    <mergeCell ref="AK125:AP125"/>
    <mergeCell ref="AQ125:AR125"/>
    <mergeCell ref="C125:H125"/>
    <mergeCell ref="I125:J125"/>
    <mergeCell ref="K125:P125"/>
    <mergeCell ref="Q125:R125"/>
    <mergeCell ref="S125:U125"/>
    <mergeCell ref="V125:W125"/>
    <mergeCell ref="X128:AC128"/>
    <mergeCell ref="AD128:AE128"/>
    <mergeCell ref="AF128:AH128"/>
    <mergeCell ref="AI128:AJ128"/>
    <mergeCell ref="AK128:AP128"/>
    <mergeCell ref="AQ128:AR128"/>
    <mergeCell ref="C128:H128"/>
    <mergeCell ref="I128:J128"/>
    <mergeCell ref="K128:P128"/>
    <mergeCell ref="Q128:R128"/>
    <mergeCell ref="S128:U128"/>
    <mergeCell ref="V128:W128"/>
    <mergeCell ref="X127:AC127"/>
    <mergeCell ref="AD127:AE127"/>
    <mergeCell ref="AF127:AH127"/>
    <mergeCell ref="AI127:AJ127"/>
    <mergeCell ref="AK127:AP127"/>
    <mergeCell ref="AQ127:AR127"/>
    <mergeCell ref="C127:H127"/>
    <mergeCell ref="I127:J127"/>
    <mergeCell ref="K127:P127"/>
    <mergeCell ref="Q127:R127"/>
    <mergeCell ref="S127:U127"/>
    <mergeCell ref="V127:W127"/>
    <mergeCell ref="X130:AC130"/>
    <mergeCell ref="AD130:AE130"/>
    <mergeCell ref="AF130:AH130"/>
    <mergeCell ref="AI130:AJ130"/>
    <mergeCell ref="AK130:AP130"/>
    <mergeCell ref="AQ130:AR130"/>
    <mergeCell ref="C130:H130"/>
    <mergeCell ref="I130:J130"/>
    <mergeCell ref="K130:P130"/>
    <mergeCell ref="Q130:R130"/>
    <mergeCell ref="S130:U130"/>
    <mergeCell ref="V130:W130"/>
    <mergeCell ref="X129:AC129"/>
    <mergeCell ref="AD129:AE129"/>
    <mergeCell ref="AF129:AH129"/>
    <mergeCell ref="AI129:AJ129"/>
    <mergeCell ref="AK129:AP129"/>
    <mergeCell ref="AQ129:AR129"/>
    <mergeCell ref="C129:H129"/>
    <mergeCell ref="I129:J129"/>
    <mergeCell ref="K129:P129"/>
    <mergeCell ref="Q129:R129"/>
    <mergeCell ref="S129:U129"/>
    <mergeCell ref="V129:W129"/>
    <mergeCell ref="X132:AC132"/>
    <mergeCell ref="AD132:AE132"/>
    <mergeCell ref="AF132:AH132"/>
    <mergeCell ref="AI132:AJ132"/>
    <mergeCell ref="AK132:AP132"/>
    <mergeCell ref="AQ132:AR132"/>
    <mergeCell ref="C132:H132"/>
    <mergeCell ref="I132:J132"/>
    <mergeCell ref="K132:P132"/>
    <mergeCell ref="Q132:R132"/>
    <mergeCell ref="S132:U132"/>
    <mergeCell ref="V132:W132"/>
    <mergeCell ref="X131:AC131"/>
    <mergeCell ref="AD131:AE131"/>
    <mergeCell ref="AF131:AH131"/>
    <mergeCell ref="AI131:AJ131"/>
    <mergeCell ref="AK131:AP131"/>
    <mergeCell ref="AQ131:AR131"/>
    <mergeCell ref="C131:H131"/>
    <mergeCell ref="I131:J131"/>
    <mergeCell ref="K131:P131"/>
    <mergeCell ref="Q131:R131"/>
    <mergeCell ref="S131:U131"/>
    <mergeCell ref="V131:W131"/>
    <mergeCell ref="X134:AC134"/>
    <mergeCell ref="AD134:AE134"/>
    <mergeCell ref="AF134:AH134"/>
    <mergeCell ref="AI134:AJ134"/>
    <mergeCell ref="AK134:AP134"/>
    <mergeCell ref="AQ134:AR134"/>
    <mergeCell ref="C134:H134"/>
    <mergeCell ref="I134:J134"/>
    <mergeCell ref="K134:P134"/>
    <mergeCell ref="Q134:R134"/>
    <mergeCell ref="S134:U134"/>
    <mergeCell ref="V134:W134"/>
    <mergeCell ref="X133:AC133"/>
    <mergeCell ref="AD133:AE133"/>
    <mergeCell ref="AF133:AH133"/>
    <mergeCell ref="AI133:AJ133"/>
    <mergeCell ref="AK133:AP133"/>
    <mergeCell ref="AQ133:AR133"/>
    <mergeCell ref="C133:H133"/>
    <mergeCell ref="I133:J133"/>
    <mergeCell ref="K133:P133"/>
    <mergeCell ref="Q133:R133"/>
    <mergeCell ref="S133:U133"/>
    <mergeCell ref="V133:W133"/>
    <mergeCell ref="X136:AC136"/>
    <mergeCell ref="AD136:AE136"/>
    <mergeCell ref="AF136:AH136"/>
    <mergeCell ref="AI136:AJ136"/>
    <mergeCell ref="AK136:AP136"/>
    <mergeCell ref="AQ136:AR136"/>
    <mergeCell ref="C136:H136"/>
    <mergeCell ref="I136:J136"/>
    <mergeCell ref="K136:P136"/>
    <mergeCell ref="Q136:R136"/>
    <mergeCell ref="S136:U136"/>
    <mergeCell ref="V136:W136"/>
    <mergeCell ref="X135:AC135"/>
    <mergeCell ref="AD135:AE135"/>
    <mergeCell ref="AF135:AH135"/>
    <mergeCell ref="AI135:AJ135"/>
    <mergeCell ref="AK135:AP135"/>
    <mergeCell ref="AQ135:AR135"/>
    <mergeCell ref="C135:H135"/>
    <mergeCell ref="I135:J135"/>
    <mergeCell ref="K135:P135"/>
    <mergeCell ref="Q135:R135"/>
    <mergeCell ref="S135:U135"/>
    <mergeCell ref="V135:W135"/>
    <mergeCell ref="C138:AE138"/>
    <mergeCell ref="AF138:AH138"/>
    <mergeCell ref="AI138:AJ138"/>
    <mergeCell ref="AK138:AP138"/>
    <mergeCell ref="AQ138:AR138"/>
    <mergeCell ref="C139:AE139"/>
    <mergeCell ref="AF139:AH139"/>
    <mergeCell ref="AI139:AJ139"/>
    <mergeCell ref="AK139:AP139"/>
    <mergeCell ref="AQ139:AR139"/>
    <mergeCell ref="X137:AC137"/>
    <mergeCell ref="AD137:AE137"/>
    <mergeCell ref="AF137:AH137"/>
    <mergeCell ref="AI137:AJ137"/>
    <mergeCell ref="AK137:AP137"/>
    <mergeCell ref="AQ137:AR137"/>
    <mergeCell ref="C137:H137"/>
    <mergeCell ref="I137:J137"/>
    <mergeCell ref="K137:P137"/>
    <mergeCell ref="Q137:R137"/>
    <mergeCell ref="S137:U137"/>
    <mergeCell ref="V137:W137"/>
    <mergeCell ref="C143:AR143"/>
    <mergeCell ref="AA146:AR146"/>
    <mergeCell ref="S147:Z147"/>
    <mergeCell ref="AA147:AR147"/>
    <mergeCell ref="L149:P150"/>
    <mergeCell ref="Q149:T149"/>
    <mergeCell ref="U149:V149"/>
    <mergeCell ref="W149:Z149"/>
    <mergeCell ref="AA149:AL149"/>
    <mergeCell ref="AM149:AR149"/>
    <mergeCell ref="AH141:AI141"/>
    <mergeCell ref="AJ141:AM141"/>
    <mergeCell ref="AN141:AO141"/>
    <mergeCell ref="AP141:AR141"/>
    <mergeCell ref="R142:V142"/>
    <mergeCell ref="W142:X142"/>
    <mergeCell ref="Y142:AE142"/>
    <mergeCell ref="AO150:AP150"/>
    <mergeCell ref="AQ150:AR150"/>
    <mergeCell ref="C151:J151"/>
    <mergeCell ref="K151:R151"/>
    <mergeCell ref="S151:W151"/>
    <mergeCell ref="X151:AE151"/>
    <mergeCell ref="AF151:AJ151"/>
    <mergeCell ref="AK151:AR151"/>
    <mergeCell ref="AC150:AD150"/>
    <mergeCell ref="AE150:AF150"/>
    <mergeCell ref="AG150:AH150"/>
    <mergeCell ref="AI150:AJ150"/>
    <mergeCell ref="AK150:AL150"/>
    <mergeCell ref="AM150:AN150"/>
    <mergeCell ref="Q150:R150"/>
    <mergeCell ref="S150:T150"/>
    <mergeCell ref="U150:V150"/>
    <mergeCell ref="W150:X150"/>
    <mergeCell ref="Y150:Z150"/>
    <mergeCell ref="AA150:AB150"/>
    <mergeCell ref="X153:AC153"/>
    <mergeCell ref="AD153:AE153"/>
    <mergeCell ref="AF153:AH153"/>
    <mergeCell ref="AI153:AJ153"/>
    <mergeCell ref="AK153:AP153"/>
    <mergeCell ref="AQ153:AR153"/>
    <mergeCell ref="C153:H153"/>
    <mergeCell ref="I153:J153"/>
    <mergeCell ref="K153:P153"/>
    <mergeCell ref="Q153:R153"/>
    <mergeCell ref="S153:U153"/>
    <mergeCell ref="V153:W153"/>
    <mergeCell ref="C152:J152"/>
    <mergeCell ref="K152:R152"/>
    <mergeCell ref="S152:W152"/>
    <mergeCell ref="X152:AE152"/>
    <mergeCell ref="AF152:AJ152"/>
    <mergeCell ref="AK152:AR152"/>
    <mergeCell ref="X155:AC155"/>
    <mergeCell ref="AD155:AE155"/>
    <mergeCell ref="AF155:AH155"/>
    <mergeCell ref="AI155:AJ155"/>
    <mergeCell ref="AK155:AP155"/>
    <mergeCell ref="AQ155:AR155"/>
    <mergeCell ref="C155:H155"/>
    <mergeCell ref="I155:J155"/>
    <mergeCell ref="K155:P155"/>
    <mergeCell ref="Q155:R155"/>
    <mergeCell ref="S155:U155"/>
    <mergeCell ref="V155:W155"/>
    <mergeCell ref="X154:AC154"/>
    <mergeCell ref="AD154:AE154"/>
    <mergeCell ref="AF154:AH154"/>
    <mergeCell ref="AI154:AJ154"/>
    <mergeCell ref="AK154:AP154"/>
    <mergeCell ref="AQ154:AR154"/>
    <mergeCell ref="C154:H154"/>
    <mergeCell ref="I154:J154"/>
    <mergeCell ref="K154:P154"/>
    <mergeCell ref="Q154:R154"/>
    <mergeCell ref="S154:U154"/>
    <mergeCell ref="V154:W154"/>
    <mergeCell ref="X157:AC157"/>
    <mergeCell ref="AD157:AE157"/>
    <mergeCell ref="AF157:AH157"/>
    <mergeCell ref="AI157:AJ157"/>
    <mergeCell ref="AK157:AP157"/>
    <mergeCell ref="AQ157:AR157"/>
    <mergeCell ref="C157:H157"/>
    <mergeCell ref="I157:J157"/>
    <mergeCell ref="K157:P157"/>
    <mergeCell ref="Q157:R157"/>
    <mergeCell ref="S157:U157"/>
    <mergeCell ref="V157:W157"/>
    <mergeCell ref="X156:AC156"/>
    <mergeCell ref="AD156:AE156"/>
    <mergeCell ref="AF156:AH156"/>
    <mergeCell ref="AI156:AJ156"/>
    <mergeCell ref="AK156:AP156"/>
    <mergeCell ref="AQ156:AR156"/>
    <mergeCell ref="C156:H156"/>
    <mergeCell ref="I156:J156"/>
    <mergeCell ref="K156:P156"/>
    <mergeCell ref="Q156:R156"/>
    <mergeCell ref="S156:U156"/>
    <mergeCell ref="V156:W156"/>
    <mergeCell ref="X159:AC159"/>
    <mergeCell ref="AD159:AE159"/>
    <mergeCell ref="AF159:AH159"/>
    <mergeCell ref="AI159:AJ159"/>
    <mergeCell ref="AK159:AP159"/>
    <mergeCell ref="AQ159:AR159"/>
    <mergeCell ref="C159:H159"/>
    <mergeCell ref="I159:J159"/>
    <mergeCell ref="K159:P159"/>
    <mergeCell ref="Q159:R159"/>
    <mergeCell ref="S159:U159"/>
    <mergeCell ref="V159:W159"/>
    <mergeCell ref="X158:AC158"/>
    <mergeCell ref="AD158:AE158"/>
    <mergeCell ref="AF158:AH158"/>
    <mergeCell ref="AI158:AJ158"/>
    <mergeCell ref="AK158:AP158"/>
    <mergeCell ref="AQ158:AR158"/>
    <mergeCell ref="C158:H158"/>
    <mergeCell ref="I158:J158"/>
    <mergeCell ref="K158:P158"/>
    <mergeCell ref="Q158:R158"/>
    <mergeCell ref="S158:U158"/>
    <mergeCell ref="V158:W158"/>
    <mergeCell ref="X161:AC161"/>
    <mergeCell ref="AD161:AE161"/>
    <mergeCell ref="AF161:AH161"/>
    <mergeCell ref="AI161:AJ161"/>
    <mergeCell ref="AK161:AP161"/>
    <mergeCell ref="AQ161:AR161"/>
    <mergeCell ref="C161:H161"/>
    <mergeCell ref="I161:J161"/>
    <mergeCell ref="K161:P161"/>
    <mergeCell ref="Q161:R161"/>
    <mergeCell ref="S161:U161"/>
    <mergeCell ref="V161:W161"/>
    <mergeCell ref="X160:AC160"/>
    <mergeCell ref="AD160:AE160"/>
    <mergeCell ref="AF160:AH160"/>
    <mergeCell ref="AI160:AJ160"/>
    <mergeCell ref="AK160:AP160"/>
    <mergeCell ref="AQ160:AR160"/>
    <mergeCell ref="C160:H160"/>
    <mergeCell ref="I160:J160"/>
    <mergeCell ref="K160:P160"/>
    <mergeCell ref="Q160:R160"/>
    <mergeCell ref="S160:U160"/>
    <mergeCell ref="V160:W160"/>
    <mergeCell ref="X163:AC163"/>
    <mergeCell ref="AD163:AE163"/>
    <mergeCell ref="AF163:AH163"/>
    <mergeCell ref="AI163:AJ163"/>
    <mergeCell ref="AK163:AP163"/>
    <mergeCell ref="AQ163:AR163"/>
    <mergeCell ref="C163:H163"/>
    <mergeCell ref="I163:J163"/>
    <mergeCell ref="K163:P163"/>
    <mergeCell ref="Q163:R163"/>
    <mergeCell ref="S163:U163"/>
    <mergeCell ref="V163:W163"/>
    <mergeCell ref="X162:AC162"/>
    <mergeCell ref="AD162:AE162"/>
    <mergeCell ref="AF162:AH162"/>
    <mergeCell ref="AI162:AJ162"/>
    <mergeCell ref="AK162:AP162"/>
    <mergeCell ref="AQ162:AR162"/>
    <mergeCell ref="C162:H162"/>
    <mergeCell ref="I162:J162"/>
    <mergeCell ref="K162:P162"/>
    <mergeCell ref="Q162:R162"/>
    <mergeCell ref="S162:U162"/>
    <mergeCell ref="V162:W162"/>
    <mergeCell ref="X165:AC165"/>
    <mergeCell ref="AD165:AE165"/>
    <mergeCell ref="AF165:AH165"/>
    <mergeCell ref="AI165:AJ165"/>
    <mergeCell ref="AK165:AP165"/>
    <mergeCell ref="AQ165:AR165"/>
    <mergeCell ref="C165:H165"/>
    <mergeCell ref="I165:J165"/>
    <mergeCell ref="K165:P165"/>
    <mergeCell ref="Q165:R165"/>
    <mergeCell ref="S165:U165"/>
    <mergeCell ref="V165:W165"/>
    <mergeCell ref="X164:AC164"/>
    <mergeCell ref="AD164:AE164"/>
    <mergeCell ref="AF164:AH164"/>
    <mergeCell ref="AI164:AJ164"/>
    <mergeCell ref="AK164:AP164"/>
    <mergeCell ref="AQ164:AR164"/>
    <mergeCell ref="C164:H164"/>
    <mergeCell ref="I164:J164"/>
    <mergeCell ref="K164:P164"/>
    <mergeCell ref="Q164:R164"/>
    <mergeCell ref="S164:U164"/>
    <mergeCell ref="V164:W164"/>
    <mergeCell ref="X167:AC167"/>
    <mergeCell ref="AD167:AE167"/>
    <mergeCell ref="AF167:AH167"/>
    <mergeCell ref="AI167:AJ167"/>
    <mergeCell ref="AK167:AP167"/>
    <mergeCell ref="AQ167:AR167"/>
    <mergeCell ref="C167:H167"/>
    <mergeCell ref="I167:J167"/>
    <mergeCell ref="K167:P167"/>
    <mergeCell ref="Q167:R167"/>
    <mergeCell ref="S167:U167"/>
    <mergeCell ref="V167:W167"/>
    <mergeCell ref="X166:AC166"/>
    <mergeCell ref="AD166:AE166"/>
    <mergeCell ref="AF166:AH166"/>
    <mergeCell ref="AI166:AJ166"/>
    <mergeCell ref="AK166:AP166"/>
    <mergeCell ref="AQ166:AR166"/>
    <mergeCell ref="C166:H166"/>
    <mergeCell ref="I166:J166"/>
    <mergeCell ref="K166:P166"/>
    <mergeCell ref="Q166:R166"/>
    <mergeCell ref="S166:U166"/>
    <mergeCell ref="V166:W166"/>
    <mergeCell ref="X169:AC169"/>
    <mergeCell ref="AD169:AE169"/>
    <mergeCell ref="AF169:AH169"/>
    <mergeCell ref="AI169:AJ169"/>
    <mergeCell ref="AK169:AP169"/>
    <mergeCell ref="AQ169:AR169"/>
    <mergeCell ref="C169:H169"/>
    <mergeCell ref="I169:J169"/>
    <mergeCell ref="K169:P169"/>
    <mergeCell ref="Q169:R169"/>
    <mergeCell ref="S169:U169"/>
    <mergeCell ref="V169:W169"/>
    <mergeCell ref="X168:AC168"/>
    <mergeCell ref="AD168:AE168"/>
    <mergeCell ref="AF168:AH168"/>
    <mergeCell ref="AI168:AJ168"/>
    <mergeCell ref="AK168:AP168"/>
    <mergeCell ref="AQ168:AR168"/>
    <mergeCell ref="C168:H168"/>
    <mergeCell ref="I168:J168"/>
    <mergeCell ref="K168:P168"/>
    <mergeCell ref="Q168:R168"/>
    <mergeCell ref="S168:U168"/>
    <mergeCell ref="V168:W168"/>
    <mergeCell ref="X171:AC171"/>
    <mergeCell ref="AD171:AE171"/>
    <mergeCell ref="AF171:AH171"/>
    <mergeCell ref="AI171:AJ171"/>
    <mergeCell ref="AK171:AP171"/>
    <mergeCell ref="AQ171:AR171"/>
    <mergeCell ref="C171:H171"/>
    <mergeCell ref="I171:J171"/>
    <mergeCell ref="K171:P171"/>
    <mergeCell ref="Q171:R171"/>
    <mergeCell ref="S171:U171"/>
    <mergeCell ref="V171:W171"/>
    <mergeCell ref="X170:AC170"/>
    <mergeCell ref="AD170:AE170"/>
    <mergeCell ref="AF170:AH170"/>
    <mergeCell ref="AI170:AJ170"/>
    <mergeCell ref="AK170:AP170"/>
    <mergeCell ref="AQ170:AR170"/>
    <mergeCell ref="C170:H170"/>
    <mergeCell ref="I170:J170"/>
    <mergeCell ref="K170:P170"/>
    <mergeCell ref="Q170:R170"/>
    <mergeCell ref="S170:U170"/>
    <mergeCell ref="V170:W170"/>
    <mergeCell ref="C173:AE173"/>
    <mergeCell ref="AF173:AH173"/>
    <mergeCell ref="AI173:AJ173"/>
    <mergeCell ref="AK173:AP173"/>
    <mergeCell ref="AQ173:AR173"/>
    <mergeCell ref="C174:AE174"/>
    <mergeCell ref="AF174:AH174"/>
    <mergeCell ref="AI174:AJ174"/>
    <mergeCell ref="AK174:AP174"/>
    <mergeCell ref="AQ174:AR174"/>
    <mergeCell ref="X172:AC172"/>
    <mergeCell ref="AD172:AE172"/>
    <mergeCell ref="AF172:AH172"/>
    <mergeCell ref="AI172:AJ172"/>
    <mergeCell ref="AK172:AP172"/>
    <mergeCell ref="AQ172:AR172"/>
    <mergeCell ref="C172:H172"/>
    <mergeCell ref="I172:J172"/>
    <mergeCell ref="K172:P172"/>
    <mergeCell ref="Q172:R172"/>
    <mergeCell ref="S172:U172"/>
    <mergeCell ref="V172:W172"/>
    <mergeCell ref="C178:AR178"/>
    <mergeCell ref="AA181:AR181"/>
    <mergeCell ref="S182:Z182"/>
    <mergeCell ref="AA182:AR182"/>
    <mergeCell ref="L184:P185"/>
    <mergeCell ref="Q184:T184"/>
    <mergeCell ref="U184:V184"/>
    <mergeCell ref="W184:Z184"/>
    <mergeCell ref="AA184:AL184"/>
    <mergeCell ref="AM184:AR184"/>
    <mergeCell ref="AH176:AI176"/>
    <mergeCell ref="AJ176:AM176"/>
    <mergeCell ref="AN176:AO176"/>
    <mergeCell ref="AP176:AR176"/>
    <mergeCell ref="R177:V177"/>
    <mergeCell ref="W177:X177"/>
    <mergeCell ref="Y177:AE177"/>
    <mergeCell ref="AO185:AP185"/>
    <mergeCell ref="AQ185:AR185"/>
    <mergeCell ref="C186:J186"/>
    <mergeCell ref="K186:R186"/>
    <mergeCell ref="S186:W186"/>
    <mergeCell ref="X186:AE186"/>
    <mergeCell ref="AF186:AJ186"/>
    <mergeCell ref="AK186:AR186"/>
    <mergeCell ref="AC185:AD185"/>
    <mergeCell ref="AE185:AF185"/>
    <mergeCell ref="AG185:AH185"/>
    <mergeCell ref="AI185:AJ185"/>
    <mergeCell ref="AK185:AL185"/>
    <mergeCell ref="AM185:AN185"/>
    <mergeCell ref="Q185:R185"/>
    <mergeCell ref="S185:T185"/>
    <mergeCell ref="U185:V185"/>
    <mergeCell ref="W185:X185"/>
    <mergeCell ref="Y185:Z185"/>
    <mergeCell ref="AA185:AB185"/>
    <mergeCell ref="X188:AC188"/>
    <mergeCell ref="AD188:AE188"/>
    <mergeCell ref="AF188:AH188"/>
    <mergeCell ref="AI188:AJ188"/>
    <mergeCell ref="AK188:AP188"/>
    <mergeCell ref="AQ188:AR188"/>
    <mergeCell ref="C188:H188"/>
    <mergeCell ref="I188:J188"/>
    <mergeCell ref="K188:P188"/>
    <mergeCell ref="Q188:R188"/>
    <mergeCell ref="S188:U188"/>
    <mergeCell ref="V188:W188"/>
    <mergeCell ref="C187:J187"/>
    <mergeCell ref="K187:R187"/>
    <mergeCell ref="S187:W187"/>
    <mergeCell ref="X187:AE187"/>
    <mergeCell ref="AF187:AJ187"/>
    <mergeCell ref="AK187:AR187"/>
    <mergeCell ref="X190:AC190"/>
    <mergeCell ref="AD190:AE190"/>
    <mergeCell ref="AF190:AH190"/>
    <mergeCell ref="AI190:AJ190"/>
    <mergeCell ref="AK190:AP190"/>
    <mergeCell ref="AQ190:AR190"/>
    <mergeCell ref="C190:H190"/>
    <mergeCell ref="I190:J190"/>
    <mergeCell ref="K190:P190"/>
    <mergeCell ref="Q190:R190"/>
    <mergeCell ref="S190:U190"/>
    <mergeCell ref="V190:W190"/>
    <mergeCell ref="X189:AC189"/>
    <mergeCell ref="AD189:AE189"/>
    <mergeCell ref="AF189:AH189"/>
    <mergeCell ref="AI189:AJ189"/>
    <mergeCell ref="AK189:AP189"/>
    <mergeCell ref="AQ189:AR189"/>
    <mergeCell ref="C189:H189"/>
    <mergeCell ref="I189:J189"/>
    <mergeCell ref="K189:P189"/>
    <mergeCell ref="Q189:R189"/>
    <mergeCell ref="S189:U189"/>
    <mergeCell ref="V189:W189"/>
    <mergeCell ref="X192:AC192"/>
    <mergeCell ref="AD192:AE192"/>
    <mergeCell ref="AF192:AH192"/>
    <mergeCell ref="AI192:AJ192"/>
    <mergeCell ref="AK192:AP192"/>
    <mergeCell ref="AQ192:AR192"/>
    <mergeCell ref="C192:H192"/>
    <mergeCell ref="I192:J192"/>
    <mergeCell ref="K192:P192"/>
    <mergeCell ref="Q192:R192"/>
    <mergeCell ref="S192:U192"/>
    <mergeCell ref="V192:W192"/>
    <mergeCell ref="X191:AC191"/>
    <mergeCell ref="AD191:AE191"/>
    <mergeCell ref="AF191:AH191"/>
    <mergeCell ref="AI191:AJ191"/>
    <mergeCell ref="AK191:AP191"/>
    <mergeCell ref="AQ191:AR191"/>
    <mergeCell ref="C191:H191"/>
    <mergeCell ref="I191:J191"/>
    <mergeCell ref="K191:P191"/>
    <mergeCell ref="Q191:R191"/>
    <mergeCell ref="S191:U191"/>
    <mergeCell ref="V191:W191"/>
    <mergeCell ref="X194:AC194"/>
    <mergeCell ref="AD194:AE194"/>
    <mergeCell ref="AF194:AH194"/>
    <mergeCell ref="AI194:AJ194"/>
    <mergeCell ref="AK194:AP194"/>
    <mergeCell ref="AQ194:AR194"/>
    <mergeCell ref="C194:H194"/>
    <mergeCell ref="I194:J194"/>
    <mergeCell ref="K194:P194"/>
    <mergeCell ref="Q194:R194"/>
    <mergeCell ref="S194:U194"/>
    <mergeCell ref="V194:W194"/>
    <mergeCell ref="X193:AC193"/>
    <mergeCell ref="AD193:AE193"/>
    <mergeCell ref="AF193:AH193"/>
    <mergeCell ref="AI193:AJ193"/>
    <mergeCell ref="AK193:AP193"/>
    <mergeCell ref="AQ193:AR193"/>
    <mergeCell ref="C193:H193"/>
    <mergeCell ref="I193:J193"/>
    <mergeCell ref="K193:P193"/>
    <mergeCell ref="Q193:R193"/>
    <mergeCell ref="S193:U193"/>
    <mergeCell ref="V193:W193"/>
    <mergeCell ref="X196:AC196"/>
    <mergeCell ref="AD196:AE196"/>
    <mergeCell ref="AF196:AH196"/>
    <mergeCell ref="AI196:AJ196"/>
    <mergeCell ref="AK196:AP196"/>
    <mergeCell ref="AQ196:AR196"/>
    <mergeCell ref="C196:H196"/>
    <mergeCell ref="I196:J196"/>
    <mergeCell ref="K196:P196"/>
    <mergeCell ref="Q196:R196"/>
    <mergeCell ref="S196:U196"/>
    <mergeCell ref="V196:W196"/>
    <mergeCell ref="X195:AC195"/>
    <mergeCell ref="AD195:AE195"/>
    <mergeCell ref="AF195:AH195"/>
    <mergeCell ref="AI195:AJ195"/>
    <mergeCell ref="AK195:AP195"/>
    <mergeCell ref="AQ195:AR195"/>
    <mergeCell ref="C195:H195"/>
    <mergeCell ref="I195:J195"/>
    <mergeCell ref="K195:P195"/>
    <mergeCell ref="Q195:R195"/>
    <mergeCell ref="S195:U195"/>
    <mergeCell ref="V195:W195"/>
    <mergeCell ref="X198:AC198"/>
    <mergeCell ref="AD198:AE198"/>
    <mergeCell ref="AF198:AH198"/>
    <mergeCell ref="AI198:AJ198"/>
    <mergeCell ref="AK198:AP198"/>
    <mergeCell ref="AQ198:AR198"/>
    <mergeCell ref="C198:H198"/>
    <mergeCell ref="I198:J198"/>
    <mergeCell ref="K198:P198"/>
    <mergeCell ref="Q198:R198"/>
    <mergeCell ref="S198:U198"/>
    <mergeCell ref="V198:W198"/>
    <mergeCell ref="X197:AC197"/>
    <mergeCell ref="AD197:AE197"/>
    <mergeCell ref="AF197:AH197"/>
    <mergeCell ref="AI197:AJ197"/>
    <mergeCell ref="AK197:AP197"/>
    <mergeCell ref="AQ197:AR197"/>
    <mergeCell ref="C197:H197"/>
    <mergeCell ref="I197:J197"/>
    <mergeCell ref="K197:P197"/>
    <mergeCell ref="Q197:R197"/>
    <mergeCell ref="S197:U197"/>
    <mergeCell ref="V197:W197"/>
    <mergeCell ref="X200:AC200"/>
    <mergeCell ref="AD200:AE200"/>
    <mergeCell ref="AF200:AH200"/>
    <mergeCell ref="AI200:AJ200"/>
    <mergeCell ref="AK200:AP200"/>
    <mergeCell ref="AQ200:AR200"/>
    <mergeCell ref="C200:H200"/>
    <mergeCell ref="I200:J200"/>
    <mergeCell ref="K200:P200"/>
    <mergeCell ref="Q200:R200"/>
    <mergeCell ref="S200:U200"/>
    <mergeCell ref="V200:W200"/>
    <mergeCell ref="X199:AC199"/>
    <mergeCell ref="AD199:AE199"/>
    <mergeCell ref="AF199:AH199"/>
    <mergeCell ref="AI199:AJ199"/>
    <mergeCell ref="AK199:AP199"/>
    <mergeCell ref="AQ199:AR199"/>
    <mergeCell ref="C199:H199"/>
    <mergeCell ref="I199:J199"/>
    <mergeCell ref="K199:P199"/>
    <mergeCell ref="Q199:R199"/>
    <mergeCell ref="S199:U199"/>
    <mergeCell ref="V199:W199"/>
    <mergeCell ref="X202:AC202"/>
    <mergeCell ref="AD202:AE202"/>
    <mergeCell ref="AF202:AH202"/>
    <mergeCell ref="AI202:AJ202"/>
    <mergeCell ref="AK202:AP202"/>
    <mergeCell ref="AQ202:AR202"/>
    <mergeCell ref="C202:H202"/>
    <mergeCell ref="I202:J202"/>
    <mergeCell ref="K202:P202"/>
    <mergeCell ref="Q202:R202"/>
    <mergeCell ref="S202:U202"/>
    <mergeCell ref="V202:W202"/>
    <mergeCell ref="X201:AC201"/>
    <mergeCell ref="AD201:AE201"/>
    <mergeCell ref="AF201:AH201"/>
    <mergeCell ref="AI201:AJ201"/>
    <mergeCell ref="AK201:AP201"/>
    <mergeCell ref="AQ201:AR201"/>
    <mergeCell ref="C201:H201"/>
    <mergeCell ref="I201:J201"/>
    <mergeCell ref="K201:P201"/>
    <mergeCell ref="Q201:R201"/>
    <mergeCell ref="S201:U201"/>
    <mergeCell ref="V201:W201"/>
    <mergeCell ref="X204:AC204"/>
    <mergeCell ref="AD204:AE204"/>
    <mergeCell ref="AF204:AH204"/>
    <mergeCell ref="AI204:AJ204"/>
    <mergeCell ref="AK204:AP204"/>
    <mergeCell ref="AQ204:AR204"/>
    <mergeCell ref="C204:H204"/>
    <mergeCell ref="I204:J204"/>
    <mergeCell ref="K204:P204"/>
    <mergeCell ref="Q204:R204"/>
    <mergeCell ref="S204:U204"/>
    <mergeCell ref="V204:W204"/>
    <mergeCell ref="X203:AC203"/>
    <mergeCell ref="AD203:AE203"/>
    <mergeCell ref="AF203:AH203"/>
    <mergeCell ref="AI203:AJ203"/>
    <mergeCell ref="AK203:AP203"/>
    <mergeCell ref="AQ203:AR203"/>
    <mergeCell ref="C203:H203"/>
    <mergeCell ref="I203:J203"/>
    <mergeCell ref="K203:P203"/>
    <mergeCell ref="Q203:R203"/>
    <mergeCell ref="S203:U203"/>
    <mergeCell ref="V203:W203"/>
    <mergeCell ref="X206:AC206"/>
    <mergeCell ref="AD206:AE206"/>
    <mergeCell ref="AF206:AH206"/>
    <mergeCell ref="AI206:AJ206"/>
    <mergeCell ref="AK206:AP206"/>
    <mergeCell ref="AQ206:AR206"/>
    <mergeCell ref="C206:H206"/>
    <mergeCell ref="I206:J206"/>
    <mergeCell ref="K206:P206"/>
    <mergeCell ref="Q206:R206"/>
    <mergeCell ref="S206:U206"/>
    <mergeCell ref="V206:W206"/>
    <mergeCell ref="X205:AC205"/>
    <mergeCell ref="AD205:AE205"/>
    <mergeCell ref="AF205:AH205"/>
    <mergeCell ref="AI205:AJ205"/>
    <mergeCell ref="AK205:AP205"/>
    <mergeCell ref="AQ205:AR205"/>
    <mergeCell ref="C205:H205"/>
    <mergeCell ref="I205:J205"/>
    <mergeCell ref="K205:P205"/>
    <mergeCell ref="Q205:R205"/>
    <mergeCell ref="S205:U205"/>
    <mergeCell ref="V205:W205"/>
    <mergeCell ref="C208:AE208"/>
    <mergeCell ref="AF208:AH208"/>
    <mergeCell ref="AI208:AJ208"/>
    <mergeCell ref="AK208:AP208"/>
    <mergeCell ref="AQ208:AR208"/>
    <mergeCell ref="C209:AE209"/>
    <mergeCell ref="AF209:AH209"/>
    <mergeCell ref="AI209:AJ209"/>
    <mergeCell ref="AK209:AP209"/>
    <mergeCell ref="AQ209:AR209"/>
    <mergeCell ref="X207:AC207"/>
    <mergeCell ref="AD207:AE207"/>
    <mergeCell ref="AF207:AH207"/>
    <mergeCell ref="AI207:AJ207"/>
    <mergeCell ref="AK207:AP207"/>
    <mergeCell ref="AQ207:AR207"/>
    <mergeCell ref="C207:H207"/>
    <mergeCell ref="I207:J207"/>
    <mergeCell ref="K207:P207"/>
    <mergeCell ref="Q207:R207"/>
    <mergeCell ref="S207:U207"/>
    <mergeCell ref="V207:W207"/>
  </mergeCells>
  <phoneticPr fontId="1"/>
  <dataValidations count="4">
    <dataValidation imeMode="hiragana" allowBlank="1" showInputMessage="1" showErrorMessage="1" sqref="AA7:AT7 S113:AT113 B4:R8 S7 S4:AT6 I141 S78:AT78 S109:Z111 S43:AT43 AS39:AT42 S39:AR40 AA74:AT77 S182 S77 AA109:AT112 S74:Z76 S144:Z146 S183:AT183 B179:R183 S147 AA179:AT182 S179:Z181 S112 B144:R148 AA144:AT147 S148:AT148 B109:R113 B74:R78 B39:R43 S42 AA41:AR42 S41:Z41 S217 S218:AT218 B214:R218 AA214:AT217 S214:Z216 I1 I36 I71 I106 I176 I211 S8:AA8 AS8:AT8" xr:uid="{E65EC5A0-D3FE-472A-95C6-F724DF0E551C}"/>
    <dataValidation imeMode="hiragana" allowBlank="1" showErrorMessage="1" errorTitle="給付基礎日額エラー" error="不正な日額が入力されています。" sqref="AQ48:AQ69 AI103:AI104 AI33:AI34 AQ118:AQ139 AI173:AI174 AI138:AI139 AQ83:AQ104 AI68:AI69 AQ13:AQ34 AQ153:AQ174 AI208:AI209 AQ188:AQ209 AI243:AI244 AQ223:AQ244" xr:uid="{8B04F4AD-AF77-4EEE-B5C8-547CD83CFAE9}"/>
    <dataValidation imeMode="disabled" allowBlank="1" showInputMessage="1" showErrorMessage="1" sqref="AN1:AO1 AH1:AI1 AK188:AP209 AN176:AO176 AN71:AO71 AK118:AP139 AH176:AI176 AN211:AO211 AN36:AO36 AH36:AI36 AH71:AI71 AK83:AP104 AN106:AO106 AK153:AP174 AK48:AP69 AK13:AP34 AH211:AI211 AH106:AI106 AK223:AP244 AN141:AO141 AH141:AI141" xr:uid="{1DA91DB7-8663-4907-BD0F-2BAB080583FB}"/>
    <dataValidation imeMode="off" allowBlank="1" showInputMessage="1" showErrorMessage="1" sqref="AF33:AH34 C13:AJ32 AF68:AH69 C48:AJ67 AF103:AH104 C83:AJ102 AF138:AH139 C118:AJ137 AF173:AH174 C153:AJ172 AF208:AH209 C188:AJ207 AF243:AH244 C223:AJ242" xr:uid="{A4D2332B-7ED1-4215-92C1-8C500A9CC90C}"/>
  </dataValidations>
  <pageMargins left="0.78740157480314965" right="0.23622047244094491" top="1.1100000000000001" bottom="0.31496062992125984" header="0.31496062992125984" footer="0.31496062992125984"/>
  <pageSetup paperSize="9" orientation="portrait" blackAndWhite="1" r:id="rId1"/>
  <rowBreaks count="6" manualBreakCount="6">
    <brk id="35" max="44" man="1"/>
    <brk id="70" max="44" man="1"/>
    <brk id="105" max="44" man="1"/>
    <brk id="140" max="44" man="1"/>
    <brk id="175" max="44" man="1"/>
    <brk id="210" max="4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52D80-311D-4D57-A7E4-C99395899C73}">
  <sheetPr>
    <tabColor rgb="FFFF0000"/>
  </sheetPr>
  <dimension ref="B2:N26"/>
  <sheetViews>
    <sheetView showGridLines="0" view="pageBreakPreview" zoomScaleNormal="100" zoomScaleSheetLayoutView="100" workbookViewId="0">
      <selection activeCell="P3" sqref="P3"/>
    </sheetView>
  </sheetViews>
  <sheetFormatPr defaultRowHeight="13.5"/>
  <cols>
    <col min="1" max="1" width="1.5" style="3" customWidth="1"/>
    <col min="2" max="2" width="9.125" style="3" bestFit="1" customWidth="1"/>
    <col min="3" max="3" width="11.125" style="3" bestFit="1" customWidth="1"/>
    <col min="4" max="4" width="9.125" style="3" bestFit="1" customWidth="1"/>
    <col min="5" max="14" width="9.25" style="3" bestFit="1" customWidth="1"/>
    <col min="15" max="17" width="9" style="3"/>
    <col min="18" max="18" width="29" style="3" bestFit="1" customWidth="1"/>
    <col min="19" max="16384" width="9" style="3"/>
  </cols>
  <sheetData>
    <row r="2" spans="2:14" ht="27" customHeight="1">
      <c r="B2" s="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2:14">
      <c r="D3" s="188" t="s">
        <v>1</v>
      </c>
      <c r="E3" s="188"/>
      <c r="F3" s="188"/>
      <c r="G3" s="188"/>
      <c r="H3" s="188"/>
      <c r="I3" s="188"/>
      <c r="J3" s="188"/>
      <c r="K3" s="188"/>
      <c r="L3" s="188"/>
      <c r="M3" s="188"/>
      <c r="N3" s="188"/>
    </row>
    <row r="4" spans="2:14" ht="27">
      <c r="B4" s="14" t="s">
        <v>2</v>
      </c>
      <c r="C4" s="15" t="s">
        <v>3</v>
      </c>
      <c r="D4" s="19" t="s">
        <v>37</v>
      </c>
      <c r="E4" s="19" t="s">
        <v>38</v>
      </c>
      <c r="F4" s="19" t="s">
        <v>39</v>
      </c>
      <c r="G4" s="19" t="s">
        <v>40</v>
      </c>
      <c r="H4" s="19" t="s">
        <v>41</v>
      </c>
      <c r="I4" s="19" t="s">
        <v>42</v>
      </c>
      <c r="J4" s="19" t="s">
        <v>43</v>
      </c>
      <c r="K4" s="19" t="s">
        <v>44</v>
      </c>
      <c r="L4" s="19" t="s">
        <v>45</v>
      </c>
      <c r="M4" s="19" t="s">
        <v>46</v>
      </c>
      <c r="N4" s="20" t="s">
        <v>47</v>
      </c>
    </row>
    <row r="5" spans="2:14">
      <c r="B5" s="11">
        <v>25000</v>
      </c>
      <c r="C5" s="5">
        <v>9125000</v>
      </c>
      <c r="D5" s="5">
        <v>760417</v>
      </c>
      <c r="E5" s="5">
        <v>1520834</v>
      </c>
      <c r="F5" s="5">
        <v>2281251</v>
      </c>
      <c r="G5" s="5">
        <v>3041668</v>
      </c>
      <c r="H5" s="5">
        <v>3802085</v>
      </c>
      <c r="I5" s="5">
        <v>4562502</v>
      </c>
      <c r="J5" s="5">
        <v>5322919</v>
      </c>
      <c r="K5" s="5">
        <v>6083336</v>
      </c>
      <c r="L5" s="5">
        <v>6843753</v>
      </c>
      <c r="M5" s="5">
        <v>7604170</v>
      </c>
      <c r="N5" s="13">
        <v>8364587</v>
      </c>
    </row>
    <row r="6" spans="2:14">
      <c r="B6" s="11">
        <v>24000</v>
      </c>
      <c r="C6" s="5">
        <v>8760000</v>
      </c>
      <c r="D6" s="5">
        <v>730000</v>
      </c>
      <c r="E6" s="5">
        <v>1460000</v>
      </c>
      <c r="F6" s="5">
        <v>2190000</v>
      </c>
      <c r="G6" s="5">
        <v>2920000</v>
      </c>
      <c r="H6" s="5">
        <v>3650000</v>
      </c>
      <c r="I6" s="5">
        <v>4380000</v>
      </c>
      <c r="J6" s="5">
        <v>5110000</v>
      </c>
      <c r="K6" s="5">
        <v>5840000</v>
      </c>
      <c r="L6" s="5">
        <v>6570000</v>
      </c>
      <c r="M6" s="5">
        <v>7300000</v>
      </c>
      <c r="N6" s="13">
        <v>8030000</v>
      </c>
    </row>
    <row r="7" spans="2:14">
      <c r="B7" s="11">
        <v>22000</v>
      </c>
      <c r="C7" s="5">
        <v>8030000</v>
      </c>
      <c r="D7" s="5">
        <v>669167</v>
      </c>
      <c r="E7" s="5">
        <v>1338334</v>
      </c>
      <c r="F7" s="5">
        <v>2007501</v>
      </c>
      <c r="G7" s="5">
        <v>2676668</v>
      </c>
      <c r="H7" s="5">
        <v>3345835</v>
      </c>
      <c r="I7" s="5">
        <v>4015002</v>
      </c>
      <c r="J7" s="5">
        <v>4684169</v>
      </c>
      <c r="K7" s="5">
        <v>5353336</v>
      </c>
      <c r="L7" s="5">
        <v>6022503</v>
      </c>
      <c r="M7" s="5">
        <v>6691670</v>
      </c>
      <c r="N7" s="13">
        <v>7360837</v>
      </c>
    </row>
    <row r="8" spans="2:14">
      <c r="B8" s="11">
        <v>20000</v>
      </c>
      <c r="C8" s="5">
        <v>7300000</v>
      </c>
      <c r="D8" s="5">
        <v>608334</v>
      </c>
      <c r="E8" s="5">
        <v>1216668</v>
      </c>
      <c r="F8" s="5">
        <v>1825002</v>
      </c>
      <c r="G8" s="5">
        <v>2433336</v>
      </c>
      <c r="H8" s="5">
        <v>3041670</v>
      </c>
      <c r="I8" s="5">
        <v>3650004</v>
      </c>
      <c r="J8" s="5">
        <v>4258338</v>
      </c>
      <c r="K8" s="5">
        <v>4866672</v>
      </c>
      <c r="L8" s="5">
        <v>5475006</v>
      </c>
      <c r="M8" s="5">
        <v>6083340</v>
      </c>
      <c r="N8" s="13">
        <v>6691674</v>
      </c>
    </row>
    <row r="9" spans="2:14">
      <c r="B9" s="11">
        <v>18000</v>
      </c>
      <c r="C9" s="5">
        <v>6570000</v>
      </c>
      <c r="D9" s="5">
        <v>547500</v>
      </c>
      <c r="E9" s="5">
        <v>1095000</v>
      </c>
      <c r="F9" s="5">
        <v>1642500</v>
      </c>
      <c r="G9" s="5">
        <v>2190000</v>
      </c>
      <c r="H9" s="5">
        <v>2737500</v>
      </c>
      <c r="I9" s="5">
        <v>3285000</v>
      </c>
      <c r="J9" s="5">
        <v>3832500</v>
      </c>
      <c r="K9" s="5">
        <v>4380000</v>
      </c>
      <c r="L9" s="5">
        <v>4927500</v>
      </c>
      <c r="M9" s="5">
        <v>5475000</v>
      </c>
      <c r="N9" s="13">
        <v>6022500</v>
      </c>
    </row>
    <row r="10" spans="2:14">
      <c r="B10" s="11">
        <v>16000</v>
      </c>
      <c r="C10" s="5">
        <v>5840000</v>
      </c>
      <c r="D10" s="5">
        <v>486667</v>
      </c>
      <c r="E10" s="5">
        <v>973334</v>
      </c>
      <c r="F10" s="5">
        <v>1460001</v>
      </c>
      <c r="G10" s="5">
        <v>1946668</v>
      </c>
      <c r="H10" s="5">
        <v>2433335</v>
      </c>
      <c r="I10" s="5">
        <v>2920002</v>
      </c>
      <c r="J10" s="5">
        <v>3406669</v>
      </c>
      <c r="K10" s="5">
        <v>3893336</v>
      </c>
      <c r="L10" s="5">
        <v>4380003</v>
      </c>
      <c r="M10" s="5">
        <v>4866670</v>
      </c>
      <c r="N10" s="13">
        <v>5353337</v>
      </c>
    </row>
    <row r="11" spans="2:14">
      <c r="B11" s="11">
        <v>14000</v>
      </c>
      <c r="C11" s="5">
        <v>5110000</v>
      </c>
      <c r="D11" s="5">
        <v>425834</v>
      </c>
      <c r="E11" s="5">
        <v>851668</v>
      </c>
      <c r="F11" s="5">
        <v>1277502</v>
      </c>
      <c r="G11" s="5">
        <v>1703336</v>
      </c>
      <c r="H11" s="5">
        <v>2129170</v>
      </c>
      <c r="I11" s="5">
        <v>2555004</v>
      </c>
      <c r="J11" s="5">
        <v>2980838</v>
      </c>
      <c r="K11" s="5">
        <v>3406672</v>
      </c>
      <c r="L11" s="5">
        <v>3832506</v>
      </c>
      <c r="M11" s="5">
        <v>4258340</v>
      </c>
      <c r="N11" s="13">
        <v>4684174</v>
      </c>
    </row>
    <row r="12" spans="2:14">
      <c r="B12" s="11">
        <v>12000</v>
      </c>
      <c r="C12" s="5">
        <v>4380000</v>
      </c>
      <c r="D12" s="5">
        <v>365000</v>
      </c>
      <c r="E12" s="5">
        <v>730000</v>
      </c>
      <c r="F12" s="5">
        <v>1095000</v>
      </c>
      <c r="G12" s="5">
        <v>1460000</v>
      </c>
      <c r="H12" s="5">
        <v>1825000</v>
      </c>
      <c r="I12" s="5">
        <v>2190000</v>
      </c>
      <c r="J12" s="5">
        <v>2555000</v>
      </c>
      <c r="K12" s="5">
        <v>2920000</v>
      </c>
      <c r="L12" s="5">
        <v>3285000</v>
      </c>
      <c r="M12" s="5">
        <v>3650000</v>
      </c>
      <c r="N12" s="13">
        <v>4015000</v>
      </c>
    </row>
    <row r="13" spans="2:14">
      <c r="B13" s="11">
        <v>10000</v>
      </c>
      <c r="C13" s="5">
        <v>3650000</v>
      </c>
      <c r="D13" s="5">
        <v>304167</v>
      </c>
      <c r="E13" s="5">
        <v>608334</v>
      </c>
      <c r="F13" s="5">
        <v>912501</v>
      </c>
      <c r="G13" s="5">
        <v>1216668</v>
      </c>
      <c r="H13" s="5">
        <v>1520835</v>
      </c>
      <c r="I13" s="5">
        <v>1825002</v>
      </c>
      <c r="J13" s="5">
        <v>2129169</v>
      </c>
      <c r="K13" s="5">
        <v>2433336</v>
      </c>
      <c r="L13" s="5">
        <v>2737503</v>
      </c>
      <c r="M13" s="5">
        <v>3041670</v>
      </c>
      <c r="N13" s="13">
        <v>3345837</v>
      </c>
    </row>
    <row r="14" spans="2:14">
      <c r="B14" s="11">
        <v>9000</v>
      </c>
      <c r="C14" s="5">
        <v>3285000</v>
      </c>
      <c r="D14" s="5">
        <v>273750</v>
      </c>
      <c r="E14" s="5">
        <v>547500</v>
      </c>
      <c r="F14" s="5">
        <v>821250</v>
      </c>
      <c r="G14" s="5">
        <v>1095000</v>
      </c>
      <c r="H14" s="5">
        <v>1368750</v>
      </c>
      <c r="I14" s="5">
        <v>1642500</v>
      </c>
      <c r="J14" s="5">
        <v>1916250</v>
      </c>
      <c r="K14" s="5">
        <v>2190000</v>
      </c>
      <c r="L14" s="5">
        <v>2463750</v>
      </c>
      <c r="M14" s="5">
        <v>2737500</v>
      </c>
      <c r="N14" s="13">
        <v>3011250</v>
      </c>
    </row>
    <row r="15" spans="2:14">
      <c r="B15" s="11">
        <v>8000</v>
      </c>
      <c r="C15" s="5">
        <v>2920000</v>
      </c>
      <c r="D15" s="5">
        <v>243334</v>
      </c>
      <c r="E15" s="5">
        <v>486668</v>
      </c>
      <c r="F15" s="5">
        <v>730002</v>
      </c>
      <c r="G15" s="5">
        <v>973336</v>
      </c>
      <c r="H15" s="5">
        <v>1216670</v>
      </c>
      <c r="I15" s="5">
        <v>1460004</v>
      </c>
      <c r="J15" s="5">
        <v>1703338</v>
      </c>
      <c r="K15" s="5">
        <v>1946672</v>
      </c>
      <c r="L15" s="5">
        <v>2190006</v>
      </c>
      <c r="M15" s="5">
        <v>2433340</v>
      </c>
      <c r="N15" s="13">
        <v>2676674</v>
      </c>
    </row>
    <row r="16" spans="2:14">
      <c r="B16" s="11">
        <v>7000</v>
      </c>
      <c r="C16" s="5">
        <v>2555000</v>
      </c>
      <c r="D16" s="5">
        <v>212917</v>
      </c>
      <c r="E16" s="5">
        <v>425834</v>
      </c>
      <c r="F16" s="5">
        <v>638751</v>
      </c>
      <c r="G16" s="5">
        <v>851668</v>
      </c>
      <c r="H16" s="5">
        <v>1064585</v>
      </c>
      <c r="I16" s="5">
        <v>1277502</v>
      </c>
      <c r="J16" s="5">
        <v>1490419</v>
      </c>
      <c r="K16" s="5">
        <v>1703336</v>
      </c>
      <c r="L16" s="5">
        <v>1916253</v>
      </c>
      <c r="M16" s="5">
        <v>2129170</v>
      </c>
      <c r="N16" s="13">
        <v>2342087</v>
      </c>
    </row>
    <row r="17" spans="2:14">
      <c r="B17" s="11">
        <v>6000</v>
      </c>
      <c r="C17" s="5">
        <v>2190000</v>
      </c>
      <c r="D17" s="5">
        <v>182500</v>
      </c>
      <c r="E17" s="5">
        <v>365000</v>
      </c>
      <c r="F17" s="5">
        <v>547500</v>
      </c>
      <c r="G17" s="5">
        <v>730000</v>
      </c>
      <c r="H17" s="5">
        <v>912500</v>
      </c>
      <c r="I17" s="5">
        <v>1095000</v>
      </c>
      <c r="J17" s="5">
        <v>1277500</v>
      </c>
      <c r="K17" s="5">
        <v>1460000</v>
      </c>
      <c r="L17" s="5">
        <v>1642500</v>
      </c>
      <c r="M17" s="5">
        <v>1825000</v>
      </c>
      <c r="N17" s="13">
        <v>2007500</v>
      </c>
    </row>
    <row r="18" spans="2:14">
      <c r="B18" s="11">
        <v>5000</v>
      </c>
      <c r="C18" s="5">
        <v>1825000</v>
      </c>
      <c r="D18" s="5">
        <v>152084</v>
      </c>
      <c r="E18" s="5">
        <v>304168</v>
      </c>
      <c r="F18" s="5">
        <v>456252</v>
      </c>
      <c r="G18" s="5">
        <v>608336</v>
      </c>
      <c r="H18" s="5">
        <v>760420</v>
      </c>
      <c r="I18" s="5">
        <v>912504</v>
      </c>
      <c r="J18" s="5">
        <v>1064588</v>
      </c>
      <c r="K18" s="5">
        <v>1216672</v>
      </c>
      <c r="L18" s="5">
        <v>1368756</v>
      </c>
      <c r="M18" s="5">
        <v>1520840</v>
      </c>
      <c r="N18" s="13">
        <v>1672924</v>
      </c>
    </row>
    <row r="19" spans="2:14">
      <c r="B19" s="11">
        <v>4000</v>
      </c>
      <c r="C19" s="5">
        <v>1460000</v>
      </c>
      <c r="D19" s="5">
        <v>121667</v>
      </c>
      <c r="E19" s="5">
        <v>243334</v>
      </c>
      <c r="F19" s="5">
        <v>365001</v>
      </c>
      <c r="G19" s="5">
        <v>486668</v>
      </c>
      <c r="H19" s="5">
        <v>608335</v>
      </c>
      <c r="I19" s="5">
        <v>730002</v>
      </c>
      <c r="J19" s="5">
        <v>851669</v>
      </c>
      <c r="K19" s="5">
        <v>973336</v>
      </c>
      <c r="L19" s="5">
        <v>1095003</v>
      </c>
      <c r="M19" s="5">
        <v>1216670</v>
      </c>
      <c r="N19" s="13">
        <v>1338337</v>
      </c>
    </row>
    <row r="20" spans="2:14">
      <c r="B20" s="11">
        <v>3500</v>
      </c>
      <c r="C20" s="5">
        <v>1277500</v>
      </c>
      <c r="D20" s="5">
        <v>106459</v>
      </c>
      <c r="E20" s="5">
        <v>212918</v>
      </c>
      <c r="F20" s="5">
        <v>319377</v>
      </c>
      <c r="G20" s="5">
        <v>425836</v>
      </c>
      <c r="H20" s="5">
        <v>532295</v>
      </c>
      <c r="I20" s="5">
        <v>638754</v>
      </c>
      <c r="J20" s="5">
        <v>745213</v>
      </c>
      <c r="K20" s="5">
        <v>851672</v>
      </c>
      <c r="L20" s="5">
        <v>958131</v>
      </c>
      <c r="M20" s="5">
        <v>1064590</v>
      </c>
      <c r="N20" s="13">
        <v>1171049</v>
      </c>
    </row>
    <row r="21" spans="2:14">
      <c r="B21" s="12" t="s">
        <v>4</v>
      </c>
      <c r="C21" s="5">
        <v>1095000</v>
      </c>
      <c r="D21" s="5">
        <v>91250</v>
      </c>
      <c r="E21" s="5">
        <v>182500</v>
      </c>
      <c r="F21" s="5">
        <v>273750</v>
      </c>
      <c r="G21" s="5">
        <v>365000</v>
      </c>
      <c r="H21" s="5">
        <v>456250</v>
      </c>
      <c r="I21" s="5">
        <v>547500</v>
      </c>
      <c r="J21" s="5">
        <v>638750</v>
      </c>
      <c r="K21" s="5">
        <v>730000</v>
      </c>
      <c r="L21" s="5">
        <v>821250</v>
      </c>
      <c r="M21" s="5">
        <v>912500</v>
      </c>
      <c r="N21" s="13">
        <v>1003750</v>
      </c>
    </row>
    <row r="22" spans="2:14">
      <c r="B22" s="12" t="s">
        <v>5</v>
      </c>
      <c r="C22" s="5">
        <v>912500</v>
      </c>
      <c r="D22" s="5">
        <v>76042</v>
      </c>
      <c r="E22" s="5">
        <v>152084</v>
      </c>
      <c r="F22" s="5">
        <v>228126</v>
      </c>
      <c r="G22" s="5">
        <v>304168</v>
      </c>
      <c r="H22" s="5">
        <v>380210</v>
      </c>
      <c r="I22" s="5">
        <v>456252</v>
      </c>
      <c r="J22" s="5">
        <v>532294</v>
      </c>
      <c r="K22" s="5">
        <v>608336</v>
      </c>
      <c r="L22" s="5">
        <v>684378</v>
      </c>
      <c r="M22" s="5">
        <v>760420</v>
      </c>
      <c r="N22" s="13">
        <v>836462</v>
      </c>
    </row>
    <row r="23" spans="2:14">
      <c r="B23" s="16" t="s">
        <v>6</v>
      </c>
      <c r="C23" s="17">
        <v>730000</v>
      </c>
      <c r="D23" s="17">
        <v>60834</v>
      </c>
      <c r="E23" s="17">
        <v>121668</v>
      </c>
      <c r="F23" s="17">
        <v>182502</v>
      </c>
      <c r="G23" s="17">
        <v>243336</v>
      </c>
      <c r="H23" s="17">
        <v>304170</v>
      </c>
      <c r="I23" s="17">
        <v>365004</v>
      </c>
      <c r="J23" s="17">
        <v>425838</v>
      </c>
      <c r="K23" s="17">
        <v>486672</v>
      </c>
      <c r="L23" s="17">
        <v>547506</v>
      </c>
      <c r="M23" s="17">
        <v>608340</v>
      </c>
      <c r="N23" s="18">
        <v>669174</v>
      </c>
    </row>
    <row r="26" spans="2:14">
      <c r="B26" s="189" t="s">
        <v>7</v>
      </c>
      <c r="C26" s="189"/>
      <c r="D26" s="189"/>
      <c r="E26" s="189"/>
    </row>
  </sheetData>
  <sheetProtection sheet="1" selectLockedCells="1" selectUnlockedCells="1"/>
  <mergeCells count="2">
    <mergeCell ref="D3:N3"/>
    <mergeCell ref="B26:E26"/>
  </mergeCells>
  <phoneticPr fontId="1"/>
  <pageMargins left="0.41" right="0.23" top="0.75" bottom="0.75" header="0.3" footer="0.3"/>
  <pageSetup paperSize="9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【記載例】</vt:lpstr>
      <vt:lpstr>入力・労働局用</vt:lpstr>
      <vt:lpstr>控</vt:lpstr>
      <vt:lpstr>早見表</vt:lpstr>
      <vt:lpstr>【記載例】!Print_Area</vt:lpstr>
      <vt:lpstr>控!Print_Area</vt:lpstr>
      <vt:lpstr>入力・労働局用!Print_Area</vt:lpstr>
      <vt:lpstr>給付基礎日額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