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3000_4-14023510/WorkingDocLib/08事業所第二部門/28_学卒/04_高担会議他事務連絡/R7/05_第３回（R070905）/資料4(内定状況報告の提出について）/"/>
    </mc:Choice>
  </mc:AlternateContent>
  <xr:revisionPtr revIDLastSave="19" documentId="11_84737B1EE2ED0DFDC2F6721938A4F0E9C48D9AA4" xr6:coauthVersionLast="47" xr6:coauthVersionMax="47" xr10:uidLastSave="{E17637EA-7AC9-407D-81F4-FC95B478AD07}"/>
  <bookViews>
    <workbookView xWindow="-120" yWindow="-120" windowWidth="20730" windowHeight="11160" tabRatio="905" xr2:uid="{00000000-000D-0000-FFFF-FFFF00000000}"/>
  </bookViews>
  <sheets>
    <sheet name="９月" sheetId="12" r:id="rId1"/>
    <sheet name="10月" sheetId="14" r:id="rId2"/>
    <sheet name="11月" sheetId="15" r:id="rId3"/>
    <sheet name="12月" sheetId="16" r:id="rId4"/>
    <sheet name="１月" sheetId="17" r:id="rId5"/>
    <sheet name="２月" sheetId="18" r:id="rId6"/>
    <sheet name="３月" sheetId="19" r:id="rId7"/>
    <sheet name="様式１記載要領" sheetId="20" r:id="rId8"/>
  </sheets>
  <definedNames>
    <definedName name="_xlnm.Print_Area" localSheetId="1">'10月'!$A$1:$H$36</definedName>
    <definedName name="_xlnm.Print_Area" localSheetId="2">'11月'!$A$1:$H$36</definedName>
    <definedName name="_xlnm.Print_Area" localSheetId="3">'12月'!$A$1:$H$36</definedName>
    <definedName name="_xlnm.Print_Area" localSheetId="4">'１月'!$A$1:$H$36</definedName>
    <definedName name="_xlnm.Print_Area" localSheetId="5">'２月'!$A$1:$H$36</definedName>
    <definedName name="_xlnm.Print_Area" localSheetId="6">'３月'!$A$1:$H$36</definedName>
    <definedName name="_xlnm.Print_Area" localSheetId="0">'９月'!$A$1:$H$36</definedName>
    <definedName name="_xlnm.Print_Area" localSheetId="7">様式１記載要領!$A$1:$H$36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0" l="1"/>
  <c r="G35" i="20"/>
  <c r="H34" i="20"/>
  <c r="G34" i="20"/>
  <c r="F31" i="20"/>
  <c r="F30" i="20"/>
  <c r="F29" i="20"/>
  <c r="F28" i="20"/>
  <c r="F27" i="20"/>
  <c r="F26" i="20"/>
  <c r="F25" i="20"/>
  <c r="J24" i="20"/>
  <c r="F24" i="20"/>
  <c r="H21" i="20"/>
  <c r="H22" i="20" s="1"/>
  <c r="G21" i="20"/>
  <c r="G22" i="20" s="1"/>
  <c r="F20" i="20"/>
  <c r="F19" i="20"/>
  <c r="H16" i="20"/>
  <c r="G16" i="20"/>
  <c r="J15" i="20" s="1"/>
  <c r="F15" i="20"/>
  <c r="F14" i="20"/>
  <c r="H11" i="20"/>
  <c r="J10" i="20" s="1"/>
  <c r="G11" i="20"/>
  <c r="F10" i="20"/>
  <c r="F9" i="20"/>
  <c r="F34" i="20" s="1"/>
  <c r="F35" i="20" l="1"/>
  <c r="G36" i="20"/>
  <c r="H36" i="20"/>
  <c r="F21" i="20"/>
  <c r="F22" i="20" s="1"/>
  <c r="F16" i="20"/>
  <c r="J20" i="20"/>
  <c r="F11" i="20"/>
  <c r="F36" i="20" s="1"/>
  <c r="H35" i="19"/>
  <c r="G35" i="19"/>
  <c r="H34" i="19"/>
  <c r="G34" i="19"/>
  <c r="F31" i="19"/>
  <c r="F30" i="19"/>
  <c r="F29" i="19"/>
  <c r="F28" i="19"/>
  <c r="F27" i="19"/>
  <c r="F26" i="19"/>
  <c r="F25" i="19"/>
  <c r="J24" i="19"/>
  <c r="F24" i="19"/>
  <c r="F20" i="19"/>
  <c r="F19" i="19"/>
  <c r="F15" i="19"/>
  <c r="F14" i="19"/>
  <c r="F10" i="19"/>
  <c r="F9" i="19"/>
  <c r="H35" i="18"/>
  <c r="G35" i="18"/>
  <c r="H34" i="18"/>
  <c r="G34" i="18"/>
  <c r="F31" i="18"/>
  <c r="F30" i="18"/>
  <c r="F29" i="18"/>
  <c r="F28" i="18"/>
  <c r="F27" i="18"/>
  <c r="F26" i="18"/>
  <c r="F25" i="18"/>
  <c r="J24" i="18"/>
  <c r="F24" i="18"/>
  <c r="F20" i="18"/>
  <c r="F19" i="18"/>
  <c r="F15" i="18"/>
  <c r="F14" i="18"/>
  <c r="F10" i="18"/>
  <c r="F9" i="18"/>
  <c r="H35" i="17"/>
  <c r="G35" i="17"/>
  <c r="H34" i="17"/>
  <c r="G34" i="17"/>
  <c r="F31" i="17"/>
  <c r="F30" i="17"/>
  <c r="F29" i="17"/>
  <c r="F28" i="17"/>
  <c r="F27" i="17"/>
  <c r="F26" i="17"/>
  <c r="F25" i="17"/>
  <c r="J24" i="17"/>
  <c r="F24" i="17"/>
  <c r="F20" i="17"/>
  <c r="F19" i="17"/>
  <c r="F15" i="17"/>
  <c r="F14" i="17"/>
  <c r="F10" i="17"/>
  <c r="F9" i="17"/>
  <c r="F34" i="17" s="1"/>
  <c r="H35" i="16"/>
  <c r="G35" i="16"/>
  <c r="H34" i="16"/>
  <c r="G34" i="16"/>
  <c r="F31" i="16"/>
  <c r="F30" i="16"/>
  <c r="F29" i="16"/>
  <c r="F28" i="16"/>
  <c r="F27" i="16"/>
  <c r="F26" i="16"/>
  <c r="F25" i="16"/>
  <c r="J24" i="16"/>
  <c r="F24" i="16"/>
  <c r="F20" i="16"/>
  <c r="F19" i="16"/>
  <c r="F15" i="16"/>
  <c r="F14" i="16"/>
  <c r="F10" i="16"/>
  <c r="F9" i="16"/>
  <c r="H35" i="15"/>
  <c r="G35" i="15"/>
  <c r="H34" i="15"/>
  <c r="G34" i="15"/>
  <c r="F31" i="15"/>
  <c r="F30" i="15"/>
  <c r="F29" i="15"/>
  <c r="F28" i="15"/>
  <c r="F27" i="15"/>
  <c r="F26" i="15"/>
  <c r="F25" i="15"/>
  <c r="J24" i="15"/>
  <c r="F24" i="15"/>
  <c r="F20" i="15"/>
  <c r="F19" i="15"/>
  <c r="F15" i="15"/>
  <c r="F14" i="15"/>
  <c r="F10" i="15"/>
  <c r="F35" i="15" s="1"/>
  <c r="F9" i="15"/>
  <c r="F34" i="15" s="1"/>
  <c r="H35" i="14"/>
  <c r="G35" i="14"/>
  <c r="H34" i="14"/>
  <c r="G34" i="14"/>
  <c r="F31" i="14"/>
  <c r="F30" i="14"/>
  <c r="F29" i="14"/>
  <c r="F28" i="14"/>
  <c r="F27" i="14"/>
  <c r="F26" i="14"/>
  <c r="F25" i="14"/>
  <c r="J24" i="14"/>
  <c r="F24" i="14"/>
  <c r="F20" i="14"/>
  <c r="F19" i="14"/>
  <c r="F15" i="14"/>
  <c r="F14" i="14"/>
  <c r="F10" i="14"/>
  <c r="F9" i="14"/>
  <c r="F34" i="14" s="1"/>
  <c r="H21" i="12"/>
  <c r="H21" i="14" s="1"/>
  <c r="G21" i="12"/>
  <c r="G21" i="14" s="1"/>
  <c r="H16" i="12"/>
  <c r="H16" i="14" s="1"/>
  <c r="H16" i="15" s="1"/>
  <c r="H16" i="16" s="1"/>
  <c r="H16" i="17" s="1"/>
  <c r="H16" i="18" s="1"/>
  <c r="H16" i="19" s="1"/>
  <c r="G16" i="12"/>
  <c r="G16" i="14" s="1"/>
  <c r="H11" i="12"/>
  <c r="H11" i="14" s="1"/>
  <c r="G11" i="12"/>
  <c r="G11" i="14" s="1"/>
  <c r="G16" i="15" l="1"/>
  <c r="F16" i="14"/>
  <c r="J15" i="14"/>
  <c r="F35" i="14"/>
  <c r="F34" i="19"/>
  <c r="F35" i="19"/>
  <c r="F35" i="17"/>
  <c r="F34" i="16"/>
  <c r="F35" i="16"/>
  <c r="F34" i="18"/>
  <c r="F35" i="18"/>
  <c r="H21" i="15"/>
  <c r="H22" i="14"/>
  <c r="H21" i="16"/>
  <c r="H22" i="15"/>
  <c r="J20" i="14"/>
  <c r="F21" i="14"/>
  <c r="G21" i="15"/>
  <c r="G22" i="14"/>
  <c r="H11" i="15"/>
  <c r="F11" i="15" s="1"/>
  <c r="H36" i="14"/>
  <c r="J10" i="14"/>
  <c r="G36" i="14"/>
  <c r="F11" i="14"/>
  <c r="F36" i="14" s="1"/>
  <c r="G11" i="15"/>
  <c r="G11" i="16" s="1"/>
  <c r="G11" i="17" s="1"/>
  <c r="G36" i="15"/>
  <c r="J20" i="15"/>
  <c r="F21" i="15"/>
  <c r="F22" i="15" s="1"/>
  <c r="F22" i="14"/>
  <c r="J20" i="12"/>
  <c r="J15" i="12"/>
  <c r="J10" i="12"/>
  <c r="F16" i="15" l="1"/>
  <c r="J15" i="15"/>
  <c r="G16" i="16"/>
  <c r="H21" i="17"/>
  <c r="H22" i="16"/>
  <c r="G21" i="16"/>
  <c r="G36" i="16" s="1"/>
  <c r="G22" i="15"/>
  <c r="J10" i="15"/>
  <c r="H36" i="15"/>
  <c r="H11" i="16"/>
  <c r="G11" i="18"/>
  <c r="F36" i="15"/>
  <c r="H22" i="12"/>
  <c r="G22" i="12"/>
  <c r="G35" i="12"/>
  <c r="H35" i="12"/>
  <c r="G36" i="12"/>
  <c r="H36" i="12"/>
  <c r="G34" i="12"/>
  <c r="H34" i="12"/>
  <c r="F25" i="12"/>
  <c r="F26" i="12"/>
  <c r="F27" i="12"/>
  <c r="F28" i="12"/>
  <c r="F29" i="12"/>
  <c r="F30" i="12"/>
  <c r="F31" i="12"/>
  <c r="F24" i="12"/>
  <c r="F20" i="12"/>
  <c r="F21" i="12"/>
  <c r="F19" i="12"/>
  <c r="F15" i="12"/>
  <c r="F16" i="12"/>
  <c r="F14" i="12"/>
  <c r="F10" i="12"/>
  <c r="F11" i="12"/>
  <c r="F9" i="12"/>
  <c r="G16" i="17" l="1"/>
  <c r="J15" i="16"/>
  <c r="F16" i="16"/>
  <c r="H22" i="17"/>
  <c r="H21" i="18"/>
  <c r="J20" i="16"/>
  <c r="G21" i="17"/>
  <c r="G22" i="16"/>
  <c r="F21" i="16"/>
  <c r="F22" i="16" s="1"/>
  <c r="H36" i="16"/>
  <c r="H11" i="17"/>
  <c r="J10" i="16"/>
  <c r="F11" i="16"/>
  <c r="G11" i="19"/>
  <c r="F36" i="12"/>
  <c r="F22" i="12"/>
  <c r="J24" i="12" s="1"/>
  <c r="F34" i="12"/>
  <c r="F35" i="12"/>
  <c r="F36" i="16" l="1"/>
  <c r="F16" i="17"/>
  <c r="G16" i="18"/>
  <c r="J15" i="17"/>
  <c r="H21" i="19"/>
  <c r="H22" i="19" s="1"/>
  <c r="H22" i="18"/>
  <c r="J20" i="17"/>
  <c r="G21" i="18"/>
  <c r="F21" i="17"/>
  <c r="F22" i="17" s="1"/>
  <c r="G22" i="17"/>
  <c r="G36" i="17"/>
  <c r="H36" i="17"/>
  <c r="H11" i="18"/>
  <c r="F11" i="17"/>
  <c r="F36" i="17" s="1"/>
  <c r="J10" i="17"/>
  <c r="G16" i="19" l="1"/>
  <c r="F16" i="18"/>
  <c r="J15" i="18"/>
  <c r="J20" i="18"/>
  <c r="G21" i="19"/>
  <c r="G22" i="18"/>
  <c r="F21" i="18"/>
  <c r="F22" i="18" s="1"/>
  <c r="G36" i="18"/>
  <c r="H11" i="19"/>
  <c r="H36" i="18"/>
  <c r="J10" i="18"/>
  <c r="F11" i="18"/>
  <c r="F36" i="18" s="1"/>
  <c r="J15" i="19" l="1"/>
  <c r="F16" i="19"/>
  <c r="J20" i="19"/>
  <c r="G22" i="19"/>
  <c r="F21" i="19"/>
  <c r="F22" i="19" s="1"/>
  <c r="G36" i="19"/>
  <c r="H36" i="19"/>
  <c r="J10" i="19"/>
  <c r="F11" i="19"/>
  <c r="F36" i="19" s="1"/>
</calcChain>
</file>

<file path=xl/sharedStrings.xml><?xml version="1.0" encoding="utf-8"?>
<sst xmlns="http://schemas.openxmlformats.org/spreadsheetml/2006/main" count="416" uniqueCount="45">
  <si>
    <t>年</t>
    <rPh sb="0" eb="1">
      <t>ネン</t>
    </rPh>
    <phoneticPr fontId="2"/>
  </si>
  <si>
    <t>高等学校</t>
    <rPh sb="0" eb="2">
      <t>コウトウ</t>
    </rPh>
    <rPh sb="2" eb="4">
      <t>ガッコウ</t>
    </rPh>
    <phoneticPr fontId="2"/>
  </si>
  <si>
    <t>　←←　０人の場合は、こちらに○印を入れてください。</t>
    <rPh sb="5" eb="6">
      <t>ニン</t>
    </rPh>
    <rPh sb="7" eb="9">
      <t>バアイ</t>
    </rPh>
    <rPh sb="16" eb="17">
      <t>シルシ</t>
    </rPh>
    <rPh sb="18" eb="19">
      <t>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</si>
  <si>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</si>
  <si>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</si>
  <si>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</si>
  <si>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公務員希望者数</t>
    <rPh sb="0" eb="3">
      <t>コウムイン</t>
    </rPh>
    <rPh sb="3" eb="6">
      <t>キボウシャ</t>
    </rPh>
    <rPh sb="6" eb="7">
      <t>スウ</t>
    </rPh>
    <phoneticPr fontId="2"/>
  </si>
  <si>
    <t>自営・縁故・自己就職希望者数</t>
    <rPh sb="0" eb="2">
      <t>ジエイ</t>
    </rPh>
    <rPh sb="3" eb="5">
      <t>エンコ</t>
    </rPh>
    <rPh sb="6" eb="13">
      <t>ジコシュウショクキボウシャ</t>
    </rPh>
    <rPh sb="13" eb="14">
      <t>スウ</t>
    </rPh>
    <phoneticPr fontId="2"/>
  </si>
  <si>
    <t>学校紹介希望者数</t>
    <rPh sb="0" eb="2">
      <t>ガッコウ</t>
    </rPh>
    <rPh sb="2" eb="4">
      <t>ショウカイ</t>
    </rPh>
    <rPh sb="4" eb="7">
      <t>キボウシャ</t>
    </rPh>
    <rPh sb="7" eb="8">
      <t>スウ</t>
    </rPh>
    <phoneticPr fontId="2"/>
  </si>
  <si>
    <t>希　　望　　職　　種</t>
    <rPh sb="0" eb="1">
      <t>マレ</t>
    </rPh>
    <rPh sb="3" eb="4">
      <t>ボウ</t>
    </rPh>
    <rPh sb="6" eb="7">
      <t>ショク</t>
    </rPh>
    <rPh sb="9" eb="10">
      <t>タネ</t>
    </rPh>
    <phoneticPr fontId="2"/>
  </si>
  <si>
    <t>①</t>
  </si>
  <si>
    <t>専門・技術</t>
    <rPh sb="0" eb="2">
      <t>センモン</t>
    </rPh>
    <rPh sb="3" eb="5">
      <t>ギジュツ</t>
    </rPh>
    <phoneticPr fontId="2"/>
  </si>
  <si>
    <t>②</t>
  </si>
  <si>
    <t>事務</t>
    <rPh sb="0" eb="2">
      <t>ジム</t>
    </rPh>
    <phoneticPr fontId="2"/>
  </si>
  <si>
    <t>③</t>
  </si>
  <si>
    <t>販売</t>
    <rPh sb="0" eb="2">
      <t>ハンバイ</t>
    </rPh>
    <phoneticPr fontId="2"/>
  </si>
  <si>
    <t>④</t>
  </si>
  <si>
    <t>サービス</t>
  </si>
  <si>
    <t>⑤</t>
  </si>
  <si>
    <t>生産工程</t>
    <rPh sb="0" eb="2">
      <t>セイサン</t>
    </rPh>
    <rPh sb="2" eb="4">
      <t>コウテイ</t>
    </rPh>
    <phoneticPr fontId="2"/>
  </si>
  <si>
    <t>⑥</t>
  </si>
  <si>
    <t>運搬・清掃・包装等</t>
    <rPh sb="0" eb="2">
      <t>ウンパン</t>
    </rPh>
    <rPh sb="3" eb="5">
      <t>セイソウ</t>
    </rPh>
    <rPh sb="6" eb="8">
      <t>ホウソウ</t>
    </rPh>
    <rPh sb="8" eb="9">
      <t>トウ</t>
    </rPh>
    <phoneticPr fontId="2"/>
  </si>
  <si>
    <t>⑦</t>
  </si>
  <si>
    <t>その他</t>
    <rPh sb="0" eb="3">
      <t>ソノタ</t>
    </rPh>
    <phoneticPr fontId="2"/>
  </si>
  <si>
    <t>⑧</t>
  </si>
  <si>
    <t>職種未定</t>
    <rPh sb="0" eb="2">
      <t>ショクシュ</t>
    </rPh>
    <rPh sb="2" eb="4">
      <t>ミテイ</t>
    </rPh>
    <phoneticPr fontId="2"/>
  </si>
  <si>
    <t>合計</t>
    <rPh sb="0" eb="1">
      <t>ゴウ</t>
    </rPh>
    <rPh sb="1" eb="2">
      <t>ケイ</t>
    </rPh>
    <phoneticPr fontId="2"/>
  </si>
  <si>
    <t>学校紹介希望者のうち就職未決定者数</t>
    <rPh sb="0" eb="2">
      <t>ガッコウ</t>
    </rPh>
    <rPh sb="2" eb="4">
      <t>ショウカイ</t>
    </rPh>
    <rPh sb="4" eb="6">
      <t>キボウ</t>
    </rPh>
    <rPh sb="6" eb="7">
      <t>シャ</t>
    </rPh>
    <rPh sb="10" eb="12">
      <t>シュウショク</t>
    </rPh>
    <rPh sb="12" eb="16">
      <t>ミケッテイシャ</t>
    </rPh>
    <rPh sb="16" eb="17">
      <t>スウ</t>
    </rPh>
    <phoneticPr fontId="2"/>
  </si>
  <si>
    <t>就職希望者総数</t>
    <rPh sb="0" eb="5">
      <t>シュウショクキボウシャ</t>
    </rPh>
    <rPh sb="5" eb="6">
      <t>ソウ</t>
    </rPh>
    <rPh sb="6" eb="7">
      <t>スウ</t>
    </rPh>
    <phoneticPr fontId="2"/>
  </si>
  <si>
    <t>【合計】</t>
    <rPh sb="1" eb="3">
      <t>ゴウケイ</t>
    </rPh>
    <phoneticPr fontId="2"/>
  </si>
  <si>
    <t>令和</t>
    <rPh sb="0" eb="2">
      <t>レイワ</t>
    </rPh>
    <phoneticPr fontId="2"/>
  </si>
  <si>
    <t>　現在就職希望者はおりません</t>
    <rPh sb="1" eb="3">
      <t>ゲンザイ</t>
    </rPh>
    <rPh sb="3" eb="5">
      <t>シュウショク</t>
    </rPh>
    <rPh sb="5" eb="7">
      <t>キボウ</t>
    </rPh>
    <rPh sb="7" eb="8">
      <t>シャ</t>
    </rPh>
    <phoneticPr fontId="2"/>
  </si>
  <si>
    <t>様式１</t>
    <rPh sb="0" eb="2">
      <t>ヨウシキ</t>
    </rPh>
    <phoneticPr fontId="2"/>
  </si>
  <si>
    <t>今年度の累計内定者数</t>
    <rPh sb="0" eb="3">
      <t>コンネンド</t>
    </rPh>
    <rPh sb="4" eb="6">
      <t>ルイケイ</t>
    </rPh>
    <rPh sb="6" eb="9">
      <t>ナイテイシャ</t>
    </rPh>
    <rPh sb="9" eb="10">
      <t>スウ</t>
    </rPh>
    <phoneticPr fontId="2"/>
  </si>
  <si>
    <t>今月の内定者数</t>
    <rPh sb="0" eb="2">
      <t>コンゲツ</t>
    </rPh>
    <rPh sb="3" eb="6">
      <t>ナイテイシャ</t>
    </rPh>
    <rPh sb="6" eb="7">
      <t>スウ</t>
    </rPh>
    <phoneticPr fontId="2"/>
  </si>
  <si>
    <t>今月の内定者数</t>
    <rPh sb="0" eb="2">
      <t>コンゲツ</t>
    </rPh>
    <rPh sb="3" eb="6">
      <t>ナイテイシャ</t>
    </rPh>
    <rPh sb="6" eb="7">
      <t>スウ</t>
    </rPh>
    <phoneticPr fontId="15"/>
  </si>
  <si>
    <r>
      <t>★</t>
    </r>
    <r>
      <rPr>
        <b/>
        <sz val="10"/>
        <rFont val="ＭＳ Ｐゴシック"/>
        <family val="3"/>
        <charset val="128"/>
      </rPr>
      <t>黄色のセルを入力</t>
    </r>
    <r>
      <rPr>
        <sz val="10"/>
        <rFont val="ＭＳ Ｐゴシック"/>
        <family val="3"/>
        <charset val="128"/>
      </rPr>
      <t>してください。
※それ以外のセルは選択できません。</t>
    </r>
    <rPh sb="1" eb="3">
      <t>キイロ</t>
    </rPh>
    <rPh sb="7" eb="9">
      <t>ニュウリョク</t>
    </rPh>
    <rPh sb="20" eb="22">
      <t>イガイ</t>
    </rPh>
    <rPh sb="26" eb="28">
      <t>センタク</t>
    </rPh>
    <phoneticPr fontId="15"/>
  </si>
  <si>
    <t>　　９月分</t>
    <rPh sb="3" eb="4">
      <t>ガツ</t>
    </rPh>
    <rPh sb="4" eb="5">
      <t>ブン</t>
    </rPh>
    <phoneticPr fontId="2"/>
  </si>
  <si>
    <t>　　10月分</t>
    <rPh sb="4" eb="5">
      <t>ガツ</t>
    </rPh>
    <rPh sb="5" eb="6">
      <t>ブン</t>
    </rPh>
    <phoneticPr fontId="2"/>
  </si>
  <si>
    <t>　　11月分</t>
    <rPh sb="4" eb="5">
      <t>ガツ</t>
    </rPh>
    <rPh sb="5" eb="6">
      <t>ブン</t>
    </rPh>
    <phoneticPr fontId="2"/>
  </si>
  <si>
    <t>　　12月分</t>
    <rPh sb="4" eb="5">
      <t>ガツ</t>
    </rPh>
    <rPh sb="5" eb="6">
      <t>ブン</t>
    </rPh>
    <phoneticPr fontId="2"/>
  </si>
  <si>
    <t>　　１月分</t>
    <rPh sb="3" eb="4">
      <t>ガツ</t>
    </rPh>
    <rPh sb="4" eb="5">
      <t>ブン</t>
    </rPh>
    <phoneticPr fontId="2"/>
  </si>
  <si>
    <t>　　２月分</t>
    <rPh sb="3" eb="4">
      <t>ガツ</t>
    </rPh>
    <rPh sb="4" eb="5">
      <t>ブン</t>
    </rPh>
    <phoneticPr fontId="2"/>
  </si>
  <si>
    <t>　　３月分</t>
    <rPh sb="3" eb="4">
      <t>ガツ</t>
    </rPh>
    <rPh sb="4" eb="5">
      <t>ブン</t>
    </rPh>
    <phoneticPr fontId="2"/>
  </si>
  <si>
    <t>令和８年３月　新規学卒者就職希望・内定状況報告（電子版）</t>
    <rPh sb="0" eb="2">
      <t>レイワ</t>
    </rPh>
    <rPh sb="3" eb="4">
      <t>ネン</t>
    </rPh>
    <rPh sb="5" eb="6">
      <t>ガツ</t>
    </rPh>
    <rPh sb="7" eb="9">
      <t>シンキ</t>
    </rPh>
    <rPh sb="9" eb="12">
      <t>ガクソツシャ</t>
    </rPh>
    <rPh sb="12" eb="14">
      <t>シュウショク</t>
    </rPh>
    <rPh sb="14" eb="16">
      <t>キボウ</t>
    </rPh>
    <rPh sb="17" eb="19">
      <t>ナイテイ</t>
    </rPh>
    <rPh sb="19" eb="21">
      <t>ジョウキョウ</t>
    </rPh>
    <rPh sb="21" eb="23">
      <t>ホウコク</t>
    </rPh>
    <rPh sb="24" eb="27">
      <t>デンシバン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</si>
</sst>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6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1" applyAlignment="1" applyProtection="1"/>
    <xf numFmtId="0" fontId="12" fillId="0" borderId="9" xfId="1" applyFont="1" applyBorder="1" applyAlignment="1" applyProtection="1">
      <alignment horizontal="center" shrinkToFit="1"/>
    </xf>
    <xf numFmtId="0" fontId="12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right"/>
    </xf>
    <xf numFmtId="0" fontId="1" fillId="0" borderId="0" xfId="1" applyBorder="1" applyAlignment="1" applyProtection="1">
      <alignment horizontal="center" vertical="center"/>
    </xf>
    <xf numFmtId="0" fontId="1" fillId="0" borderId="0" xfId="1" applyBorder="1" applyAlignment="1" applyProtection="1"/>
    <xf numFmtId="0" fontId="1" fillId="0" borderId="0" xfId="1" applyBorder="1" applyProtection="1"/>
    <xf numFmtId="0" fontId="4" fillId="0" borderId="30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0" fontId="6" fillId="0" borderId="3" xfId="1" quotePrefix="1" applyFont="1" applyBorder="1" applyAlignment="1" applyProtection="1">
      <alignment horizontal="center" vertical="center"/>
    </xf>
    <xf numFmtId="0" fontId="0" fillId="4" borderId="18" xfId="0" quotePrefix="1" applyFont="1" applyFill="1" applyBorder="1" applyAlignment="1" applyProtection="1">
      <alignment horizontal="right" vertical="center"/>
    </xf>
    <xf numFmtId="0" fontId="1" fillId="0" borderId="3" xfId="1" applyBorder="1" applyAlignment="1" applyProtection="1">
      <alignment vertical="center"/>
    </xf>
    <xf numFmtId="0" fontId="0" fillId="4" borderId="12" xfId="0" applyFont="1" applyFill="1" applyBorder="1" applyAlignment="1" applyProtection="1">
      <alignment horizontal="right" vertical="center"/>
    </xf>
    <xf numFmtId="0" fontId="1" fillId="0" borderId="2" xfId="1" applyBorder="1" applyAlignment="1" applyProtection="1">
      <alignment vertical="center"/>
    </xf>
    <xf numFmtId="0" fontId="0" fillId="4" borderId="17" xfId="0" applyFont="1" applyFill="1" applyBorder="1" applyAlignment="1" applyProtection="1">
      <alignment horizontal="right" vertical="center"/>
    </xf>
    <xf numFmtId="0" fontId="1" fillId="0" borderId="0" xfId="1" applyProtection="1"/>
    <xf numFmtId="0" fontId="1" fillId="0" borderId="0" xfId="1" applyFill="1" applyProtection="1"/>
    <xf numFmtId="0" fontId="1" fillId="0" borderId="9" xfId="1" applyBorder="1" applyAlignment="1" applyProtection="1">
      <alignment vertical="center"/>
    </xf>
    <xf numFmtId="0" fontId="13" fillId="0" borderId="9" xfId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 applyProtection="1">
      <alignment horizontal="distributed" vertical="center" justifyLastLine="1"/>
    </xf>
    <xf numFmtId="0" fontId="4" fillId="0" borderId="30" xfId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6" fillId="0" borderId="16" xfId="1" quotePrefix="1" applyFont="1" applyBorder="1" applyAlignment="1" applyProtection="1">
      <alignment horizontal="center" vertical="center"/>
    </xf>
    <xf numFmtId="0" fontId="0" fillId="4" borderId="13" xfId="0" quotePrefix="1" applyFont="1" applyFill="1" applyBorder="1" applyAlignment="1" applyProtection="1">
      <alignment vertical="center"/>
    </xf>
    <xf numFmtId="0" fontId="1" fillId="0" borderId="3" xfId="1" applyBorder="1" applyAlignment="1" applyProtection="1">
      <alignment horizontal="center" vertical="center"/>
    </xf>
    <xf numFmtId="0" fontId="0" fillId="4" borderId="12" xfId="0" applyFont="1" applyFill="1" applyBorder="1" applyAlignment="1" applyProtection="1">
      <alignment vertical="center"/>
    </xf>
    <xf numFmtId="0" fontId="0" fillId="4" borderId="17" xfId="0" applyFont="1" applyFill="1" applyBorder="1" applyAlignment="1" applyProtection="1">
      <alignment vertical="center"/>
    </xf>
    <xf numFmtId="0" fontId="1" fillId="0" borderId="28" xfId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distributed" vertical="center" justifyLastLine="1"/>
    </xf>
    <xf numFmtId="0" fontId="1" fillId="0" borderId="0" xfId="1" applyBorder="1" applyAlignment="1" applyProtection="1">
      <alignment horizontal="distributed" vertical="center" justifyLastLine="1"/>
    </xf>
    <xf numFmtId="0" fontId="1" fillId="0" borderId="31" xfId="1" applyFont="1" applyFill="1" applyBorder="1" applyAlignment="1" applyProtection="1">
      <alignment horizontal="left" vertical="top"/>
    </xf>
    <xf numFmtId="0" fontId="1" fillId="0" borderId="27" xfId="1" applyBorder="1" applyAlignment="1" applyProtection="1">
      <alignment horizontal="distributed" vertical="center" justifyLastLine="1"/>
    </xf>
    <xf numFmtId="0" fontId="0" fillId="4" borderId="13" xfId="0" quotePrefix="1" applyFont="1" applyFill="1" applyBorder="1" applyAlignment="1" applyProtection="1">
      <alignment horizontal="right" vertical="center"/>
    </xf>
    <xf numFmtId="0" fontId="3" fillId="0" borderId="10" xfId="1" applyFont="1" applyBorder="1" applyAlignment="1" applyProtection="1">
      <alignment horizontal="center" vertical="center" textRotation="255"/>
    </xf>
    <xf numFmtId="0" fontId="1" fillId="0" borderId="6" xfId="1" applyBorder="1" applyAlignment="1" applyProtection="1">
      <alignment horizontal="distributed" vertical="center" indent="1"/>
    </xf>
    <xf numFmtId="0" fontId="0" fillId="4" borderId="26" xfId="0" applyFont="1" applyFill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center" vertical="center" textRotation="255"/>
    </xf>
    <xf numFmtId="0" fontId="0" fillId="4" borderId="1" xfId="0" applyFont="1" applyFill="1" applyBorder="1" applyAlignment="1" applyProtection="1">
      <alignment horizontal="right" vertical="center"/>
    </xf>
    <xf numFmtId="0" fontId="16" fillId="0" borderId="6" xfId="1" applyFont="1" applyBorder="1" applyAlignment="1" applyProtection="1">
      <alignment horizontal="distributed" vertical="center" indent="1"/>
    </xf>
    <xf numFmtId="0" fontId="3" fillId="0" borderId="9" xfId="1" applyFont="1" applyBorder="1" applyAlignment="1" applyProtection="1">
      <alignment horizontal="center" vertical="center" textRotation="255"/>
    </xf>
    <xf numFmtId="0" fontId="1" fillId="0" borderId="7" xfId="1" applyBorder="1" applyAlignment="1" applyProtection="1">
      <alignment horizontal="distributed" vertical="center" indent="1"/>
    </xf>
    <xf numFmtId="0" fontId="4" fillId="0" borderId="24" xfId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right" vertical="center"/>
    </xf>
    <xf numFmtId="0" fontId="7" fillId="4" borderId="21" xfId="0" applyFont="1" applyFill="1" applyBorder="1" applyAlignment="1" applyProtection="1">
      <alignment horizontal="right" vertical="center"/>
    </xf>
    <xf numFmtId="0" fontId="7" fillId="4" borderId="12" xfId="0" applyFont="1" applyFill="1" applyBorder="1" applyAlignment="1" applyProtection="1">
      <alignment horizontal="right" vertical="center"/>
    </xf>
    <xf numFmtId="0" fontId="7" fillId="4" borderId="15" xfId="0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right" vertical="center"/>
    </xf>
    <xf numFmtId="0" fontId="7" fillId="4" borderId="14" xfId="0" applyFont="1" applyFill="1" applyBorder="1" applyAlignment="1" applyProtection="1">
      <alignment horizontal="right" vertical="center"/>
    </xf>
    <xf numFmtId="0" fontId="1" fillId="0" borderId="0" xfId="1" applyAlignment="1" applyProtection="1">
      <alignment vertical="top"/>
    </xf>
    <xf numFmtId="0" fontId="9" fillId="0" borderId="0" xfId="1" applyFont="1" applyFill="1" applyBorder="1" applyAlignment="1" applyProtection="1">
      <alignment horizontal="left" vertical="center"/>
    </xf>
    <xf numFmtId="0" fontId="20" fillId="0" borderId="0" xfId="0" applyFo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3" borderId="18" xfId="0" quotePrefix="1" applyFont="1" applyFill="1" applyBorder="1" applyAlignment="1" applyProtection="1">
      <alignment horizontal="right" vertical="center"/>
      <protection locked="0"/>
    </xf>
    <xf numFmtId="0" fontId="0" fillId="3" borderId="19" xfId="0" quotePrefix="1" applyFont="1" applyFill="1" applyBorder="1" applyAlignment="1" applyProtection="1">
      <alignment horizontal="right" vertical="center"/>
      <protection locked="0"/>
    </xf>
    <xf numFmtId="0" fontId="0" fillId="3" borderId="12" xfId="0" applyFont="1" applyFill="1" applyBorder="1" applyAlignment="1" applyProtection="1">
      <alignment horizontal="right" vertical="center"/>
      <protection locked="0"/>
    </xf>
    <xf numFmtId="0" fontId="0" fillId="3" borderId="15" xfId="0" applyFont="1" applyFill="1" applyBorder="1" applyAlignment="1" applyProtection="1">
      <alignment horizontal="right" vertical="center"/>
      <protection locked="0"/>
    </xf>
    <xf numFmtId="0" fontId="0" fillId="3" borderId="17" xfId="0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right" vertical="center"/>
      <protection locked="0"/>
    </xf>
    <xf numFmtId="0" fontId="0" fillId="3" borderId="13" xfId="0" quotePrefix="1" applyFont="1" applyFill="1" applyBorder="1" applyAlignment="1" applyProtection="1">
      <alignment horizontal="right" vertical="center"/>
      <protection locked="0"/>
    </xf>
    <xf numFmtId="0" fontId="0" fillId="3" borderId="14" xfId="0" quotePrefix="1" applyFont="1" applyFill="1" applyBorder="1" applyAlignment="1" applyProtection="1">
      <alignment horizontal="right" vertical="center"/>
      <protection locked="0"/>
    </xf>
    <xf numFmtId="0" fontId="0" fillId="3" borderId="26" xfId="0" applyFont="1" applyFill="1" applyBorder="1" applyAlignment="1" applyProtection="1">
      <alignment horizontal="right" vertical="center"/>
      <protection locked="0"/>
    </xf>
    <xf numFmtId="0" fontId="0" fillId="3" borderId="11" xfId="0" applyFont="1" applyFill="1" applyBorder="1" applyAlignment="1" applyProtection="1">
      <alignment horizontal="right" vertical="center"/>
      <protection locked="0"/>
    </xf>
    <xf numFmtId="0" fontId="0" fillId="3" borderId="1" xfId="0" applyFont="1" applyFill="1" applyBorder="1" applyAlignment="1" applyProtection="1">
      <alignment horizontal="right" vertical="center"/>
      <protection locked="0"/>
    </xf>
    <xf numFmtId="0" fontId="0" fillId="3" borderId="5" xfId="0" applyFont="1" applyFill="1" applyBorder="1" applyAlignment="1" applyProtection="1">
      <alignment horizontal="right" vertical="center"/>
      <protection locked="0"/>
    </xf>
    <xf numFmtId="0" fontId="10" fillId="3" borderId="0" xfId="1" applyFont="1" applyFill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distributed" vertical="center" justifyLastLine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9" xfId="1" applyBorder="1" applyAlignment="1" applyProtection="1">
      <alignment horizontal="distributed" vertical="center" justifyLastLine="1"/>
    </xf>
    <xf numFmtId="0" fontId="0" fillId="4" borderId="11" xfId="0" applyFont="1" applyFill="1" applyBorder="1" applyAlignment="1" applyProtection="1">
      <alignment horizontal="right" vertical="center"/>
    </xf>
    <xf numFmtId="0" fontId="10" fillId="0" borderId="0" xfId="1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1" fillId="0" borderId="0" xfId="0" applyFont="1" applyAlignment="1" applyProtection="1">
      <alignment horizontal="left" vertical="center" wrapText="1"/>
    </xf>
    <xf numFmtId="0" fontId="4" fillId="0" borderId="16" xfId="1" applyFont="1" applyFill="1" applyBorder="1" applyAlignment="1" applyProtection="1">
      <alignment horizontal="distributed" vertical="center" shrinkToFit="1"/>
    </xf>
    <xf numFmtId="0" fontId="0" fillId="0" borderId="28" xfId="0" applyBorder="1" applyAlignment="1" applyProtection="1">
      <alignment vertical="center" shrinkToFit="1"/>
    </xf>
    <xf numFmtId="0" fontId="0" fillId="0" borderId="39" xfId="0" applyBorder="1" applyAlignment="1" applyProtection="1">
      <alignment vertical="center" shrinkToFit="1"/>
    </xf>
    <xf numFmtId="0" fontId="14" fillId="2" borderId="2" xfId="1" applyFont="1" applyFill="1" applyBorder="1" applyAlignment="1" applyProtection="1">
      <alignment horizontal="distributed"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41" xfId="0" applyBorder="1" applyAlignment="1" applyProtection="1">
      <alignment vertical="center" shrinkToFit="1"/>
    </xf>
    <xf numFmtId="0" fontId="11" fillId="0" borderId="33" xfId="1" applyFont="1" applyBorder="1" applyAlignment="1" applyProtection="1">
      <alignment horizontal="center" vertical="center"/>
    </xf>
    <xf numFmtId="0" fontId="1" fillId="0" borderId="33" xfId="1" applyBorder="1" applyAlignment="1" applyProtection="1">
      <alignment horizontal="center" vertical="center"/>
    </xf>
    <xf numFmtId="0" fontId="1" fillId="0" borderId="34" xfId="1" applyBorder="1" applyAlignment="1" applyProtection="1">
      <alignment horizontal="center" vertical="center"/>
    </xf>
    <xf numFmtId="0" fontId="4" fillId="0" borderId="42" xfId="1" applyFont="1" applyFill="1" applyBorder="1" applyAlignment="1" applyProtection="1">
      <alignment horizontal="distributed" vertical="center" shrinkToFit="1"/>
    </xf>
    <xf numFmtId="0" fontId="0" fillId="0" borderId="43" xfId="0" applyBorder="1" applyAlignment="1" applyProtection="1">
      <alignment vertical="center" shrinkToFit="1"/>
    </xf>
    <xf numFmtId="0" fontId="0" fillId="0" borderId="44" xfId="0" applyBorder="1" applyAlignment="1" applyProtection="1">
      <alignment vertical="center" shrinkToFit="1"/>
    </xf>
    <xf numFmtId="0" fontId="3" fillId="0" borderId="16" xfId="1" applyFont="1" applyBorder="1" applyAlignment="1" applyProtection="1">
      <alignment horizontal="distributed" vertical="center" justifyLastLine="1"/>
    </xf>
    <xf numFmtId="0" fontId="3" fillId="0" borderId="28" xfId="1" applyFont="1" applyBorder="1" applyAlignment="1" applyProtection="1">
      <alignment horizontal="distributed" vertical="center" justifyLastLine="1"/>
    </xf>
    <xf numFmtId="0" fontId="3" fillId="0" borderId="29" xfId="1" applyFont="1" applyBorder="1" applyAlignment="1" applyProtection="1">
      <alignment horizontal="distributed" vertical="center" justifyLastLine="1"/>
    </xf>
    <xf numFmtId="0" fontId="21" fillId="0" borderId="0" xfId="0" applyFont="1" applyAlignment="1" applyProtection="1">
      <alignment horizontal="left" vertical="top" wrapText="1"/>
    </xf>
    <xf numFmtId="0" fontId="9" fillId="0" borderId="25" xfId="1" applyFont="1" applyBorder="1" applyAlignment="1" applyProtection="1">
      <alignment horizontal="left" vertical="center"/>
    </xf>
    <xf numFmtId="0" fontId="9" fillId="0" borderId="18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/>
    <xf numFmtId="0" fontId="6" fillId="0" borderId="9" xfId="1" applyFont="1" applyBorder="1" applyAlignment="1" applyProtection="1">
      <alignment horizontal="distributed" vertical="center" justifyLastLine="1"/>
    </xf>
    <xf numFmtId="0" fontId="6" fillId="0" borderId="25" xfId="1" applyFont="1" applyBorder="1" applyAlignment="1" applyProtection="1">
      <alignment horizontal="distributed" vertical="center" justifyLastLine="1"/>
    </xf>
    <xf numFmtId="0" fontId="8" fillId="2" borderId="2" xfId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 applyProtection="1">
      <alignment horizontal="distributed" vertical="center" justifyLastLine="1"/>
    </xf>
    <xf numFmtId="0" fontId="1" fillId="0" borderId="25" xfId="1" applyBorder="1" applyAlignment="1" applyProtection="1">
      <alignment horizontal="distributed" vertical="center" justifyLastLine="1"/>
    </xf>
    <xf numFmtId="0" fontId="6" fillId="0" borderId="28" xfId="1" applyFont="1" applyBorder="1" applyAlignment="1" applyProtection="1">
      <alignment horizontal="distributed" vertical="center" justifyLastLine="1"/>
    </xf>
    <xf numFmtId="0" fontId="6" fillId="0" borderId="29" xfId="1" applyFont="1" applyBorder="1" applyAlignment="1" applyProtection="1">
      <alignment horizontal="distributed" vertical="center" justifyLastLine="1"/>
    </xf>
    <xf numFmtId="0" fontId="0" fillId="4" borderId="47" xfId="0" applyFill="1" applyBorder="1" applyAlignment="1" applyProtection="1">
      <alignment horizontal="right" vertical="center" shrinkToFit="1"/>
    </xf>
    <xf numFmtId="0" fontId="0" fillId="4" borderId="45" xfId="0" applyFont="1" applyFill="1" applyBorder="1" applyAlignment="1" applyProtection="1">
      <alignment horizontal="right" vertical="center" shrinkToFit="1"/>
    </xf>
    <xf numFmtId="0" fontId="0" fillId="4" borderId="48" xfId="0" applyFill="1" applyBorder="1" applyAlignment="1" applyProtection="1">
      <alignment horizontal="right" vertical="center" shrinkToFit="1"/>
    </xf>
    <xf numFmtId="0" fontId="0" fillId="4" borderId="46" xfId="0" applyFont="1" applyFill="1" applyBorder="1" applyAlignment="1" applyProtection="1">
      <alignment horizontal="right" vertical="center" shrinkToFit="1"/>
    </xf>
    <xf numFmtId="0" fontId="1" fillId="0" borderId="26" xfId="1" applyBorder="1" applyAlignment="1" applyProtection="1">
      <alignment horizontal="center" vertical="center" textRotation="255"/>
    </xf>
    <xf numFmtId="0" fontId="1" fillId="0" borderId="20" xfId="1" applyBorder="1" applyAlignment="1" applyProtection="1">
      <alignment horizontal="center" vertical="center" textRotation="255"/>
    </xf>
    <xf numFmtId="0" fontId="1" fillId="0" borderId="18" xfId="1" applyBorder="1" applyAlignment="1" applyProtection="1">
      <alignment horizontal="center" vertical="center" textRotation="255"/>
    </xf>
    <xf numFmtId="0" fontId="3" fillId="0" borderId="28" xfId="1" applyFont="1" applyFill="1" applyBorder="1" applyAlignment="1" applyProtection="1">
      <alignment horizontal="left" vertical="center" indent="1"/>
    </xf>
    <xf numFmtId="0" fontId="3" fillId="0" borderId="28" xfId="1" applyFont="1" applyBorder="1" applyAlignment="1" applyProtection="1">
      <alignment horizontal="left" indent="1"/>
    </xf>
    <xf numFmtId="0" fontId="3" fillId="0" borderId="3" xfId="1" applyFont="1" applyBorder="1" applyAlignment="1" applyProtection="1">
      <alignment horizontal="distributed" vertical="center" wrapText="1" justifyLastLine="1"/>
    </xf>
    <xf numFmtId="0" fontId="3" fillId="0" borderId="0" xfId="1" applyFont="1" applyBorder="1" applyAlignment="1" applyProtection="1">
      <alignment horizontal="distributed" vertical="center" wrapText="1" justifyLastLine="1"/>
    </xf>
    <xf numFmtId="0" fontId="3" fillId="0" borderId="27" xfId="1" applyFont="1" applyBorder="1" applyAlignment="1" applyProtection="1">
      <alignment horizontal="distributed" vertical="center" wrapText="1" justifyLastLine="1"/>
    </xf>
    <xf numFmtId="0" fontId="3" fillId="0" borderId="0" xfId="1" applyFont="1" applyAlignment="1" applyProtection="1">
      <alignment horizontal="right" vertical="center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 applyProtection="1">
      <alignment horizontal="right" vertical="center" shrinkToFit="1"/>
    </xf>
    <xf numFmtId="0" fontId="10" fillId="0" borderId="33" xfId="1" applyFont="1" applyBorder="1" applyAlignment="1" applyProtection="1">
      <alignment horizontal="right" vertical="center" shrinkToFit="1"/>
    </xf>
    <xf numFmtId="0" fontId="22" fillId="3" borderId="35" xfId="1" applyFont="1" applyFill="1" applyBorder="1" applyAlignment="1" applyProtection="1">
      <alignment horizontal="center" vertical="center"/>
      <protection locked="0"/>
    </xf>
    <xf numFmtId="0" fontId="23" fillId="3" borderId="36" xfId="0" applyFont="1" applyFill="1" applyBorder="1" applyAlignment="1" applyProtection="1">
      <alignment vertical="center"/>
      <protection locked="0"/>
    </xf>
    <xf numFmtId="0" fontId="23" fillId="3" borderId="37" xfId="0" applyFont="1" applyFill="1" applyBorder="1" applyAlignment="1" applyProtection="1">
      <alignment vertical="center"/>
      <protection locked="0"/>
    </xf>
    <xf numFmtId="0" fontId="23" fillId="3" borderId="34" xfId="0" applyFont="1" applyFill="1" applyBorder="1" applyAlignment="1" applyProtection="1">
      <alignment vertical="center"/>
      <protection locked="0"/>
    </xf>
    <xf numFmtId="0" fontId="19" fillId="0" borderId="38" xfId="1" applyFont="1" applyBorder="1" applyAlignment="1" applyProtection="1">
      <alignment horizontal="left" shrinkToFit="1"/>
    </xf>
    <xf numFmtId="0" fontId="19" fillId="0" borderId="28" xfId="1" applyFont="1" applyBorder="1" applyAlignment="1" applyProtection="1">
      <alignment horizontal="left" shrinkToFit="1"/>
    </xf>
    <xf numFmtId="0" fontId="19" fillId="0" borderId="39" xfId="1" applyFont="1" applyBorder="1" applyAlignment="1" applyProtection="1">
      <alignment horizontal="left" shrinkToFit="1"/>
    </xf>
    <xf numFmtId="0" fontId="3" fillId="0" borderId="40" xfId="1" applyFont="1" applyBorder="1" applyAlignment="1" applyProtection="1">
      <alignment horizontal="left" vertical="center" shrinkToFit="1"/>
    </xf>
    <xf numFmtId="0" fontId="3" fillId="0" borderId="9" xfId="1" applyFont="1" applyBorder="1" applyAlignment="1" applyProtection="1">
      <alignment horizontal="left" vertical="center" shrinkToFit="1"/>
    </xf>
    <xf numFmtId="0" fontId="3" fillId="0" borderId="41" xfId="1" applyFont="1" applyBorder="1" applyAlignment="1" applyProtection="1">
      <alignment horizontal="left" vertical="center" shrinkToFit="1"/>
    </xf>
    <xf numFmtId="0" fontId="10" fillId="0" borderId="0" xfId="1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16" fillId="0" borderId="0" xfId="1" applyFont="1" applyAlignment="1" applyProtection="1">
      <alignment horizontal="left" vertical="center" wrapText="1"/>
    </xf>
    <xf numFmtId="0" fontId="16" fillId="0" borderId="0" xfId="1" applyFont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6"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66CC"/>
      <color rgb="FFFF99CC"/>
      <color rgb="FFFFCCFF"/>
      <color rgb="FFFFFFFF"/>
      <color rgb="FFFFFF99"/>
      <color rgb="FFFFFF66"/>
      <color rgb="FFFFFF00"/>
      <color rgb="FFFEFEA8"/>
      <color rgb="FFFF66FF"/>
      <color rgb="FFE5B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2" name="下矢印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12" name="下矢印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15" name="下矢印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28587</xdr:colOff>
      <xdr:row>8</xdr:row>
      <xdr:rowOff>195090</xdr:rowOff>
    </xdr:from>
    <xdr:to>
      <xdr:col>5</xdr:col>
      <xdr:colOff>809639</xdr:colOff>
      <xdr:row>9</xdr:row>
      <xdr:rowOff>295282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3619512" y="2547765"/>
          <a:ext cx="781052" cy="424042"/>
          <a:chOff x="4727941" y="2588636"/>
          <a:chExt cx="490660" cy="221239"/>
        </a:xfrm>
      </xdr:grpSpPr>
      <xdr:sp macro="" textlink="">
        <xdr:nvSpPr>
          <xdr:cNvPr id="3" name="下矢印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13</xdr:row>
      <xdr:rowOff>195090</xdr:rowOff>
    </xdr:from>
    <xdr:to>
      <xdr:col>5</xdr:col>
      <xdr:colOff>809639</xdr:colOff>
      <xdr:row>14</xdr:row>
      <xdr:rowOff>295282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3619512" y="3871740"/>
          <a:ext cx="781052" cy="424042"/>
          <a:chOff x="4727941" y="2588636"/>
          <a:chExt cx="490660" cy="221239"/>
        </a:xfrm>
      </xdr:grpSpPr>
      <xdr:sp macro="" textlink="">
        <xdr:nvSpPr>
          <xdr:cNvPr id="6" name="下矢印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5</xdr:col>
      <xdr:colOff>28587</xdr:colOff>
      <xdr:row>18</xdr:row>
      <xdr:rowOff>271290</xdr:rowOff>
    </xdr:from>
    <xdr:to>
      <xdr:col>5</xdr:col>
      <xdr:colOff>809639</xdr:colOff>
      <xdr:row>19</xdr:row>
      <xdr:rowOff>295282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3619512" y="5271915"/>
          <a:ext cx="781052" cy="424042"/>
          <a:chOff x="4727941" y="2588636"/>
          <a:chExt cx="490660" cy="221239"/>
        </a:xfrm>
      </xdr:grpSpPr>
      <xdr:sp macro="" textlink="">
        <xdr:nvSpPr>
          <xdr:cNvPr id="9" name="下矢印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4727941" y="2588636"/>
            <a:ext cx="142875" cy="164595"/>
          </a:xfrm>
          <a:prstGeom prst="downArrow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4828077" y="2638425"/>
            <a:ext cx="390524" cy="1714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700"/>
              <a:t>内数</a:t>
            </a:r>
          </a:p>
        </xdr:txBody>
      </xdr:sp>
    </xdr:grpSp>
    <xdr:clientData/>
  </xdr:twoCellAnchor>
  <xdr:twoCellAnchor>
    <xdr:from>
      <xdr:col>8</xdr:col>
      <xdr:colOff>352425</xdr:colOff>
      <xdr:row>30</xdr:row>
      <xdr:rowOff>95251</xdr:rowOff>
    </xdr:from>
    <xdr:to>
      <xdr:col>12</xdr:col>
      <xdr:colOff>361950</xdr:colOff>
      <xdr:row>35</xdr:row>
      <xdr:rowOff>285751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86625" y="8772526"/>
          <a:ext cx="4191000" cy="1905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入力内容をご確認後、メールでハローワーク立川事業所第二部門学卒担当までご提出ください。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提出の前に記載要領に基づき、間違いがないか確認いただいた上でご提出をお願いいたします。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ハローワーク立川事業所第二部門</a:t>
          </a:r>
          <a:endParaRPr kumimoji="1" lang="en-US" altLang="ja-JP" sz="1100"/>
        </a:p>
        <a:p>
          <a:pPr algn="l"/>
          <a:r>
            <a:rPr kumimoji="1" lang="ja-JP" altLang="en-US" sz="1100"/>
            <a:t>学卒担当</a:t>
          </a:r>
          <a:endParaRPr kumimoji="1" lang="en-US" altLang="ja-JP" sz="1100"/>
        </a:p>
        <a:p>
          <a:pPr algn="l"/>
          <a:r>
            <a:rPr kumimoji="1" lang="en-US" altLang="ja-JP" sz="1100"/>
            <a:t>TEL</a:t>
          </a:r>
          <a:r>
            <a:rPr kumimoji="1" lang="ja-JP" altLang="en-US" sz="1100"/>
            <a:t>：</a:t>
          </a:r>
          <a:r>
            <a:rPr kumimoji="1" lang="en-US" altLang="ja-JP" sz="1100"/>
            <a:t>042-523-8624</a:t>
          </a:r>
        </a:p>
        <a:p>
          <a:pPr algn="l"/>
          <a:r>
            <a:rPr kumimoji="1" lang="en-US" altLang="ja-JP" sz="1100"/>
            <a:t>MAIL</a:t>
          </a:r>
          <a:r>
            <a:rPr kumimoji="1" lang="ja-JP" altLang="en-US" sz="1100"/>
            <a:t>：</a:t>
          </a:r>
          <a:r>
            <a:rPr kumimoji="1" lang="en-US" altLang="ja-JP" sz="1100"/>
            <a:t>1315-gakusotsu@mhlw.go.jp</a:t>
          </a: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4</xdr:col>
      <xdr:colOff>457200</xdr:colOff>
      <xdr:row>5</xdr:row>
      <xdr:rowOff>38100</xdr:rowOff>
    </xdr:from>
    <xdr:to>
      <xdr:col>5</xdr:col>
      <xdr:colOff>1066800</xdr:colOff>
      <xdr:row>7</xdr:row>
      <xdr:rowOff>104775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2628900" y="1666875"/>
          <a:ext cx="2028825" cy="466725"/>
        </a:xfrm>
        <a:prstGeom prst="wedgeRectCallout">
          <a:avLst>
            <a:gd name="adj1" fmla="val 60387"/>
            <a:gd name="adj2" fmla="val 11818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内定者を含めた就職希望者数を入力してください。</a:t>
          </a:r>
        </a:p>
      </xdr:txBody>
    </xdr:sp>
    <xdr:clientData/>
  </xdr:twoCellAnchor>
  <xdr:twoCellAnchor>
    <xdr:from>
      <xdr:col>4</xdr:col>
      <xdr:colOff>257175</xdr:colOff>
      <xdr:row>11</xdr:row>
      <xdr:rowOff>85726</xdr:rowOff>
    </xdr:from>
    <xdr:to>
      <xdr:col>5</xdr:col>
      <xdr:colOff>866775</xdr:colOff>
      <xdr:row>13</xdr:row>
      <xdr:rowOff>276225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2428875" y="3286126"/>
          <a:ext cx="2028825" cy="666749"/>
        </a:xfrm>
        <a:prstGeom prst="wedgeRectCallout">
          <a:avLst>
            <a:gd name="adj1" fmla="val 70716"/>
            <a:gd name="adj2" fmla="val -11038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報告対象月中に内定の報告があった生徒の数を計上してください。</a:t>
          </a:r>
        </a:p>
      </xdr:txBody>
    </xdr:sp>
    <xdr:clientData/>
  </xdr:twoCellAnchor>
  <xdr:twoCellAnchor>
    <xdr:from>
      <xdr:col>3</xdr:col>
      <xdr:colOff>247650</xdr:colOff>
      <xdr:row>17</xdr:row>
      <xdr:rowOff>28576</xdr:rowOff>
    </xdr:from>
    <xdr:to>
      <xdr:col>5</xdr:col>
      <xdr:colOff>428625</xdr:colOff>
      <xdr:row>18</xdr:row>
      <xdr:rowOff>371475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914525" y="4705351"/>
          <a:ext cx="2105025" cy="666749"/>
        </a:xfrm>
        <a:prstGeom prst="wedgeRectCallout">
          <a:avLst>
            <a:gd name="adj1" fmla="val 91373"/>
            <a:gd name="adj2" fmla="val 1167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累計内定者数は、前月までの内定者数および今月の内定者数をもとに、自動計上されます。</a:t>
          </a:r>
        </a:p>
      </xdr:txBody>
    </xdr:sp>
    <xdr:clientData/>
  </xdr:twoCellAnchor>
  <xdr:twoCellAnchor>
    <xdr:from>
      <xdr:col>3</xdr:col>
      <xdr:colOff>352425</xdr:colOff>
      <xdr:row>26</xdr:row>
      <xdr:rowOff>247651</xdr:rowOff>
    </xdr:from>
    <xdr:to>
      <xdr:col>5</xdr:col>
      <xdr:colOff>628650</xdr:colOff>
      <xdr:row>28</xdr:row>
      <xdr:rowOff>266700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2019300" y="7629526"/>
          <a:ext cx="2200275" cy="666749"/>
        </a:xfrm>
        <a:prstGeom prst="wedgeRectCallout">
          <a:avLst>
            <a:gd name="adj1" fmla="val 93183"/>
            <a:gd name="adj2" fmla="val -15038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学校紹介を希望している生徒で、未内定者がいる場合は、希望職種別に人数を入力してください。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8"/>
  <sheetViews>
    <sheetView tabSelected="1"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7</v>
      </c>
      <c r="D4" s="4" t="s">
        <v>0</v>
      </c>
      <c r="E4" s="75" t="s">
        <v>37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G$10</f>
        <v>0</v>
      </c>
      <c r="H11" s="17">
        <f>H$10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22"/>
      <c r="D13" s="22"/>
      <c r="E13" s="22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G15</f>
        <v>0</v>
      </c>
      <c r="H16" s="17">
        <f>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56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G20</f>
        <v>0</v>
      </c>
      <c r="H21" s="74">
        <f>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5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ref="F36:H36" si="6">SUM(F11,F16,F21)</f>
        <v>0</v>
      </c>
      <c r="G36" s="50">
        <f t="shared" si="6"/>
        <v>0</v>
      </c>
      <c r="H36" s="51">
        <f t="shared" si="6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G1:H1"/>
    <mergeCell ref="F3:G3"/>
    <mergeCell ref="A4:B4"/>
    <mergeCell ref="B5:C6"/>
    <mergeCell ref="D5:H5"/>
    <mergeCell ref="D6:H6"/>
    <mergeCell ref="A2:H2"/>
    <mergeCell ref="C3:E3"/>
    <mergeCell ref="G4:I4"/>
    <mergeCell ref="G22:G23"/>
    <mergeCell ref="H22:H23"/>
    <mergeCell ref="C24:C31"/>
    <mergeCell ref="A32:H32"/>
    <mergeCell ref="B16:E16"/>
    <mergeCell ref="B19:E19"/>
    <mergeCell ref="B20:E20"/>
    <mergeCell ref="B21:E21"/>
    <mergeCell ref="B22:E23"/>
    <mergeCell ref="F22:F23"/>
    <mergeCell ref="J34:M36"/>
    <mergeCell ref="J24:J31"/>
    <mergeCell ref="J5:J6"/>
    <mergeCell ref="A35:E35"/>
    <mergeCell ref="A36:E36"/>
    <mergeCell ref="A33:E33"/>
    <mergeCell ref="A34:E34"/>
    <mergeCell ref="B15:E15"/>
    <mergeCell ref="J10:J11"/>
    <mergeCell ref="J20:J21"/>
    <mergeCell ref="J15:J16"/>
    <mergeCell ref="A8:E8"/>
    <mergeCell ref="B9:E9"/>
    <mergeCell ref="B10:E10"/>
    <mergeCell ref="B11:E11"/>
    <mergeCell ref="B14:E14"/>
  </mergeCells>
  <phoneticPr fontId="15"/>
  <conditionalFormatting sqref="G9:H11 G14:H16 G19:H21 G24:H31">
    <cfRule type="expression" dxfId="15" priority="1">
      <formula>$B$5="○"</formula>
    </cfRule>
  </conditionalFormatting>
  <conditionalFormatting sqref="G24:H31">
    <cfRule type="expression" dxfId="14" priority="2">
      <formula>SUM($G$24:$H$31)&gt;$F$22</formula>
    </cfRule>
  </conditionalFormatting>
  <dataValidations count="1">
    <dataValidation type="list" allowBlank="1" showInputMessage="1" showErrorMessage="1" sqref="B5:C6" xr:uid="{00000000-0002-0000-00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A1:M38"/>
  <sheetViews>
    <sheetView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7</v>
      </c>
      <c r="D4" s="4" t="s">
        <v>0</v>
      </c>
      <c r="E4" s="75" t="s">
        <v>38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'９月'!G11+'10月'!G10</f>
        <v>0</v>
      </c>
      <c r="H11" s="17">
        <f>'９月'!H11+'10月'!H10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'９月'!G16+'10月'!G15</f>
        <v>0</v>
      </c>
      <c r="H16" s="17">
        <f>'９月'!H16+'10月'!H15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'９月'!G21+'10月'!G20</f>
        <v>0</v>
      </c>
      <c r="H21" s="74">
        <f>'９月'!H21+'10月'!H20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13" priority="1">
      <formula>$B$5="○"</formula>
    </cfRule>
  </conditionalFormatting>
  <conditionalFormatting sqref="G24:H31">
    <cfRule type="expression" dxfId="12" priority="2">
      <formula>SUM($G$24:$H$31)&gt;$F$22</formula>
    </cfRule>
  </conditionalFormatting>
  <dataValidations count="1">
    <dataValidation type="list" allowBlank="1" showInputMessage="1" showErrorMessage="1" sqref="B5:C6" xr:uid="{00000000-0002-0000-01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M38"/>
  <sheetViews>
    <sheetView view="pageBreakPreview" zoomScaleNormal="100" zoomScaleSheetLayoutView="100" workbookViewId="0">
      <selection activeCell="B5" sqref="B5:C6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7</v>
      </c>
      <c r="D4" s="4" t="s">
        <v>0</v>
      </c>
      <c r="E4" s="75" t="s">
        <v>39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'10月'!G11+'11月'!G10</f>
        <v>0</v>
      </c>
      <c r="H11" s="17">
        <f>'10月'!H11+'11月'!H10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'10月'!G16+'11月'!G15</f>
        <v>0</v>
      </c>
      <c r="H16" s="17">
        <f>'10月'!H16+'11月'!H15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'10月'!G21+'11月'!G20</f>
        <v>0</v>
      </c>
      <c r="H21" s="74">
        <f>'10月'!H21+'11月'!H20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11" priority="1">
      <formula>$B$5="○"</formula>
    </cfRule>
  </conditionalFormatting>
  <conditionalFormatting sqref="G24:H31">
    <cfRule type="expression" dxfId="10" priority="2">
      <formula>SUM($G$24:$H$31)&gt;$F$22</formula>
    </cfRule>
  </conditionalFormatting>
  <dataValidations count="1">
    <dataValidation type="list" allowBlank="1" showInputMessage="1" showErrorMessage="1" sqref="B5:C6" xr:uid="{00000000-0002-0000-02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M38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7</v>
      </c>
      <c r="D4" s="4" t="s">
        <v>0</v>
      </c>
      <c r="E4" s="75" t="s">
        <v>40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'11月'!G11+'12月'!G10</f>
        <v>0</v>
      </c>
      <c r="H11" s="17">
        <f>'11月'!H11+'12月'!H10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'11月'!G16+'12月'!G15</f>
        <v>0</v>
      </c>
      <c r="H16" s="17">
        <f>'11月'!H16+'12月'!H15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'11月'!G21+'12月'!G20</f>
        <v>0</v>
      </c>
      <c r="H21" s="74">
        <f>'11月'!H21+'12月'!H20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9" priority="1">
      <formula>$B$5="○"</formula>
    </cfRule>
  </conditionalFormatting>
  <conditionalFormatting sqref="G24:H31">
    <cfRule type="expression" dxfId="8" priority="2">
      <formula>SUM($G$24:$H$31)&gt;$F$22</formula>
    </cfRule>
  </conditionalFormatting>
  <dataValidations disablePrompts="1" count="1">
    <dataValidation type="list" allowBlank="1" showInputMessage="1" showErrorMessage="1" sqref="B5:C6" xr:uid="{00000000-0002-0000-03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M38"/>
  <sheetViews>
    <sheetView view="pageBreakPreview" zoomScaleNormal="100" zoomScaleSheetLayoutView="100" workbookViewId="0">
      <selection activeCell="G10" sqref="G10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8</v>
      </c>
      <c r="D4" s="4" t="s">
        <v>0</v>
      </c>
      <c r="E4" s="75" t="s">
        <v>41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'12月'!G11+'１月'!G10</f>
        <v>0</v>
      </c>
      <c r="H11" s="17">
        <f>'12月'!H11+'１月'!H10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'12月'!G16+'１月'!G15</f>
        <v>0</v>
      </c>
      <c r="H16" s="17">
        <f>'12月'!H16+'１月'!H15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'12月'!G21+'１月'!G20</f>
        <v>0</v>
      </c>
      <c r="H21" s="74">
        <f>'12月'!H21+'１月'!H20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7" priority="1">
      <formula>$B$5="○"</formula>
    </cfRule>
  </conditionalFormatting>
  <conditionalFormatting sqref="G24:H31">
    <cfRule type="expression" dxfId="6" priority="2">
      <formula>SUM($G$24:$H$31)&gt;$F$22</formula>
    </cfRule>
  </conditionalFormatting>
  <dataValidations count="1">
    <dataValidation type="list" allowBlank="1" showInputMessage="1" showErrorMessage="1" sqref="B5:C6" xr:uid="{00000000-0002-0000-04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</sheetPr>
  <dimension ref="A1:M38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8</v>
      </c>
      <c r="D4" s="4" t="s">
        <v>0</v>
      </c>
      <c r="E4" s="75" t="s">
        <v>42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'１月'!G11+'２月'!G10</f>
        <v>0</v>
      </c>
      <c r="H11" s="17">
        <f>'１月'!H11+'２月'!H10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'１月'!G16+'２月'!G15</f>
        <v>0</v>
      </c>
      <c r="H16" s="17">
        <f>'１月'!H16+'２月'!H15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'１月'!G21+'２月'!G20</f>
        <v>0</v>
      </c>
      <c r="H21" s="74">
        <f>'１月'!H21+'２月'!H20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5" priority="1">
      <formula>$B$5="○"</formula>
    </cfRule>
  </conditionalFormatting>
  <conditionalFormatting sqref="G24:H31">
    <cfRule type="expression" dxfId="4" priority="2">
      <formula>SUM($G$24:$H$31)&gt;$F$22</formula>
    </cfRule>
  </conditionalFormatting>
  <dataValidations disablePrompts="1" count="1">
    <dataValidation type="list" allowBlank="1" showInputMessage="1" showErrorMessage="1" sqref="B5:C6" xr:uid="{00000000-0002-0000-05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CC"/>
  </sheetPr>
  <dimension ref="A1:M38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8</v>
      </c>
      <c r="D4" s="4" t="s">
        <v>0</v>
      </c>
      <c r="E4" s="75" t="s">
        <v>43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'２月'!G11+'３月'!G10</f>
        <v>0</v>
      </c>
      <c r="H11" s="17">
        <f>'２月'!H11+'３月'!H10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0"/>
      <c r="D13" s="70"/>
      <c r="E13" s="70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'２月'!G16+'３月'!G15</f>
        <v>0</v>
      </c>
      <c r="H16" s="17">
        <f>'２月'!H16+'３月'!H15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1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'２月'!G21+'３月'!G20</f>
        <v>0</v>
      </c>
      <c r="H21" s="74">
        <f>'２月'!H21+'３月'!H20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heet="1" selectLockedCells="1"/>
  <mergeCells count="35">
    <mergeCell ref="C24:C31"/>
    <mergeCell ref="J24:J31"/>
    <mergeCell ref="A32:H32"/>
    <mergeCell ref="A33:E33"/>
    <mergeCell ref="A34:E34"/>
    <mergeCell ref="J34:M36"/>
    <mergeCell ref="A35:E35"/>
    <mergeCell ref="A36:E36"/>
    <mergeCell ref="B20:E20"/>
    <mergeCell ref="J20:J21"/>
    <mergeCell ref="B21:E21"/>
    <mergeCell ref="B22:E23"/>
    <mergeCell ref="F22:F23"/>
    <mergeCell ref="G22:G23"/>
    <mergeCell ref="H22:H23"/>
    <mergeCell ref="B14:E14"/>
    <mergeCell ref="B15:E15"/>
    <mergeCell ref="J15:J16"/>
    <mergeCell ref="B16:E16"/>
    <mergeCell ref="B19:E19"/>
    <mergeCell ref="J5:J6"/>
    <mergeCell ref="D6:H6"/>
    <mergeCell ref="A8:E8"/>
    <mergeCell ref="B10:E10"/>
    <mergeCell ref="J10:J11"/>
    <mergeCell ref="B11:E11"/>
    <mergeCell ref="B9:E9"/>
    <mergeCell ref="G1:H1"/>
    <mergeCell ref="A2:H2"/>
    <mergeCell ref="C3:E3"/>
    <mergeCell ref="F3:G3"/>
    <mergeCell ref="A4:B4"/>
    <mergeCell ref="G4:I4"/>
    <mergeCell ref="B5:C6"/>
    <mergeCell ref="D5:H5"/>
  </mergeCells>
  <phoneticPr fontId="15"/>
  <conditionalFormatting sqref="G9:H11 G14:H16 G19:H21 G24:H31">
    <cfRule type="expression" dxfId="3" priority="1">
      <formula>$B$5="○"</formula>
    </cfRule>
  </conditionalFormatting>
  <conditionalFormatting sqref="G24:H31">
    <cfRule type="expression" dxfId="2" priority="2">
      <formula>SUM($G$24:$H$31)&gt;$F$22</formula>
    </cfRule>
  </conditionalFormatting>
  <dataValidations count="1">
    <dataValidation type="list" allowBlank="1" showInputMessage="1" showErrorMessage="1" sqref="B5:C6" xr:uid="{00000000-0002-0000-06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38"/>
  <sheetViews>
    <sheetView view="pageBreakPreview" topLeftCell="A13" zoomScaleNormal="100" zoomScaleSheetLayoutView="100" workbookViewId="0">
      <selection activeCell="G21" sqref="G21"/>
    </sheetView>
  </sheetViews>
  <sheetFormatPr defaultRowHeight="13.5" x14ac:dyDescent="0.15"/>
  <cols>
    <col min="1" max="1" width="4.625" style="1" customWidth="1"/>
    <col min="2" max="3" width="8.625" style="1" customWidth="1"/>
    <col min="4" max="4" width="6.625" style="1" customWidth="1"/>
    <col min="5" max="5" width="18.625" style="1" customWidth="1"/>
    <col min="6" max="8" width="14.625" style="1" customWidth="1"/>
    <col min="9" max="9" width="5.625" style="1" customWidth="1"/>
    <col min="10" max="10" width="31.25" style="1" customWidth="1"/>
    <col min="11" max="16384" width="9" style="1"/>
  </cols>
  <sheetData>
    <row r="1" spans="1:10" ht="14.25" x14ac:dyDescent="0.15">
      <c r="G1" s="116" t="s">
        <v>32</v>
      </c>
      <c r="H1" s="116"/>
    </row>
    <row r="2" spans="1:10" ht="32.1" customHeight="1" x14ac:dyDescent="0.15">
      <c r="A2" s="131" t="s">
        <v>44</v>
      </c>
      <c r="B2" s="132"/>
      <c r="C2" s="132"/>
      <c r="D2" s="132"/>
      <c r="E2" s="132"/>
      <c r="F2" s="132"/>
      <c r="G2" s="132"/>
      <c r="H2" s="132"/>
    </row>
    <row r="3" spans="1:10" ht="32.1" customHeight="1" thickBot="1" x14ac:dyDescent="0.25">
      <c r="A3" s="2"/>
      <c r="B3" s="2"/>
      <c r="C3" s="133"/>
      <c r="D3" s="134"/>
      <c r="E3" s="134"/>
      <c r="F3" s="117"/>
      <c r="G3" s="118"/>
      <c r="H3" s="3" t="s">
        <v>1</v>
      </c>
    </row>
    <row r="4" spans="1:10" ht="32.1" customHeight="1" thickBot="1" x14ac:dyDescent="0.25">
      <c r="A4" s="119" t="s">
        <v>30</v>
      </c>
      <c r="B4" s="120"/>
      <c r="C4" s="69">
        <v>7</v>
      </c>
      <c r="D4" s="4" t="s">
        <v>0</v>
      </c>
      <c r="E4" s="75" t="s">
        <v>37</v>
      </c>
      <c r="F4" s="5"/>
      <c r="G4" s="133" t="s">
        <v>36</v>
      </c>
      <c r="H4" s="134"/>
      <c r="I4" s="134"/>
    </row>
    <row r="5" spans="1:10" ht="20.100000000000001" customHeight="1" thickTop="1" x14ac:dyDescent="0.2">
      <c r="A5" s="6"/>
      <c r="B5" s="121"/>
      <c r="C5" s="122"/>
      <c r="D5" s="125" t="s">
        <v>31</v>
      </c>
      <c r="E5" s="126"/>
      <c r="F5" s="126"/>
      <c r="G5" s="126"/>
      <c r="H5" s="127"/>
      <c r="J5" s="76"/>
    </row>
    <row r="6" spans="1:10" ht="20.100000000000001" customHeight="1" thickBot="1" x14ac:dyDescent="0.2">
      <c r="A6" s="7"/>
      <c r="B6" s="123"/>
      <c r="C6" s="124"/>
      <c r="D6" s="128" t="s">
        <v>2</v>
      </c>
      <c r="E6" s="129"/>
      <c r="F6" s="129"/>
      <c r="G6" s="129"/>
      <c r="H6" s="130"/>
      <c r="J6" s="76"/>
    </row>
    <row r="7" spans="1:10" ht="12" customHeight="1" thickTop="1" thickBot="1" x14ac:dyDescent="0.2">
      <c r="A7" s="8"/>
      <c r="B7" s="8"/>
      <c r="C7" s="8"/>
      <c r="D7" s="8"/>
      <c r="E7" s="8"/>
      <c r="F7" s="8"/>
      <c r="G7" s="8"/>
      <c r="H7" s="8"/>
    </row>
    <row r="8" spans="1:10" ht="26.1" customHeight="1" thickBot="1" x14ac:dyDescent="0.25">
      <c r="A8" s="94"/>
      <c r="B8" s="95"/>
      <c r="C8" s="95"/>
      <c r="D8" s="95"/>
      <c r="E8" s="96"/>
      <c r="F8" s="9" t="s">
        <v>3</v>
      </c>
      <c r="G8" s="10" t="s">
        <v>4</v>
      </c>
      <c r="H8" s="11" t="s">
        <v>5</v>
      </c>
    </row>
    <row r="9" spans="1:10" ht="26.1" customHeight="1" thickBot="1" x14ac:dyDescent="0.2">
      <c r="A9" s="12">
        <v>1</v>
      </c>
      <c r="B9" s="97" t="s">
        <v>6</v>
      </c>
      <c r="C9" s="97"/>
      <c r="D9" s="97"/>
      <c r="E9" s="98"/>
      <c r="F9" s="13">
        <f>SUM($G9:$H9)</f>
        <v>0</v>
      </c>
      <c r="G9" s="57"/>
      <c r="H9" s="58"/>
    </row>
    <row r="10" spans="1:10" ht="26.1" customHeight="1" x14ac:dyDescent="0.15">
      <c r="A10" s="14"/>
      <c r="B10" s="90" t="s">
        <v>34</v>
      </c>
      <c r="C10" s="91"/>
      <c r="D10" s="91"/>
      <c r="E10" s="92"/>
      <c r="F10" s="15">
        <f t="shared" ref="F10:F11" si="0">SUM($G10:$H10)</f>
        <v>0</v>
      </c>
      <c r="G10" s="59"/>
      <c r="H10" s="60"/>
      <c r="J10" s="77" t="str">
        <f>IFERROR(IF(OR($G$9&lt;$G$11,$H$9&lt;$H$11),"内定者数が希望者数を超えています。内定者数が希望者数の内数となっているか確認してください。",""),"")</f>
        <v/>
      </c>
    </row>
    <row r="11" spans="1:10" ht="16.149999999999999" customHeight="1" thickBot="1" x14ac:dyDescent="0.2">
      <c r="A11" s="16"/>
      <c r="B11" s="99" t="s">
        <v>33</v>
      </c>
      <c r="C11" s="100"/>
      <c r="D11" s="100"/>
      <c r="E11" s="101"/>
      <c r="F11" s="17">
        <f t="shared" si="0"/>
        <v>0</v>
      </c>
      <c r="G11" s="17">
        <f>G$10</f>
        <v>0</v>
      </c>
      <c r="H11" s="17">
        <f>H$10</f>
        <v>0</v>
      </c>
      <c r="J11" s="77"/>
    </row>
    <row r="12" spans="1:10" ht="12" customHeight="1" thickBot="1" x14ac:dyDescent="0.2">
      <c r="A12" s="18"/>
      <c r="B12" s="18"/>
      <c r="C12" s="18"/>
      <c r="D12" s="18"/>
      <c r="E12" s="18"/>
      <c r="F12" s="19"/>
      <c r="G12" s="19"/>
      <c r="H12" s="19"/>
    </row>
    <row r="13" spans="1:10" ht="26.1" customHeight="1" thickBot="1" x14ac:dyDescent="0.2">
      <c r="A13" s="20"/>
      <c r="B13" s="21"/>
      <c r="C13" s="73"/>
      <c r="D13" s="73"/>
      <c r="E13" s="73"/>
      <c r="F13" s="23" t="s">
        <v>3</v>
      </c>
      <c r="G13" s="24" t="s">
        <v>4</v>
      </c>
      <c r="H13" s="25" t="s">
        <v>5</v>
      </c>
    </row>
    <row r="14" spans="1:10" ht="26.1" customHeight="1" thickBot="1" x14ac:dyDescent="0.2">
      <c r="A14" s="26">
        <v>2</v>
      </c>
      <c r="B14" s="102" t="s">
        <v>7</v>
      </c>
      <c r="C14" s="102"/>
      <c r="D14" s="102"/>
      <c r="E14" s="103"/>
      <c r="F14" s="27">
        <f t="shared" ref="F14:F16" si="1">SUM($G14:$H14)</f>
        <v>0</v>
      </c>
      <c r="G14" s="63"/>
      <c r="H14" s="64"/>
    </row>
    <row r="15" spans="1:10" ht="26.1" customHeight="1" x14ac:dyDescent="0.15">
      <c r="A15" s="28"/>
      <c r="B15" s="90" t="s">
        <v>34</v>
      </c>
      <c r="C15" s="91"/>
      <c r="D15" s="91"/>
      <c r="E15" s="92"/>
      <c r="F15" s="29">
        <f t="shared" si="1"/>
        <v>0</v>
      </c>
      <c r="G15" s="59"/>
      <c r="H15" s="60"/>
      <c r="J15" s="77" t="str">
        <f>IFERROR(IF(OR($G$14&lt;$G$16,$H$14&lt;$H$16),"内定者数が希望者数を超えています。内定者数が希望者数の内数となっているか、確認してください。",""),"")</f>
        <v/>
      </c>
    </row>
    <row r="16" spans="1:10" ht="16.149999999999999" customHeight="1" thickBot="1" x14ac:dyDescent="0.2">
      <c r="A16" s="16"/>
      <c r="B16" s="99" t="s">
        <v>33</v>
      </c>
      <c r="C16" s="100"/>
      <c r="D16" s="100"/>
      <c r="E16" s="101"/>
      <c r="F16" s="30">
        <f t="shared" si="1"/>
        <v>0</v>
      </c>
      <c r="G16" s="17">
        <f>G15</f>
        <v>0</v>
      </c>
      <c r="H16" s="17">
        <f>H15</f>
        <v>0</v>
      </c>
      <c r="J16" s="77"/>
    </row>
    <row r="17" spans="1:12" ht="12" customHeight="1" thickBot="1" x14ac:dyDescent="0.2">
      <c r="A17" s="31"/>
      <c r="B17" s="32"/>
      <c r="C17" s="33"/>
      <c r="D17" s="33"/>
      <c r="E17" s="33"/>
      <c r="F17" s="34"/>
      <c r="G17" s="34"/>
      <c r="H17" s="34"/>
    </row>
    <row r="18" spans="1:12" ht="26.1" customHeight="1" thickBot="1" x14ac:dyDescent="0.2">
      <c r="A18" s="20"/>
      <c r="B18" s="32"/>
      <c r="C18" s="33"/>
      <c r="D18" s="33"/>
      <c r="E18" s="35"/>
      <c r="F18" s="23" t="s">
        <v>3</v>
      </c>
      <c r="G18" s="24" t="s">
        <v>4</v>
      </c>
      <c r="H18" s="25" t="s">
        <v>5</v>
      </c>
    </row>
    <row r="19" spans="1:12" ht="32.1" customHeight="1" thickBot="1" x14ac:dyDescent="0.2">
      <c r="A19" s="26">
        <v>3</v>
      </c>
      <c r="B19" s="102" t="s">
        <v>8</v>
      </c>
      <c r="C19" s="102"/>
      <c r="D19" s="102"/>
      <c r="E19" s="103"/>
      <c r="F19" s="36">
        <f t="shared" ref="F19:F21" si="2">SUM($G19:$H19)</f>
        <v>0</v>
      </c>
      <c r="G19" s="63"/>
      <c r="H19" s="64"/>
      <c r="J19" s="72"/>
    </row>
    <row r="20" spans="1:12" ht="26.1" customHeight="1" x14ac:dyDescent="0.15">
      <c r="A20" s="14"/>
      <c r="B20" s="90" t="s">
        <v>34</v>
      </c>
      <c r="C20" s="91"/>
      <c r="D20" s="91"/>
      <c r="E20" s="92"/>
      <c r="F20" s="15">
        <f t="shared" si="2"/>
        <v>0</v>
      </c>
      <c r="G20" s="59"/>
      <c r="H20" s="60"/>
      <c r="J20" s="93" t="str">
        <f>IFERROR(IF(OR($G$19&lt;$G$21,$H$19&lt;$H$21),"内定者数が学校紹介希望者数を超えています。希望者および内定者の数を確認してください。",""),"")</f>
        <v/>
      </c>
    </row>
    <row r="21" spans="1:12" ht="15.6" customHeight="1" thickBot="1" x14ac:dyDescent="0.2">
      <c r="A21" s="14"/>
      <c r="B21" s="99" t="s">
        <v>33</v>
      </c>
      <c r="C21" s="100"/>
      <c r="D21" s="100"/>
      <c r="E21" s="101"/>
      <c r="F21" s="39">
        <f t="shared" si="2"/>
        <v>0</v>
      </c>
      <c r="G21" s="39">
        <f>G20</f>
        <v>0</v>
      </c>
      <c r="H21" s="74">
        <f>H20</f>
        <v>0</v>
      </c>
      <c r="J21" s="93"/>
    </row>
    <row r="22" spans="1:12" ht="20.100000000000001" customHeight="1" thickTop="1" x14ac:dyDescent="0.15">
      <c r="A22" s="14"/>
      <c r="B22" s="113" t="s">
        <v>27</v>
      </c>
      <c r="C22" s="114"/>
      <c r="D22" s="114"/>
      <c r="E22" s="115"/>
      <c r="F22" s="104">
        <f>$F$19-$F$21</f>
        <v>0</v>
      </c>
      <c r="G22" s="104">
        <f>$G$19-$G$21</f>
        <v>0</v>
      </c>
      <c r="H22" s="106">
        <f>$H$19-$H$21</f>
        <v>0</v>
      </c>
      <c r="J22" s="54"/>
    </row>
    <row r="23" spans="1:12" ht="20.100000000000001" customHeight="1" x14ac:dyDescent="0.15">
      <c r="A23" s="14"/>
      <c r="B23" s="113"/>
      <c r="C23" s="114"/>
      <c r="D23" s="114"/>
      <c r="E23" s="115"/>
      <c r="F23" s="105"/>
      <c r="G23" s="105"/>
      <c r="H23" s="107"/>
    </row>
    <row r="24" spans="1:12" ht="26.1" customHeight="1" x14ac:dyDescent="0.15">
      <c r="A24" s="14"/>
      <c r="B24" s="14"/>
      <c r="C24" s="108" t="s">
        <v>9</v>
      </c>
      <c r="D24" s="37" t="s">
        <v>10</v>
      </c>
      <c r="E24" s="38" t="s">
        <v>11</v>
      </c>
      <c r="F24" s="39">
        <f>SUM($G24:$H24)</f>
        <v>0</v>
      </c>
      <c r="G24" s="65"/>
      <c r="H24" s="66"/>
      <c r="J24" s="77" t="str">
        <f>IFERROR(IF(COUNTA($G$24:$H$31)=0,"",IF(SUM($F$24:$F$31)=$F$22,"","希望職種欄の人数と、就職未決定者数に差異があります。内定者数または希望職種の入力欄に誤りや入力もれがないか、ご確認ください。")),"")</f>
        <v/>
      </c>
      <c r="K24" s="55"/>
      <c r="L24" s="55"/>
    </row>
    <row r="25" spans="1:12" ht="26.1" customHeight="1" x14ac:dyDescent="0.15">
      <c r="A25" s="14"/>
      <c r="B25" s="14"/>
      <c r="C25" s="109"/>
      <c r="D25" s="40" t="s">
        <v>12</v>
      </c>
      <c r="E25" s="38" t="s">
        <v>13</v>
      </c>
      <c r="F25" s="41">
        <f t="shared" ref="F25:F31" si="3">SUM($G25:$H25)</f>
        <v>0</v>
      </c>
      <c r="G25" s="67"/>
      <c r="H25" s="68"/>
      <c r="J25" s="77"/>
      <c r="K25" s="55"/>
      <c r="L25" s="55"/>
    </row>
    <row r="26" spans="1:12" ht="26.1" customHeight="1" x14ac:dyDescent="0.15">
      <c r="A26" s="14"/>
      <c r="B26" s="14"/>
      <c r="C26" s="109"/>
      <c r="D26" s="40" t="s">
        <v>14</v>
      </c>
      <c r="E26" s="38" t="s">
        <v>15</v>
      </c>
      <c r="F26" s="41">
        <f t="shared" si="3"/>
        <v>0</v>
      </c>
      <c r="G26" s="67"/>
      <c r="H26" s="68"/>
      <c r="J26" s="77"/>
      <c r="K26" s="55"/>
      <c r="L26" s="55"/>
    </row>
    <row r="27" spans="1:12" ht="26.1" customHeight="1" x14ac:dyDescent="0.15">
      <c r="A27" s="14"/>
      <c r="B27" s="14"/>
      <c r="C27" s="109"/>
      <c r="D27" s="40" t="s">
        <v>16</v>
      </c>
      <c r="E27" s="38" t="s">
        <v>17</v>
      </c>
      <c r="F27" s="41">
        <f t="shared" si="3"/>
        <v>0</v>
      </c>
      <c r="G27" s="67"/>
      <c r="H27" s="68"/>
      <c r="J27" s="77"/>
      <c r="K27" s="55"/>
      <c r="L27" s="55"/>
    </row>
    <row r="28" spans="1:12" ht="26.1" customHeight="1" x14ac:dyDescent="0.15">
      <c r="A28" s="14"/>
      <c r="B28" s="14"/>
      <c r="C28" s="109"/>
      <c r="D28" s="40" t="s">
        <v>18</v>
      </c>
      <c r="E28" s="38" t="s">
        <v>19</v>
      </c>
      <c r="F28" s="41">
        <f t="shared" si="3"/>
        <v>0</v>
      </c>
      <c r="G28" s="67"/>
      <c r="H28" s="68"/>
      <c r="J28" s="77"/>
      <c r="K28" s="55"/>
      <c r="L28" s="55"/>
    </row>
    <row r="29" spans="1:12" ht="26.1" customHeight="1" x14ac:dyDescent="0.15">
      <c r="A29" s="14"/>
      <c r="B29" s="14"/>
      <c r="C29" s="109"/>
      <c r="D29" s="40" t="s">
        <v>20</v>
      </c>
      <c r="E29" s="42" t="s">
        <v>21</v>
      </c>
      <c r="F29" s="41">
        <f t="shared" si="3"/>
        <v>0</v>
      </c>
      <c r="G29" s="67"/>
      <c r="H29" s="68"/>
      <c r="J29" s="77"/>
      <c r="K29" s="55"/>
      <c r="L29" s="55"/>
    </row>
    <row r="30" spans="1:12" ht="26.1" customHeight="1" x14ac:dyDescent="0.15">
      <c r="A30" s="14"/>
      <c r="B30" s="14"/>
      <c r="C30" s="109"/>
      <c r="D30" s="40" t="s">
        <v>22</v>
      </c>
      <c r="E30" s="38" t="s">
        <v>23</v>
      </c>
      <c r="F30" s="41">
        <f t="shared" si="3"/>
        <v>0</v>
      </c>
      <c r="G30" s="67"/>
      <c r="H30" s="68"/>
      <c r="J30" s="77"/>
      <c r="K30" s="55"/>
      <c r="L30" s="55"/>
    </row>
    <row r="31" spans="1:12" ht="26.1" customHeight="1" thickBot="1" x14ac:dyDescent="0.2">
      <c r="A31" s="16"/>
      <c r="B31" s="16"/>
      <c r="C31" s="110"/>
      <c r="D31" s="43" t="s">
        <v>24</v>
      </c>
      <c r="E31" s="44" t="s">
        <v>25</v>
      </c>
      <c r="F31" s="17">
        <f t="shared" si="3"/>
        <v>0</v>
      </c>
      <c r="G31" s="61"/>
      <c r="H31" s="62"/>
      <c r="J31" s="77"/>
      <c r="K31" s="55"/>
      <c r="L31" s="55"/>
    </row>
    <row r="32" spans="1:12" ht="12" customHeight="1" thickBot="1" x14ac:dyDescent="0.2">
      <c r="A32" s="111"/>
      <c r="B32" s="111"/>
      <c r="C32" s="112"/>
      <c r="D32" s="112"/>
      <c r="E32" s="112"/>
      <c r="F32" s="112"/>
      <c r="G32" s="112"/>
      <c r="H32" s="112"/>
    </row>
    <row r="33" spans="1:13" ht="32.1" customHeight="1" thickBot="1" x14ac:dyDescent="0.2">
      <c r="A33" s="84" t="s">
        <v>29</v>
      </c>
      <c r="B33" s="85"/>
      <c r="C33" s="85"/>
      <c r="D33" s="85"/>
      <c r="E33" s="86"/>
      <c r="F33" s="45" t="s">
        <v>26</v>
      </c>
      <c r="G33" s="10" t="s">
        <v>4</v>
      </c>
      <c r="H33" s="11" t="s">
        <v>5</v>
      </c>
      <c r="J33" s="53"/>
    </row>
    <row r="34" spans="1:13" ht="33" customHeight="1" thickTop="1" thickBot="1" x14ac:dyDescent="0.2">
      <c r="A34" s="87" t="s">
        <v>28</v>
      </c>
      <c r="B34" s="88"/>
      <c r="C34" s="88"/>
      <c r="D34" s="88"/>
      <c r="E34" s="89"/>
      <c r="F34" s="46">
        <f>SUM(F9,F14,F19)</f>
        <v>0</v>
      </c>
      <c r="G34" s="46">
        <f t="shared" ref="G34:H34" si="4">SUM(G9,G14,G19)</f>
        <v>0</v>
      </c>
      <c r="H34" s="47">
        <f t="shared" si="4"/>
        <v>0</v>
      </c>
      <c r="J34" s="76"/>
      <c r="K34" s="76"/>
      <c r="L34" s="76"/>
      <c r="M34" s="76"/>
    </row>
    <row r="35" spans="1:13" ht="33" customHeight="1" thickBot="1" x14ac:dyDescent="0.2">
      <c r="A35" s="78" t="s">
        <v>35</v>
      </c>
      <c r="B35" s="79"/>
      <c r="C35" s="79"/>
      <c r="D35" s="79"/>
      <c r="E35" s="80"/>
      <c r="F35" s="48">
        <f t="shared" ref="F35:H36" si="5">SUM(F10,F15,F20)</f>
        <v>0</v>
      </c>
      <c r="G35" s="48">
        <f t="shared" si="5"/>
        <v>0</v>
      </c>
      <c r="H35" s="49">
        <f t="shared" si="5"/>
        <v>0</v>
      </c>
      <c r="J35" s="76"/>
      <c r="K35" s="76"/>
      <c r="L35" s="76"/>
      <c r="M35" s="76"/>
    </row>
    <row r="36" spans="1:13" ht="23.45" customHeight="1" thickBot="1" x14ac:dyDescent="0.2">
      <c r="A36" s="81" t="s">
        <v>33</v>
      </c>
      <c r="B36" s="82"/>
      <c r="C36" s="82"/>
      <c r="D36" s="82"/>
      <c r="E36" s="83"/>
      <c r="F36" s="50">
        <f t="shared" si="5"/>
        <v>0</v>
      </c>
      <c r="G36" s="50">
        <f t="shared" si="5"/>
        <v>0</v>
      </c>
      <c r="H36" s="51">
        <f t="shared" si="5"/>
        <v>0</v>
      </c>
      <c r="J36" s="76"/>
      <c r="K36" s="76"/>
      <c r="L36" s="76"/>
      <c r="M36" s="76"/>
    </row>
    <row r="37" spans="1:13" x14ac:dyDescent="0.15">
      <c r="A37" s="52"/>
      <c r="B37" s="52"/>
      <c r="C37" s="52"/>
      <c r="D37" s="52"/>
      <c r="E37" s="52"/>
      <c r="F37" s="52"/>
      <c r="G37" s="52"/>
      <c r="H37" s="52"/>
    </row>
    <row r="38" spans="1:13" x14ac:dyDescent="0.15">
      <c r="A38" s="52"/>
      <c r="B38" s="52"/>
      <c r="C38" s="52"/>
      <c r="D38" s="52"/>
      <c r="E38" s="52"/>
      <c r="F38" s="52"/>
      <c r="G38" s="52"/>
      <c r="H38" s="52"/>
    </row>
  </sheetData>
  <sheetProtection selectLockedCells="1"/>
  <mergeCells count="35">
    <mergeCell ref="B9:E9"/>
    <mergeCell ref="G1:H1"/>
    <mergeCell ref="A2:H2"/>
    <mergeCell ref="C3:E3"/>
    <mergeCell ref="F3:G3"/>
    <mergeCell ref="A4:B4"/>
    <mergeCell ref="G4:I4"/>
    <mergeCell ref="B5:C6"/>
    <mergeCell ref="D5:H5"/>
    <mergeCell ref="J5:J6"/>
    <mergeCell ref="D6:H6"/>
    <mergeCell ref="A8:E8"/>
    <mergeCell ref="B10:E10"/>
    <mergeCell ref="J10:J11"/>
    <mergeCell ref="B11:E11"/>
    <mergeCell ref="B14:E14"/>
    <mergeCell ref="B15:E15"/>
    <mergeCell ref="J15:J16"/>
    <mergeCell ref="B16:E16"/>
    <mergeCell ref="B19:E19"/>
    <mergeCell ref="B20:E20"/>
    <mergeCell ref="J20:J21"/>
    <mergeCell ref="B21:E21"/>
    <mergeCell ref="B22:E23"/>
    <mergeCell ref="F22:F23"/>
    <mergeCell ref="G22:G23"/>
    <mergeCell ref="H22:H23"/>
    <mergeCell ref="C24:C31"/>
    <mergeCell ref="J24:J31"/>
    <mergeCell ref="A32:H32"/>
    <mergeCell ref="A33:E33"/>
    <mergeCell ref="A34:E34"/>
    <mergeCell ref="J34:M36"/>
    <mergeCell ref="A35:E35"/>
    <mergeCell ref="A36:E36"/>
  </mergeCells>
  <phoneticPr fontId="15"/>
  <conditionalFormatting sqref="G9:H11 G14:H16 G19:H21 G24:H31">
    <cfRule type="expression" dxfId="1" priority="1">
      <formula>$B$5="○"</formula>
    </cfRule>
  </conditionalFormatting>
  <conditionalFormatting sqref="G24:H31">
    <cfRule type="expression" dxfId="0" priority="2">
      <formula>SUM($G$24:$H$31)&gt;$F$22</formula>
    </cfRule>
  </conditionalFormatting>
  <dataValidations count="1">
    <dataValidation type="list" allowBlank="1" showInputMessage="1" showErrorMessage="1" sqref="B5:C6" xr:uid="{00000000-0002-0000-0700-000000000000}">
      <formula1>"○"</formula1>
    </dataValidation>
  </dataValidations>
  <pageMargins left="0.70866141732283472" right="0.51181102362204722" top="0.15748031496062992" bottom="0.15748031496062992" header="0.31496062992125984" footer="0.31496062992125984"/>
  <pageSetup paperSize="9" orientation="portrait" horizontalDpi="4294967293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e68a5a3-e962-4fc5-814b-6dd2c4345b48">
      <UserInfo>
        <DisplayName/>
        <AccountId xsi:nil="true"/>
        <AccountType/>
      </UserInfo>
    </Owner>
    <lcf76f155ced4ddcb4097134ff3c332f xmlns="be68a5a3-e962-4fc5-814b-6dd2c4345b48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F98A9C853B3045A16C17D0DA6A35DE" ma:contentTypeVersion="15" ma:contentTypeDescription="新しいドキュメントを作成します。" ma:contentTypeScope="" ma:versionID="8f051173901692e9c76c3745d7a32d25">
  <xsd:schema xmlns:xsd="http://www.w3.org/2001/XMLSchema" xmlns:xs="http://www.w3.org/2001/XMLSchema" xmlns:p="http://schemas.microsoft.com/office/2006/metadata/properties" xmlns:ns2="be68a5a3-e962-4fc5-814b-6dd2c4345b48" xmlns:ns3="5d97817f-4418-4126-80a6-5cc4da4a022f" targetNamespace="http://schemas.microsoft.com/office/2006/metadata/properties" ma:root="true" ma:fieldsID="ff3c26a1ba0a40983e7a7619c082504f" ns2:_="" ns3:_="">
    <xsd:import namespace="be68a5a3-e962-4fc5-814b-6dd2c4345b48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8a5a3-e962-4fc5-814b-6dd2c4345b4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21ad18-6b62-4731-ba1a-4b506462c0a8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46656-BA77-46B5-B7F7-C3A63115D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CD56D7-63E0-4AE0-931F-1BFFC5C10CA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be68a5a3-e962-4fc5-814b-6dd2c4345b48"/>
    <ds:schemaRef ds:uri="http://purl.org/dc/dcmitype/"/>
    <ds:schemaRef ds:uri="5d97817f-4418-4126-80a6-5cc4da4a022f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A28EEE2-2743-461D-AFEB-E198412A0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68a5a3-e962-4fc5-814b-6dd2c4345b48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９月</vt:lpstr>
      <vt:lpstr>10月</vt:lpstr>
      <vt:lpstr>11月</vt:lpstr>
      <vt:lpstr>12月</vt:lpstr>
      <vt:lpstr>１月</vt:lpstr>
      <vt:lpstr>２月</vt:lpstr>
      <vt:lpstr>３月</vt:lpstr>
      <vt:lpstr>様式１記載要領</vt:lpstr>
      <vt:lpstr>'10月'!Print_Area</vt:lpstr>
      <vt:lpstr>'11月'!Print_Area</vt:lpstr>
      <vt:lpstr>'12月'!Print_Area</vt:lpstr>
      <vt:lpstr>'１月'!Print_Area</vt:lpstr>
      <vt:lpstr>'２月'!Print_Area</vt:lpstr>
      <vt:lpstr>'３月'!Print_Area</vt:lpstr>
      <vt:lpstr>'９月'!Print_Area</vt:lpstr>
      <vt:lpstr>様式１記載要領!Print_Area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0x01010070F98A9C853B3045A16C17D0DA6A35DE</vt:lpwstr>
  </property>
  <property fmtid="{D5CDD505-2E9C-101B-9397-08002B2CF9AE}" pid="3" name="MediaServiceImageTags">
    <vt:lpwstr/>
  </property>
</Properties>
</file>