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10\MHJJCA\Desktop\61報告様式（HP掲載）\"/>
    </mc:Choice>
  </mc:AlternateContent>
  <bookViews>
    <workbookView xWindow="0" yWindow="0" windowWidth="19200" windowHeight="11370" tabRatio="839"/>
  </bookViews>
  <sheets>
    <sheet name="様式第6号の2(2)" sheetId="1" r:id="rId1"/>
    <sheet name="集計（始）" sheetId="5" r:id="rId2"/>
    <sheet name="続紙" sheetId="2" r:id="rId3"/>
    <sheet name="続紙 (2)" sheetId="7" r:id="rId4"/>
    <sheet name="続紙 (3)" sheetId="8" r:id="rId5"/>
    <sheet name="集計（終）" sheetId="6" r:id="rId6"/>
  </sheets>
  <definedNames>
    <definedName name="_xlnm.Print_Area" localSheetId="1">'集計（始）'!$A$1</definedName>
    <definedName name="_xlnm.Print_Area" localSheetId="5">'集計（終）'!$A$1</definedName>
    <definedName name="_xlnm.Print_Area" localSheetId="2">続紙!$A$1:$CL$106</definedName>
    <definedName name="_xlnm.Print_Area" localSheetId="3">'続紙 (2)'!$A$1:$CL$106</definedName>
    <definedName name="_xlnm.Print_Area" localSheetId="4">'続紙 (3)'!$A$1:$CL$106</definedName>
    <definedName name="_xlnm.Print_Area" localSheetId="0">'様式第6号の2(2)'!$A$1:$CL$145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97" i="8" l="1"/>
  <c r="AZ97" i="8"/>
  <c r="AB97" i="8"/>
  <c r="K97" i="8"/>
  <c r="BX76" i="8"/>
  <c r="BB76" i="8"/>
  <c r="BB78" i="8" s="1"/>
  <c r="AQ76" i="8"/>
  <c r="AQ78" i="8" s="1"/>
  <c r="AF76" i="8"/>
  <c r="AF78" i="8" s="1"/>
  <c r="CI75" i="8"/>
  <c r="CI74" i="8"/>
  <c r="CO73" i="8"/>
  <c r="CI73" i="8"/>
  <c r="CH73" i="8" s="1"/>
  <c r="CI72" i="8"/>
  <c r="CO71" i="8"/>
  <c r="CI71" i="8"/>
  <c r="CH71" i="8" s="1"/>
  <c r="BX69" i="8"/>
  <c r="BM69" i="8"/>
  <c r="BB69" i="8"/>
  <c r="AQ69" i="8"/>
  <c r="AF69" i="8"/>
  <c r="BX68" i="8"/>
  <c r="BM68" i="8"/>
  <c r="BB68" i="8"/>
  <c r="AQ68" i="8"/>
  <c r="AF68" i="8"/>
  <c r="CO65" i="8"/>
  <c r="CO63" i="8"/>
  <c r="CO61" i="8"/>
  <c r="CO59" i="8"/>
  <c r="CI58" i="8"/>
  <c r="CI57" i="8"/>
  <c r="CL57" i="8" s="1"/>
  <c r="BX57" i="8"/>
  <c r="BX79" i="8" s="1"/>
  <c r="BM57" i="8"/>
  <c r="BB57" i="8"/>
  <c r="AQ57" i="8"/>
  <c r="AQ79" i="8" s="1"/>
  <c r="AF57" i="8"/>
  <c r="CI56" i="8"/>
  <c r="BX56" i="8"/>
  <c r="BX78" i="8" s="1"/>
  <c r="BM56" i="8"/>
  <c r="BB56" i="8"/>
  <c r="AQ56" i="8"/>
  <c r="AF56" i="8"/>
  <c r="CO53" i="8"/>
  <c r="CO51" i="8"/>
  <c r="CO49" i="8"/>
  <c r="CO47" i="8"/>
  <c r="CH43" i="8"/>
  <c r="CH41" i="8"/>
  <c r="BX41" i="8"/>
  <c r="BX77" i="8" s="1"/>
  <c r="BM41" i="8"/>
  <c r="BM76" i="8" s="1"/>
  <c r="BM78" i="8" s="1"/>
  <c r="BB41" i="8"/>
  <c r="BB77" i="8" s="1"/>
  <c r="AQ41" i="8"/>
  <c r="AQ77" i="8" s="1"/>
  <c r="AF41" i="8"/>
  <c r="CO43" i="8" s="1"/>
  <c r="CH39" i="8"/>
  <c r="CH37" i="8"/>
  <c r="CI70" i="8" s="1"/>
  <c r="AI20" i="8"/>
  <c r="AG20" i="8"/>
  <c r="AE20" i="8"/>
  <c r="AC20" i="8"/>
  <c r="AA20" i="8"/>
  <c r="Y20" i="8"/>
  <c r="W20" i="8"/>
  <c r="U20" i="8"/>
  <c r="S20" i="8"/>
  <c r="Q20" i="8"/>
  <c r="O20" i="8"/>
  <c r="M20" i="8"/>
  <c r="K20" i="8"/>
  <c r="BJ19" i="8"/>
  <c r="BE19" i="8"/>
  <c r="AZ19" i="8"/>
  <c r="K16" i="8"/>
  <c r="K15" i="8"/>
  <c r="AV12" i="8"/>
  <c r="K12" i="8"/>
  <c r="BB10" i="8"/>
  <c r="AX10" i="8"/>
  <c r="K10" i="8"/>
  <c r="BQ9" i="8"/>
  <c r="BE9" i="8"/>
  <c r="AZ9" i="8"/>
  <c r="AU9" i="8"/>
  <c r="BU7" i="8"/>
  <c r="Y5" i="8"/>
  <c r="U5" i="8"/>
  <c r="S5" i="8"/>
  <c r="Q5" i="8"/>
  <c r="O5" i="8"/>
  <c r="M5" i="8"/>
  <c r="K5" i="8"/>
  <c r="G5" i="8"/>
  <c r="E5" i="8"/>
  <c r="C5" i="8"/>
  <c r="A5" i="8"/>
  <c r="CO82" i="8" s="1"/>
  <c r="BI4" i="8"/>
  <c r="BQ97" i="7"/>
  <c r="AZ97" i="7"/>
  <c r="AB97" i="7"/>
  <c r="K97" i="7"/>
  <c r="BX76" i="7"/>
  <c r="BB76" i="7"/>
  <c r="BB78" i="7" s="1"/>
  <c r="AQ76" i="7"/>
  <c r="AF76" i="7"/>
  <c r="AF78" i="7" s="1"/>
  <c r="CI75" i="7"/>
  <c r="CO73" i="7"/>
  <c r="CI73" i="7"/>
  <c r="CL73" i="7" s="1"/>
  <c r="CI72" i="7"/>
  <c r="CO71" i="7"/>
  <c r="CI71" i="7"/>
  <c r="CH71" i="7" s="1"/>
  <c r="BX69" i="7"/>
  <c r="BM69" i="7"/>
  <c r="BB69" i="7"/>
  <c r="AQ69" i="7"/>
  <c r="AF69" i="7"/>
  <c r="BX68" i="7"/>
  <c r="BM68" i="7"/>
  <c r="BB68" i="7"/>
  <c r="AQ68" i="7"/>
  <c r="AQ78" i="7" s="1"/>
  <c r="AF68" i="7"/>
  <c r="CO65" i="7"/>
  <c r="CO63" i="7"/>
  <c r="CO61" i="7"/>
  <c r="CO59" i="7"/>
  <c r="BX57" i="7"/>
  <c r="BM57" i="7"/>
  <c r="BB57" i="7"/>
  <c r="AQ57" i="7"/>
  <c r="AQ79" i="7" s="1"/>
  <c r="AF57" i="7"/>
  <c r="AF79" i="7" s="1"/>
  <c r="CI56" i="7"/>
  <c r="BX56" i="7"/>
  <c r="BX78" i="7" s="1"/>
  <c r="BM56" i="7"/>
  <c r="BB56" i="7"/>
  <c r="AQ56" i="7"/>
  <c r="AF56" i="7"/>
  <c r="CO53" i="7"/>
  <c r="CO51" i="7"/>
  <c r="CO49" i="7"/>
  <c r="CO47" i="7"/>
  <c r="CH43" i="7"/>
  <c r="CH41" i="7"/>
  <c r="BX41" i="7"/>
  <c r="BX77" i="7" s="1"/>
  <c r="BM41" i="7"/>
  <c r="BM76" i="7" s="1"/>
  <c r="BM78" i="7" s="1"/>
  <c r="BB41" i="7"/>
  <c r="BB77" i="7" s="1"/>
  <c r="AQ41" i="7"/>
  <c r="AQ77" i="7" s="1"/>
  <c r="AF41" i="7"/>
  <c r="AF77" i="7" s="1"/>
  <c r="CH39" i="7"/>
  <c r="CH37" i="7"/>
  <c r="CI70" i="7" s="1"/>
  <c r="AI20" i="7"/>
  <c r="AG20" i="7"/>
  <c r="AE20" i="7"/>
  <c r="AC20" i="7"/>
  <c r="AA20" i="7"/>
  <c r="Y20" i="7"/>
  <c r="W20" i="7"/>
  <c r="U20" i="7"/>
  <c r="S20" i="7"/>
  <c r="Q20" i="7"/>
  <c r="O20" i="7"/>
  <c r="M20" i="7"/>
  <c r="K20" i="7"/>
  <c r="BJ19" i="7"/>
  <c r="BE19" i="7"/>
  <c r="AZ19" i="7"/>
  <c r="K16" i="7"/>
  <c r="K15" i="7"/>
  <c r="AV12" i="7"/>
  <c r="K12" i="7"/>
  <c r="BB10" i="7"/>
  <c r="AX10" i="7"/>
  <c r="K10" i="7"/>
  <c r="BQ9" i="7"/>
  <c r="BE9" i="7"/>
  <c r="AZ9" i="7"/>
  <c r="AU9" i="7"/>
  <c r="BU7" i="7"/>
  <c r="Y5" i="7"/>
  <c r="U5" i="7"/>
  <c r="S5" i="7"/>
  <c r="Q5" i="7"/>
  <c r="O5" i="7"/>
  <c r="M5" i="7"/>
  <c r="K5" i="7"/>
  <c r="G5" i="7"/>
  <c r="E5" i="7"/>
  <c r="C5" i="7"/>
  <c r="A5" i="7"/>
  <c r="CO5" i="7" s="1"/>
  <c r="BI4" i="7"/>
  <c r="BM79" i="8" l="1"/>
  <c r="BB79" i="8"/>
  <c r="BM77" i="8"/>
  <c r="CH35" i="8"/>
  <c r="CI78" i="8"/>
  <c r="CI59" i="8"/>
  <c r="CI66" i="8"/>
  <c r="CH57" i="8"/>
  <c r="CI60" i="8"/>
  <c r="CI64" i="8"/>
  <c r="CI62" i="8"/>
  <c r="CI65" i="8"/>
  <c r="CI50" i="8"/>
  <c r="CI51" i="8"/>
  <c r="CL71" i="8"/>
  <c r="CL73" i="8"/>
  <c r="AF77" i="8"/>
  <c r="AF79" i="8" s="1"/>
  <c r="CI46" i="8"/>
  <c r="CI47" i="8"/>
  <c r="CI79" i="8"/>
  <c r="CI52" i="8"/>
  <c r="CI68" i="8"/>
  <c r="CI61" i="8"/>
  <c r="CI63" i="8"/>
  <c r="CI67" i="8"/>
  <c r="CI53" i="8"/>
  <c r="CI86" i="8"/>
  <c r="CI88" i="8"/>
  <c r="CI90" i="8"/>
  <c r="CI49" i="8"/>
  <c r="CI54" i="8"/>
  <c r="CI92" i="8"/>
  <c r="CI55" i="8"/>
  <c r="CI94" i="8"/>
  <c r="CI76" i="8"/>
  <c r="CI77" i="8"/>
  <c r="CI69" i="8"/>
  <c r="CI48" i="8"/>
  <c r="CO5" i="8"/>
  <c r="BB79" i="7"/>
  <c r="BX79" i="7"/>
  <c r="CL71" i="7"/>
  <c r="CI62" i="7"/>
  <c r="CI78" i="7"/>
  <c r="CI58" i="7"/>
  <c r="CO43" i="7"/>
  <c r="CI48" i="7"/>
  <c r="CH73" i="7"/>
  <c r="CI57" i="7"/>
  <c r="CI76" i="7"/>
  <c r="BM77" i="7"/>
  <c r="BM79" i="7" s="1"/>
  <c r="CI77" i="7"/>
  <c r="CI50" i="7"/>
  <c r="CI61" i="7"/>
  <c r="CI79" i="7"/>
  <c r="CI68" i="7"/>
  <c r="CI59" i="7"/>
  <c r="CO82" i="7"/>
  <c r="CI60" i="7"/>
  <c r="CI46" i="7"/>
  <c r="CI53" i="7"/>
  <c r="CI86" i="7"/>
  <c r="CI88" i="7"/>
  <c r="CI49" i="7"/>
  <c r="CI67" i="7"/>
  <c r="CI90" i="7"/>
  <c r="CI92" i="7"/>
  <c r="CI55" i="7"/>
  <c r="CI94" i="7"/>
  <c r="CI74" i="7"/>
  <c r="CI54" i="7"/>
  <c r="CI69" i="7"/>
  <c r="CH35" i="7"/>
  <c r="CI63" i="7"/>
  <c r="CI64" i="7"/>
  <c r="CI65" i="7"/>
  <c r="CI66" i="7"/>
  <c r="CI47" i="7"/>
  <c r="CI51" i="7"/>
  <c r="CI52" i="7"/>
  <c r="AF57" i="1"/>
  <c r="AF56" i="1"/>
  <c r="CL61" i="8" l="1"/>
  <c r="CH61" i="8"/>
  <c r="CL47" i="8"/>
  <c r="CH47" i="8"/>
  <c r="CL65" i="8"/>
  <c r="CH65" i="8"/>
  <c r="CH53" i="8"/>
  <c r="CL53" i="8"/>
  <c r="CL79" i="8"/>
  <c r="CH79" i="8"/>
  <c r="CH59" i="8"/>
  <c r="CL59" i="8"/>
  <c r="CL69" i="8"/>
  <c r="CH69" i="8"/>
  <c r="CL63" i="8"/>
  <c r="CH63" i="8"/>
  <c r="CH49" i="8"/>
  <c r="CL49" i="8"/>
  <c r="CL77" i="8"/>
  <c r="CH77" i="8"/>
  <c r="CL51" i="8"/>
  <c r="CH51" i="8"/>
  <c r="CL65" i="7"/>
  <c r="CH65" i="7"/>
  <c r="CL79" i="7"/>
  <c r="CH79" i="7"/>
  <c r="CL51" i="7"/>
  <c r="CH51" i="7"/>
  <c r="CL47" i="7"/>
  <c r="CH47" i="7"/>
  <c r="CL61" i="7"/>
  <c r="CH61" i="7"/>
  <c r="CH49" i="7"/>
  <c r="CL49" i="7"/>
  <c r="CL77" i="7"/>
  <c r="CH77" i="7"/>
  <c r="CL63" i="7"/>
  <c r="CH63" i="7"/>
  <c r="CH53" i="7"/>
  <c r="CL53" i="7"/>
  <c r="CH57" i="7"/>
  <c r="CL57" i="7"/>
  <c r="CL69" i="7"/>
  <c r="CH69" i="7"/>
  <c r="CL59" i="7"/>
  <c r="CH59" i="7"/>
  <c r="BX69" i="2"/>
  <c r="BX68" i="2"/>
  <c r="BM69" i="2"/>
  <c r="BM68" i="2"/>
  <c r="BB69" i="2"/>
  <c r="BB68" i="2"/>
  <c r="AQ69" i="2"/>
  <c r="AQ68" i="2"/>
  <c r="AF69" i="2"/>
  <c r="AF68" i="2"/>
  <c r="AF57" i="2"/>
  <c r="AF56" i="2"/>
  <c r="BX57" i="2"/>
  <c r="BM57" i="2"/>
  <c r="BB57" i="2"/>
  <c r="AQ57" i="2"/>
  <c r="BX56" i="2"/>
  <c r="BM56" i="2"/>
  <c r="BB56" i="2"/>
  <c r="AQ56" i="2"/>
  <c r="U95" i="1"/>
  <c r="U93" i="1"/>
  <c r="U91" i="1"/>
  <c r="U89" i="1"/>
  <c r="BX69" i="1"/>
  <c r="BX68" i="1"/>
  <c r="BM69" i="1"/>
  <c r="BM68" i="1"/>
  <c r="BB69" i="1"/>
  <c r="BB68" i="1"/>
  <c r="AQ69" i="1"/>
  <c r="AQ68" i="1"/>
  <c r="AF69" i="1"/>
  <c r="AF68" i="1"/>
  <c r="BX57" i="1"/>
  <c r="BX56" i="1"/>
  <c r="BM57" i="1"/>
  <c r="BM56" i="1"/>
  <c r="BB57" i="1"/>
  <c r="BB56" i="1"/>
  <c r="AQ57" i="1"/>
  <c r="AQ56" i="1"/>
  <c r="AI20" i="2" l="1"/>
  <c r="AG20" i="2"/>
  <c r="AE20" i="2"/>
  <c r="AC20" i="2"/>
  <c r="AA20" i="2"/>
  <c r="Y20" i="2"/>
  <c r="W20" i="2"/>
  <c r="U20" i="2"/>
  <c r="S20" i="2"/>
  <c r="Q20" i="2"/>
  <c r="O20" i="2"/>
  <c r="M20" i="2"/>
  <c r="K20" i="2"/>
  <c r="K16" i="2"/>
  <c r="U87" i="1"/>
  <c r="CH39" i="2" l="1"/>
  <c r="CH43" i="2"/>
  <c r="CH37" i="2"/>
  <c r="CH43" i="1"/>
  <c r="CH39" i="1"/>
  <c r="CH37" i="1"/>
  <c r="CI46" i="1" s="1"/>
  <c r="U46" i="1" s="1"/>
  <c r="CI94" i="2" l="1"/>
  <c r="CI66" i="2"/>
  <c r="CI71" i="2"/>
  <c r="CI92" i="2"/>
  <c r="CI65" i="2"/>
  <c r="CI48" i="2"/>
  <c r="CI90" i="2"/>
  <c r="CI64" i="2"/>
  <c r="CI50" i="2"/>
  <c r="CI73" i="2"/>
  <c r="CI88" i="2"/>
  <c r="CI63" i="2"/>
  <c r="CI57" i="2"/>
  <c r="CI54" i="2"/>
  <c r="CI52" i="2"/>
  <c r="CI72" i="2"/>
  <c r="CI86" i="2"/>
  <c r="CI62" i="2"/>
  <c r="CI55" i="2"/>
  <c r="CI74" i="2"/>
  <c r="CI70" i="2"/>
  <c r="CI67" i="2"/>
  <c r="CI61" i="2"/>
  <c r="CI56" i="2"/>
  <c r="CI53" i="2"/>
  <c r="CI49" i="2"/>
  <c r="CI46" i="2"/>
  <c r="CI60" i="2"/>
  <c r="U60" i="1" s="1"/>
  <c r="CI75" i="2"/>
  <c r="CI69" i="2"/>
  <c r="CI59" i="2"/>
  <c r="CI47" i="2"/>
  <c r="CI68" i="2"/>
  <c r="CI58" i="2"/>
  <c r="U58" i="1" s="1"/>
  <c r="CI51" i="2"/>
  <c r="CI49" i="1"/>
  <c r="CI48" i="1"/>
  <c r="CI47" i="1"/>
  <c r="CI56" i="1"/>
  <c r="CI67" i="1"/>
  <c r="U67" i="1" s="1"/>
  <c r="CI51" i="1"/>
  <c r="CI66" i="1"/>
  <c r="U66" i="1" s="1"/>
  <c r="CI53" i="1"/>
  <c r="CI50" i="1"/>
  <c r="CI75" i="1"/>
  <c r="CI74" i="1"/>
  <c r="CI52" i="1"/>
  <c r="CI55" i="1"/>
  <c r="CI57" i="1"/>
  <c r="CI54" i="1"/>
  <c r="U39" i="1"/>
  <c r="U43" i="1"/>
  <c r="U37" i="1"/>
  <c r="CI92" i="1"/>
  <c r="U92" i="1" s="1"/>
  <c r="CI86" i="1"/>
  <c r="CI88" i="1"/>
  <c r="CI90" i="1"/>
  <c r="U90" i="1" s="1"/>
  <c r="CI94" i="1"/>
  <c r="U94" i="1" s="1"/>
  <c r="CI64" i="1"/>
  <c r="CI72" i="1"/>
  <c r="CI65" i="1"/>
  <c r="CI70" i="1"/>
  <c r="CI71" i="1"/>
  <c r="CI58" i="1"/>
  <c r="CI73" i="1"/>
  <c r="CI59" i="1"/>
  <c r="CI60" i="1"/>
  <c r="CI61" i="1"/>
  <c r="CI62" i="1"/>
  <c r="CI63" i="1"/>
  <c r="CO72" i="6"/>
  <c r="CO70" i="6"/>
  <c r="CO64" i="6"/>
  <c r="CO62" i="6"/>
  <c r="CO60" i="6"/>
  <c r="CO58" i="6"/>
  <c r="CO52" i="6"/>
  <c r="CO50" i="6"/>
  <c r="CO48" i="6"/>
  <c r="CO46" i="6"/>
  <c r="BI4" i="6"/>
  <c r="U59" i="1" l="1"/>
  <c r="U72" i="1"/>
  <c r="U61" i="1"/>
  <c r="U70" i="1"/>
  <c r="U55" i="1"/>
  <c r="U47" i="1"/>
  <c r="U49" i="1"/>
  <c r="U73" i="1"/>
  <c r="U52" i="1"/>
  <c r="U50" i="1"/>
  <c r="U64" i="1"/>
  <c r="U51" i="1"/>
  <c r="U48" i="1"/>
  <c r="U65" i="1"/>
  <c r="U53" i="1"/>
  <c r="U71" i="1"/>
  <c r="U75" i="1"/>
  <c r="U62" i="1"/>
  <c r="U68" i="1" s="1"/>
  <c r="U63" i="1"/>
  <c r="U69" i="1" s="1"/>
  <c r="CL69" i="2"/>
  <c r="CH69" i="2"/>
  <c r="U86" i="1"/>
  <c r="CL57" i="2"/>
  <c r="CH57" i="2"/>
  <c r="U88" i="1"/>
  <c r="U57" i="1"/>
  <c r="U74" i="1"/>
  <c r="U54" i="1"/>
  <c r="U56" i="1" s="1"/>
  <c r="CO72" i="5"/>
  <c r="CO70" i="5"/>
  <c r="CO64" i="5"/>
  <c r="CO62" i="5"/>
  <c r="CO60" i="5"/>
  <c r="CO58" i="5"/>
  <c r="CO52" i="5"/>
  <c r="CO50" i="5"/>
  <c r="CO48" i="5"/>
  <c r="CO46" i="5"/>
  <c r="BI4" i="5"/>
  <c r="BQ97" i="2"/>
  <c r="AZ97" i="2"/>
  <c r="AB97" i="2"/>
  <c r="K97" i="2"/>
  <c r="BJ19" i="2"/>
  <c r="BE19" i="2"/>
  <c r="AZ19" i="2"/>
  <c r="AV12" i="2"/>
  <c r="BB10" i="2"/>
  <c r="AX10" i="2"/>
  <c r="K15" i="2"/>
  <c r="K12" i="2"/>
  <c r="K10" i="2"/>
  <c r="BQ9" i="2"/>
  <c r="BE9" i="2"/>
  <c r="AZ9" i="2"/>
  <c r="AU9" i="2"/>
  <c r="BU7" i="2"/>
  <c r="BI4" i="2"/>
  <c r="Y5" i="2"/>
  <c r="U5" i="2"/>
  <c r="S5" i="2"/>
  <c r="Q5" i="2"/>
  <c r="O5" i="2"/>
  <c r="M5" i="2"/>
  <c r="K5" i="2"/>
  <c r="G5" i="2"/>
  <c r="E5" i="2"/>
  <c r="C5" i="2"/>
  <c r="A5" i="2"/>
  <c r="CO82" i="2" l="1"/>
  <c r="CO5" i="2"/>
  <c r="CO73" i="2" l="1"/>
  <c r="CO71" i="2"/>
  <c r="CL71" i="2"/>
  <c r="CO65" i="2"/>
  <c r="CL65" i="2"/>
  <c r="CO63" i="2"/>
  <c r="CL63" i="2"/>
  <c r="CO61" i="2"/>
  <c r="CL61" i="2"/>
  <c r="CO59" i="2"/>
  <c r="CL59" i="2"/>
  <c r="CO53" i="2"/>
  <c r="CL53" i="2"/>
  <c r="CO51" i="2"/>
  <c r="CH51" i="2"/>
  <c r="CO49" i="2"/>
  <c r="CL49" i="2"/>
  <c r="CO47" i="2"/>
  <c r="CL47" i="2"/>
  <c r="BX41" i="2"/>
  <c r="BM41" i="2"/>
  <c r="BB41" i="2"/>
  <c r="AQ41" i="2"/>
  <c r="AF41" i="2"/>
  <c r="CH35" i="2"/>
  <c r="BX77" i="2" l="1"/>
  <c r="BX79" i="2" s="1"/>
  <c r="BX76" i="2"/>
  <c r="BX78" i="2" s="1"/>
  <c r="BM77" i="2"/>
  <c r="BM79" i="2" s="1"/>
  <c r="BM76" i="2"/>
  <c r="BM78" i="2" s="1"/>
  <c r="BB77" i="2"/>
  <c r="BB79" i="2" s="1"/>
  <c r="BB76" i="2"/>
  <c r="BB78" i="2" s="1"/>
  <c r="AQ77" i="2"/>
  <c r="AQ79" i="2" s="1"/>
  <c r="AQ76" i="2"/>
  <c r="AQ78" i="2" s="1"/>
  <c r="CH41" i="2"/>
  <c r="AF76" i="2"/>
  <c r="AF77" i="2"/>
  <c r="CO43" i="2"/>
  <c r="CL51" i="2"/>
  <c r="CH47" i="2"/>
  <c r="CH59" i="2"/>
  <c r="CH63" i="2"/>
  <c r="CL73" i="2"/>
  <c r="CH73" i="2"/>
  <c r="CH61" i="2"/>
  <c r="CH53" i="2"/>
  <c r="CH49" i="2"/>
  <c r="CH71" i="2"/>
  <c r="CH65" i="2"/>
  <c r="AF41" i="1"/>
  <c r="CO73" i="1"/>
  <c r="CO71" i="1"/>
  <c r="CO61" i="1"/>
  <c r="CO63" i="1"/>
  <c r="CO65" i="1"/>
  <c r="CO59" i="1"/>
  <c r="CO53" i="1"/>
  <c r="CO49" i="1"/>
  <c r="CO51" i="1"/>
  <c r="CO47" i="1"/>
  <c r="BX41" i="1"/>
  <c r="BM41" i="1"/>
  <c r="BB41" i="1"/>
  <c r="AQ41" i="1"/>
  <c r="AF79" i="2" l="1"/>
  <c r="CI79" i="2" s="1"/>
  <c r="CI77" i="2"/>
  <c r="CH77" i="2" s="1"/>
  <c r="AF78" i="2"/>
  <c r="CI78" i="2" s="1"/>
  <c r="CI76" i="2"/>
  <c r="BB76" i="1"/>
  <c r="BB78" i="1" s="1"/>
  <c r="BB77" i="1"/>
  <c r="BB79" i="1" s="1"/>
  <c r="BX77" i="1"/>
  <c r="BX79" i="1" s="1"/>
  <c r="BX76" i="1"/>
  <c r="BX78" i="1" s="1"/>
  <c r="AQ76" i="1"/>
  <c r="AQ78" i="1" s="1"/>
  <c r="AQ77" i="1"/>
  <c r="AQ79" i="1" s="1"/>
  <c r="BM76" i="1"/>
  <c r="BM78" i="1" s="1"/>
  <c r="BM77" i="1"/>
  <c r="BM79" i="1" s="1"/>
  <c r="AF77" i="1"/>
  <c r="AF79" i="1" s="1"/>
  <c r="AF76" i="1"/>
  <c r="AF78" i="1" s="1"/>
  <c r="CI69" i="1"/>
  <c r="CI68" i="1"/>
  <c r="CH41" i="1"/>
  <c r="U41" i="1" s="1"/>
  <c r="CL77" i="2"/>
  <c r="CO43" i="1"/>
  <c r="CH35" i="1"/>
  <c r="U77" i="1" l="1"/>
  <c r="U79" i="1" s="1"/>
  <c r="U76" i="1"/>
  <c r="U78" i="1" s="1"/>
  <c r="CI76" i="1"/>
  <c r="CI78" i="1"/>
  <c r="CI77" i="1"/>
  <c r="CI79" i="1"/>
  <c r="CL79" i="2"/>
  <c r="CH79" i="2"/>
  <c r="T84" i="1" l="1"/>
  <c r="T81" i="1"/>
  <c r="CL49" i="1"/>
  <c r="CL51" i="1"/>
  <c r="CL53" i="1"/>
  <c r="CL57" i="1"/>
  <c r="CL59" i="1"/>
  <c r="CL61" i="1"/>
  <c r="CL63" i="1"/>
  <c r="CL65" i="1"/>
  <c r="CL69" i="1"/>
  <c r="CL71" i="1"/>
  <c r="CL73" i="1"/>
  <c r="CL77" i="1"/>
  <c r="CL79" i="1"/>
  <c r="CH49" i="1"/>
  <c r="CH51" i="1"/>
  <c r="CH53" i="1"/>
  <c r="CH57" i="1"/>
  <c r="CH59" i="1"/>
  <c r="CH61" i="1"/>
  <c r="CH63" i="1"/>
  <c r="CH65" i="1"/>
  <c r="CH69" i="1"/>
  <c r="CH71" i="1"/>
  <c r="CH73" i="1"/>
  <c r="CH77" i="1"/>
  <c r="CH79" i="1"/>
  <c r="CL47" i="1"/>
  <c r="CH47" i="1"/>
  <c r="CF101" i="1" l="1"/>
  <c r="CO82" i="1"/>
  <c r="CO5" i="1"/>
</calcChain>
</file>

<file path=xl/comments1.xml><?xml version="1.0" encoding="utf-8"?>
<comments xmlns="http://schemas.openxmlformats.org/spreadsheetml/2006/main">
  <authors>
    <author>ハローワークシステム</author>
  </authors>
  <commentList>
    <comment ref="BI4" authorId="0" shapeId="0">
      <text>
        <r>
          <rPr>
            <sz val="9"/>
            <color indexed="81"/>
            <rFont val="HG丸ｺﾞｼｯｸM-PRO"/>
            <family val="3"/>
            <charset val="128"/>
          </rPr>
          <t>・ リストから「正」「副」「事業主控」をそれぞれ選択したうえで印刷してください。
・ ハローワークへは「正」「副」を提出してください。</t>
        </r>
      </text>
    </comment>
    <comment ref="Y5" authorId="0" shapeId="0">
      <text>
        <r>
          <rPr>
            <sz val="9"/>
            <color indexed="81"/>
            <rFont val="HG丸ｺﾞｼｯｸM-PRO"/>
            <family val="3"/>
            <charset val="128"/>
          </rPr>
          <t>・ 雇用保険適用事業所番号を入力してください。</t>
        </r>
      </text>
    </comment>
    <comment ref="E99"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comments2.xml><?xml version="1.0" encoding="utf-8"?>
<comments xmlns="http://schemas.openxmlformats.org/spreadsheetml/2006/main">
  <authors>
    <author>ハローワークシステム</author>
  </authors>
  <commentList>
    <comment ref="E99" authorId="0" shapeId="0">
      <text>
        <r>
          <rPr>
            <sz val="6"/>
            <color indexed="81"/>
            <rFont val="HG丸ｺﾞｼｯｸM-PRO"/>
            <family val="3"/>
            <charset val="128"/>
          </rPr>
          <t>・ 留意事項については「続紙」については削除してあります。
　確認したい場合は「様式第6号の2(2)」用紙上段で「事業主控」
　を選択し、用紙裏面を確認してください。</t>
        </r>
      </text>
    </comment>
  </commentList>
</comments>
</file>

<file path=xl/comments3.xml><?xml version="1.0" encoding="utf-8"?>
<comments xmlns="http://schemas.openxmlformats.org/spreadsheetml/2006/main">
  <authors>
    <author>ハローワークシステム</author>
  </authors>
  <commentList>
    <comment ref="E99" authorId="0" shapeId="0">
      <text>
        <r>
          <rPr>
            <sz val="6"/>
            <color indexed="81"/>
            <rFont val="HG丸ｺﾞｼｯｸM-PRO"/>
            <family val="3"/>
            <charset val="128"/>
          </rPr>
          <t>・ 留意事項については「続紙」については削除してあります。
　確認したい場合は「様式第6号の2(2)」用紙上段で「事業主控」
　を選択し、用紙裏面を確認してください。</t>
        </r>
      </text>
    </comment>
  </commentList>
</comments>
</file>

<file path=xl/comments4.xml><?xml version="1.0" encoding="utf-8"?>
<comments xmlns="http://schemas.openxmlformats.org/spreadsheetml/2006/main">
  <authors>
    <author>ハローワークシステム</author>
  </authors>
  <commentList>
    <comment ref="E99" authorId="0" shapeId="0">
      <text>
        <r>
          <rPr>
            <sz val="6"/>
            <color indexed="81"/>
            <rFont val="HG丸ｺﾞｼｯｸM-PRO"/>
            <family val="3"/>
            <charset val="128"/>
          </rPr>
          <t>・ 留意事項については「続紙」については削除してあります。
　確認したい場合は「様式第6号の2(2)」用紙上段で「事業主控」
　を選択し、用紙裏面を確認してください。</t>
        </r>
      </text>
    </comment>
  </commentList>
</comments>
</file>

<file path=xl/sharedStrings.xml><?xml version="1.0" encoding="utf-8"?>
<sst xmlns="http://schemas.openxmlformats.org/spreadsheetml/2006/main" count="2817" uniqueCount="167">
  <si>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</si>
  <si>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</si>
  <si>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</si>
  <si>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</si>
  <si>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</si>
  <si>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</si>
  <si>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</si>
  <si>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</si>
  <si>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</si>
  <si>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</si>
  <si>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t>Ａ 事業主</t>
    <rPh sb="2" eb="5">
      <t>ジギョウヌシ</t>
    </rPh>
    <phoneticPr fontId="1"/>
  </si>
  <si>
    <t>（ふりがな）</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</si>
  <si>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</si>
  <si>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</si>
  <si>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</si>
  <si>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</si>
  <si>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</si>
  <si>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④</t>
    <phoneticPr fontId="1"/>
  </si>
  <si>
    <t>⑤</t>
    <phoneticPr fontId="1"/>
  </si>
  <si>
    <t>〒</t>
    <phoneticPr fontId="1"/>
  </si>
  <si>
    <t>（</t>
    <phoneticPr fontId="1"/>
  </si>
  <si>
    <t>）</t>
    <phoneticPr fontId="1"/>
  </si>
  <si>
    <t>TEL</t>
    <phoneticPr fontId="1"/>
  </si>
  <si>
    <t>％</t>
    <phoneticPr fontId="1"/>
  </si>
  <si>
    <t>⑧</t>
    <phoneticPr fontId="1"/>
  </si>
  <si>
    <t>常用雇用労働者の数</t>
    <rPh sb="0" eb="2">
      <t>ジョウヨウ</t>
    </rPh>
    <rPh sb="2" eb="4">
      <t>コヨウ</t>
    </rPh>
    <rPh sb="4" eb="7">
      <t>ロウドウシャ</t>
    </rPh>
    <rPh sb="8" eb="9">
      <t>カズ</t>
    </rPh>
    <phoneticPr fontId="1"/>
  </si>
  <si>
    <t>(ｲ) 常用労働者の数</t>
    <rPh sb="4" eb="6">
      <t>ジョウヨウ</t>
    </rPh>
    <rPh sb="6" eb="9">
      <t>ロウドウシャ</t>
    </rPh>
    <rPh sb="10" eb="11">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</si>
  <si>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</si>
  <si>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</si>
  <si>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</si>
  <si>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</si>
  <si>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</si>
  <si>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</si>
  <si>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⑨</t>
    <phoneticPr fontId="1"/>
  </si>
  <si>
    <t>常用雇用身体障害者、知的障害者及び精神障害者</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phoneticPr fontId="1"/>
  </si>
  <si>
    <t>⑩</t>
    <phoneticPr fontId="1"/>
  </si>
  <si>
    <t>計</t>
    <rPh sb="0" eb="1">
      <t>ケイ</t>
    </rPh>
    <phoneticPr fontId="1"/>
  </si>
  <si>
    <t>〔注意〕</t>
    <rPh sb="1" eb="3">
      <t>チュウイ</t>
    </rPh>
    <phoneticPr fontId="1"/>
  </si>
  <si>
    <t>１</t>
    <phoneticPr fontId="1"/>
  </si>
  <si>
    <t>(日本産業規格Ａ列４）</t>
    <rPh sb="1" eb="3">
      <t>ニホン</t>
    </rPh>
    <rPh sb="3" eb="5">
      <t>サンギョウ</t>
    </rPh>
    <rPh sb="5" eb="7">
      <t>キカク</t>
    </rPh>
    <rPh sb="8" eb="9">
      <t>レツ</t>
    </rPh>
    <phoneticPr fontId="1"/>
  </si>
  <si>
    <t>３</t>
    <phoneticPr fontId="1"/>
  </si>
  <si>
    <t>４</t>
    <phoneticPr fontId="1"/>
  </si>
  <si>
    <t>５</t>
    <phoneticPr fontId="1"/>
  </si>
  <si>
    <t>６</t>
  </si>
  <si>
    <t>の数を記載すること。</t>
    <rPh sb="1" eb="2">
      <t>カズ</t>
    </rPh>
    <rPh sb="3" eb="5">
      <t>キサイ</t>
    </rPh>
    <phoneticPr fontId="1"/>
  </si>
  <si>
    <t>９</t>
    <phoneticPr fontId="1"/>
  </si>
  <si>
    <t>と。</t>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</si>
  <si>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</si>
  <si>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</si>
  <si>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</si>
  <si>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</si>
  <si>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</si>
  <si>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</si>
  <si>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 xml:space="preserve">     知的障害者の数</t>
    <rPh sb="5" eb="7">
      <t>チテキ</t>
    </rPh>
    <rPh sb="7" eb="10">
      <t>ショウガイシャ</t>
    </rPh>
    <rPh sb="11" eb="12">
      <t>カズ</t>
    </rPh>
    <phoneticPr fontId="1"/>
  </si>
  <si>
    <t>⑫</t>
    <phoneticPr fontId="1"/>
  </si>
  <si>
    <t>実雇用率</t>
    <rPh sb="0" eb="1">
      <t>ジツ</t>
    </rPh>
    <rPh sb="1" eb="4">
      <t>コヨウリツ</t>
    </rPh>
    <phoneticPr fontId="1"/>
  </si>
  <si>
    <t>身体障害者、知的障害者又は</t>
    <rPh sb="0" eb="2">
      <t>シンタイ</t>
    </rPh>
    <rPh sb="2" eb="5">
      <t>ショウガイシャ</t>
    </rPh>
    <rPh sb="6" eb="8">
      <t>チテキ</t>
    </rPh>
    <rPh sb="8" eb="11">
      <t>ショウガイシャ</t>
    </rPh>
    <rPh sb="11" eb="12">
      <t>マタ</t>
    </rPh>
    <phoneticPr fontId="1"/>
  </si>
  <si>
    <t>精神障害者の不足数</t>
    <rPh sb="0" eb="2">
      <t>セイシン</t>
    </rPh>
    <rPh sb="2" eb="5">
      <t>ショウガイシャ</t>
    </rPh>
    <rPh sb="6" eb="8">
      <t>フソク</t>
    </rPh>
    <rPh sb="8" eb="9">
      <t>スウ</t>
    </rPh>
    <phoneticPr fontId="1"/>
  </si>
  <si>
    <t>[(⑧のﾆ×法定雇用率)－⑩]</t>
    <rPh sb="6" eb="8">
      <t>ホウテイ</t>
    </rPh>
    <rPh sb="8" eb="11">
      <t>コヨウリツ</t>
    </rPh>
    <phoneticPr fontId="1"/>
  </si>
  <si>
    <t>Ｂ　雇用の状況</t>
    <rPh sb="2" eb="4">
      <t>コヨウ</t>
    </rPh>
    <rPh sb="5" eb="7">
      <t>ジョウキョウ</t>
    </rPh>
    <phoneticPr fontId="1"/>
  </si>
  <si>
    <t>Ｄ　障害者
雇用推進者</t>
    <rPh sb="2" eb="5">
      <t>ショウガイシャ</t>
    </rPh>
    <rPh sb="6" eb="8">
      <t>コヨウ</t>
    </rPh>
    <rPh sb="8" eb="11">
      <t>スイシンシャ</t>
    </rPh>
    <phoneticPr fontId="1"/>
  </si>
  <si>
    <t>Ｅ　記入
担 当 者</t>
    <rPh sb="2" eb="4">
      <t>キニュウ</t>
    </rPh>
    <rPh sb="5" eb="6">
      <t>タン</t>
    </rPh>
    <rPh sb="7" eb="8">
      <t>トウ</t>
    </rPh>
    <rPh sb="9" eb="10">
      <t>モノ</t>
    </rPh>
    <phoneticPr fontId="1"/>
  </si>
  <si>
    <t>役職名</t>
    <rPh sb="0" eb="3">
      <t>ヤクショクメイ</t>
    </rPh>
    <phoneticPr fontId="1"/>
  </si>
  <si>
    <t>氏名</t>
    <rPh sb="0" eb="2">
      <t>シメイ</t>
    </rPh>
    <phoneticPr fontId="1"/>
  </si>
  <si>
    <t>所属部課名</t>
    <rPh sb="0" eb="2">
      <t>ショゾク</t>
    </rPh>
    <rPh sb="2" eb="5">
      <t>ブカメイ</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</si>
  <si>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</si>
  <si>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</si>
  <si>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</si>
  <si>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</si>
  <si>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</si>
  <si>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正⃝</t>
  </si>
  <si>
    <t>副⃝</t>
  </si>
  <si>
    <t>事業主控</t>
    <rPh sb="0" eb="3">
      <t>ジギョウヌシ</t>
    </rPh>
    <rPh sb="3" eb="4">
      <t>ヒカエ</t>
    </rPh>
    <phoneticPr fontId="1"/>
  </si>
  <si>
    <t>：</t>
    <phoneticPr fontId="1"/>
  </si>
  <si>
    <t>%</t>
    <phoneticPr fontId="1"/>
  </si>
  <si>
    <r>
      <rPr>
        <b/>
        <sz val="8"/>
        <color theme="1"/>
        <rFont val="ＭＳ ゴシック"/>
        <family val="3"/>
        <charset val="128"/>
      </rPr>
      <t>様式第６号の２</t>
    </r>
    <r>
      <rPr>
        <b/>
        <sz val="8"/>
        <color theme="1"/>
        <rFont val="ＭＳ 明朝"/>
        <family val="1"/>
        <charset val="128"/>
      </rPr>
      <t>(2)</t>
    </r>
    <r>
      <rPr>
        <sz val="8"/>
        <color theme="1"/>
        <rFont val="ＭＳ 明朝"/>
        <family val="1"/>
        <charset val="128"/>
      </rPr>
      <t>（第４条関係） （表面）</t>
    </r>
    <rPh sb="0" eb="2">
      <t>ヨウシキ</t>
    </rPh>
    <rPh sb="2" eb="3">
      <t>ダイ</t>
    </rPh>
    <rPh sb="4" eb="5">
      <t>ゴウ</t>
    </rPh>
    <rPh sb="11" eb="12">
      <t>ダイ</t>
    </rPh>
    <rPh sb="13" eb="14">
      <t>ジョウ</t>
    </rPh>
    <rPh sb="14" eb="16">
      <t>カンケイ</t>
    </rPh>
    <rPh sb="19" eb="20">
      <t>オモテ</t>
    </rPh>
    <rPh sb="20" eb="21">
      <t>メン</t>
    </rPh>
    <phoneticPr fontId="1"/>
  </si>
  <si>
    <t>① 法人名称</t>
    <rPh sb="2" eb="4">
      <t>ホウジン</t>
    </rPh>
    <rPh sb="4" eb="6">
      <t>メイショウ</t>
    </rPh>
    <phoneticPr fontId="1"/>
  </si>
  <si>
    <t>② 氏名 又は
  代表者氏名</t>
    <rPh sb="2" eb="4">
      <t>シメイ</t>
    </rPh>
    <rPh sb="5" eb="6">
      <t>マタ</t>
    </rPh>
    <rPh sb="10" eb="13">
      <t>ダイヒョウシャ</t>
    </rPh>
    <rPh sb="13" eb="15">
      <t>シメイ</t>
    </rPh>
    <phoneticPr fontId="1"/>
  </si>
  <si>
    <t xml:space="preserve"> ③ 主たる
  事務所の
  所在地</t>
    <rPh sb="3" eb="4">
      <t>シュ</t>
    </rPh>
    <rPh sb="9" eb="12">
      <t>ジムショ</t>
    </rPh>
    <rPh sb="16" eb="19">
      <t>ショザイチ</t>
    </rPh>
    <phoneticPr fontId="1"/>
  </si>
  <si>
    <t>この報告書は、障害者の雇用の促進等に関する法律（以下「法」という。）第45条の特例の</t>
    <rPh sb="2" eb="5">
      <t>ホウコクショ</t>
    </rPh>
    <rPh sb="7" eb="10">
      <t>ショウガイシャ</t>
    </rPh>
    <rPh sb="11" eb="13">
      <t>コヨウ</t>
    </rPh>
    <rPh sb="14" eb="16">
      <t>ソクシン</t>
    </rPh>
    <rPh sb="16" eb="17">
      <t>トウ</t>
    </rPh>
    <rPh sb="18" eb="19">
      <t>カン</t>
    </rPh>
    <rPh sb="21" eb="23">
      <t>ホウリツ</t>
    </rPh>
    <rPh sb="24" eb="26">
      <t>イカ</t>
    </rPh>
    <rPh sb="27" eb="28">
      <t>ホウ</t>
    </rPh>
    <rPh sb="34" eb="35">
      <t>ダイ</t>
    </rPh>
    <rPh sb="37" eb="38">
      <t>ジョウ</t>
    </rPh>
    <rPh sb="39" eb="41">
      <t>トクレイ</t>
    </rPh>
    <phoneticPr fontId="1"/>
  </si>
  <si>
    <t>認定を受けた事業主の身体障害者、知的障害者又は精神障害者の雇用状況（法第44条の特例に</t>
    <rPh sb="0" eb="2">
      <t>ニンテイ</t>
    </rPh>
    <rPh sb="3" eb="4">
      <t>ウ</t>
    </rPh>
    <rPh sb="6" eb="9">
      <t>ジギョウヌシ</t>
    </rPh>
    <rPh sb="10" eb="12">
      <t>シンタイ</t>
    </rPh>
    <rPh sb="12" eb="15">
      <t>ショウガイシャ</t>
    </rPh>
    <rPh sb="16" eb="18">
      <t>チテキ</t>
    </rPh>
    <rPh sb="18" eb="21">
      <t>ショウガイシャ</t>
    </rPh>
    <rPh sb="21" eb="22">
      <t>マタ</t>
    </rPh>
    <rPh sb="23" eb="25">
      <t>セイシン</t>
    </rPh>
    <rPh sb="25" eb="28">
      <t>ショウガイシャ</t>
    </rPh>
    <rPh sb="29" eb="31">
      <t>コヨウ</t>
    </rPh>
    <rPh sb="31" eb="33">
      <t>ジョウキョウ</t>
    </rPh>
    <rPh sb="34" eb="35">
      <t>ホウ</t>
    </rPh>
    <rPh sb="35" eb="36">
      <t>ダイ</t>
    </rPh>
    <rPh sb="38" eb="39">
      <t>ジョウ</t>
    </rPh>
    <rPh sb="40" eb="42">
      <t>トクレイ</t>
    </rPh>
    <phoneticPr fontId="1"/>
  </si>
  <si>
    <t>おける子会社（以下単に「特例子会社」という。）及び法第45条の特例における関係会社（以</t>
    <rPh sb="3" eb="6">
      <t>コガイシャ</t>
    </rPh>
    <rPh sb="7" eb="9">
      <t>イカ</t>
    </rPh>
    <rPh sb="9" eb="10">
      <t>タン</t>
    </rPh>
    <rPh sb="12" eb="14">
      <t>トクレイ</t>
    </rPh>
    <rPh sb="14" eb="17">
      <t>コガイシャ</t>
    </rPh>
    <rPh sb="23" eb="24">
      <t>オヨ</t>
    </rPh>
    <rPh sb="25" eb="26">
      <t>ホウ</t>
    </rPh>
    <rPh sb="26" eb="27">
      <t>ダイ</t>
    </rPh>
    <rPh sb="29" eb="30">
      <t>ジョウ</t>
    </rPh>
    <rPh sb="31" eb="33">
      <t>トクレイ</t>
    </rPh>
    <rPh sb="37" eb="39">
      <t>カンケイ</t>
    </rPh>
    <rPh sb="39" eb="41">
      <t>カイシャ</t>
    </rPh>
    <rPh sb="42" eb="43">
      <t>イ</t>
    </rPh>
    <phoneticPr fontId="1"/>
  </si>
  <si>
    <t>下単に「関係会社」という。）に雇用される労働者を含む。）について作成すること。</t>
    <rPh sb="0" eb="1">
      <t>カ</t>
    </rPh>
    <rPh sb="1" eb="2">
      <t>タン</t>
    </rPh>
    <rPh sb="4" eb="6">
      <t>カンケイ</t>
    </rPh>
    <rPh sb="6" eb="8">
      <t>カイシャ</t>
    </rPh>
    <rPh sb="15" eb="17">
      <t>コヨウ</t>
    </rPh>
    <rPh sb="20" eb="23">
      <t>ロウドウシャ</t>
    </rPh>
    <rPh sb="24" eb="25">
      <t>フク</t>
    </rPh>
    <rPh sb="32" eb="34">
      <t>サクセイ</t>
    </rPh>
    <phoneticPr fontId="1"/>
  </si>
  <si>
    <t>字を記載すること。</t>
    <rPh sb="0" eb="1">
      <t>ジ</t>
    </rPh>
    <rPh sb="2" eb="4">
      <t>キサイ</t>
    </rPh>
    <phoneticPr fontId="1"/>
  </si>
  <si>
    <t>７</t>
    <phoneticPr fontId="1"/>
  </si>
  <si>
    <t>８</t>
    <phoneticPr fontId="1"/>
  </si>
  <si>
    <t>10</t>
    <phoneticPr fontId="1"/>
  </si>
  <si>
    <t>障害者雇用状況報告書</t>
    <rPh sb="0" eb="3">
      <t>ショウガイシャ</t>
    </rPh>
    <rPh sb="3" eb="5">
      <t>コヨウ</t>
    </rPh>
    <rPh sb="5" eb="7">
      <t>ジョウキョウ</t>
    </rPh>
    <rPh sb="7" eb="10">
      <t>ホウコクショ</t>
    </rPh>
    <phoneticPr fontId="1"/>
  </si>
  <si>
    <t>（法第45条の認定を受けた事業主用、グループ全体）</t>
    <rPh sb="1" eb="2">
      <t>ホウ</t>
    </rPh>
    <rPh sb="2" eb="3">
      <t>ダイ</t>
    </rPh>
    <rPh sb="5" eb="6">
      <t>ジョウ</t>
    </rPh>
    <rPh sb="7" eb="9">
      <t>ニンテイ</t>
    </rPh>
    <rPh sb="10" eb="11">
      <t>ウ</t>
    </rPh>
    <rPh sb="13" eb="16">
      <t>ジギョウヌシ</t>
    </rPh>
    <rPh sb="16" eb="17">
      <t>ヨウ</t>
    </rPh>
    <rPh sb="22" eb="24">
      <t>ゼンタイ</t>
    </rPh>
    <phoneticPr fontId="1"/>
  </si>
  <si>
    <t>親事業主・特例子会社・関係</t>
    <rPh sb="0" eb="1">
      <t>オヤ</t>
    </rPh>
    <rPh sb="1" eb="4">
      <t>ジギョウヌシ</t>
    </rPh>
    <rPh sb="5" eb="7">
      <t>トクレイ</t>
    </rPh>
    <rPh sb="7" eb="10">
      <t>コガイシャ</t>
    </rPh>
    <rPh sb="11" eb="13">
      <t>カンケイ</t>
    </rPh>
    <phoneticPr fontId="1"/>
  </si>
  <si>
    <t>会社の別</t>
    <rPh sb="0" eb="2">
      <t>カイシャ</t>
    </rPh>
    <rPh sb="3" eb="4">
      <t>ベツ</t>
    </rPh>
    <phoneticPr fontId="1"/>
  </si>
  <si>
    <t>⑥</t>
    <phoneticPr fontId="1"/>
  </si>
  <si>
    <t>名称及び代表者の氏名</t>
    <rPh sb="0" eb="2">
      <t>メイショウ</t>
    </rPh>
    <rPh sb="2" eb="3">
      <t>オヨ</t>
    </rPh>
    <rPh sb="4" eb="7">
      <t>ダイヒョウシャ</t>
    </rPh>
    <rPh sb="8" eb="10">
      <t>シメイ</t>
    </rPh>
    <phoneticPr fontId="1"/>
  </si>
  <si>
    <t>⑦</t>
    <phoneticPr fontId="1"/>
  </si>
  <si>
    <t>主たる事務所の所在地</t>
    <rPh sb="0" eb="1">
      <t>シュ</t>
    </rPh>
    <rPh sb="3" eb="6">
      <t>ジムショ</t>
    </rPh>
    <rPh sb="7" eb="10">
      <t>ショザイチ</t>
    </rPh>
    <phoneticPr fontId="1"/>
  </si>
  <si>
    <t>（記載上の留意事項は、裏面にあります。）</t>
    <rPh sb="1" eb="3">
      <t>キサイ</t>
    </rPh>
    <rPh sb="3" eb="4">
      <t>ジョウ</t>
    </rPh>
    <rPh sb="5" eb="7">
      <t>リュウイ</t>
    </rPh>
    <rPh sb="7" eb="9">
      <t>ジコウ</t>
    </rPh>
    <rPh sb="11" eb="13">
      <t>リメン</t>
    </rPh>
    <phoneticPr fontId="1"/>
  </si>
  <si>
    <t>（一般の企業）</t>
    <rPh sb="1" eb="3">
      <t>イッパン</t>
    </rPh>
    <rPh sb="4" eb="6">
      <t>キギョウ</t>
    </rPh>
    <phoneticPr fontId="1"/>
  </si>
  <si>
    <r>
      <rPr>
        <b/>
        <sz val="8"/>
        <color theme="1"/>
        <rFont val="ＭＳ ゴシック"/>
        <family val="3"/>
        <charset val="128"/>
      </rPr>
      <t>様式第６号の２(2)</t>
    </r>
    <r>
      <rPr>
        <sz val="8"/>
        <color theme="1"/>
        <rFont val="ＭＳ 明朝"/>
        <family val="1"/>
        <charset val="128"/>
      </rPr>
      <t>（第４条関係） （表面）</t>
    </r>
    <rPh sb="0" eb="2">
      <t>ヨウシキ</t>
    </rPh>
    <rPh sb="2" eb="3">
      <t>ダイ</t>
    </rPh>
    <rPh sb="4" eb="5">
      <t>ゴウ</t>
    </rPh>
    <rPh sb="11" eb="12">
      <t>ダイ</t>
    </rPh>
    <rPh sb="13" eb="14">
      <t>ジョウ</t>
    </rPh>
    <rPh sb="14" eb="16">
      <t>カンケイ</t>
    </rPh>
    <rPh sb="19" eb="20">
      <t>オモテ</t>
    </rPh>
    <rPh sb="20" eb="21">
      <t>メン</t>
    </rPh>
    <phoneticPr fontId="1"/>
  </si>
  <si>
    <r>
      <rPr>
        <b/>
        <sz val="11"/>
        <color theme="1"/>
        <rFont val="ＭＳ ゴシック"/>
        <family val="3"/>
        <charset val="128"/>
      </rPr>
      <t>様式第６号の２(2)</t>
    </r>
    <r>
      <rPr>
        <sz val="11"/>
        <color theme="1"/>
        <rFont val="ＭＳ 明朝"/>
        <family val="1"/>
        <charset val="128"/>
      </rPr>
      <t xml:space="preserve"> （裏面）</t>
    </r>
    <rPh sb="0" eb="2">
      <t>ヨウシキ</t>
    </rPh>
    <rPh sb="2" eb="3">
      <t>ダイ</t>
    </rPh>
    <rPh sb="4" eb="5">
      <t>ゴウ</t>
    </rPh>
    <rPh sb="12" eb="13">
      <t>ウラ</t>
    </rPh>
    <rPh sb="13" eb="14">
      <t>メン</t>
    </rPh>
    <phoneticPr fontId="1"/>
  </si>
  <si>
    <t>月</t>
    <rPh sb="0" eb="1">
      <t>ガツ</t>
    </rPh>
    <phoneticPr fontId="1"/>
  </si>
  <si>
    <t>Ａ 親事業主</t>
    <rPh sb="2" eb="3">
      <t>オヤ</t>
    </rPh>
    <rPh sb="3" eb="6">
      <t>ジギョウヌシ</t>
    </rPh>
    <phoneticPr fontId="1"/>
  </si>
  <si>
    <t>Ｃ 事業主ごとの内訳</t>
    <rPh sb="2" eb="5">
      <t>ジギョウヌシ</t>
    </rPh>
    <rPh sb="8" eb="10">
      <t>ウチワケ</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</si>
  <si>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</si>
  <si>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</si>
  <si>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</si>
  <si>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法人番号</t>
    <rPh sb="0" eb="2">
      <t>ホウジン</t>
    </rPh>
    <rPh sb="2" eb="4">
      <t>バンゴウ</t>
    </rPh>
    <phoneticPr fontId="1"/>
  </si>
  <si>
    <t>⑬</t>
    <phoneticPr fontId="1"/>
  </si>
  <si>
    <t>Ｄ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</si>
  <si>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視覚障害者（第１号に該当する者）</t>
    <rPh sb="0" eb="5">
      <t>シカクショウガイシャ</t>
    </rPh>
    <rPh sb="6" eb="7">
      <t>ダイ</t>
    </rPh>
    <rPh sb="8" eb="9">
      <t>ゴウ</t>
    </rPh>
    <rPh sb="10" eb="12">
      <t>ガイトウ</t>
    </rPh>
    <rPh sb="14" eb="15">
      <t>モノ</t>
    </rPh>
    <phoneticPr fontId="1"/>
  </si>
  <si>
    <t>聴覚又は平衡機能障害者
（第２号に該当する者）</t>
    <rPh sb="0" eb="2">
      <t>チョウカク</t>
    </rPh>
    <rPh sb="2" eb="3">
      <t>マタ</t>
    </rPh>
    <rPh sb="4" eb="6">
      <t>ヘイコウ</t>
    </rPh>
    <rPh sb="6" eb="8">
      <t>キノウ</t>
    </rPh>
    <rPh sb="8" eb="10">
      <t>ショウガイ</t>
    </rPh>
    <rPh sb="10" eb="11">
      <t>シャ</t>
    </rPh>
    <rPh sb="13" eb="14">
      <t>ダイ</t>
    </rPh>
    <rPh sb="15" eb="16">
      <t>ゴウ</t>
    </rPh>
    <rPh sb="17" eb="19">
      <t>ガイトウ</t>
    </rPh>
    <rPh sb="21" eb="22">
      <t>モノ</t>
    </rPh>
    <phoneticPr fontId="1"/>
  </si>
  <si>
    <t>音声・言語・そしゃく機能障害者
（第３号に該当する者）</t>
    <rPh sb="0" eb="2">
      <t>オンセイ</t>
    </rPh>
    <rPh sb="3" eb="5">
      <t>ゲンゴ</t>
    </rPh>
    <rPh sb="10" eb="12">
      <t>キノウ</t>
    </rPh>
    <rPh sb="12" eb="15">
      <t>ショウガイシャ</t>
    </rPh>
    <rPh sb="17" eb="18">
      <t>ダイ</t>
    </rPh>
    <rPh sb="19" eb="20">
      <t>ゴウ</t>
    </rPh>
    <rPh sb="21" eb="23">
      <t>ガイトウ</t>
    </rPh>
    <rPh sb="25" eb="26">
      <t>モノ</t>
    </rPh>
    <phoneticPr fontId="1"/>
  </si>
  <si>
    <t>肢体不自由者（第４号に該当する者）</t>
    <rPh sb="0" eb="2">
      <t>シタイ</t>
    </rPh>
    <rPh sb="2" eb="5">
      <t>フジユウ</t>
    </rPh>
    <rPh sb="5" eb="6">
      <t>シャ</t>
    </rPh>
    <rPh sb="7" eb="8">
      <t>ダイ</t>
    </rPh>
    <rPh sb="9" eb="10">
      <t>ゴウ</t>
    </rPh>
    <rPh sb="11" eb="13">
      <t>ガイトウ</t>
    </rPh>
    <rPh sb="15" eb="16">
      <t>モノ</t>
    </rPh>
    <phoneticPr fontId="1"/>
  </si>
  <si>
    <t>内部障害者（第５号に該当する者）</t>
    <rPh sb="0" eb="2">
      <t>ナイブ</t>
    </rPh>
    <rPh sb="2" eb="5">
      <t>ショウガイシャ</t>
    </rPh>
    <rPh sb="6" eb="7">
      <t>ダイ</t>
    </rPh>
    <rPh sb="8" eb="9">
      <t>ゴウ</t>
    </rPh>
    <rPh sb="10" eb="12">
      <t>ガイトウ</t>
    </rPh>
    <rPh sb="14" eb="15">
      <t>モノ</t>
    </rPh>
    <phoneticPr fontId="1"/>
  </si>
  <si>
    <t>[(⑨のﾆ×法定雇用率)－⑪]</t>
    <rPh sb="6" eb="8">
      <t>ホウテイ</t>
    </rPh>
    <rPh sb="8" eb="11">
      <t>コヨウリツ</t>
    </rPh>
    <phoneticPr fontId="1"/>
  </si>
  <si>
    <t>親事業主が個人である場合には、①欄及び⑦欄については当該親事業主の氏名を記載するこ</t>
    <rPh sb="0" eb="1">
      <t>オヤ</t>
    </rPh>
    <rPh sb="1" eb="4">
      <t>ジギョウヌシ</t>
    </rPh>
    <rPh sb="5" eb="7">
      <t>コジン</t>
    </rPh>
    <rPh sb="10" eb="12">
      <t>バアイ</t>
    </rPh>
    <rPh sb="16" eb="17">
      <t>ラン</t>
    </rPh>
    <rPh sb="17" eb="18">
      <t>オヨ</t>
    </rPh>
    <rPh sb="20" eb="21">
      <t>ラン</t>
    </rPh>
    <rPh sb="26" eb="28">
      <t>トウガイ</t>
    </rPh>
    <rPh sb="28" eb="29">
      <t>オヤ</t>
    </rPh>
    <rPh sb="29" eb="32">
      <t>ジギョウヌシ</t>
    </rPh>
    <rPh sb="33" eb="35">
      <t>シメイ</t>
    </rPh>
    <rPh sb="36" eb="38">
      <t>キサイ</t>
    </rPh>
    <phoneticPr fontId="1"/>
  </si>
  <si>
    <t>親事業主が個人である場合には、③欄及び⑧欄については当該親事業主の住所を記載するこ</t>
    <rPh sb="0" eb="1">
      <t>オヤ</t>
    </rPh>
    <rPh sb="1" eb="4">
      <t>ジギョウヌシ</t>
    </rPh>
    <rPh sb="5" eb="7">
      <t>コジン</t>
    </rPh>
    <rPh sb="10" eb="12">
      <t>バアイ</t>
    </rPh>
    <rPh sb="16" eb="17">
      <t>ラン</t>
    </rPh>
    <rPh sb="17" eb="18">
      <t>オヨ</t>
    </rPh>
    <rPh sb="20" eb="21">
      <t>ラン</t>
    </rPh>
    <rPh sb="26" eb="28">
      <t>トウガイ</t>
    </rPh>
    <rPh sb="28" eb="29">
      <t>オヤ</t>
    </rPh>
    <rPh sb="29" eb="32">
      <t>ジギョウヌシ</t>
    </rPh>
    <rPh sb="33" eb="35">
      <t>ジュウショ</t>
    </rPh>
    <rPh sb="36" eb="38">
      <t>キサイ</t>
    </rPh>
    <phoneticPr fontId="1"/>
  </si>
  <si>
    <t>⑥欄については、指定就労継続支援Ａ型事業所（障害者の日常生活及び社会生活を総合的に</t>
    <rPh sb="1" eb="2">
      <t>ラン</t>
    </rPh>
    <phoneticPr fontId="1"/>
  </si>
  <si>
    <t>支援するための法律に基づく指定障害福祉サービスの事業等の人員、設備及び運営に関する基</t>
    <rPh sb="13" eb="15">
      <t>シテイ</t>
    </rPh>
    <rPh sb="15" eb="17">
      <t>ショウガイ</t>
    </rPh>
    <rPh sb="17" eb="19">
      <t>フクシ</t>
    </rPh>
    <rPh sb="24" eb="26">
      <t>ジギョウ</t>
    </rPh>
    <rPh sb="26" eb="27">
      <t>トウ</t>
    </rPh>
    <rPh sb="28" eb="30">
      <t>ジンイン</t>
    </rPh>
    <rPh sb="31" eb="33">
      <t>セツビ</t>
    </rPh>
    <rPh sb="33" eb="34">
      <t>オヨ</t>
    </rPh>
    <rPh sb="35" eb="37">
      <t>ウンエイ</t>
    </rPh>
    <rPh sb="38" eb="39">
      <t>カン</t>
    </rPh>
    <rPh sb="41" eb="42">
      <t>モト</t>
    </rPh>
    <phoneticPr fontId="1"/>
  </si>
  <si>
    <t>準（平成18年厚生労働省令第171号）第186号第１項に規定する指定就労継続支援Ａ型事業所を</t>
    <rPh sb="13" eb="14">
      <t>ダイ</t>
    </rPh>
    <rPh sb="17" eb="18">
      <t>ゴウ</t>
    </rPh>
    <rPh sb="19" eb="20">
      <t>ダイ</t>
    </rPh>
    <rPh sb="23" eb="24">
      <t>ゴウ</t>
    </rPh>
    <rPh sb="24" eb="25">
      <t>ダイ</t>
    </rPh>
    <rPh sb="26" eb="27">
      <t>コウ</t>
    </rPh>
    <rPh sb="28" eb="30">
      <t>キテイ</t>
    </rPh>
    <rPh sb="32" eb="34">
      <t>シテイ</t>
    </rPh>
    <rPh sb="34" eb="36">
      <t>シュウロウ</t>
    </rPh>
    <rPh sb="36" eb="38">
      <t>ケイゾク</t>
    </rPh>
    <rPh sb="38" eb="40">
      <t>シエン</t>
    </rPh>
    <rPh sb="41" eb="42">
      <t>ガタ</t>
    </rPh>
    <rPh sb="42" eb="45">
      <t>ジギョウショ</t>
    </rPh>
    <phoneticPr fontId="1"/>
  </si>
  <si>
    <t>いう。以下「Ａ型事業所」という。）を含まない親事業主の場合は「１」を、Ａ型事業所を含</t>
    <rPh sb="3" eb="5">
      <t>イカ</t>
    </rPh>
    <rPh sb="7" eb="8">
      <t>ガタ</t>
    </rPh>
    <rPh sb="8" eb="11">
      <t>ジギョウショ</t>
    </rPh>
    <rPh sb="18" eb="19">
      <t>フク</t>
    </rPh>
    <rPh sb="22" eb="23">
      <t>オヤ</t>
    </rPh>
    <rPh sb="23" eb="26">
      <t>ジギョウヌシ</t>
    </rPh>
    <rPh sb="36" eb="37">
      <t>ガタ</t>
    </rPh>
    <rPh sb="37" eb="40">
      <t>ジギョウショ</t>
    </rPh>
    <rPh sb="41" eb="42">
      <t>フク</t>
    </rPh>
    <phoneticPr fontId="1"/>
  </si>
  <si>
    <t>む親事業主の場合は「２」を、特例子会社の場合は「３」を、Ａ型事業所を含まない関係会社</t>
    <rPh sb="1" eb="2">
      <t>オヤ</t>
    </rPh>
    <rPh sb="2" eb="5">
      <t>ジギョウヌシ</t>
    </rPh>
    <rPh sb="6" eb="8">
      <t>バアイ</t>
    </rPh>
    <rPh sb="14" eb="16">
      <t>トクレイ</t>
    </rPh>
    <rPh sb="16" eb="19">
      <t>コガイシャ</t>
    </rPh>
    <rPh sb="20" eb="22">
      <t>バアイ</t>
    </rPh>
    <rPh sb="29" eb="30">
      <t>ガタ</t>
    </rPh>
    <rPh sb="30" eb="33">
      <t>ジギョウショ</t>
    </rPh>
    <rPh sb="34" eb="35">
      <t>フク</t>
    </rPh>
    <rPh sb="38" eb="40">
      <t>カンケイ</t>
    </rPh>
    <rPh sb="40" eb="42">
      <t>カイシャ</t>
    </rPh>
    <phoneticPr fontId="1"/>
  </si>
  <si>
    <t>の場合は「４」を、Ａ型事業所を含む関係会社の場合は「５」を記載すること。</t>
    <rPh sb="1" eb="3">
      <t>バアイ</t>
    </rPh>
    <rPh sb="10" eb="11">
      <t>ガタ</t>
    </rPh>
    <rPh sb="11" eb="14">
      <t>ジギョウショ</t>
    </rPh>
    <rPh sb="15" eb="16">
      <t>フク</t>
    </rPh>
    <rPh sb="17" eb="19">
      <t>カンケイ</t>
    </rPh>
    <rPh sb="19" eb="21">
      <t>カイシャ</t>
    </rPh>
    <rPh sb="22" eb="24">
      <t>バアイ</t>
    </rPh>
    <rPh sb="29" eb="31">
      <t>キサイ</t>
    </rPh>
    <phoneticPr fontId="1"/>
  </si>
  <si>
    <t>この際、親事業主、特例子会社、Ａ型事業所を含まない関係会社、Ａ型事業所を含む関係会</t>
    <rPh sb="2" eb="3">
      <t>サイ</t>
    </rPh>
    <rPh sb="4" eb="5">
      <t>オヤ</t>
    </rPh>
    <rPh sb="5" eb="8">
      <t>ジギョウヌシ</t>
    </rPh>
    <rPh sb="9" eb="11">
      <t>トクレイ</t>
    </rPh>
    <rPh sb="11" eb="14">
      <t>コガイシャ</t>
    </rPh>
    <rPh sb="16" eb="17">
      <t>ガタ</t>
    </rPh>
    <rPh sb="17" eb="20">
      <t>ジギョウショ</t>
    </rPh>
    <rPh sb="21" eb="22">
      <t>フク</t>
    </rPh>
    <rPh sb="25" eb="27">
      <t>カンケイ</t>
    </rPh>
    <rPh sb="27" eb="29">
      <t>カイシャ</t>
    </rPh>
    <rPh sb="31" eb="32">
      <t>ガタ</t>
    </rPh>
    <rPh sb="32" eb="35">
      <t>ジギョウショ</t>
    </rPh>
    <rPh sb="36" eb="37">
      <t>フク</t>
    </rPh>
    <rPh sb="38" eb="40">
      <t>カンケイ</t>
    </rPh>
    <rPh sb="40" eb="41">
      <t>カイ</t>
    </rPh>
    <phoneticPr fontId="1"/>
  </si>
  <si>
    <t>社の順に記載すること。</t>
    <rPh sb="0" eb="1">
      <t>シャ</t>
    </rPh>
    <rPh sb="2" eb="3">
      <t>ジュン</t>
    </rPh>
    <rPh sb="4" eb="6">
      <t>キサイ</t>
    </rPh>
    <phoneticPr fontId="1"/>
  </si>
  <si>
    <t>Ｃの⑨欄から⑪欄までについては、事業主ごとに、様式第６号の２(1)「障害者雇用状況報</t>
    <rPh sb="3" eb="4">
      <t>ラン</t>
    </rPh>
    <rPh sb="7" eb="8">
      <t>ラン</t>
    </rPh>
    <rPh sb="16" eb="19">
      <t>ジギョウヌシ</t>
    </rPh>
    <rPh sb="23" eb="25">
      <t>ヨウシキ</t>
    </rPh>
    <rPh sb="25" eb="26">
      <t>ダイ</t>
    </rPh>
    <rPh sb="27" eb="28">
      <t>ゴウ</t>
    </rPh>
    <rPh sb="34" eb="37">
      <t>ショウガイシャ</t>
    </rPh>
    <rPh sb="37" eb="39">
      <t>コヨウ</t>
    </rPh>
    <rPh sb="39" eb="41">
      <t>ジョウキョウ</t>
    </rPh>
    <rPh sb="41" eb="42">
      <t>ホウ</t>
    </rPh>
    <phoneticPr fontId="1"/>
  </si>
  <si>
    <t>告書（法第45条の認定を受けた事業主用、事業所別）」のＣの⑳欄から㉒欄までに記載した数</t>
    <rPh sb="0" eb="1">
      <t>コク</t>
    </rPh>
    <rPh sb="1" eb="2">
      <t>ショ</t>
    </rPh>
    <rPh sb="3" eb="4">
      <t>ホウ</t>
    </rPh>
    <rPh sb="4" eb="5">
      <t>ダイ</t>
    </rPh>
    <rPh sb="7" eb="8">
      <t>ジョウ</t>
    </rPh>
    <rPh sb="9" eb="11">
      <t>ニンテイ</t>
    </rPh>
    <rPh sb="12" eb="13">
      <t>ウ</t>
    </rPh>
    <rPh sb="15" eb="18">
      <t>ジギョウヌシ</t>
    </rPh>
    <rPh sb="18" eb="19">
      <t>ヨウ</t>
    </rPh>
    <rPh sb="20" eb="23">
      <t>ジギョウショ</t>
    </rPh>
    <rPh sb="23" eb="24">
      <t>ベツ</t>
    </rPh>
    <rPh sb="30" eb="31">
      <t>ラン</t>
    </rPh>
    <rPh sb="34" eb="35">
      <t>ラン</t>
    </rPh>
    <rPh sb="38" eb="40">
      <t>キサイ</t>
    </rPh>
    <rPh sb="42" eb="43">
      <t>カズ</t>
    </rPh>
    <phoneticPr fontId="1"/>
  </si>
  <si>
    <t>⑩欄及び⑪欄の（　）内には、内数として、本年６月１日以前１年間に新規に雇い入れた者</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rPh sb="40" eb="41">
      <t>モノ</t>
    </rPh>
    <phoneticPr fontId="1"/>
  </si>
  <si>
    <t>⑫欄には、小数点以下第３位を四捨五入した数を記載すること。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</si>
  <si>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11</t>
    <phoneticPr fontId="1"/>
  </si>
  <si>
    <t>Ｄ欄の身体障害者数には、種別ごとに実人数を記載すること。</t>
    <phoneticPr fontId="1"/>
  </si>
  <si>
    <t>Ｅ　障害者
雇用推進者</t>
    <rPh sb="2" eb="5">
      <t>ショウガイシャ</t>
    </rPh>
    <rPh sb="6" eb="8">
      <t>コヨウ</t>
    </rPh>
    <rPh sb="8" eb="11">
      <t>スイシンシャ</t>
    </rPh>
    <phoneticPr fontId="1"/>
  </si>
  <si>
    <t>Ｆ　記入
担 当 者</t>
    <rPh sb="2" eb="4">
      <t>キニュウ</t>
    </rPh>
    <rPh sb="5" eb="6">
      <t>タン</t>
    </rPh>
    <rPh sb="7" eb="8">
      <t>トウ</t>
    </rPh>
    <rPh sb="9" eb="10">
      <t>モノ</t>
    </rPh>
    <phoneticPr fontId="1"/>
  </si>
  <si>
    <t>(ﾚ) 精神障害者の数</t>
    <rPh sb="4" eb="6">
      <t>セイシン</t>
    </rPh>
    <rPh sb="6" eb="9">
      <t>ショウガイシャ</t>
    </rPh>
    <rPh sb="10" eb="11">
      <t>カズ</t>
    </rPh>
    <phoneticPr fontId="1"/>
  </si>
  <si>
    <t>なお、法定雇用率は一般の企業にあっては100分の2.5であること。</t>
    <rPh sb="3" eb="5">
      <t>ホウテイ</t>
    </rPh>
    <rPh sb="5" eb="8">
      <t>コヨウリツ</t>
    </rPh>
    <rPh sb="9" eb="11">
      <t>イッパン</t>
    </rPh>
    <rPh sb="12" eb="14">
      <t>キギョウ</t>
    </rPh>
    <rPh sb="22" eb="23">
      <t>ブン</t>
    </rPh>
    <phoneticPr fontId="1"/>
  </si>
  <si>
    <t>(ﾘ) 重度身体障害者である</t>
    <rPh sb="4" eb="6">
      <t>ジュウド</t>
    </rPh>
    <rPh sb="6" eb="8">
      <t>シンタイ</t>
    </rPh>
    <rPh sb="8" eb="11">
      <t>ショウガイシャ</t>
    </rPh>
    <phoneticPr fontId="1"/>
  </si>
  <si>
    <t xml:space="preserve">     特定短時間労働者の数</t>
    <rPh sb="5" eb="7">
      <t>トクテイ</t>
    </rPh>
    <rPh sb="7" eb="10">
      <t>タンジカン</t>
    </rPh>
    <rPh sb="10" eb="13">
      <t>ロウドウシャ</t>
    </rPh>
    <rPh sb="14" eb="15">
      <t>カズ</t>
    </rPh>
    <phoneticPr fontId="1"/>
  </si>
  <si>
    <t>(ﾇ) 身体障害者の数</t>
    <rPh sb="4" eb="6">
      <t>シンタイ</t>
    </rPh>
    <rPh sb="6" eb="9">
      <t>ショウガイシャ</t>
    </rPh>
    <rPh sb="10" eb="11">
      <t>カズ</t>
    </rPh>
    <phoneticPr fontId="1"/>
  </si>
  <si>
    <t>[(ﾎ×2)＋ﾍ＋ﾄ＋(ﾁ+ﾘ)×0.5)]</t>
    <phoneticPr fontId="1"/>
  </si>
  <si>
    <t>(ﾙ) 重度知的障害者の数</t>
    <rPh sb="4" eb="6">
      <t>ジュウド</t>
    </rPh>
    <rPh sb="6" eb="8">
      <t>チテキ</t>
    </rPh>
    <rPh sb="8" eb="11">
      <t>ショウガイシャ</t>
    </rPh>
    <rPh sb="12" eb="13">
      <t>カズ</t>
    </rPh>
    <phoneticPr fontId="1"/>
  </si>
  <si>
    <t>(ｦ) 重度知的障害者以外の</t>
    <rPh sb="4" eb="6">
      <t>ジュウド</t>
    </rPh>
    <rPh sb="6" eb="8">
      <t>チテキ</t>
    </rPh>
    <rPh sb="8" eb="11">
      <t>ショウガイシャ</t>
    </rPh>
    <rPh sb="11" eb="13">
      <t>イガイ</t>
    </rPh>
    <phoneticPr fontId="1"/>
  </si>
  <si>
    <t>(ﾜ) 重度知的障害者である</t>
    <rPh sb="4" eb="6">
      <t>ジュウド</t>
    </rPh>
    <rPh sb="6" eb="8">
      <t>チテキ</t>
    </rPh>
    <rPh sb="8" eb="11">
      <t>ショウガイシャ</t>
    </rPh>
    <phoneticPr fontId="1"/>
  </si>
  <si>
    <t>(ｶ) 重度知的障害者以外の知的障</t>
    <rPh sb="4" eb="6">
      <t>ジュウド</t>
    </rPh>
    <rPh sb="6" eb="8">
      <t>チテキ</t>
    </rPh>
    <rPh sb="8" eb="11">
      <t>ショウガイシャ</t>
    </rPh>
    <rPh sb="11" eb="13">
      <t>イガイ</t>
    </rPh>
    <rPh sb="14" eb="16">
      <t>チテキ</t>
    </rPh>
    <rPh sb="16" eb="17">
      <t>ショウ</t>
    </rPh>
    <phoneticPr fontId="1"/>
  </si>
  <si>
    <t>(ﾖ) 重度知的障害者である</t>
    <rPh sb="4" eb="6">
      <t>ジュウド</t>
    </rPh>
    <rPh sb="6" eb="8">
      <t>チテキ</t>
    </rPh>
    <rPh sb="8" eb="11">
      <t>ショウガイシャ</t>
    </rPh>
    <phoneticPr fontId="1"/>
  </si>
  <si>
    <t>(ﾀ) 知的障害者の数</t>
    <rPh sb="4" eb="6">
      <t>チテキ</t>
    </rPh>
    <rPh sb="6" eb="9">
      <t>ショウガイシャ</t>
    </rPh>
    <rPh sb="10" eb="11">
      <t>カズ</t>
    </rPh>
    <phoneticPr fontId="1"/>
  </si>
  <si>
    <t>[(ﾙ×2)＋ｦ＋ﾜ＋(ｶ+ﾖ)×0.5)]</t>
    <phoneticPr fontId="1"/>
  </si>
  <si>
    <t>(ｿ) 精神障害者である</t>
    <rPh sb="4" eb="6">
      <t>セイシン</t>
    </rPh>
    <rPh sb="6" eb="9">
      <t>ショウガイシャ</t>
    </rPh>
    <phoneticPr fontId="1"/>
  </si>
  <si>
    <t>(ﾂ) 精神障害者である</t>
    <rPh sb="4" eb="6">
      <t>セイシン</t>
    </rPh>
    <rPh sb="6" eb="9">
      <t>ショウガイシャ</t>
    </rPh>
    <phoneticPr fontId="1"/>
  </si>
  <si>
    <t>(ﾈ) 精神障害者の数</t>
    <rPh sb="4" eb="6">
      <t>セイシン</t>
    </rPh>
    <rPh sb="6" eb="9">
      <t>ショウガイシャ</t>
    </rPh>
    <rPh sb="10" eb="11">
      <t>カズ</t>
    </rPh>
    <phoneticPr fontId="1"/>
  </si>
  <si>
    <t>[ﾚ＋ｿ+(ﾂ×0.5)]</t>
    <phoneticPr fontId="1"/>
  </si>
  <si>
    <t>[⑪の(ﾇ)＋⑪の(ﾀ)＋⑪の(ﾈ)]</t>
    <phoneticPr fontId="1"/>
  </si>
  <si>
    <t>（⑫/⑩のﾆ×100）</t>
    <phoneticPr fontId="1"/>
  </si>
  <si>
    <t>R06.06.01現在 法定雇用率</t>
    <rPh sb="9" eb="11">
      <t>ゲンザイ</t>
    </rPh>
    <rPh sb="12" eb="14">
      <t>ホウテイ</t>
    </rPh>
    <rPh sb="14" eb="17">
      <t>コヨウリツ</t>
    </rPh>
    <phoneticPr fontId="1"/>
  </si>
  <si>
    <t>R05.06.01時点における全国平均雇用率</t>
    <rPh sb="9" eb="11">
      <t>ジテン</t>
    </rPh>
    <rPh sb="15" eb="17">
      <t>ゼンコク</t>
    </rPh>
    <rPh sb="17" eb="19">
      <t>ヘイキン</t>
    </rPh>
    <rPh sb="19" eb="22">
      <t>コヨウリツ</t>
    </rPh>
    <phoneticPr fontId="1"/>
  </si>
  <si>
    <t>（ R060301_HW1301 ）</t>
    <phoneticPr fontId="1"/>
  </si>
  <si>
    <t>⑨(ｲ)欄並びに⑩(ﾎ)、(ﾍ)、(ﾙ)、(ｦ)及び(ﾚ)欄には、短時間労働者の数は含めないこと。</t>
    <rPh sb="4" eb="5">
      <t>ラン</t>
    </rPh>
    <rPh sb="5" eb="6">
      <t>ナラ</t>
    </rPh>
    <rPh sb="24" eb="25">
      <t>オヨ</t>
    </rPh>
    <rPh sb="29" eb="30">
      <t>ラン</t>
    </rPh>
    <rPh sb="33" eb="36">
      <t>タンジカン</t>
    </rPh>
    <rPh sb="36" eb="39">
      <t>ロウドウシャ</t>
    </rPh>
    <rPh sb="40" eb="41">
      <t>カズ</t>
    </rPh>
    <rPh sb="42" eb="43">
      <t>フク</t>
    </rPh>
    <phoneticPr fontId="1"/>
  </si>
  <si>
    <t>⑨(ﾊ)及び(ﾆ)欄、⑩(ﾇ)、(ﾀ)及び(ﾈ)欄並びに⑪欄には、小数点以下第１位まで記載すること。</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</si>
  <si>
    <t>８－２</t>
    <phoneticPr fontId="1"/>
  </si>
  <si>
    <t>法70条に規定する特定短時間労働者については、それぞれ⑩(ﾘ)欄に重度身体障害者、</t>
    <rPh sb="0" eb="1">
      <t>ホウ</t>
    </rPh>
    <rPh sb="3" eb="4">
      <t>ジョウ</t>
    </rPh>
    <rPh sb="5" eb="7">
      <t>キテイ</t>
    </rPh>
    <rPh sb="9" eb="11">
      <t>トクテイ</t>
    </rPh>
    <rPh sb="11" eb="14">
      <t>タンジカン</t>
    </rPh>
    <rPh sb="14" eb="17">
      <t>ロウドウシャ</t>
    </rPh>
    <rPh sb="31" eb="32">
      <t>ラン</t>
    </rPh>
    <rPh sb="33" eb="35">
      <t>ジュウド</t>
    </rPh>
    <rPh sb="35" eb="37">
      <t>シンタイ</t>
    </rPh>
    <rPh sb="37" eb="40">
      <t>ショウガイ</t>
    </rPh>
    <phoneticPr fontId="1"/>
  </si>
  <si>
    <t>ついては、障害者の日常生活及び社会生活を総合的に支援するための法律施行規則（平成18年</t>
  </si>
  <si>
    <t>厚生労働省令第19号）第６条の10第１号に規定する就労継続支援Ａ型の支援を受ける者を含め</t>
  </si>
  <si>
    <t>ないこと。</t>
  </si>
  <si>
    <t>８－３</t>
    <phoneticPr fontId="1"/>
  </si>
  <si>
    <t>⑨(ﾛ)欄、⑩(ﾄ)、(ﾁ)、(ﾜ)、(ｶ)及び(ｿ)欄には、特定短時間労働者の数を含めないこと。</t>
    <phoneticPr fontId="1"/>
  </si>
  <si>
    <t>その端数を切り捨てた数）から、⑪欄の数を控除した数を記載すること（小数点以下第１位まで</t>
    <rPh sb="2" eb="4">
      <t>ハスウ</t>
    </rPh>
    <rPh sb="5" eb="6">
      <t>キ</t>
    </rPh>
    <rPh sb="7" eb="8">
      <t>ス</t>
    </rPh>
    <rPh sb="10" eb="11">
      <t>カズ</t>
    </rPh>
    <rPh sb="16" eb="17">
      <t>ラン</t>
    </rPh>
    <rPh sb="18" eb="19">
      <t>カズ</t>
    </rPh>
    <rPh sb="20" eb="22">
      <t>コウジョ</t>
    </rPh>
    <rPh sb="24" eb="25">
      <t>カズ</t>
    </rPh>
    <rPh sb="26" eb="28">
      <t>キサイ</t>
    </rPh>
    <rPh sb="33" eb="36">
      <t>ショウスウテン</t>
    </rPh>
    <rPh sb="36" eb="38">
      <t>イカ</t>
    </rPh>
    <rPh sb="38" eb="39">
      <t>ダイ</t>
    </rPh>
    <rPh sb="40" eb="41">
      <t>イ</t>
    </rPh>
    <phoneticPr fontId="1"/>
  </si>
  <si>
    <t>⑬欄には、⑨(ﾆ)欄の数に法定雇用率を乗じて得た数（その数に１人未満の端数があるときは、</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</si>
  <si>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記載すること。）。ただし、その数が０を下回る場合は、０を記載すること。</t>
    <rPh sb="0" eb="2">
      <t>キサイ</t>
    </rPh>
    <rPh sb="15" eb="16">
      <t>カズ</t>
    </rPh>
    <rPh sb="19" eb="21">
      <t>シタマワ</t>
    </rPh>
    <rPh sb="22" eb="24">
      <t>バアイ</t>
    </rPh>
    <rPh sb="28" eb="30">
      <t>キサイ</t>
    </rPh>
    <phoneticPr fontId="1"/>
  </si>
  <si>
    <t>⑩(ﾖ)欄に重度知的障害者、⑩(ﾂ)欄に精神障害者の数を記載すること。ただし、Ａ型事業所に</t>
    <rPh sb="18" eb="19">
      <t>ラン</t>
    </rPh>
    <rPh sb="22" eb="25">
      <t>ショウガイシャ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</si>
</sst>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_ "/>
    <numFmt numFmtId="178" formatCode="0.00_ "/>
    <numFmt numFmtId="179" formatCode="#,##0_);[Red]\(#,##0\)"/>
    <numFmt numFmtId="180" formatCode="#,##0.0_);[Red]\(#,##0.0\)"/>
    <numFmt numFmtId="181" formatCode="0.0%"/>
    <numFmt numFmtId="182" formatCode="0_ "/>
    <numFmt numFmtId="183" formatCode="0_);[Red]\(0\)"/>
  </numFmts>
  <fonts count="22"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sz val="9"/>
      <color indexed="81"/>
      <name val="HG丸ｺﾞｼｯｸM-PRO"/>
      <family val="3"/>
      <charset val="128"/>
    </font>
    <font>
      <b/>
      <sz val="7"/>
      <color rgb="FFFF0000"/>
      <name val="ＭＳ Ｐ明朝"/>
      <family val="1"/>
      <charset val="128"/>
    </font>
    <font>
      <sz val="6"/>
      <color theme="0" tint="-0.499984740745262"/>
      <name val="ＭＳ 明朝"/>
      <family val="1"/>
      <charset val="128"/>
    </font>
    <font>
      <sz val="5"/>
      <color theme="1"/>
      <name val="ＭＳ Ｐゴシック"/>
      <family val="3"/>
      <charset val="128"/>
    </font>
    <font>
      <b/>
      <sz val="8"/>
      <color theme="1"/>
      <name val="ＭＳ 明朝"/>
      <family val="1"/>
      <charset val="128"/>
    </font>
    <font>
      <sz val="10"/>
      <color theme="1"/>
      <name val="ＭＳ 明朝"/>
      <family val="1"/>
      <charset val="128"/>
    </font>
    <font>
      <sz val="6"/>
      <color indexed="81"/>
      <name val="HG丸ｺﾞｼｯｸM-PRO"/>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5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thin">
        <color auto="1"/>
      </bottom>
      <diagonal/>
    </border>
    <border>
      <left/>
      <right/>
      <top style="dashed">
        <color auto="1"/>
      </top>
      <bottom/>
      <diagonal/>
    </border>
    <border>
      <left/>
      <right style="thin">
        <color indexed="64"/>
      </right>
      <top style="dashed">
        <color auto="1"/>
      </top>
      <bottom/>
      <diagonal/>
    </border>
    <border>
      <left/>
      <right style="hair">
        <color auto="1"/>
      </right>
      <top/>
      <bottom/>
      <diagonal/>
    </border>
    <border>
      <left style="thin">
        <color auto="1"/>
      </left>
      <right/>
      <top style="dashed">
        <color auto="1"/>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right style="double">
        <color auto="1"/>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double">
        <color auto="1"/>
      </left>
      <right style="thin">
        <color auto="1"/>
      </right>
      <top/>
      <bottom style="thin">
        <color auto="1"/>
      </bottom>
      <diagonal/>
    </border>
    <border>
      <left style="double">
        <color auto="1"/>
      </left>
      <right style="thin">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22">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6" xfId="0" applyFont="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4" fillId="0" borderId="0" xfId="0" applyFont="1" applyFill="1" applyProtection="1">
      <alignment vertical="center"/>
    </xf>
    <xf numFmtId="0" fontId="10"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7" fontId="11" fillId="0" borderId="1" xfId="0" applyNumberFormat="1" applyFont="1" applyFill="1" applyBorder="1" applyAlignment="1" applyProtection="1"/>
    <xf numFmtId="177" fontId="11" fillId="0" borderId="6" xfId="0" applyNumberFormat="1" applyFont="1" applyFill="1" applyBorder="1" applyAlignment="1" applyProtection="1"/>
    <xf numFmtId="177" fontId="11" fillId="0" borderId="15" xfId="0" applyNumberFormat="1" applyFont="1" applyFill="1" applyBorder="1" applyAlignment="1" applyProtection="1"/>
    <xf numFmtId="177" fontId="11" fillId="0" borderId="0" xfId="0" applyNumberFormat="1" applyFont="1" applyFill="1" applyBorder="1" applyAlignment="1" applyProtection="1"/>
    <xf numFmtId="178" fontId="11" fillId="0" borderId="1" xfId="0" applyNumberFormat="1" applyFont="1" applyFill="1" applyBorder="1" applyAlignment="1" applyProtection="1"/>
    <xf numFmtId="178" fontId="11" fillId="0" borderId="6" xfId="0" applyNumberFormat="1" applyFont="1" applyFill="1" applyBorder="1" applyAlignment="1" applyProtection="1"/>
    <xf numFmtId="0" fontId="16" fillId="0" borderId="0" xfId="0" applyFont="1">
      <alignment vertical="center"/>
    </xf>
    <xf numFmtId="0" fontId="11"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0" fillId="0" borderId="15" xfId="0" applyFont="1" applyBorder="1" applyAlignment="1" applyProtection="1">
      <alignment vertical="center"/>
    </xf>
    <xf numFmtId="0" fontId="10" fillId="0" borderId="0" xfId="0" applyFont="1" applyAlignment="1" applyProtection="1">
      <alignment vertical="center"/>
    </xf>
    <xf numFmtId="0" fontId="8" fillId="0" borderId="41" xfId="0" applyFont="1" applyBorder="1" applyAlignment="1" applyProtection="1">
      <alignment vertical="center"/>
    </xf>
    <xf numFmtId="0" fontId="8" fillId="0" borderId="34" xfId="0" applyFont="1" applyBorder="1" applyProtection="1">
      <alignment vertical="center"/>
    </xf>
    <xf numFmtId="0" fontId="8" fillId="0" borderId="3" xfId="0" applyFont="1" applyBorder="1" applyProtection="1">
      <alignment vertical="center"/>
    </xf>
    <xf numFmtId="0" fontId="8" fillId="0" borderId="31" xfId="0" applyFont="1" applyBorder="1" applyProtection="1">
      <alignment vertical="center"/>
    </xf>
    <xf numFmtId="0" fontId="8" fillId="0" borderId="6"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177" fontId="11" fillId="0" borderId="6" xfId="0" applyNumberFormat="1" applyFont="1" applyFill="1" applyBorder="1" applyAlignment="1" applyProtection="1"/>
    <xf numFmtId="0" fontId="8" fillId="0" borderId="6" xfId="0" applyFont="1" applyFill="1" applyBorder="1" applyAlignment="1">
      <alignment vertical="center"/>
    </xf>
    <xf numFmtId="0" fontId="8" fillId="0" borderId="2" xfId="0" applyFont="1" applyFill="1" applyBorder="1" applyAlignment="1">
      <alignment vertical="center"/>
    </xf>
    <xf numFmtId="0" fontId="8" fillId="0" borderId="6" xfId="0" applyFont="1" applyFill="1" applyBorder="1">
      <alignment vertical="center"/>
    </xf>
    <xf numFmtId="0" fontId="8" fillId="0" borderId="2" xfId="0" applyFont="1" applyFill="1" applyBorder="1">
      <alignment vertical="center"/>
    </xf>
    <xf numFmtId="0" fontId="8" fillId="0" borderId="16" xfId="0" applyFont="1" applyFill="1" applyBorder="1" applyAlignment="1">
      <alignment vertical="center"/>
    </xf>
    <xf numFmtId="176" fontId="7" fillId="0" borderId="16" xfId="0" applyNumberFormat="1" applyFont="1" applyFill="1" applyBorder="1" applyAlignment="1" applyProtection="1">
      <alignment vertical="center"/>
      <protection locked="0"/>
    </xf>
    <xf numFmtId="0" fontId="7" fillId="0" borderId="7" xfId="0" applyFont="1" applyFill="1" applyBorder="1" applyAlignment="1" applyProtection="1">
      <alignment vertical="center" wrapText="1"/>
      <protection locked="0"/>
    </xf>
    <xf numFmtId="176" fontId="7" fillId="0" borderId="7" xfId="0" applyNumberFormat="1" applyFont="1" applyFill="1" applyBorder="1" applyAlignment="1" applyProtection="1">
      <alignment vertical="center"/>
      <protection locked="0"/>
    </xf>
    <xf numFmtId="176" fontId="7" fillId="0" borderId="4" xfId="0" applyNumberFormat="1" applyFont="1" applyFill="1" applyBorder="1" applyAlignment="1" applyProtection="1">
      <alignment vertical="center"/>
      <protection locked="0"/>
    </xf>
    <xf numFmtId="0" fontId="8" fillId="0" borderId="6" xfId="0" applyFont="1" applyFill="1" applyBorder="1" applyAlignment="1">
      <alignment vertical="center" wrapText="1"/>
    </xf>
    <xf numFmtId="0" fontId="3" fillId="0" borderId="6" xfId="0" applyFont="1" applyFill="1" applyBorder="1" applyAlignment="1" applyProtection="1">
      <alignment vertical="center"/>
      <protection locked="0"/>
    </xf>
    <xf numFmtId="0" fontId="8" fillId="0" borderId="7" xfId="0" applyFont="1" applyFill="1" applyBorder="1">
      <alignment vertical="center"/>
    </xf>
    <xf numFmtId="0" fontId="13" fillId="0" borderId="0" xfId="0" applyFont="1" applyFill="1" applyBorder="1" applyAlignment="1">
      <alignment vertical="center" justifyLastLine="1"/>
    </xf>
    <xf numFmtId="0" fontId="4"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8" fillId="0" borderId="1" xfId="0" applyFont="1" applyFill="1" applyBorder="1" applyAlignment="1">
      <alignment vertical="center"/>
    </xf>
    <xf numFmtId="0" fontId="8" fillId="0" borderId="6" xfId="0" applyFont="1" applyFill="1" applyBorder="1" applyAlignment="1">
      <alignment horizontal="center" vertical="center"/>
    </xf>
    <xf numFmtId="10" fontId="8" fillId="0" borderId="6" xfId="0" applyNumberFormat="1" applyFont="1" applyFill="1" applyBorder="1" applyAlignment="1">
      <alignment vertical="center"/>
    </xf>
    <xf numFmtId="0" fontId="8" fillId="0" borderId="6" xfId="0" applyFont="1" applyFill="1" applyBorder="1" applyAlignment="1"/>
    <xf numFmtId="0" fontId="8" fillId="0" borderId="2" xfId="0" applyFont="1" applyFill="1" applyBorder="1" applyAlignment="1"/>
    <xf numFmtId="0" fontId="8" fillId="0" borderId="3" xfId="0" applyFont="1" applyFill="1" applyBorder="1" applyAlignment="1">
      <alignment vertical="center"/>
    </xf>
    <xf numFmtId="0" fontId="8" fillId="0" borderId="7" xfId="0" applyFont="1" applyFill="1" applyBorder="1" applyAlignment="1">
      <alignment horizontal="center" vertical="center"/>
    </xf>
    <xf numFmtId="0" fontId="8" fillId="0" borderId="7" xfId="0" applyFont="1" applyFill="1" applyBorder="1" applyAlignment="1"/>
    <xf numFmtId="0" fontId="8" fillId="0" borderId="4" xfId="0" applyFont="1" applyFill="1" applyBorder="1" applyAlignment="1">
      <alignment horizontal="right" shrinkToFit="1"/>
    </xf>
    <xf numFmtId="0" fontId="8" fillId="4" borderId="1" xfId="0" applyFont="1" applyFill="1" applyBorder="1" applyAlignment="1" applyProtection="1">
      <alignment vertical="center"/>
    </xf>
    <xf numFmtId="0" fontId="8" fillId="4" borderId="3" xfId="0" applyFont="1" applyFill="1" applyBorder="1" applyAlignment="1" applyProtection="1">
      <alignment horizontal="right" vertical="center"/>
    </xf>
    <xf numFmtId="0" fontId="8" fillId="4" borderId="7" xfId="0" applyFont="1" applyFill="1" applyBorder="1" applyAlignment="1" applyProtection="1">
      <alignment horizontal="left" vertical="center"/>
    </xf>
    <xf numFmtId="0" fontId="8" fillId="4" borderId="41" xfId="0" applyFont="1" applyFill="1" applyBorder="1" applyAlignment="1" applyProtection="1">
      <alignment vertical="center"/>
    </xf>
    <xf numFmtId="178" fontId="11" fillId="4" borderId="1" xfId="0" applyNumberFormat="1" applyFont="1" applyFill="1" applyBorder="1" applyAlignment="1" applyProtection="1"/>
    <xf numFmtId="178" fontId="11" fillId="4" borderId="6" xfId="0" applyNumberFormat="1" applyFont="1" applyFill="1" applyBorder="1" applyAlignment="1" applyProtection="1"/>
    <xf numFmtId="177" fontId="11" fillId="4" borderId="1" xfId="0" applyNumberFormat="1" applyFont="1" applyFill="1" applyBorder="1" applyAlignment="1" applyProtection="1"/>
    <xf numFmtId="177" fontId="11" fillId="4" borderId="6" xfId="0" applyNumberFormat="1" applyFont="1" applyFill="1" applyBorder="1" applyAlignment="1" applyProtection="1"/>
    <xf numFmtId="177" fontId="11" fillId="4" borderId="15" xfId="0" applyNumberFormat="1" applyFont="1" applyFill="1" applyBorder="1" applyAlignment="1" applyProtection="1"/>
    <xf numFmtId="177" fontId="11" fillId="4" borderId="0" xfId="0" applyNumberFormat="1" applyFont="1" applyFill="1" applyBorder="1" applyAlignment="1" applyProtection="1"/>
    <xf numFmtId="0" fontId="8" fillId="0" borderId="0" xfId="0" applyFont="1" applyFill="1" applyBorder="1">
      <alignment vertical="center"/>
    </xf>
    <xf numFmtId="0" fontId="8" fillId="0" borderId="0" xfId="0" applyFont="1" applyFill="1">
      <alignment vertical="center"/>
    </xf>
    <xf numFmtId="0" fontId="11" fillId="0" borderId="0" xfId="0" applyFont="1" applyFill="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13" xfId="0" applyFont="1" applyFill="1" applyBorder="1">
      <alignment vertical="center"/>
    </xf>
    <xf numFmtId="0" fontId="8" fillId="0" borderId="15" xfId="0" applyFont="1" applyFill="1" applyBorder="1">
      <alignment vertical="center"/>
    </xf>
    <xf numFmtId="0" fontId="8" fillId="0" borderId="14" xfId="0" applyFont="1" applyFill="1" applyBorder="1">
      <alignment vertical="center"/>
    </xf>
    <xf numFmtId="0" fontId="8" fillId="0" borderId="1" xfId="0" applyFont="1" applyFill="1" applyBorder="1">
      <alignment vertical="center"/>
    </xf>
    <xf numFmtId="0" fontId="8" fillId="0" borderId="3" xfId="0" applyFont="1" applyFill="1" applyBorder="1">
      <alignment vertical="center"/>
    </xf>
    <xf numFmtId="0" fontId="8" fillId="0" borderId="4" xfId="0" applyFont="1" applyFill="1" applyBorder="1">
      <alignment vertical="center"/>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8" fillId="0" borderId="19" xfId="0" applyFont="1" applyFill="1" applyBorder="1">
      <alignment vertical="center"/>
    </xf>
    <xf numFmtId="0" fontId="8" fillId="0" borderId="20" xfId="0" applyFont="1" applyFill="1" applyBorder="1">
      <alignment vertical="center"/>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7" fillId="0" borderId="17" xfId="0" applyFont="1" applyFill="1" applyBorder="1" applyAlignment="1">
      <alignment vertical="center"/>
    </xf>
    <xf numFmtId="0" fontId="7" fillId="0" borderId="18" xfId="0" applyFont="1" applyFill="1" applyBorder="1" applyAlignment="1">
      <alignment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8" fillId="0" borderId="21" xfId="0" applyFont="1" applyFill="1" applyBorder="1">
      <alignment vertical="center"/>
    </xf>
    <xf numFmtId="0" fontId="10" fillId="0" borderId="20" xfId="0" applyFont="1" applyFill="1" applyBorder="1" applyProtection="1">
      <alignment vertical="center"/>
    </xf>
    <xf numFmtId="0" fontId="8" fillId="0" borderId="16" xfId="0" applyFont="1" applyFill="1" applyBorder="1">
      <alignment vertical="center"/>
    </xf>
    <xf numFmtId="0" fontId="8" fillId="0" borderId="15" xfId="0" applyFont="1" applyFill="1" applyBorder="1" applyAlignment="1">
      <alignment vertical="center"/>
    </xf>
    <xf numFmtId="0" fontId="8" fillId="0" borderId="20" xfId="0" applyFont="1" applyFill="1" applyBorder="1" applyProtection="1">
      <alignment vertical="center"/>
    </xf>
    <xf numFmtId="0" fontId="8" fillId="0" borderId="21" xfId="0" applyFont="1" applyFill="1" applyBorder="1" applyProtection="1">
      <alignment vertical="center"/>
    </xf>
    <xf numFmtId="0" fontId="8" fillId="0" borderId="15" xfId="0" applyFont="1" applyFill="1" applyBorder="1" applyProtection="1">
      <alignment vertical="center"/>
    </xf>
    <xf numFmtId="0" fontId="8" fillId="0" borderId="16" xfId="0" applyFont="1" applyFill="1" applyBorder="1" applyProtection="1">
      <alignment vertical="center"/>
    </xf>
    <xf numFmtId="0" fontId="8" fillId="0" borderId="0" xfId="0" applyFont="1" applyFill="1" applyProtection="1">
      <alignment vertical="center"/>
    </xf>
    <xf numFmtId="0" fontId="8" fillId="0" borderId="0" xfId="0" applyFont="1" applyFill="1" applyBorder="1" applyProtection="1">
      <alignment vertical="center"/>
    </xf>
    <xf numFmtId="0" fontId="8" fillId="0" borderId="1" xfId="0" applyFont="1" applyFill="1" applyBorder="1" applyAlignment="1" applyProtection="1">
      <alignment vertical="center"/>
    </xf>
    <xf numFmtId="0" fontId="8" fillId="0" borderId="6" xfId="0" applyFont="1" applyFill="1" applyBorder="1" applyAlignment="1" applyProtection="1">
      <alignment vertical="center"/>
    </xf>
    <xf numFmtId="0" fontId="10" fillId="0" borderId="15" xfId="0" applyFont="1" applyFill="1" applyBorder="1" applyAlignment="1" applyProtection="1">
      <alignment vertical="center"/>
    </xf>
    <xf numFmtId="0" fontId="10" fillId="0" borderId="0" xfId="0" applyFont="1" applyFill="1" applyAlignment="1" applyProtection="1">
      <alignment vertical="center"/>
    </xf>
    <xf numFmtId="0" fontId="8" fillId="0" borderId="3" xfId="0" applyFont="1" applyFill="1" applyBorder="1" applyAlignment="1" applyProtection="1">
      <alignment horizontal="right" vertical="center"/>
    </xf>
    <xf numFmtId="0" fontId="8" fillId="0" borderId="7" xfId="0" applyFont="1" applyFill="1" applyBorder="1" applyAlignment="1" applyProtection="1">
      <alignment horizontal="left" vertical="center"/>
    </xf>
    <xf numFmtId="0" fontId="8" fillId="0" borderId="41" xfId="0" applyFont="1" applyFill="1" applyBorder="1" applyAlignment="1" applyProtection="1">
      <alignment vertical="center"/>
    </xf>
    <xf numFmtId="0" fontId="8" fillId="0" borderId="7" xfId="0" applyFont="1" applyFill="1" applyBorder="1" applyAlignment="1" applyProtection="1">
      <alignment horizontal="right" vertical="center"/>
    </xf>
    <xf numFmtId="0" fontId="8" fillId="0" borderId="4" xfId="0" applyFont="1" applyFill="1" applyBorder="1" applyAlignment="1" applyProtection="1">
      <alignment vertical="center"/>
    </xf>
    <xf numFmtId="0" fontId="16" fillId="0" borderId="0" xfId="0" applyFont="1" applyFill="1">
      <alignment vertical="center"/>
    </xf>
    <xf numFmtId="0" fontId="8" fillId="0" borderId="34" xfId="0" applyFont="1" applyFill="1" applyBorder="1" applyProtection="1">
      <alignment vertical="center"/>
    </xf>
    <xf numFmtId="0" fontId="8" fillId="0" borderId="3" xfId="0" applyFont="1" applyFill="1" applyBorder="1" applyProtection="1">
      <alignment vertical="center"/>
    </xf>
    <xf numFmtId="0" fontId="8" fillId="0" borderId="31" xfId="0" applyFont="1" applyFill="1" applyBorder="1" applyProtection="1">
      <alignment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17" fillId="0" borderId="0" xfId="0" applyFont="1" applyFill="1" applyAlignment="1">
      <alignment horizontal="right" vertical="center"/>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6" fillId="0" borderId="7" xfId="0" applyFont="1" applyBorder="1" applyAlignment="1">
      <alignment vertical="center" wrapText="1"/>
    </xf>
    <xf numFmtId="183" fontId="8" fillId="0" borderId="6" xfId="0" applyNumberFormat="1" applyFont="1" applyBorder="1" applyAlignment="1" applyProtection="1">
      <alignment vertical="center"/>
    </xf>
    <xf numFmtId="183" fontId="8" fillId="0" borderId="1" xfId="0" applyNumberFormat="1" applyFont="1" applyBorder="1" applyAlignment="1" applyProtection="1">
      <alignment vertical="center"/>
    </xf>
    <xf numFmtId="183" fontId="8" fillId="0" borderId="7" xfId="0" applyNumberFormat="1" applyFont="1" applyBorder="1" applyAlignment="1" applyProtection="1">
      <alignment horizontal="right" vertical="center"/>
    </xf>
    <xf numFmtId="183" fontId="8" fillId="0" borderId="3" xfId="0" applyNumberFormat="1" applyFont="1" applyBorder="1" applyAlignment="1" applyProtection="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176" fontId="18" fillId="0" borderId="0" xfId="0" applyNumberFormat="1" applyFont="1" applyFill="1" applyAlignment="1" applyProtection="1">
      <alignment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176" fontId="18" fillId="0" borderId="0" xfId="0" applyNumberFormat="1" applyFont="1" applyFill="1" applyAlignment="1" applyProtection="1">
      <alignment vertical="center"/>
    </xf>
    <xf numFmtId="0" fontId="8" fillId="0" borderId="15" xfId="0" applyFont="1" applyFill="1" applyBorder="1" applyAlignment="1" applyProtection="1">
      <alignment horizontal="right" vertical="center"/>
    </xf>
    <xf numFmtId="176" fontId="11" fillId="0" borderId="0" xfId="0" applyNumberFormat="1" applyFont="1" applyFill="1" applyBorder="1" applyAlignment="1" applyProtection="1"/>
    <xf numFmtId="0" fontId="8" fillId="0" borderId="0" xfId="0" applyFont="1" applyFill="1" applyBorder="1" applyAlignment="1" applyProtection="1">
      <alignment horizontal="left" vertical="center"/>
    </xf>
    <xf numFmtId="0" fontId="8" fillId="0" borderId="42" xfId="0" applyFont="1" applyFill="1" applyBorder="1" applyAlignment="1" applyProtection="1">
      <alignment vertical="center"/>
    </xf>
    <xf numFmtId="0" fontId="8" fillId="0" borderId="0" xfId="0" applyFont="1" applyFill="1" applyBorder="1" applyAlignment="1" applyProtection="1">
      <alignment horizontal="right" vertical="center"/>
    </xf>
    <xf numFmtId="176" fontId="11" fillId="0" borderId="0" xfId="0" applyNumberFormat="1" applyFont="1" applyFill="1" applyBorder="1" applyAlignment="1" applyProtection="1">
      <protection locked="0"/>
    </xf>
    <xf numFmtId="0" fontId="8" fillId="0" borderId="16" xfId="0" applyFont="1" applyFill="1" applyBorder="1" applyAlignment="1" applyProtection="1">
      <alignment vertical="center"/>
    </xf>
    <xf numFmtId="179" fontId="11" fillId="0" borderId="0" xfId="0" applyNumberFormat="1" applyFont="1" applyFill="1" applyBorder="1" applyAlignment="1" applyProtection="1">
      <protection locked="0"/>
    </xf>
    <xf numFmtId="0" fontId="8" fillId="0" borderId="0" xfId="0" applyFont="1" applyBorder="1" applyAlignment="1">
      <alignment vertical="center"/>
    </xf>
    <xf numFmtId="0" fontId="8" fillId="0" borderId="6" xfId="0" applyFont="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vertical="center"/>
    </xf>
    <xf numFmtId="0" fontId="8" fillId="0" borderId="2" xfId="0" applyFont="1" applyFill="1" applyBorder="1" applyAlignment="1">
      <alignment vertical="center"/>
    </xf>
    <xf numFmtId="0" fontId="8" fillId="0" borderId="16" xfId="0" applyFont="1" applyFill="1" applyBorder="1" applyAlignment="1">
      <alignment vertical="center"/>
    </xf>
    <xf numFmtId="0" fontId="8" fillId="0" borderId="3" xfId="0" applyFont="1" applyFill="1" applyBorder="1" applyAlignment="1">
      <alignment vertical="center"/>
    </xf>
    <xf numFmtId="0" fontId="8" fillId="0" borderId="7" xfId="0" applyFont="1" applyFill="1" applyBorder="1" applyAlignment="1">
      <alignment vertical="center"/>
    </xf>
    <xf numFmtId="177" fontId="11" fillId="4" borderId="6" xfId="0" applyNumberFormat="1" applyFont="1" applyFill="1" applyBorder="1" applyAlignment="1" applyProtection="1"/>
    <xf numFmtId="0" fontId="4" fillId="0" borderId="0" xfId="0" applyFont="1" applyFill="1">
      <alignment vertical="center"/>
    </xf>
    <xf numFmtId="49" fontId="4" fillId="0" borderId="0" xfId="0" applyNumberFormat="1" applyFont="1" applyFill="1" applyAlignment="1">
      <alignment horizontal="left" vertical="center"/>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176" fontId="11" fillId="2" borderId="6" xfId="0" applyNumberFormat="1" applyFont="1" applyFill="1" applyBorder="1" applyAlignment="1" applyProtection="1">
      <protection locked="0"/>
    </xf>
    <xf numFmtId="176" fontId="11" fillId="2" borderId="7" xfId="0" applyNumberFormat="1" applyFont="1" applyFill="1" applyBorder="1" applyAlignment="1" applyProtection="1">
      <protection locked="0"/>
    </xf>
    <xf numFmtId="0" fontId="8" fillId="0" borderId="6" xfId="0" applyFont="1" applyBorder="1" applyAlignment="1" applyProtection="1">
      <alignment horizontal="center" vertical="center"/>
    </xf>
    <xf numFmtId="0" fontId="8" fillId="0" borderId="2" xfId="0" applyFont="1" applyBorder="1" applyAlignment="1" applyProtection="1">
      <alignment horizontal="center" vertical="center"/>
    </xf>
    <xf numFmtId="49" fontId="8" fillId="2" borderId="20"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6" fillId="0" borderId="0" xfId="0" applyFont="1" applyAlignment="1">
      <alignment vertical="center" wrapText="1"/>
    </xf>
    <xf numFmtId="0" fontId="7" fillId="2" borderId="2" xfId="0" applyNumberFormat="1" applyFont="1" applyFill="1" applyBorder="1" applyAlignment="1" applyProtection="1">
      <alignment horizontal="center" vertical="center" wrapText="1"/>
      <protection locked="0"/>
    </xf>
    <xf numFmtId="0" fontId="7" fillId="2" borderId="46" xfId="0" applyNumberFormat="1" applyFont="1" applyFill="1" applyBorder="1" applyAlignment="1" applyProtection="1">
      <alignment horizontal="center" vertical="center" wrapText="1"/>
      <protection locked="0"/>
    </xf>
    <xf numFmtId="0" fontId="7" fillId="2" borderId="4" xfId="0" applyNumberFormat="1" applyFont="1" applyFill="1" applyBorder="1" applyAlignment="1" applyProtection="1">
      <alignment horizontal="center" vertical="center" wrapText="1"/>
      <protection locked="0"/>
    </xf>
    <xf numFmtId="0" fontId="7" fillId="2" borderId="43" xfId="0" applyNumberFormat="1" applyFont="1" applyFill="1" applyBorder="1" applyAlignment="1" applyProtection="1">
      <alignment horizontal="center" vertical="center" wrapText="1"/>
      <protection locked="0"/>
    </xf>
    <xf numFmtId="0" fontId="7" fillId="2" borderId="46" xfId="0" applyNumberFormat="1" applyFont="1" applyFill="1" applyBorder="1" applyAlignment="1" applyProtection="1">
      <alignment vertical="top" wrapText="1"/>
      <protection locked="0"/>
    </xf>
    <xf numFmtId="0" fontId="7" fillId="2" borderId="44" xfId="0" applyNumberFormat="1" applyFont="1" applyFill="1" applyBorder="1" applyAlignment="1" applyProtection="1">
      <alignment vertical="top" wrapText="1"/>
      <protection locked="0"/>
    </xf>
    <xf numFmtId="0" fontId="7" fillId="2" borderId="43" xfId="0" applyNumberFormat="1" applyFont="1" applyFill="1" applyBorder="1" applyAlignment="1" applyProtection="1">
      <alignment vertical="top" wrapText="1"/>
      <protection locked="0"/>
    </xf>
    <xf numFmtId="177" fontId="11" fillId="0" borderId="6" xfId="0" applyNumberFormat="1" applyFont="1" applyBorder="1" applyAlignment="1" applyProtection="1"/>
    <xf numFmtId="177" fontId="11" fillId="0" borderId="7" xfId="0" applyNumberFormat="1" applyFont="1" applyBorder="1" applyAlignment="1" applyProtection="1"/>
    <xf numFmtId="0" fontId="8" fillId="0" borderId="7"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6" xfId="0" applyFont="1" applyBorder="1" applyAlignment="1" applyProtection="1">
      <alignment horizontal="center"/>
    </xf>
    <xf numFmtId="0" fontId="8" fillId="0" borderId="2" xfId="0" applyFont="1" applyBorder="1" applyAlignment="1" applyProtection="1">
      <alignment horizontal="center"/>
    </xf>
    <xf numFmtId="177" fontId="11" fillId="0" borderId="6" xfId="0" applyNumberFormat="1" applyFont="1" applyBorder="1" applyAlignment="1" applyProtection="1">
      <alignment horizontal="right" indent="1"/>
    </xf>
    <xf numFmtId="0" fontId="8" fillId="0" borderId="0" xfId="0" applyFont="1" applyBorder="1" applyAlignment="1">
      <alignment vertical="center"/>
    </xf>
    <xf numFmtId="0" fontId="8" fillId="0" borderId="16" xfId="0" applyFont="1" applyBorder="1" applyAlignment="1">
      <alignment vertical="center"/>
    </xf>
    <xf numFmtId="0" fontId="20" fillId="2" borderId="0" xfId="0" applyFont="1" applyFill="1" applyBorder="1" applyAlignment="1" applyProtection="1">
      <alignment horizontal="center" vertical="center"/>
      <protection locked="0"/>
    </xf>
    <xf numFmtId="0" fontId="20" fillId="0" borderId="0" xfId="0" applyFont="1" applyBorder="1" applyAlignment="1">
      <alignment horizontal="distributed" vertical="center" justifyLastLine="1"/>
    </xf>
    <xf numFmtId="0" fontId="8" fillId="0" borderId="0" xfId="0" applyFont="1" applyFill="1" applyBorder="1" applyAlignment="1">
      <alignment horizontal="distributed" vertical="top" justifyLastLine="1"/>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7" fillId="2" borderId="45"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0" fontId="7" fillId="2" borderId="47" xfId="0" applyNumberFormat="1" applyFont="1" applyFill="1" applyBorder="1" applyAlignment="1" applyProtection="1">
      <alignment horizontal="center" vertical="center" wrapText="1"/>
      <protection locked="0"/>
    </xf>
    <xf numFmtId="0" fontId="7" fillId="2" borderId="3" xfId="0" applyNumberFormat="1" applyFont="1" applyFill="1" applyBorder="1" applyAlignment="1" applyProtection="1">
      <alignment horizontal="center" vertical="center" wrapText="1"/>
      <protection locked="0"/>
    </xf>
    <xf numFmtId="0" fontId="7" fillId="2" borderId="45" xfId="0" applyNumberFormat="1" applyFont="1" applyFill="1" applyBorder="1" applyAlignment="1" applyProtection="1">
      <alignment vertical="top" wrapText="1"/>
      <protection locked="0"/>
    </xf>
    <xf numFmtId="0" fontId="7" fillId="2" borderId="48" xfId="0" applyNumberFormat="1" applyFont="1" applyFill="1" applyBorder="1" applyAlignment="1" applyProtection="1">
      <alignment vertical="top" wrapText="1"/>
      <protection locked="0"/>
    </xf>
    <xf numFmtId="0" fontId="7" fillId="2" borderId="47" xfId="0" applyNumberFormat="1" applyFont="1" applyFill="1" applyBorder="1" applyAlignment="1" applyProtection="1">
      <alignment vertical="top" wrapText="1"/>
      <protection locked="0"/>
    </xf>
    <xf numFmtId="0" fontId="7" fillId="2" borderId="54" xfId="0" applyNumberFormat="1" applyFont="1" applyFill="1" applyBorder="1" applyAlignment="1" applyProtection="1">
      <alignment horizontal="center" vertical="center" wrapText="1"/>
      <protection locked="0"/>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6" xfId="0" applyFont="1" applyBorder="1" applyAlignment="1">
      <alignment vertical="center"/>
    </xf>
    <xf numFmtId="0" fontId="8" fillId="0" borderId="2" xfId="0" applyFont="1" applyBorder="1" applyAlignment="1">
      <alignment vertical="center"/>
    </xf>
    <xf numFmtId="0" fontId="7" fillId="2" borderId="35" xfId="0" applyFont="1" applyFill="1" applyBorder="1" applyAlignment="1" applyProtection="1">
      <alignment vertical="center" wrapText="1"/>
      <protection locked="0"/>
    </xf>
    <xf numFmtId="0" fontId="7" fillId="2" borderId="32" xfId="0" applyFont="1" applyFill="1" applyBorder="1" applyAlignment="1" applyProtection="1">
      <alignment vertical="center" wrapText="1"/>
      <protection locked="0"/>
    </xf>
    <xf numFmtId="0" fontId="7" fillId="2" borderId="33"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8" fillId="0" borderId="2" xfId="0" applyFont="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183" fontId="11" fillId="2" borderId="6" xfId="0" applyNumberFormat="1" applyFont="1" applyFill="1" applyBorder="1" applyAlignment="1" applyProtection="1">
      <alignment horizontal="right" vertical="center"/>
      <protection locked="0"/>
    </xf>
    <xf numFmtId="183" fontId="11" fillId="2" borderId="7" xfId="0" applyNumberFormat="1" applyFont="1" applyFill="1" applyBorder="1" applyAlignment="1" applyProtection="1">
      <alignment horizontal="right" vertical="center"/>
      <protection locked="0"/>
    </xf>
    <xf numFmtId="0" fontId="8" fillId="0" borderId="1" xfId="0" applyFont="1" applyBorder="1" applyAlignment="1">
      <alignment horizontal="left" vertical="center" wrapText="1"/>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182" fontId="11" fillId="0" borderId="6" xfId="0" applyNumberFormat="1" applyFont="1" applyBorder="1" applyAlignment="1" applyProtection="1">
      <alignment horizontal="right" vertical="center"/>
    </xf>
    <xf numFmtId="182" fontId="11" fillId="0" borderId="7" xfId="0" applyNumberFormat="1" applyFont="1" applyBorder="1" applyAlignment="1" applyProtection="1">
      <alignment horizontal="right" vertical="center"/>
    </xf>
    <xf numFmtId="183" fontId="8" fillId="0" borderId="6" xfId="0" applyNumberFormat="1" applyFont="1" applyBorder="1" applyAlignment="1" applyProtection="1">
      <alignment horizontal="center" vertical="center"/>
    </xf>
    <xf numFmtId="183" fontId="8" fillId="0" borderId="40" xfId="0" applyNumberFormat="1" applyFont="1" applyBorder="1" applyAlignment="1" applyProtection="1">
      <alignment horizontal="center" vertical="center"/>
    </xf>
    <xf numFmtId="183" fontId="8" fillId="0" borderId="7" xfId="0" applyNumberFormat="1" applyFont="1" applyBorder="1" applyAlignment="1" applyProtection="1">
      <alignment horizontal="center" vertical="center"/>
    </xf>
    <xf numFmtId="183" fontId="8" fillId="0" borderId="41" xfId="0" applyNumberFormat="1" applyFont="1" applyBorder="1" applyAlignment="1" applyProtection="1">
      <alignment horizontal="center" vertical="center"/>
    </xf>
    <xf numFmtId="183" fontId="8" fillId="0" borderId="2" xfId="0" applyNumberFormat="1" applyFont="1" applyBorder="1" applyAlignment="1" applyProtection="1">
      <alignment horizontal="center" vertical="center"/>
    </xf>
    <xf numFmtId="183" fontId="8" fillId="0" borderId="4" xfId="0" applyNumberFormat="1" applyFont="1" applyBorder="1" applyAlignment="1" applyProtection="1">
      <alignment horizontal="center" vertical="center"/>
    </xf>
    <xf numFmtId="0" fontId="8" fillId="0" borderId="40" xfId="0" applyFont="1" applyBorder="1" applyAlignment="1" applyProtection="1">
      <alignment horizontal="center" vertical="center"/>
    </xf>
    <xf numFmtId="0" fontId="7" fillId="0" borderId="3" xfId="0" applyFont="1" applyBorder="1" applyAlignment="1" applyProtection="1">
      <alignment horizontal="left" vertical="center" indent="1" shrinkToFit="1"/>
    </xf>
    <xf numFmtId="0" fontId="7" fillId="0" borderId="7" xfId="0" applyFont="1" applyBorder="1" applyAlignment="1" applyProtection="1">
      <alignment horizontal="left" vertical="center" indent="1" shrinkToFit="1"/>
    </xf>
    <xf numFmtId="0" fontId="7" fillId="0" borderId="4" xfId="0" applyFont="1" applyBorder="1" applyAlignment="1" applyProtection="1">
      <alignment horizontal="left" vertical="center" indent="1" shrinkToFit="1"/>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0" fontId="7" fillId="0" borderId="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15" xfId="0" applyFont="1" applyBorder="1" applyAlignment="1" applyProtection="1">
      <alignment horizontal="left" vertical="center"/>
    </xf>
    <xf numFmtId="176" fontId="11" fillId="0" borderId="6" xfId="0" applyNumberFormat="1" applyFont="1" applyFill="1" applyBorder="1" applyAlignment="1" applyProtection="1">
      <alignment horizontal="right" indent="1"/>
    </xf>
    <xf numFmtId="177" fontId="11" fillId="0" borderId="7" xfId="0" applyNumberFormat="1" applyFont="1" applyFill="1" applyBorder="1" applyAlignment="1" applyProtection="1"/>
    <xf numFmtId="176" fontId="11" fillId="0" borderId="7" xfId="0" applyNumberFormat="1" applyFont="1" applyFill="1" applyBorder="1" applyAlignment="1" applyProtection="1"/>
    <xf numFmtId="0" fontId="7" fillId="0" borderId="3" xfId="0" applyFont="1" applyBorder="1" applyAlignment="1" applyProtection="1">
      <alignment horizontal="left" vertical="center" indent="1"/>
    </xf>
    <xf numFmtId="0" fontId="7" fillId="0" borderId="0" xfId="0" applyFont="1" applyBorder="1" applyAlignment="1" applyProtection="1">
      <alignment horizontal="left" vertical="center" indent="1"/>
    </xf>
    <xf numFmtId="0" fontId="7" fillId="0" borderId="16" xfId="0" applyFont="1" applyBorder="1" applyAlignment="1" applyProtection="1">
      <alignment horizontal="left" vertical="center" indent="1"/>
    </xf>
    <xf numFmtId="49" fontId="10" fillId="2" borderId="20" xfId="0" applyNumberFormat="1" applyFont="1" applyFill="1" applyBorder="1" applyAlignment="1" applyProtection="1">
      <alignment horizontal="center" vertical="center"/>
      <protection locked="0"/>
    </xf>
    <xf numFmtId="49" fontId="10" fillId="2" borderId="21" xfId="0" applyNumberFormat="1" applyFont="1" applyFill="1" applyBorder="1" applyAlignment="1" applyProtection="1">
      <alignment horizontal="center" vertical="center"/>
      <protection locked="0"/>
    </xf>
    <xf numFmtId="49" fontId="10" fillId="2" borderId="19" xfId="0" applyNumberFormat="1" applyFont="1" applyFill="1" applyBorder="1" applyAlignment="1" applyProtection="1">
      <alignment horizontal="center" vertical="center"/>
      <protection locked="0"/>
    </xf>
    <xf numFmtId="176" fontId="11" fillId="2" borderId="6" xfId="0" applyNumberFormat="1" applyFont="1" applyFill="1" applyBorder="1" applyAlignment="1" applyProtection="1">
      <alignment horizontal="right" indent="1"/>
      <protection locked="0"/>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41" xfId="0" applyFont="1" applyBorder="1" applyAlignment="1" applyProtection="1">
      <alignment horizontal="center" vertical="center"/>
    </xf>
    <xf numFmtId="176" fontId="11" fillId="0" borderId="6" xfId="0" applyNumberFormat="1" applyFont="1" applyFill="1" applyBorder="1" applyAlignment="1" applyProtection="1"/>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8"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9" xfId="0" applyFont="1" applyBorder="1" applyAlignment="1">
      <alignment horizontal="center" vertical="center"/>
    </xf>
    <xf numFmtId="177" fontId="11" fillId="0" borderId="6" xfId="0" applyNumberFormat="1" applyFont="1" applyFill="1" applyBorder="1" applyAlignment="1" applyProtection="1"/>
    <xf numFmtId="0" fontId="8" fillId="0" borderId="21" xfId="0" applyFont="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0" borderId="1" xfId="0" applyFont="1" applyBorder="1" applyAlignment="1">
      <alignment vertical="center" wrapText="1"/>
    </xf>
    <xf numFmtId="0" fontId="8" fillId="0" borderId="15"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6" fillId="2" borderId="0" xfId="0" applyFont="1" applyFill="1" applyBorder="1" applyAlignment="1" applyProtection="1">
      <alignment vertical="top" wrapText="1"/>
      <protection locked="0"/>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7" fillId="2" borderId="5"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49" fontId="4" fillId="0" borderId="0" xfId="0" applyNumberFormat="1" applyFont="1" applyFill="1" applyAlignment="1">
      <alignment horizontal="left" vertical="center"/>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7" xfId="0"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6" xfId="0" applyFont="1" applyBorder="1" applyAlignment="1">
      <alignment horizontal="center" vertical="center"/>
    </xf>
    <xf numFmtId="0" fontId="8" fillId="0" borderId="8"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2" borderId="7" xfId="0" applyFont="1" applyFill="1" applyBorder="1" applyAlignment="1" applyProtection="1">
      <alignment horizontal="left" vertical="center" wrapText="1"/>
      <protection locked="0"/>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8" fillId="0" borderId="3" xfId="0" applyFont="1" applyBorder="1" applyAlignment="1">
      <alignment horizontal="center" vertical="top" textRotation="255" indent="1"/>
    </xf>
    <xf numFmtId="0" fontId="8" fillId="0" borderId="4" xfId="0" applyFont="1" applyBorder="1" applyAlignment="1">
      <alignment horizontal="center" vertical="top" textRotation="255" indent="1"/>
    </xf>
    <xf numFmtId="177" fontId="11" fillId="2" borderId="6" xfId="0" applyNumberFormat="1" applyFont="1" applyFill="1" applyBorder="1" applyAlignment="1" applyProtection="1">
      <protection locked="0"/>
    </xf>
    <xf numFmtId="177" fontId="11" fillId="2" borderId="7" xfId="0" applyNumberFormat="1" applyFont="1" applyFill="1" applyBorder="1" applyAlignment="1" applyProtection="1">
      <protection locked="0"/>
    </xf>
    <xf numFmtId="0" fontId="8" fillId="0" borderId="36" xfId="0" applyFont="1" applyBorder="1" applyAlignment="1">
      <alignment horizontal="center" vertical="center"/>
    </xf>
    <xf numFmtId="177" fontId="11" fillId="0" borderId="6" xfId="0" applyNumberFormat="1" applyFont="1" applyFill="1" applyBorder="1" applyAlignment="1" applyProtection="1">
      <alignment horizontal="right" indent="1"/>
    </xf>
    <xf numFmtId="179" fontId="11" fillId="2" borderId="6" xfId="0" applyNumberFormat="1" applyFont="1" applyFill="1" applyBorder="1" applyAlignment="1" applyProtection="1">
      <alignment horizontal="right" indent="1"/>
      <protection locked="0"/>
    </xf>
    <xf numFmtId="179" fontId="11" fillId="2" borderId="7" xfId="0" applyNumberFormat="1" applyFont="1" applyFill="1" applyBorder="1" applyAlignment="1" applyProtection="1">
      <protection locked="0"/>
    </xf>
    <xf numFmtId="180" fontId="11" fillId="0" borderId="6" xfId="0" applyNumberFormat="1" applyFont="1" applyFill="1" applyBorder="1" applyAlignment="1" applyProtection="1">
      <alignment horizontal="right" indent="1"/>
    </xf>
    <xf numFmtId="180" fontId="11" fillId="0" borderId="7" xfId="0" applyNumberFormat="1" applyFont="1" applyFill="1" applyBorder="1" applyAlignment="1" applyProtection="1"/>
    <xf numFmtId="179" fontId="18" fillId="0" borderId="15" xfId="0" applyNumberFormat="1" applyFont="1" applyBorder="1" applyAlignment="1" applyProtection="1"/>
    <xf numFmtId="179" fontId="18" fillId="0" borderId="0" xfId="0" applyNumberFormat="1" applyFont="1" applyAlignment="1" applyProtection="1"/>
    <xf numFmtId="180" fontId="18" fillId="0" borderId="15" xfId="0" applyNumberFormat="1" applyFont="1" applyBorder="1" applyAlignment="1" applyProtection="1"/>
    <xf numFmtId="180" fontId="18" fillId="0" borderId="0" xfId="0" applyNumberFormat="1" applyFont="1" applyAlignment="1" applyProtection="1"/>
    <xf numFmtId="176" fontId="18" fillId="0" borderId="0" xfId="0" applyNumberFormat="1" applyFont="1" applyAlignment="1" applyProtection="1">
      <alignment vertical="center"/>
    </xf>
    <xf numFmtId="177" fontId="18" fillId="0" borderId="0" xfId="0" applyNumberFormat="1" applyFont="1" applyAlignment="1" applyProtection="1">
      <alignment vertical="center"/>
    </xf>
    <xf numFmtId="0" fontId="7" fillId="2" borderId="49"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8" fillId="0" borderId="0" xfId="0" applyFont="1" applyAlignment="1">
      <alignment horizontal="center" vertical="center"/>
    </xf>
    <xf numFmtId="177" fontId="11" fillId="0" borderId="3" xfId="0" applyNumberFormat="1" applyFont="1" applyFill="1" applyBorder="1" applyAlignment="1" applyProtection="1">
      <alignment vertical="center"/>
    </xf>
    <xf numFmtId="177" fontId="11" fillId="0" borderId="7" xfId="0" applyNumberFormat="1" applyFont="1" applyFill="1" applyBorder="1" applyAlignment="1" applyProtection="1">
      <alignment vertical="center"/>
    </xf>
    <xf numFmtId="178" fontId="11" fillId="0" borderId="3" xfId="0" applyNumberFormat="1" applyFont="1" applyFill="1" applyBorder="1" applyAlignment="1" applyProtection="1"/>
    <xf numFmtId="178" fontId="11" fillId="0" borderId="7" xfId="0" applyNumberFormat="1" applyFont="1" applyFill="1" applyBorder="1" applyAlignment="1" applyProtection="1"/>
    <xf numFmtId="0" fontId="6" fillId="0" borderId="51" xfId="0" applyFont="1" applyFill="1" applyBorder="1" applyAlignment="1" applyProtection="1">
      <alignment horizontal="center" vertical="center" wrapText="1"/>
    </xf>
    <xf numFmtId="0" fontId="6" fillId="0" borderId="52" xfId="0" applyFont="1" applyFill="1" applyBorder="1" applyAlignment="1" applyProtection="1">
      <alignment horizontal="center" vertical="center" wrapText="1"/>
    </xf>
    <xf numFmtId="0" fontId="6" fillId="0" borderId="53" xfId="0" applyFont="1" applyFill="1" applyBorder="1" applyAlignment="1" applyProtection="1">
      <alignment horizontal="center" vertical="center" wrapText="1"/>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1" xfId="0" applyFont="1" applyBorder="1" applyAlignment="1">
      <alignment horizontal="left" vertical="center"/>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3" borderId="7" xfId="0" applyFont="1" applyFill="1" applyBorder="1" applyAlignment="1">
      <alignment horizontal="right" vertical="center"/>
    </xf>
    <xf numFmtId="181" fontId="8" fillId="3" borderId="6" xfId="0" applyNumberFormat="1" applyFont="1" applyFill="1" applyBorder="1" applyAlignment="1">
      <alignment horizontal="distributed" vertical="center"/>
    </xf>
    <xf numFmtId="0" fontId="8" fillId="0" borderId="6" xfId="0" applyFont="1" applyBorder="1" applyAlignment="1">
      <alignment horizontal="center"/>
    </xf>
    <xf numFmtId="0" fontId="8" fillId="0" borderId="40" xfId="0" applyFont="1" applyBorder="1" applyAlignment="1">
      <alignment horizontal="center"/>
    </xf>
    <xf numFmtId="0" fontId="8" fillId="0" borderId="0" xfId="0" applyFont="1" applyBorder="1" applyAlignment="1">
      <alignment horizontal="center"/>
    </xf>
    <xf numFmtId="0" fontId="8" fillId="0" borderId="42" xfId="0" applyFont="1" applyBorder="1" applyAlignment="1">
      <alignment horizontal="center"/>
    </xf>
    <xf numFmtId="0" fontId="8" fillId="0" borderId="7" xfId="0" applyFont="1" applyBorder="1" applyAlignment="1">
      <alignment horizontal="center"/>
    </xf>
    <xf numFmtId="0" fontId="8" fillId="0" borderId="41" xfId="0" applyFont="1" applyBorder="1" applyAlignment="1">
      <alignment horizont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5" xfId="0" applyFont="1" applyFill="1" applyBorder="1" applyAlignment="1" applyProtection="1">
      <alignment vertical="center" wrapText="1"/>
    </xf>
    <xf numFmtId="0" fontId="8" fillId="0" borderId="32" xfId="0" applyFont="1" applyFill="1" applyBorder="1" applyAlignment="1" applyProtection="1">
      <alignment vertical="center" wrapText="1"/>
    </xf>
    <xf numFmtId="0" fontId="8" fillId="0" borderId="33"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41" xfId="0" applyFont="1" applyFill="1" applyBorder="1" applyAlignment="1">
      <alignment horizontal="center" vertical="center"/>
    </xf>
    <xf numFmtId="0" fontId="8" fillId="0" borderId="6" xfId="0" applyFont="1" applyFill="1" applyBorder="1" applyAlignment="1">
      <alignment vertical="center"/>
    </xf>
    <xf numFmtId="0" fontId="8" fillId="0" borderId="2" xfId="0" applyFont="1" applyFill="1" applyBorder="1" applyAlignment="1">
      <alignment vertical="center"/>
    </xf>
    <xf numFmtId="0" fontId="8" fillId="0" borderId="6" xfId="0" applyFont="1" applyFill="1" applyBorder="1" applyAlignment="1">
      <alignment horizontal="center"/>
    </xf>
    <xf numFmtId="0" fontId="8" fillId="0" borderId="40" xfId="0" applyFont="1" applyFill="1" applyBorder="1" applyAlignment="1">
      <alignment horizontal="center"/>
    </xf>
    <xf numFmtId="0" fontId="8" fillId="0" borderId="0" xfId="0" applyFont="1" applyFill="1" applyBorder="1" applyAlignment="1">
      <alignment horizontal="center"/>
    </xf>
    <xf numFmtId="0" fontId="8" fillId="0" borderId="42" xfId="0" applyFont="1" applyFill="1" applyBorder="1" applyAlignment="1">
      <alignment horizontal="center"/>
    </xf>
    <xf numFmtId="0" fontId="8" fillId="0" borderId="7" xfId="0" applyFont="1" applyFill="1" applyBorder="1" applyAlignment="1">
      <alignment horizontal="center"/>
    </xf>
    <xf numFmtId="0" fontId="8" fillId="0" borderId="41" xfId="0" applyFont="1" applyFill="1" applyBorder="1" applyAlignment="1">
      <alignment horizontal="center"/>
    </xf>
    <xf numFmtId="0" fontId="8" fillId="0" borderId="0" xfId="0" applyFont="1" applyFill="1" applyBorder="1" applyAlignment="1">
      <alignment vertical="center"/>
    </xf>
    <xf numFmtId="0" fontId="8" fillId="0" borderId="16" xfId="0" applyFont="1" applyFill="1" applyBorder="1" applyAlignment="1">
      <alignment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pplyProtection="1">
      <alignment horizontal="center"/>
    </xf>
    <xf numFmtId="0" fontId="8" fillId="0" borderId="2" xfId="0" applyFont="1" applyFill="1" applyBorder="1" applyAlignment="1" applyProtection="1">
      <alignment horizontal="center"/>
    </xf>
    <xf numFmtId="177" fontId="18" fillId="0" borderId="0" xfId="0" applyNumberFormat="1" applyFont="1" applyFill="1" applyAlignment="1" applyProtection="1">
      <alignment vertical="center"/>
    </xf>
    <xf numFmtId="0" fontId="8" fillId="0" borderId="6"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176" fontId="18" fillId="0" borderId="0" xfId="0" applyNumberFormat="1" applyFont="1" applyFill="1" applyAlignment="1" applyProtection="1">
      <alignment vertical="center"/>
    </xf>
    <xf numFmtId="176" fontId="11" fillId="0" borderId="7" xfId="0" applyNumberFormat="1" applyFont="1" applyFill="1" applyBorder="1" applyAlignment="1" applyProtection="1">
      <protection locked="0"/>
    </xf>
    <xf numFmtId="176" fontId="11" fillId="0" borderId="6" xfId="0" applyNumberFormat="1" applyFont="1" applyFill="1" applyBorder="1" applyAlignment="1" applyProtection="1">
      <alignment horizontal="right" indent="1"/>
      <protection locked="0"/>
    </xf>
    <xf numFmtId="179" fontId="11" fillId="0" borderId="7" xfId="0" applyNumberFormat="1" applyFont="1" applyFill="1" applyBorder="1" applyAlignment="1" applyProtection="1">
      <protection locked="0"/>
    </xf>
    <xf numFmtId="179" fontId="11" fillId="0" borderId="6" xfId="0" applyNumberFormat="1" applyFont="1" applyFill="1" applyBorder="1" applyAlignment="1" applyProtection="1">
      <alignment horizontal="right" indent="1"/>
      <protection locked="0"/>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180" fontId="18" fillId="0" borderId="15" xfId="0" applyNumberFormat="1" applyFont="1" applyFill="1" applyBorder="1" applyAlignment="1" applyProtection="1"/>
    <xf numFmtId="180" fontId="18" fillId="0" borderId="0" xfId="0" applyNumberFormat="1" applyFont="1" applyFill="1" applyAlignment="1" applyProtection="1"/>
    <xf numFmtId="0" fontId="7" fillId="0" borderId="0" xfId="0" applyFont="1" applyFill="1" applyBorder="1" applyAlignment="1" applyProtection="1">
      <alignment horizontal="left" vertical="center" indent="1"/>
    </xf>
    <xf numFmtId="0" fontId="7" fillId="0" borderId="16" xfId="0" applyFont="1" applyFill="1" applyBorder="1" applyAlignment="1" applyProtection="1">
      <alignment horizontal="left" vertical="center" indent="1"/>
    </xf>
    <xf numFmtId="0" fontId="8" fillId="0" borderId="7"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177" fontId="11" fillId="0" borderId="6" xfId="0" applyNumberFormat="1" applyFont="1" applyFill="1" applyBorder="1" applyAlignment="1" applyProtection="1">
      <protection locked="0"/>
    </xf>
    <xf numFmtId="177" fontId="11" fillId="0" borderId="7" xfId="0" applyNumberFormat="1" applyFont="1" applyFill="1" applyBorder="1" applyAlignment="1" applyProtection="1">
      <protection locked="0"/>
    </xf>
    <xf numFmtId="0" fontId="7" fillId="0" borderId="6"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7" xfId="0" applyFont="1" applyFill="1" applyBorder="1" applyAlignment="1" applyProtection="1">
      <alignment horizontal="left" vertical="center" indent="1"/>
    </xf>
    <xf numFmtId="0" fontId="7" fillId="0" borderId="4" xfId="0" applyFont="1" applyFill="1" applyBorder="1" applyAlignment="1" applyProtection="1">
      <alignment horizontal="left" vertical="center" indent="1"/>
    </xf>
    <xf numFmtId="179" fontId="18" fillId="0" borderId="15" xfId="0" applyNumberFormat="1" applyFont="1" applyFill="1" applyBorder="1" applyAlignment="1" applyProtection="1"/>
    <xf numFmtId="179" fontId="18" fillId="0" borderId="0" xfId="0" applyNumberFormat="1" applyFont="1" applyFill="1" applyAlignment="1" applyProtection="1"/>
    <xf numFmtId="176" fontId="11" fillId="0" borderId="6" xfId="0" applyNumberFormat="1" applyFont="1" applyFill="1" applyBorder="1" applyAlignment="1" applyProtection="1">
      <protection locked="0"/>
    </xf>
    <xf numFmtId="0" fontId="7" fillId="0" borderId="6"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4" xfId="0" applyFont="1" applyFill="1" applyBorder="1" applyAlignment="1" applyProtection="1">
      <alignment vertical="center"/>
    </xf>
    <xf numFmtId="0" fontId="8" fillId="0" borderId="0" xfId="0" applyFont="1" applyFill="1" applyAlignment="1">
      <alignment horizontal="center" vertical="center"/>
    </xf>
    <xf numFmtId="0" fontId="7" fillId="0" borderId="0"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10" fillId="0" borderId="20"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7" fillId="0" borderId="45" xfId="0" applyNumberFormat="1" applyFont="1" applyFill="1" applyBorder="1" applyAlignment="1" applyProtection="1">
      <alignment vertical="top" wrapText="1"/>
      <protection locked="0"/>
    </xf>
    <xf numFmtId="0" fontId="7" fillId="0" borderId="46" xfId="0" applyNumberFormat="1" applyFont="1" applyFill="1" applyBorder="1" applyAlignment="1" applyProtection="1">
      <alignment vertical="top" wrapText="1"/>
      <protection locked="0"/>
    </xf>
    <xf numFmtId="0" fontId="7" fillId="0" borderId="48" xfId="0" applyNumberFormat="1" applyFont="1" applyFill="1" applyBorder="1" applyAlignment="1" applyProtection="1">
      <alignment vertical="top" wrapText="1"/>
      <protection locked="0"/>
    </xf>
    <xf numFmtId="0" fontId="7" fillId="0" borderId="44" xfId="0" applyNumberFormat="1" applyFont="1" applyFill="1" applyBorder="1" applyAlignment="1" applyProtection="1">
      <alignment vertical="top" wrapText="1"/>
      <protection locked="0"/>
    </xf>
    <xf numFmtId="0" fontId="7" fillId="0" borderId="47" xfId="0" applyNumberFormat="1" applyFont="1" applyFill="1" applyBorder="1" applyAlignment="1" applyProtection="1">
      <alignment vertical="top" wrapText="1"/>
      <protection locked="0"/>
    </xf>
    <xf numFmtId="0" fontId="7" fillId="0" borderId="43" xfId="0" applyNumberFormat="1" applyFont="1" applyFill="1" applyBorder="1" applyAlignment="1" applyProtection="1">
      <alignment vertical="top" wrapText="1"/>
      <protection locked="0"/>
    </xf>
    <xf numFmtId="0" fontId="8" fillId="0" borderId="1" xfId="0" applyFont="1" applyFill="1" applyBorder="1" applyAlignment="1">
      <alignment horizontal="center" vertical="top" textRotation="255" indent="1"/>
    </xf>
    <xf numFmtId="0" fontId="8" fillId="0" borderId="2" xfId="0" applyFont="1" applyFill="1" applyBorder="1" applyAlignment="1">
      <alignment horizontal="center" vertical="top" textRotation="255" indent="1"/>
    </xf>
    <xf numFmtId="0" fontId="8" fillId="0" borderId="15" xfId="0" applyFont="1" applyFill="1" applyBorder="1" applyAlignment="1">
      <alignment horizontal="center" vertical="top" textRotation="255" indent="1"/>
    </xf>
    <xf numFmtId="0" fontId="8" fillId="0" borderId="16" xfId="0" applyFont="1" applyFill="1" applyBorder="1" applyAlignment="1">
      <alignment horizontal="center" vertical="top" textRotation="255" indent="1"/>
    </xf>
    <xf numFmtId="0" fontId="8" fillId="0" borderId="3" xfId="0" applyFont="1" applyFill="1" applyBorder="1" applyAlignment="1">
      <alignment horizontal="center" vertical="top" textRotation="255" indent="1"/>
    </xf>
    <xf numFmtId="0" fontId="8" fillId="0" borderId="4" xfId="0" applyFont="1" applyFill="1" applyBorder="1" applyAlignment="1">
      <alignment horizontal="center" vertical="top" textRotation="255" indent="1"/>
    </xf>
    <xf numFmtId="0" fontId="8" fillId="0" borderId="19" xfId="0" applyFont="1" applyFill="1" applyBorder="1" applyAlignment="1">
      <alignment horizontal="distributed" vertical="center" indent="4"/>
    </xf>
    <xf numFmtId="0" fontId="8" fillId="0" borderId="20" xfId="0" applyFont="1" applyFill="1" applyBorder="1" applyAlignment="1">
      <alignment horizontal="distributed" vertical="center" indent="4"/>
    </xf>
    <xf numFmtId="0" fontId="8" fillId="0" borderId="21" xfId="0" applyFont="1" applyFill="1" applyBorder="1" applyAlignment="1">
      <alignment horizontal="distributed" vertical="center" indent="4"/>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9" xfId="0" applyFont="1" applyFill="1" applyBorder="1" applyAlignment="1">
      <alignment horizontal="center" vertical="center"/>
    </xf>
    <xf numFmtId="0" fontId="7" fillId="0" borderId="45" xfId="0" applyNumberFormat="1" applyFont="1" applyFill="1" applyBorder="1" applyAlignment="1" applyProtection="1">
      <alignment horizontal="center" vertical="center"/>
      <protection locked="0"/>
    </xf>
    <xf numFmtId="0" fontId="7" fillId="0" borderId="46" xfId="0" applyNumberFormat="1" applyFont="1" applyFill="1" applyBorder="1" applyAlignment="1" applyProtection="1">
      <alignment horizontal="center" vertical="center"/>
      <protection locked="0"/>
    </xf>
    <xf numFmtId="0" fontId="7" fillId="0" borderId="47" xfId="0" applyNumberFormat="1" applyFont="1" applyFill="1" applyBorder="1" applyAlignment="1" applyProtection="1">
      <alignment horizontal="center" vertical="center"/>
      <protection locked="0"/>
    </xf>
    <xf numFmtId="0" fontId="7" fillId="0" borderId="43"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6"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8" fillId="0" borderId="1" xfId="0" applyFont="1" applyFill="1" applyBorder="1" applyAlignment="1">
      <alignment vertical="center" wrapText="1"/>
    </xf>
    <xf numFmtId="0" fontId="8" fillId="0" borderId="15" xfId="0" applyFont="1" applyFill="1" applyBorder="1" applyAlignment="1">
      <alignment vertical="center"/>
    </xf>
    <xf numFmtId="0" fontId="8" fillId="0" borderId="3" xfId="0" applyFont="1" applyFill="1" applyBorder="1" applyAlignment="1">
      <alignment vertical="center"/>
    </xf>
    <xf numFmtId="0" fontId="8" fillId="0" borderId="7" xfId="0" applyFont="1" applyFill="1" applyBorder="1" applyAlignment="1">
      <alignment vertical="center"/>
    </xf>
    <xf numFmtId="0" fontId="8" fillId="0" borderId="4" xfId="0" applyFont="1" applyFill="1" applyBorder="1" applyAlignment="1">
      <alignment vertical="center"/>
    </xf>
    <xf numFmtId="0" fontId="8" fillId="0" borderId="20" xfId="0" applyNumberFormat="1" applyFont="1" applyFill="1" applyBorder="1" applyAlignment="1" applyProtection="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xf>
    <xf numFmtId="0" fontId="6" fillId="0" borderId="12"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8" fillId="0" borderId="17" xfId="0" applyFont="1" applyFill="1" applyBorder="1" applyAlignment="1">
      <alignment vertical="center"/>
    </xf>
    <xf numFmtId="0" fontId="8" fillId="0" borderId="5" xfId="0" applyFont="1" applyFill="1" applyBorder="1" applyAlignment="1">
      <alignment vertical="center"/>
    </xf>
    <xf numFmtId="0" fontId="8" fillId="0" borderId="18" xfId="0" applyFont="1" applyFill="1" applyBorder="1" applyAlignment="1">
      <alignment vertical="center"/>
    </xf>
    <xf numFmtId="0" fontId="7" fillId="0" borderId="5" xfId="0" applyFont="1" applyFill="1" applyBorder="1" applyAlignment="1" applyProtection="1">
      <alignment horizontal="left" vertical="center"/>
    </xf>
    <xf numFmtId="0" fontId="8" fillId="0" borderId="8" xfId="0" applyFont="1" applyFill="1" applyBorder="1" applyAlignment="1">
      <alignment horizontal="center" vertical="center" wrapText="1"/>
    </xf>
    <xf numFmtId="0" fontId="6" fillId="0" borderId="7" xfId="0" applyFont="1" applyFill="1" applyBorder="1" applyAlignment="1" applyProtection="1">
      <alignment horizontal="left" vertical="center" wrapText="1"/>
    </xf>
    <xf numFmtId="0" fontId="8" fillId="0" borderId="7" xfId="0" applyFont="1" applyFill="1" applyBorder="1" applyAlignment="1">
      <alignment horizontal="distributed"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6" fillId="0" borderId="0" xfId="0" applyFont="1" applyFill="1" applyAlignment="1">
      <alignment vertical="center" wrapText="1"/>
    </xf>
    <xf numFmtId="0" fontId="20" fillId="0" borderId="0" xfId="0" applyFont="1" applyFill="1" applyBorder="1" applyAlignment="1">
      <alignment horizontal="distributed" vertical="center" justifyLastLine="1"/>
    </xf>
    <xf numFmtId="0" fontId="20" fillId="0" borderId="0" xfId="0"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177" fontId="11" fillId="4" borderId="7" xfId="0" applyNumberFormat="1" applyFont="1" applyFill="1" applyBorder="1" applyAlignment="1" applyProtection="1"/>
    <xf numFmtId="177" fontId="11" fillId="4" borderId="6" xfId="0" applyNumberFormat="1" applyFont="1" applyFill="1" applyBorder="1" applyAlignment="1" applyProtection="1">
      <alignment horizontal="right" indent="1"/>
    </xf>
    <xf numFmtId="0" fontId="8" fillId="4" borderId="1"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177" fontId="11" fillId="4" borderId="6" xfId="0" applyNumberFormat="1" applyFont="1" applyFill="1" applyBorder="1" applyAlignment="1" applyProtection="1"/>
    <xf numFmtId="0" fontId="8" fillId="4" borderId="6" xfId="0" applyFont="1" applyFill="1" applyBorder="1" applyAlignment="1" applyProtection="1">
      <alignment horizontal="center" vertical="center"/>
    </xf>
    <xf numFmtId="0" fontId="8" fillId="4" borderId="40"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41" xfId="0" applyFont="1" applyFill="1" applyBorder="1" applyAlignment="1" applyProtection="1">
      <alignment horizontal="center" vertical="center"/>
    </xf>
    <xf numFmtId="0" fontId="8" fillId="4" borderId="6" xfId="0" applyFont="1" applyFill="1" applyBorder="1" applyAlignment="1">
      <alignment horizontal="center" vertical="center"/>
    </xf>
    <xf numFmtId="0" fontId="8" fillId="4" borderId="40" xfId="0" applyFont="1" applyFill="1" applyBorder="1" applyAlignment="1">
      <alignment horizontal="center" vertical="center"/>
    </xf>
    <xf numFmtId="178" fontId="11" fillId="4" borderId="3" xfId="0" applyNumberFormat="1" applyFont="1" applyFill="1" applyBorder="1" applyAlignment="1" applyProtection="1"/>
    <xf numFmtId="178" fontId="11" fillId="4" borderId="7" xfId="0" applyNumberFormat="1" applyFont="1" applyFill="1" applyBorder="1" applyAlignment="1" applyProtection="1"/>
    <xf numFmtId="0" fontId="8" fillId="4" borderId="7"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6" xfId="0" applyFont="1" applyFill="1" applyBorder="1" applyAlignment="1">
      <alignment horizontal="center"/>
    </xf>
    <xf numFmtId="0" fontId="8" fillId="4" borderId="40" xfId="0" applyFont="1" applyFill="1" applyBorder="1" applyAlignment="1">
      <alignment horizontal="center"/>
    </xf>
    <xf numFmtId="0" fontId="8" fillId="4" borderId="0" xfId="0" applyFont="1" applyFill="1" applyBorder="1" applyAlignment="1">
      <alignment horizontal="center"/>
    </xf>
    <xf numFmtId="0" fontId="8" fillId="4" borderId="42" xfId="0" applyFont="1" applyFill="1" applyBorder="1" applyAlignment="1">
      <alignment horizontal="center"/>
    </xf>
    <xf numFmtId="0" fontId="8" fillId="4" borderId="7" xfId="0" applyFont="1" applyFill="1" applyBorder="1" applyAlignment="1">
      <alignment horizontal="center"/>
    </xf>
    <xf numFmtId="0" fontId="8" fillId="4" borderId="41" xfId="0" applyFont="1" applyFill="1" applyBorder="1" applyAlignment="1">
      <alignment horizontal="center"/>
    </xf>
    <xf numFmtId="177" fontId="11" fillId="4" borderId="3" xfId="0" applyNumberFormat="1" applyFont="1" applyFill="1" applyBorder="1" applyAlignment="1" applyProtection="1">
      <alignment vertical="center"/>
    </xf>
    <xf numFmtId="177" fontId="11" fillId="4" borderId="7" xfId="0" applyNumberFormat="1" applyFont="1" applyFill="1" applyBorder="1" applyAlignment="1" applyProtection="1">
      <alignment vertical="center"/>
    </xf>
    <xf numFmtId="176" fontId="11" fillId="4" borderId="7" xfId="0" applyNumberFormat="1" applyFont="1" applyFill="1" applyBorder="1" applyAlignment="1" applyProtection="1"/>
    <xf numFmtId="176" fontId="11" fillId="4" borderId="6" xfId="0" applyNumberFormat="1" applyFont="1" applyFill="1" applyBorder="1" applyAlignment="1" applyProtection="1">
      <alignment horizontal="right" indent="1"/>
    </xf>
    <xf numFmtId="176" fontId="11" fillId="4" borderId="6" xfId="0" applyNumberFormat="1" applyFont="1" applyFill="1" applyBorder="1" applyAlignment="1" applyProtection="1"/>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36"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37"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38"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29" xfId="0" applyFont="1" applyFill="1" applyBorder="1" applyAlignment="1">
      <alignment horizontal="center" vertical="center"/>
    </xf>
    <xf numFmtId="0" fontId="10" fillId="4" borderId="39" xfId="0" applyFont="1" applyFill="1" applyBorder="1" applyAlignment="1">
      <alignment horizontal="center" vertical="center"/>
    </xf>
    <xf numFmtId="0" fontId="7" fillId="0" borderId="49"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182" fontId="11" fillId="4" borderId="6" xfId="0" applyNumberFormat="1" applyFont="1" applyFill="1" applyBorder="1" applyAlignment="1" applyProtection="1">
      <alignment horizontal="right" vertical="center"/>
    </xf>
    <xf numFmtId="182" fontId="11" fillId="4" borderId="7" xfId="0" applyNumberFormat="1" applyFont="1" applyFill="1" applyBorder="1" applyAlignment="1" applyProtection="1">
      <alignment horizontal="right" vertical="center"/>
    </xf>
    <xf numFmtId="183" fontId="8" fillId="4" borderId="6" xfId="0" applyNumberFormat="1" applyFont="1" applyFill="1" applyBorder="1" applyAlignment="1" applyProtection="1">
      <alignment horizontal="center" vertical="center"/>
    </xf>
    <xf numFmtId="183" fontId="8" fillId="4" borderId="40" xfId="0" applyNumberFormat="1" applyFont="1" applyFill="1" applyBorder="1" applyAlignment="1" applyProtection="1">
      <alignment horizontal="center" vertical="center"/>
    </xf>
    <xf numFmtId="183" fontId="8" fillId="4" borderId="7" xfId="0" applyNumberFormat="1" applyFont="1" applyFill="1" applyBorder="1" applyAlignment="1" applyProtection="1">
      <alignment horizontal="center" vertical="center"/>
    </xf>
    <xf numFmtId="183" fontId="8" fillId="4" borderId="41" xfId="0" applyNumberFormat="1" applyFont="1" applyFill="1" applyBorder="1" applyAlignment="1" applyProtection="1">
      <alignment horizontal="center" vertical="center"/>
    </xf>
  </cellXfs>
  <cellStyles count="1">
    <cellStyle name="標準" xfId="0" builtinId="0"/>
  </cellStyles>
  <dxfs count="14">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border>
        <left style="thin">
          <color auto="1"/>
        </left>
        <right style="thin">
          <color auto="1"/>
        </right>
        <top style="thin">
          <color auto="1"/>
        </top>
        <bottom style="thin">
          <color auto="1"/>
        </bottom>
        <vertical/>
        <horizontal/>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39688</xdr:rowOff>
    </xdr:from>
    <xdr:to>
      <xdr:col>81</xdr:col>
      <xdr:colOff>1</xdr:colOff>
      <xdr:row>41</xdr:row>
      <xdr:rowOff>39688</xdr:rowOff>
    </xdr:to>
    <xdr:grpSp>
      <xdr:nvGrpSpPr>
        <xdr:cNvPr id="8" name="グループ化 7"/>
        <xdr:cNvGrpSpPr/>
      </xdr:nvGrpSpPr>
      <xdr:grpSpPr>
        <a:xfrm>
          <a:off x="158750" y="39688"/>
          <a:ext cx="6270626" cy="4556125"/>
          <a:chOff x="158750" y="39688"/>
          <a:chExt cx="6270626" cy="4556125"/>
        </a:xfrm>
      </xdr:grpSpPr>
      <xdr:sp macro="" textlink="">
        <xdr:nvSpPr>
          <xdr:cNvPr id="19" name="正方形/長方形 18"/>
          <xdr:cNvSpPr/>
        </xdr:nvSpPr>
        <xdr:spPr>
          <a:xfrm>
            <a:off x="158750" y="39688"/>
            <a:ext cx="6270626" cy="4556125"/>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各頁小計の合計が様式第６号の２</a:t>
            </a:r>
            <a:r>
              <a:rPr kumimoji="1" lang="en-US" altLang="ja-JP" sz="1100" b="1">
                <a:latin typeface="HG丸ｺﾞｼｯｸM-PRO" panose="020F0600000000000000" pitchFamily="50" charset="-128"/>
                <a:ea typeface="HG丸ｺﾞｼｯｸM-PRO" panose="020F0600000000000000" pitchFamily="50" charset="-128"/>
              </a:rPr>
              <a:t>(2)</a:t>
            </a:r>
            <a:r>
              <a:rPr kumimoji="1" lang="ja-JP" altLang="en-US" sz="1100" b="1">
                <a:latin typeface="HG丸ｺﾞｼｯｸM-PRO" panose="020F0600000000000000" pitchFamily="50" charset="-128"/>
                <a:ea typeface="HG丸ｺﾞｼｯｸM-PRO" panose="020F0600000000000000" pitchFamily="50" charset="-128"/>
              </a:rPr>
              <a:t>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3" name="グループ化 2"/>
          <xdr:cNvGrpSpPr/>
        </xdr:nvGrpSpPr>
        <xdr:grpSpPr>
          <a:xfrm>
            <a:off x="420688" y="1317633"/>
            <a:ext cx="4759672" cy="709231"/>
            <a:chOff x="4699000" y="2047883"/>
            <a:chExt cx="4759672" cy="709231"/>
          </a:xfrm>
        </xdr:grpSpPr>
        <xdr:pic>
          <xdr:nvPicPr>
            <xdr:cNvPr id="2" name="図 1"/>
            <xdr:cNvPicPr>
              <a:picLocks noChangeAspect="1"/>
            </xdr:cNvPicPr>
          </xdr:nvPicPr>
          <xdr:blipFill>
            <a:blip xmlns:r="http://schemas.openxmlformats.org/officeDocument/2006/relationships" r:embed="rId1"/>
            <a:stretch>
              <a:fillRect/>
            </a:stretch>
          </xdr:blipFill>
          <xdr:spPr>
            <a:xfrm>
              <a:off x="5794386" y="2047883"/>
              <a:ext cx="3664286" cy="250000"/>
            </a:xfrm>
            <a:prstGeom prst="rect">
              <a:avLst/>
            </a:prstGeom>
            <a:ln w="3175">
              <a:solidFill>
                <a:schemeClr val="tx1"/>
              </a:solidFill>
              <a:prstDash val="sysDot"/>
            </a:ln>
          </xdr:spPr>
        </xdr:pic>
        <xdr:sp macro="" textlink="">
          <xdr:nvSpPr>
            <xdr:cNvPr id="4" name="正方形/長方形 3"/>
            <xdr:cNvSpPr/>
          </xdr:nvSpPr>
          <xdr:spPr>
            <a:xfrm>
              <a:off x="7326323" y="2063739"/>
              <a:ext cx="444490" cy="21431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線吹き出し 2 (枠付き) 4"/>
            <xdr:cNvSpPr/>
          </xdr:nvSpPr>
          <xdr:spPr>
            <a:xfrm>
              <a:off x="4699000" y="2397114"/>
              <a:ext cx="2444750" cy="360000"/>
            </a:xfrm>
            <a:prstGeom prst="borderCallout2">
              <a:avLst>
                <a:gd name="adj1" fmla="val 32543"/>
                <a:gd name="adj2" fmla="val 100135"/>
                <a:gd name="adj3" fmla="val 32543"/>
                <a:gd name="adj4" fmla="val 109680"/>
                <a:gd name="adj5" fmla="val -26958"/>
                <a:gd name="adj6" fmla="val 112535"/>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①「続紙」を右クリックして「移動またはコピー」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7" name="グループ化 6"/>
          <xdr:cNvGrpSpPr/>
        </xdr:nvGrpSpPr>
        <xdr:grpSpPr>
          <a:xfrm>
            <a:off x="523873" y="2143135"/>
            <a:ext cx="4564066" cy="2257143"/>
            <a:chOff x="4818061" y="2214573"/>
            <a:chExt cx="4564066" cy="2257143"/>
          </a:xfrm>
        </xdr:grpSpPr>
        <xdr:pic>
          <xdr:nvPicPr>
            <xdr:cNvPr id="6" name="図 5"/>
            <xdr:cNvPicPr>
              <a:picLocks noChangeAspect="1"/>
            </xdr:cNvPicPr>
          </xdr:nvPicPr>
          <xdr:blipFill>
            <a:blip xmlns:r="http://schemas.openxmlformats.org/officeDocument/2006/relationships" r:embed="rId2"/>
            <a:stretch>
              <a:fillRect/>
            </a:stretch>
          </xdr:blipFill>
          <xdr:spPr>
            <a:xfrm>
              <a:off x="6588136" y="2214573"/>
              <a:ext cx="2014286" cy="2257143"/>
            </a:xfrm>
            <a:prstGeom prst="rect">
              <a:avLst/>
            </a:prstGeom>
            <a:ln w="3175">
              <a:solidFill>
                <a:schemeClr val="tx1"/>
              </a:solidFill>
              <a:prstDash val="sysDot"/>
            </a:ln>
          </xdr:spPr>
        </xdr:pic>
        <xdr:grpSp>
          <xdr:nvGrpSpPr>
            <xdr:cNvPr id="31" name="グループ化 30"/>
            <xdr:cNvGrpSpPr/>
          </xdr:nvGrpSpPr>
          <xdr:grpSpPr>
            <a:xfrm>
              <a:off x="6604012" y="3317874"/>
              <a:ext cx="738163" cy="333366"/>
              <a:chOff x="5754700" y="3833821"/>
              <a:chExt cx="738163" cy="333366"/>
            </a:xfrm>
          </xdr:grpSpPr>
          <xdr:cxnSp macro="">
            <xdr:nvCxnSpPr>
              <xdr:cNvPr id="17" name="直線コネクタ 16"/>
              <xdr:cNvCxnSpPr/>
            </xdr:nvCxnSpPr>
            <xdr:spPr>
              <a:xfrm>
                <a:off x="5754700" y="3833821"/>
                <a:ext cx="7302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6357948" y="3841757"/>
                <a:ext cx="0" cy="301618"/>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5762625" y="4167187"/>
                <a:ext cx="7302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2" name="線吹き出し 2 (枠付き) 31"/>
            <xdr:cNvSpPr/>
          </xdr:nvSpPr>
          <xdr:spPr>
            <a:xfrm>
              <a:off x="7620000" y="3286116"/>
              <a:ext cx="1524000" cy="225063"/>
            </a:xfrm>
            <a:prstGeom prst="borderCallout2">
              <a:avLst>
                <a:gd name="adj1" fmla="val 32543"/>
                <a:gd name="adj2" fmla="val -386"/>
                <a:gd name="adj3" fmla="val 32543"/>
                <a:gd name="adj4" fmla="val -7508"/>
                <a:gd name="adj5" fmla="val 98241"/>
                <a:gd name="adj6" fmla="val -2165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26" name="正方形/長方形 25"/>
            <xdr:cNvSpPr/>
          </xdr:nvSpPr>
          <xdr:spPr>
            <a:xfrm>
              <a:off x="6596063" y="3992553"/>
              <a:ext cx="134938" cy="1587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線吹き出し 2 (枠付き) 26"/>
            <xdr:cNvSpPr/>
          </xdr:nvSpPr>
          <xdr:spPr>
            <a:xfrm>
              <a:off x="4818061" y="3595679"/>
              <a:ext cx="1524000" cy="225063"/>
            </a:xfrm>
            <a:prstGeom prst="borderCallout2">
              <a:avLst>
                <a:gd name="adj1" fmla="val 32543"/>
                <a:gd name="adj2" fmla="val 100135"/>
                <a:gd name="adj3" fmla="val 32543"/>
                <a:gd name="adj4" fmla="val 109680"/>
                <a:gd name="adj5" fmla="val 151143"/>
                <a:gd name="adj6" fmla="val 11948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33" name="正方形/長方形 32"/>
            <xdr:cNvSpPr/>
          </xdr:nvSpPr>
          <xdr:spPr>
            <a:xfrm>
              <a:off x="7413626" y="4214805"/>
              <a:ext cx="563563" cy="2063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線吹き出し 2 (枠付き) 33"/>
            <xdr:cNvSpPr/>
          </xdr:nvSpPr>
          <xdr:spPr>
            <a:xfrm>
              <a:off x="8207377" y="3936992"/>
              <a:ext cx="1174750" cy="225063"/>
            </a:xfrm>
            <a:prstGeom prst="borderCallout2">
              <a:avLst>
                <a:gd name="adj1" fmla="val 32543"/>
                <a:gd name="adj2" fmla="val -386"/>
                <a:gd name="adj3" fmla="val 32543"/>
                <a:gd name="adj4" fmla="val -7508"/>
                <a:gd name="adj5" fmla="val 98241"/>
                <a:gd name="adj6" fmla="val -2165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81</xdr:col>
      <xdr:colOff>1</xdr:colOff>
      <xdr:row>42</xdr:row>
      <xdr:rowOff>0</xdr:rowOff>
    </xdr:to>
    <xdr:grpSp>
      <xdr:nvGrpSpPr>
        <xdr:cNvPr id="19" name="グループ化 18"/>
        <xdr:cNvGrpSpPr/>
      </xdr:nvGrpSpPr>
      <xdr:grpSpPr>
        <a:xfrm>
          <a:off x="158750" y="111125"/>
          <a:ext cx="6270626" cy="4556125"/>
          <a:chOff x="158750" y="39688"/>
          <a:chExt cx="6270626" cy="4556125"/>
        </a:xfrm>
      </xdr:grpSpPr>
      <xdr:sp macro="" textlink="">
        <xdr:nvSpPr>
          <xdr:cNvPr id="20" name="正方形/長方形 19"/>
          <xdr:cNvSpPr/>
        </xdr:nvSpPr>
        <xdr:spPr>
          <a:xfrm>
            <a:off x="158750" y="39688"/>
            <a:ext cx="6270626" cy="4556125"/>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各頁小計の合計が様式第６号の２</a:t>
            </a:r>
            <a:r>
              <a:rPr kumimoji="1" lang="en-US" altLang="ja-JP" sz="1100" b="1">
                <a:latin typeface="HG丸ｺﾞｼｯｸM-PRO" panose="020F0600000000000000" pitchFamily="50" charset="-128"/>
                <a:ea typeface="HG丸ｺﾞｼｯｸM-PRO" panose="020F0600000000000000" pitchFamily="50" charset="-128"/>
              </a:rPr>
              <a:t>(2)</a:t>
            </a:r>
            <a:r>
              <a:rPr kumimoji="1" lang="ja-JP" altLang="en-US" sz="1100" b="1">
                <a:latin typeface="HG丸ｺﾞｼｯｸM-PRO" panose="020F0600000000000000" pitchFamily="50" charset="-128"/>
                <a:ea typeface="HG丸ｺﾞｼｯｸM-PRO" panose="020F0600000000000000" pitchFamily="50" charset="-128"/>
              </a:rPr>
              <a:t>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21" name="グループ化 20"/>
          <xdr:cNvGrpSpPr/>
        </xdr:nvGrpSpPr>
        <xdr:grpSpPr>
          <a:xfrm>
            <a:off x="420688" y="1317633"/>
            <a:ext cx="4759672" cy="709231"/>
            <a:chOff x="4699000" y="2047883"/>
            <a:chExt cx="4759672" cy="709231"/>
          </a:xfrm>
        </xdr:grpSpPr>
        <xdr:pic>
          <xdr:nvPicPr>
            <xdr:cNvPr id="33" name="図 32"/>
            <xdr:cNvPicPr>
              <a:picLocks noChangeAspect="1"/>
            </xdr:cNvPicPr>
          </xdr:nvPicPr>
          <xdr:blipFill>
            <a:blip xmlns:r="http://schemas.openxmlformats.org/officeDocument/2006/relationships" r:embed="rId1"/>
            <a:stretch>
              <a:fillRect/>
            </a:stretch>
          </xdr:blipFill>
          <xdr:spPr>
            <a:xfrm>
              <a:off x="5794386" y="2047883"/>
              <a:ext cx="3664286" cy="250000"/>
            </a:xfrm>
            <a:prstGeom prst="rect">
              <a:avLst/>
            </a:prstGeom>
            <a:ln w="3175">
              <a:solidFill>
                <a:schemeClr val="tx1"/>
              </a:solidFill>
              <a:prstDash val="sysDot"/>
            </a:ln>
          </xdr:spPr>
        </xdr:pic>
        <xdr:sp macro="" textlink="">
          <xdr:nvSpPr>
            <xdr:cNvPr id="34" name="正方形/長方形 33"/>
            <xdr:cNvSpPr/>
          </xdr:nvSpPr>
          <xdr:spPr>
            <a:xfrm>
              <a:off x="7326323" y="2063739"/>
              <a:ext cx="444490" cy="21431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線吹き出し 2 (枠付き) 34"/>
            <xdr:cNvSpPr/>
          </xdr:nvSpPr>
          <xdr:spPr>
            <a:xfrm>
              <a:off x="4699000" y="2397114"/>
              <a:ext cx="2444750" cy="360000"/>
            </a:xfrm>
            <a:prstGeom prst="borderCallout2">
              <a:avLst>
                <a:gd name="adj1" fmla="val 32543"/>
                <a:gd name="adj2" fmla="val 100135"/>
                <a:gd name="adj3" fmla="val 32543"/>
                <a:gd name="adj4" fmla="val 109680"/>
                <a:gd name="adj5" fmla="val -26958"/>
                <a:gd name="adj6" fmla="val 112535"/>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①「続紙」を右クリックして「移動またはコピー」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22" name="グループ化 21"/>
          <xdr:cNvGrpSpPr/>
        </xdr:nvGrpSpPr>
        <xdr:grpSpPr>
          <a:xfrm>
            <a:off x="523873" y="2143135"/>
            <a:ext cx="4564066" cy="2257143"/>
            <a:chOff x="4818061" y="2214573"/>
            <a:chExt cx="4564066" cy="2257143"/>
          </a:xfrm>
        </xdr:grpSpPr>
        <xdr:pic>
          <xdr:nvPicPr>
            <xdr:cNvPr id="23" name="図 22"/>
            <xdr:cNvPicPr>
              <a:picLocks noChangeAspect="1"/>
            </xdr:cNvPicPr>
          </xdr:nvPicPr>
          <xdr:blipFill>
            <a:blip xmlns:r="http://schemas.openxmlformats.org/officeDocument/2006/relationships" r:embed="rId2"/>
            <a:stretch>
              <a:fillRect/>
            </a:stretch>
          </xdr:blipFill>
          <xdr:spPr>
            <a:xfrm>
              <a:off x="6588136" y="2214573"/>
              <a:ext cx="2014286" cy="2257143"/>
            </a:xfrm>
            <a:prstGeom prst="rect">
              <a:avLst/>
            </a:prstGeom>
            <a:ln w="3175">
              <a:solidFill>
                <a:schemeClr val="tx1"/>
              </a:solidFill>
              <a:prstDash val="sysDot"/>
            </a:ln>
          </xdr:spPr>
        </xdr:pic>
        <xdr:grpSp>
          <xdr:nvGrpSpPr>
            <xdr:cNvPr id="24" name="グループ化 23"/>
            <xdr:cNvGrpSpPr/>
          </xdr:nvGrpSpPr>
          <xdr:grpSpPr>
            <a:xfrm>
              <a:off x="6604012" y="3317874"/>
              <a:ext cx="738163" cy="333366"/>
              <a:chOff x="5754700" y="3833821"/>
              <a:chExt cx="738163" cy="333366"/>
            </a:xfrm>
          </xdr:grpSpPr>
          <xdr:cxnSp macro="">
            <xdr:nvCxnSpPr>
              <xdr:cNvPr id="30" name="直線コネクタ 29"/>
              <xdr:cNvCxnSpPr/>
            </xdr:nvCxnSpPr>
            <xdr:spPr>
              <a:xfrm>
                <a:off x="5754700" y="3833821"/>
                <a:ext cx="7302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6357948" y="3841757"/>
                <a:ext cx="0" cy="301618"/>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a:off x="5762625" y="4167187"/>
                <a:ext cx="7302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5" name="線吹き出し 2 (枠付き) 24"/>
            <xdr:cNvSpPr/>
          </xdr:nvSpPr>
          <xdr:spPr>
            <a:xfrm>
              <a:off x="7620000" y="3286116"/>
              <a:ext cx="1524000" cy="225063"/>
            </a:xfrm>
            <a:prstGeom prst="borderCallout2">
              <a:avLst>
                <a:gd name="adj1" fmla="val 32543"/>
                <a:gd name="adj2" fmla="val -386"/>
                <a:gd name="adj3" fmla="val 32543"/>
                <a:gd name="adj4" fmla="val -7508"/>
                <a:gd name="adj5" fmla="val 98241"/>
                <a:gd name="adj6" fmla="val -2165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26" name="正方形/長方形 25"/>
            <xdr:cNvSpPr/>
          </xdr:nvSpPr>
          <xdr:spPr>
            <a:xfrm>
              <a:off x="6596063" y="3992553"/>
              <a:ext cx="134938" cy="1587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線吹き出し 2 (枠付き) 26"/>
            <xdr:cNvSpPr/>
          </xdr:nvSpPr>
          <xdr:spPr>
            <a:xfrm>
              <a:off x="4818061" y="3595679"/>
              <a:ext cx="1524000" cy="225063"/>
            </a:xfrm>
            <a:prstGeom prst="borderCallout2">
              <a:avLst>
                <a:gd name="adj1" fmla="val 32543"/>
                <a:gd name="adj2" fmla="val 100135"/>
                <a:gd name="adj3" fmla="val 32543"/>
                <a:gd name="adj4" fmla="val 109680"/>
                <a:gd name="adj5" fmla="val 151143"/>
                <a:gd name="adj6" fmla="val 11948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28" name="正方形/長方形 27"/>
            <xdr:cNvSpPr/>
          </xdr:nvSpPr>
          <xdr:spPr>
            <a:xfrm>
              <a:off x="7413626" y="4214805"/>
              <a:ext cx="563563" cy="2063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線吹き出し 2 (枠付き) 28"/>
            <xdr:cNvSpPr/>
          </xdr:nvSpPr>
          <xdr:spPr>
            <a:xfrm>
              <a:off x="8207377" y="3936992"/>
              <a:ext cx="1174750" cy="225063"/>
            </a:xfrm>
            <a:prstGeom prst="borderCallout2">
              <a:avLst>
                <a:gd name="adj1" fmla="val 32543"/>
                <a:gd name="adj2" fmla="val -386"/>
                <a:gd name="adj3" fmla="val 32543"/>
                <a:gd name="adj4" fmla="val -7508"/>
                <a:gd name="adj5" fmla="val 98241"/>
                <a:gd name="adj6" fmla="val -2165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N145"/>
  <sheetViews>
    <sheetView tabSelected="1" view="pageBreakPreview" zoomScale="120" zoomScaleNormal="120" zoomScaleSheetLayoutView="120" workbookViewId="0">
      <selection activeCell="K12" sqref="K12:AM14"/>
    </sheetView>
  </sheetViews>
  <sheetFormatPr defaultColWidth="1" defaultRowHeight="9" customHeight="1" x14ac:dyDescent="0.4"/>
  <cols>
    <col min="1" max="92" width="1" style="11"/>
    <col min="93" max="93" width="1" style="62"/>
    <col min="94" max="16384" width="1" style="11"/>
  </cols>
  <sheetData>
    <row r="1" spans="1:93"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70</v>
      </c>
    </row>
    <row r="2" spans="1:93"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71</v>
      </c>
    </row>
    <row r="3" spans="1:93" ht="9" customHeight="1" x14ac:dyDescent="0.4">
      <c r="A3" s="36" t="s">
        <v>97</v>
      </c>
      <c r="B3" s="17"/>
      <c r="C3" s="17"/>
      <c r="D3" s="17"/>
      <c r="E3" s="17"/>
      <c r="F3" s="17"/>
      <c r="G3" s="17"/>
      <c r="H3" s="17"/>
      <c r="I3" s="1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72</v>
      </c>
    </row>
    <row r="4" spans="1:93"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238" t="s">
        <v>87</v>
      </c>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7" t="s">
        <v>70</v>
      </c>
      <c r="BJ4" s="237"/>
      <c r="BK4" s="237"/>
      <c r="BL4" s="237"/>
      <c r="BM4" s="237"/>
      <c r="BN4" s="237"/>
      <c r="BO4" s="237"/>
      <c r="BP4" s="12"/>
      <c r="BQ4" s="12"/>
      <c r="BR4" s="12"/>
      <c r="BS4" s="12"/>
      <c r="BT4" s="12"/>
      <c r="BU4" s="12"/>
      <c r="BV4" s="12"/>
      <c r="BW4" s="12"/>
      <c r="BX4" s="12"/>
      <c r="BY4" s="12"/>
      <c r="BZ4" s="12"/>
      <c r="CA4" s="12"/>
      <c r="CB4" s="12"/>
      <c r="CC4" s="12"/>
      <c r="CD4" s="12"/>
      <c r="CE4" s="12"/>
      <c r="CF4" s="12"/>
      <c r="CG4" s="12"/>
    </row>
    <row r="5" spans="1:93" ht="9" customHeight="1" x14ac:dyDescent="0.4">
      <c r="A5" s="327">
        <v>1</v>
      </c>
      <c r="B5" s="328"/>
      <c r="C5" s="327">
        <v>3</v>
      </c>
      <c r="D5" s="328"/>
      <c r="E5" s="327">
        <v>0</v>
      </c>
      <c r="F5" s="328"/>
      <c r="G5" s="327"/>
      <c r="H5" s="328"/>
      <c r="I5" s="331" t="s">
        <v>0</v>
      </c>
      <c r="J5" s="332"/>
      <c r="K5" s="327"/>
      <c r="L5" s="328"/>
      <c r="M5" s="327"/>
      <c r="N5" s="328"/>
      <c r="O5" s="327"/>
      <c r="P5" s="328"/>
      <c r="Q5" s="327"/>
      <c r="R5" s="328"/>
      <c r="S5" s="327"/>
      <c r="T5" s="328"/>
      <c r="U5" s="327"/>
      <c r="V5" s="328"/>
      <c r="W5" s="331" t="s">
        <v>0</v>
      </c>
      <c r="X5" s="332"/>
      <c r="Y5" s="327"/>
      <c r="Z5" s="328"/>
      <c r="AA5" s="13"/>
      <c r="AB5" s="12"/>
      <c r="AC5" s="91"/>
      <c r="AD5" s="91"/>
      <c r="AE5" s="91"/>
      <c r="AF5" s="91"/>
      <c r="AG5" s="91"/>
      <c r="AH5" s="91"/>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7"/>
      <c r="BJ5" s="237"/>
      <c r="BK5" s="237"/>
      <c r="BL5" s="237"/>
      <c r="BM5" s="237"/>
      <c r="BN5" s="237"/>
      <c r="BO5" s="237"/>
      <c r="BP5" s="12"/>
      <c r="BQ5" s="12"/>
      <c r="BR5" s="12"/>
      <c r="BS5" s="12"/>
      <c r="BT5" s="12"/>
      <c r="BU5" s="12"/>
      <c r="BV5" s="12"/>
      <c r="BW5" s="12"/>
      <c r="BX5" s="12"/>
      <c r="BY5" s="12"/>
      <c r="BZ5" s="12"/>
      <c r="CA5" s="12"/>
      <c r="CB5" s="12"/>
      <c r="CC5" s="12"/>
      <c r="CD5" s="12"/>
      <c r="CE5" s="12"/>
      <c r="CF5" s="12"/>
      <c r="CG5" s="12"/>
      <c r="CO5" s="61" t="str">
        <f>IF(OR($A$5="",$C$5="",$E$5="",$G$5="",$K$5="",$M$5="",$O$5="",$Q$5="",$S$5="",$U$5="",$Y$5=""),"左上枠内に事業所番号を入力してください","")</f>
        <v>左上枠内に事業所番号を入力してください</v>
      </c>
    </row>
    <row r="6" spans="1:93" ht="9" customHeight="1" x14ac:dyDescent="0.4">
      <c r="A6" s="329"/>
      <c r="B6" s="330"/>
      <c r="C6" s="329"/>
      <c r="D6" s="330"/>
      <c r="E6" s="329"/>
      <c r="F6" s="330"/>
      <c r="G6" s="329"/>
      <c r="H6" s="330"/>
      <c r="I6" s="331"/>
      <c r="J6" s="332"/>
      <c r="K6" s="329"/>
      <c r="L6" s="330"/>
      <c r="M6" s="329"/>
      <c r="N6" s="330"/>
      <c r="O6" s="329"/>
      <c r="P6" s="330"/>
      <c r="Q6" s="329"/>
      <c r="R6" s="330"/>
      <c r="S6" s="329"/>
      <c r="T6" s="330"/>
      <c r="U6" s="329"/>
      <c r="V6" s="330"/>
      <c r="W6" s="331"/>
      <c r="X6" s="332"/>
      <c r="Y6" s="329"/>
      <c r="Z6" s="330"/>
      <c r="AA6" s="13"/>
      <c r="AB6" s="12"/>
      <c r="AC6" s="91"/>
      <c r="AD6" s="91"/>
      <c r="AE6" s="91"/>
      <c r="AF6" s="91"/>
      <c r="AG6" s="91"/>
      <c r="AH6" s="91"/>
      <c r="AI6" s="239" t="s">
        <v>88</v>
      </c>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92"/>
      <c r="BJ6" s="92"/>
      <c r="BK6" s="93"/>
      <c r="BL6" s="92"/>
      <c r="BM6" s="92"/>
      <c r="BN6" s="92"/>
      <c r="BO6" s="92"/>
      <c r="BP6" s="12"/>
      <c r="BQ6" s="12"/>
      <c r="BR6" s="12"/>
      <c r="BS6" s="12"/>
      <c r="BT6" s="12"/>
      <c r="BU6" s="12"/>
      <c r="BV6" s="12"/>
      <c r="BW6" s="12"/>
      <c r="BX6" s="12"/>
      <c r="BY6" s="12"/>
      <c r="BZ6" s="12"/>
      <c r="CA6" s="12"/>
      <c r="CB6" s="12"/>
      <c r="CC6" s="12"/>
      <c r="CD6" s="12"/>
      <c r="CE6" s="12"/>
      <c r="CF6" s="12"/>
      <c r="CG6" s="12"/>
    </row>
    <row r="7" spans="1:93"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19" t="s">
        <v>5</v>
      </c>
      <c r="BS7" s="219"/>
      <c r="BT7" s="219"/>
      <c r="BU7" s="340"/>
      <c r="BV7" s="340"/>
      <c r="BW7" s="340"/>
      <c r="BX7" s="339" t="s">
        <v>8</v>
      </c>
      <c r="BY7" s="339"/>
      <c r="BZ7" s="339"/>
      <c r="CA7" s="339"/>
      <c r="CB7" s="339"/>
      <c r="CC7" s="339"/>
      <c r="CD7" s="339"/>
      <c r="CE7" s="339"/>
      <c r="CF7" s="339"/>
      <c r="CG7" s="2"/>
    </row>
    <row r="8" spans="1:93" ht="9" customHeight="1" x14ac:dyDescent="0.4">
      <c r="A8" s="4"/>
      <c r="B8" s="1"/>
      <c r="C8" s="3" t="s">
        <v>1</v>
      </c>
      <c r="D8" s="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93" ht="9" customHeight="1" x14ac:dyDescent="0.4">
      <c r="A9" s="6"/>
      <c r="B9" s="2"/>
      <c r="C9" s="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19" t="s">
        <v>5</v>
      </c>
      <c r="AS9" s="219"/>
      <c r="AT9" s="219"/>
      <c r="AU9" s="218"/>
      <c r="AV9" s="218"/>
      <c r="AW9" s="218"/>
      <c r="AX9" s="219" t="s">
        <v>6</v>
      </c>
      <c r="AY9" s="219"/>
      <c r="AZ9" s="218"/>
      <c r="BA9" s="218"/>
      <c r="BB9" s="218"/>
      <c r="BC9" s="219" t="s">
        <v>99</v>
      </c>
      <c r="BD9" s="219"/>
      <c r="BE9" s="218"/>
      <c r="BF9" s="218"/>
      <c r="BG9" s="218"/>
      <c r="BH9" s="219" t="s">
        <v>7</v>
      </c>
      <c r="BI9" s="219"/>
      <c r="BJ9" s="2"/>
      <c r="BK9" s="2"/>
      <c r="BL9" s="2"/>
      <c r="BM9" s="2"/>
      <c r="BN9" s="2"/>
      <c r="BO9" s="9"/>
      <c r="BP9" s="9"/>
      <c r="BQ9" s="218"/>
      <c r="BR9" s="218"/>
      <c r="BS9" s="218"/>
      <c r="BT9" s="218"/>
      <c r="BU9" s="218"/>
      <c r="BV9" s="339" t="s">
        <v>4</v>
      </c>
      <c r="BW9" s="339"/>
      <c r="BX9" s="339"/>
      <c r="BY9" s="339"/>
      <c r="BZ9" s="339"/>
      <c r="CA9" s="339"/>
      <c r="CB9" s="339"/>
      <c r="CC9" s="339"/>
      <c r="CD9" s="339"/>
      <c r="CE9" s="2"/>
      <c r="CF9" s="2" t="s">
        <v>3</v>
      </c>
      <c r="CG9" s="8"/>
    </row>
    <row r="10" spans="1:93" ht="9" customHeight="1" x14ac:dyDescent="0.4">
      <c r="A10" s="351" t="s">
        <v>100</v>
      </c>
      <c r="B10" s="352"/>
      <c r="C10" s="240" t="s">
        <v>11</v>
      </c>
      <c r="D10" s="241"/>
      <c r="E10" s="241"/>
      <c r="F10" s="241"/>
      <c r="G10" s="241"/>
      <c r="H10" s="241"/>
      <c r="I10" s="260"/>
      <c r="J10" s="18"/>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19"/>
      <c r="AO10" s="333" t="s">
        <v>78</v>
      </c>
      <c r="AP10" s="252"/>
      <c r="AQ10" s="252"/>
      <c r="AR10" s="252"/>
      <c r="AS10" s="252"/>
      <c r="AT10" s="253"/>
      <c r="AU10" s="32"/>
      <c r="AV10" s="250" t="s">
        <v>19</v>
      </c>
      <c r="AW10" s="250"/>
      <c r="AX10" s="217"/>
      <c r="AY10" s="217"/>
      <c r="AZ10" s="217"/>
      <c r="BA10" s="33" t="s">
        <v>14</v>
      </c>
      <c r="BB10" s="217"/>
      <c r="BC10" s="217"/>
      <c r="BD10" s="217"/>
      <c r="BE10" s="33"/>
      <c r="BF10" s="33"/>
      <c r="BG10" s="33"/>
      <c r="BH10" s="33"/>
      <c r="BI10" s="33"/>
      <c r="BJ10" s="33"/>
      <c r="BK10" s="33"/>
      <c r="BL10" s="33"/>
      <c r="BM10" s="33"/>
      <c r="BN10" s="33"/>
      <c r="BO10" s="33"/>
      <c r="BP10" s="88"/>
      <c r="BQ10" s="79"/>
      <c r="BR10" s="79"/>
      <c r="BS10" s="79"/>
      <c r="BT10" s="79"/>
      <c r="BU10" s="88"/>
      <c r="BV10" s="79"/>
      <c r="BW10" s="79"/>
      <c r="BX10" s="79"/>
      <c r="BY10" s="79"/>
      <c r="BZ10" s="89"/>
      <c r="CA10" s="89"/>
      <c r="CB10" s="89"/>
      <c r="CC10" s="89"/>
      <c r="CD10" s="79"/>
      <c r="CE10" s="79"/>
      <c r="CF10" s="81"/>
      <c r="CG10" s="82"/>
    </row>
    <row r="11" spans="1:93" ht="9" customHeight="1" x14ac:dyDescent="0.4">
      <c r="A11" s="353"/>
      <c r="B11" s="354"/>
      <c r="C11" s="360"/>
      <c r="D11" s="361"/>
      <c r="E11" s="361"/>
      <c r="F11" s="361"/>
      <c r="G11" s="361"/>
      <c r="H11" s="361"/>
      <c r="I11" s="362"/>
      <c r="J11" s="20"/>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21"/>
      <c r="AO11" s="334"/>
      <c r="AP11" s="235"/>
      <c r="AQ11" s="235"/>
      <c r="AR11" s="235"/>
      <c r="AS11" s="235"/>
      <c r="AT11" s="236"/>
      <c r="AU11" s="13"/>
      <c r="AV11" s="12"/>
      <c r="AW11" s="12"/>
      <c r="AX11" s="12"/>
      <c r="AY11" s="12"/>
      <c r="AZ11" s="12"/>
      <c r="BA11" s="12"/>
      <c r="BB11" s="12"/>
      <c r="BC11" s="12"/>
      <c r="BD11" s="12"/>
      <c r="BE11" s="12"/>
      <c r="BF11" s="12"/>
      <c r="BG11" s="12"/>
      <c r="BH11" s="12"/>
      <c r="BI11" s="12"/>
      <c r="BJ11" s="12"/>
      <c r="BK11" s="12"/>
      <c r="BL11" s="12"/>
      <c r="BM11" s="12"/>
      <c r="BN11" s="12"/>
      <c r="BO11" s="12"/>
      <c r="BP11" s="79"/>
      <c r="BQ11" s="79"/>
      <c r="BR11" s="79"/>
      <c r="BS11" s="79"/>
      <c r="BT11" s="79"/>
      <c r="BU11" s="79"/>
      <c r="BV11" s="79"/>
      <c r="BW11" s="79"/>
      <c r="BX11" s="79"/>
      <c r="BY11" s="79"/>
      <c r="BZ11" s="89"/>
      <c r="CA11" s="89"/>
      <c r="CB11" s="89"/>
      <c r="CC11" s="89"/>
      <c r="CD11" s="79"/>
      <c r="CE11" s="79"/>
      <c r="CF11" s="79"/>
      <c r="CG11" s="80"/>
    </row>
    <row r="12" spans="1:93" ht="9" customHeight="1" x14ac:dyDescent="0.4">
      <c r="A12" s="353"/>
      <c r="B12" s="354"/>
      <c r="C12" s="363" t="s">
        <v>76</v>
      </c>
      <c r="D12" s="364"/>
      <c r="E12" s="364"/>
      <c r="F12" s="364"/>
      <c r="G12" s="364"/>
      <c r="H12" s="364"/>
      <c r="I12" s="365"/>
      <c r="J12" s="2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23"/>
      <c r="AO12" s="334"/>
      <c r="AP12" s="235"/>
      <c r="AQ12" s="235"/>
      <c r="AR12" s="235"/>
      <c r="AS12" s="235"/>
      <c r="AT12" s="236"/>
      <c r="AU12" s="13"/>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83"/>
    </row>
    <row r="13" spans="1:93" ht="9" customHeight="1" x14ac:dyDescent="0.4">
      <c r="A13" s="353"/>
      <c r="B13" s="354"/>
      <c r="C13" s="312"/>
      <c r="D13" s="313"/>
      <c r="E13" s="313"/>
      <c r="F13" s="313"/>
      <c r="G13" s="313"/>
      <c r="H13" s="313"/>
      <c r="I13" s="366"/>
      <c r="J13" s="24"/>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25"/>
      <c r="AO13" s="334"/>
      <c r="AP13" s="235"/>
      <c r="AQ13" s="235"/>
      <c r="AR13" s="235"/>
      <c r="AS13" s="235"/>
      <c r="AT13" s="236"/>
      <c r="AU13" s="13"/>
      <c r="AV13" s="338"/>
      <c r="AW13" s="338"/>
      <c r="AX13" s="338"/>
      <c r="AY13" s="338"/>
      <c r="AZ13" s="338"/>
      <c r="BA13" s="338"/>
      <c r="BB13" s="338"/>
      <c r="BC13" s="338"/>
      <c r="BD13" s="338"/>
      <c r="BE13" s="338"/>
      <c r="BF13" s="338"/>
      <c r="BG13" s="338"/>
      <c r="BH13" s="338"/>
      <c r="BI13" s="338"/>
      <c r="BJ13" s="338"/>
      <c r="BK13" s="338"/>
      <c r="BL13" s="338"/>
      <c r="BM13" s="338"/>
      <c r="BN13" s="338"/>
      <c r="BO13" s="338"/>
      <c r="BP13" s="338"/>
      <c r="BQ13" s="338"/>
      <c r="BR13" s="338"/>
      <c r="BS13" s="338"/>
      <c r="BT13" s="338"/>
      <c r="BU13" s="338"/>
      <c r="BV13" s="338"/>
      <c r="BW13" s="338"/>
      <c r="BX13" s="338"/>
      <c r="BY13" s="338"/>
      <c r="BZ13" s="338"/>
      <c r="CA13" s="338"/>
      <c r="CB13" s="338"/>
      <c r="CC13" s="338"/>
      <c r="CD13" s="338"/>
      <c r="CE13" s="338"/>
      <c r="CF13" s="338"/>
      <c r="CG13" s="84"/>
    </row>
    <row r="14" spans="1:93" ht="9" customHeight="1" x14ac:dyDescent="0.4">
      <c r="A14" s="353"/>
      <c r="B14" s="354"/>
      <c r="C14" s="360"/>
      <c r="D14" s="361"/>
      <c r="E14" s="361"/>
      <c r="F14" s="361"/>
      <c r="G14" s="361"/>
      <c r="H14" s="361"/>
      <c r="I14" s="362"/>
      <c r="J14" s="26"/>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27"/>
      <c r="AO14" s="334"/>
      <c r="AP14" s="235"/>
      <c r="AQ14" s="235"/>
      <c r="AR14" s="235"/>
      <c r="AS14" s="235"/>
      <c r="AT14" s="236"/>
      <c r="AU14" s="13"/>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c r="BR14" s="338"/>
      <c r="BS14" s="338"/>
      <c r="BT14" s="338"/>
      <c r="BU14" s="338"/>
      <c r="BV14" s="338"/>
      <c r="BW14" s="338"/>
      <c r="BX14" s="338"/>
      <c r="BY14" s="338"/>
      <c r="BZ14" s="338"/>
      <c r="CA14" s="338"/>
      <c r="CB14" s="338"/>
      <c r="CC14" s="338"/>
      <c r="CD14" s="338"/>
      <c r="CE14" s="338"/>
      <c r="CF14" s="338"/>
      <c r="CG14" s="84"/>
    </row>
    <row r="15" spans="1:93" ht="9" customHeight="1" x14ac:dyDescent="0.4">
      <c r="A15" s="353"/>
      <c r="B15" s="354"/>
      <c r="C15" s="357" t="s">
        <v>11</v>
      </c>
      <c r="D15" s="358"/>
      <c r="E15" s="358"/>
      <c r="F15" s="358"/>
      <c r="G15" s="358"/>
      <c r="H15" s="358"/>
      <c r="I15" s="359"/>
      <c r="J15" s="28"/>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29"/>
      <c r="AO15" s="334"/>
      <c r="AP15" s="235"/>
      <c r="AQ15" s="235"/>
      <c r="AR15" s="235"/>
      <c r="AS15" s="235"/>
      <c r="AT15" s="236"/>
      <c r="AU15" s="13"/>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84"/>
    </row>
    <row r="16" spans="1:93" ht="9" customHeight="1" x14ac:dyDescent="0.4">
      <c r="A16" s="353"/>
      <c r="B16" s="354"/>
      <c r="C16" s="367" t="s">
        <v>77</v>
      </c>
      <c r="D16" s="364"/>
      <c r="E16" s="364"/>
      <c r="F16" s="364"/>
      <c r="G16" s="364"/>
      <c r="H16" s="364"/>
      <c r="I16" s="365"/>
      <c r="J16" s="2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23"/>
      <c r="AO16" s="334"/>
      <c r="AP16" s="235"/>
      <c r="AQ16" s="235"/>
      <c r="AR16" s="235"/>
      <c r="AS16" s="235"/>
      <c r="AT16" s="236"/>
      <c r="AU16" s="13"/>
      <c r="AV16" s="338"/>
      <c r="AW16" s="338"/>
      <c r="AX16" s="338"/>
      <c r="AY16" s="338"/>
      <c r="AZ16" s="338"/>
      <c r="BA16" s="338"/>
      <c r="BB16" s="338"/>
      <c r="BC16" s="338"/>
      <c r="BD16" s="338"/>
      <c r="BE16" s="338"/>
      <c r="BF16" s="338"/>
      <c r="BG16" s="338"/>
      <c r="BH16" s="338"/>
      <c r="BI16" s="338"/>
      <c r="BJ16" s="338"/>
      <c r="BK16" s="338"/>
      <c r="BL16" s="338"/>
      <c r="BM16" s="338"/>
      <c r="BN16" s="338"/>
      <c r="BO16" s="338"/>
      <c r="BP16" s="338"/>
      <c r="BQ16" s="338"/>
      <c r="BR16" s="338"/>
      <c r="BS16" s="338"/>
      <c r="BT16" s="338"/>
      <c r="BU16" s="338"/>
      <c r="BV16" s="338"/>
      <c r="BW16" s="338"/>
      <c r="BX16" s="338"/>
      <c r="BY16" s="338"/>
      <c r="BZ16" s="338"/>
      <c r="CA16" s="338"/>
      <c r="CB16" s="338"/>
      <c r="CC16" s="338"/>
      <c r="CD16" s="338"/>
      <c r="CE16" s="338"/>
      <c r="CF16" s="338"/>
      <c r="CG16" s="84"/>
    </row>
    <row r="17" spans="1:85" ht="9" customHeight="1" x14ac:dyDescent="0.4">
      <c r="A17" s="353"/>
      <c r="B17" s="354"/>
      <c r="C17" s="312"/>
      <c r="D17" s="313"/>
      <c r="E17" s="313"/>
      <c r="F17" s="313"/>
      <c r="G17" s="313"/>
      <c r="H17" s="313"/>
      <c r="I17" s="366"/>
      <c r="J17" s="24"/>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25"/>
      <c r="AO17" s="334"/>
      <c r="AP17" s="235"/>
      <c r="AQ17" s="235"/>
      <c r="AR17" s="235"/>
      <c r="AS17" s="235"/>
      <c r="AT17" s="236"/>
      <c r="AU17" s="13"/>
      <c r="AV17" s="338"/>
      <c r="AW17" s="338"/>
      <c r="AX17" s="338"/>
      <c r="AY17" s="338"/>
      <c r="AZ17" s="338"/>
      <c r="BA17" s="338"/>
      <c r="BB17" s="338"/>
      <c r="BC17" s="338"/>
      <c r="BD17" s="338"/>
      <c r="BE17" s="338"/>
      <c r="BF17" s="338"/>
      <c r="BG17" s="338"/>
      <c r="BH17" s="338"/>
      <c r="BI17" s="338"/>
      <c r="BJ17" s="338"/>
      <c r="BK17" s="338"/>
      <c r="BL17" s="338"/>
      <c r="BM17" s="338"/>
      <c r="BN17" s="338"/>
      <c r="BO17" s="338"/>
      <c r="BP17" s="338"/>
      <c r="BQ17" s="338"/>
      <c r="BR17" s="338"/>
      <c r="BS17" s="338"/>
      <c r="BT17" s="338"/>
      <c r="BU17" s="338"/>
      <c r="BV17" s="338"/>
      <c r="BW17" s="338"/>
      <c r="BX17" s="338"/>
      <c r="BY17" s="338"/>
      <c r="BZ17" s="338"/>
      <c r="CA17" s="338"/>
      <c r="CB17" s="338"/>
      <c r="CC17" s="338"/>
      <c r="CD17" s="338"/>
      <c r="CE17" s="338"/>
      <c r="CF17" s="338"/>
      <c r="CG17" s="84"/>
    </row>
    <row r="18" spans="1:85" ht="9" customHeight="1" x14ac:dyDescent="0.4">
      <c r="A18" s="353"/>
      <c r="B18" s="354"/>
      <c r="C18" s="312"/>
      <c r="D18" s="313"/>
      <c r="E18" s="313"/>
      <c r="F18" s="313"/>
      <c r="G18" s="313"/>
      <c r="H18" s="313"/>
      <c r="I18" s="366"/>
      <c r="J18" s="24"/>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25"/>
      <c r="AO18" s="334"/>
      <c r="AP18" s="235"/>
      <c r="AQ18" s="235"/>
      <c r="AR18" s="235"/>
      <c r="AS18" s="235"/>
      <c r="AT18" s="236"/>
      <c r="AU18" s="13"/>
      <c r="AV18" s="12"/>
      <c r="AW18" s="12"/>
      <c r="AX18" s="12"/>
      <c r="AY18" s="12"/>
      <c r="AZ18" s="12"/>
      <c r="BA18" s="12"/>
      <c r="BB18" s="12"/>
      <c r="BC18" s="12"/>
      <c r="BD18" s="12"/>
      <c r="BE18" s="12"/>
      <c r="BF18" s="12"/>
      <c r="BG18" s="12"/>
      <c r="BH18" s="12"/>
      <c r="BI18" s="12"/>
      <c r="BJ18" s="12"/>
      <c r="BK18" s="12"/>
      <c r="BL18" s="12"/>
      <c r="BM18" s="12"/>
      <c r="BN18" s="12"/>
      <c r="BO18" s="12"/>
      <c r="BP18" s="90"/>
      <c r="BQ18" s="85"/>
      <c r="BR18" s="85"/>
      <c r="BS18" s="85"/>
      <c r="BT18" s="85"/>
      <c r="BU18" s="85"/>
      <c r="BV18" s="85"/>
      <c r="BW18" s="85"/>
      <c r="BX18" s="85"/>
      <c r="BY18" s="85"/>
      <c r="BZ18" s="85"/>
      <c r="CA18" s="85"/>
      <c r="CB18" s="85"/>
      <c r="CC18" s="90"/>
      <c r="CD18" s="86"/>
      <c r="CE18" s="86"/>
      <c r="CF18" s="86"/>
      <c r="CG18" s="87"/>
    </row>
    <row r="19" spans="1:85" ht="9" customHeight="1" x14ac:dyDescent="0.4">
      <c r="A19" s="355"/>
      <c r="B19" s="356"/>
      <c r="C19" s="368"/>
      <c r="D19" s="219"/>
      <c r="E19" s="219"/>
      <c r="F19" s="219"/>
      <c r="G19" s="219"/>
      <c r="H19" s="219"/>
      <c r="I19" s="369"/>
      <c r="J19" s="3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1"/>
      <c r="AO19" s="335"/>
      <c r="AP19" s="336"/>
      <c r="AQ19" s="336"/>
      <c r="AR19" s="336"/>
      <c r="AS19" s="336"/>
      <c r="AT19" s="337"/>
      <c r="AU19" s="251" t="s">
        <v>20</v>
      </c>
      <c r="AV19" s="250"/>
      <c r="AW19" s="250" t="s">
        <v>22</v>
      </c>
      <c r="AX19" s="250"/>
      <c r="AY19" s="250"/>
      <c r="AZ19" s="217"/>
      <c r="BA19" s="217"/>
      <c r="BB19" s="217"/>
      <c r="BC19" s="217"/>
      <c r="BD19" s="33" t="s">
        <v>14</v>
      </c>
      <c r="BE19" s="217"/>
      <c r="BF19" s="217"/>
      <c r="BG19" s="217"/>
      <c r="BH19" s="217"/>
      <c r="BI19" s="33" t="s">
        <v>14</v>
      </c>
      <c r="BJ19" s="217"/>
      <c r="BK19" s="217"/>
      <c r="BL19" s="217"/>
      <c r="BM19" s="217"/>
      <c r="BN19" s="250" t="s">
        <v>21</v>
      </c>
      <c r="BO19" s="250"/>
      <c r="BP19" s="90"/>
      <c r="BQ19" s="85"/>
      <c r="BR19" s="85"/>
      <c r="BS19" s="85"/>
      <c r="BT19" s="85"/>
      <c r="BU19" s="85"/>
      <c r="BV19" s="85"/>
      <c r="BW19" s="85"/>
      <c r="BX19" s="85"/>
      <c r="BY19" s="85"/>
      <c r="BZ19" s="85"/>
      <c r="CA19" s="85"/>
      <c r="CB19" s="85"/>
      <c r="CC19" s="90"/>
      <c r="CD19" s="86"/>
      <c r="CE19" s="86"/>
      <c r="CF19" s="86"/>
      <c r="CG19" s="87"/>
    </row>
    <row r="20" spans="1:85" ht="9" customHeight="1" x14ac:dyDescent="0.4">
      <c r="A20" s="167"/>
      <c r="B20" s="168"/>
      <c r="C20" s="251" t="s">
        <v>17</v>
      </c>
      <c r="D20" s="250"/>
      <c r="E20" s="250" t="s">
        <v>105</v>
      </c>
      <c r="F20" s="250"/>
      <c r="G20" s="250"/>
      <c r="H20" s="250"/>
      <c r="I20" s="326"/>
      <c r="J20" s="169"/>
      <c r="K20" s="391"/>
      <c r="L20" s="392"/>
      <c r="M20" s="391"/>
      <c r="N20" s="392"/>
      <c r="O20" s="391"/>
      <c r="P20" s="392"/>
      <c r="Q20" s="391"/>
      <c r="R20" s="392"/>
      <c r="S20" s="391"/>
      <c r="T20" s="392"/>
      <c r="U20" s="391"/>
      <c r="V20" s="392"/>
      <c r="W20" s="391"/>
      <c r="X20" s="392"/>
      <c r="Y20" s="391"/>
      <c r="Z20" s="392"/>
      <c r="AA20" s="391"/>
      <c r="AB20" s="392"/>
      <c r="AC20" s="391"/>
      <c r="AD20" s="392"/>
      <c r="AE20" s="391"/>
      <c r="AF20" s="392"/>
      <c r="AG20" s="391"/>
      <c r="AH20" s="392"/>
      <c r="AI20" s="391"/>
      <c r="AJ20" s="392"/>
      <c r="AK20" s="398"/>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c r="BX20" s="399"/>
      <c r="BY20" s="399"/>
      <c r="BZ20" s="399"/>
      <c r="CA20" s="399"/>
      <c r="CB20" s="399"/>
      <c r="CC20" s="399"/>
      <c r="CD20" s="399"/>
      <c r="CE20" s="399"/>
      <c r="CF20" s="399"/>
      <c r="CG20" s="400"/>
    </row>
    <row r="21" spans="1:85" ht="9" customHeight="1" x14ac:dyDescent="0.4">
      <c r="A21" s="371" t="s">
        <v>59</v>
      </c>
      <c r="B21" s="372"/>
      <c r="C21" s="348" t="s">
        <v>12</v>
      </c>
      <c r="D21" s="349"/>
      <c r="E21" s="349"/>
      <c r="F21" s="349"/>
      <c r="G21" s="349"/>
      <c r="H21" s="349"/>
      <c r="I21" s="349"/>
      <c r="J21" s="349"/>
      <c r="K21" s="349"/>
      <c r="L21" s="349"/>
      <c r="M21" s="349"/>
      <c r="N21" s="349"/>
      <c r="O21" s="349"/>
      <c r="P21" s="349"/>
      <c r="Q21" s="349"/>
      <c r="R21" s="349"/>
      <c r="S21" s="350"/>
      <c r="T21" s="251" t="s">
        <v>16</v>
      </c>
      <c r="U21" s="250"/>
      <c r="V21" s="250"/>
      <c r="W21" s="250"/>
      <c r="X21" s="250"/>
      <c r="Y21" s="250"/>
      <c r="Z21" s="250"/>
      <c r="AA21" s="250"/>
      <c r="AB21" s="250"/>
      <c r="AC21" s="250"/>
      <c r="AD21" s="379"/>
      <c r="AE21" s="250" t="s">
        <v>101</v>
      </c>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326"/>
    </row>
    <row r="22" spans="1:85" ht="9" customHeight="1" x14ac:dyDescent="0.4">
      <c r="A22" s="373"/>
      <c r="B22" s="374"/>
      <c r="C22" s="251" t="s">
        <v>18</v>
      </c>
      <c r="D22" s="250"/>
      <c r="E22" s="33" t="s">
        <v>13</v>
      </c>
      <c r="F22" s="33"/>
      <c r="G22" s="33"/>
      <c r="H22" s="33"/>
      <c r="I22" s="33"/>
      <c r="J22" s="33"/>
      <c r="K22" s="33"/>
      <c r="L22" s="33"/>
      <c r="M22" s="33"/>
      <c r="N22" s="33"/>
      <c r="O22" s="33"/>
      <c r="P22" s="33"/>
      <c r="Q22" s="33"/>
      <c r="R22" s="33"/>
      <c r="S22" s="34"/>
      <c r="T22" s="316"/>
      <c r="U22" s="317"/>
      <c r="V22" s="317"/>
      <c r="W22" s="317"/>
      <c r="X22" s="317"/>
      <c r="Y22" s="317"/>
      <c r="Z22" s="317"/>
      <c r="AA22" s="317"/>
      <c r="AB22" s="317"/>
      <c r="AC22" s="317"/>
      <c r="AD22" s="318"/>
      <c r="AE22" s="304"/>
      <c r="AF22" s="304"/>
      <c r="AG22" s="304"/>
      <c r="AH22" s="41" t="s">
        <v>14</v>
      </c>
      <c r="AI22" s="304"/>
      <c r="AJ22" s="304"/>
      <c r="AK22" s="304"/>
      <c r="AL22" s="304"/>
      <c r="AM22" s="41" t="s">
        <v>14</v>
      </c>
      <c r="AN22" s="304"/>
      <c r="AO22" s="305"/>
      <c r="AP22" s="306"/>
      <c r="AQ22" s="304"/>
      <c r="AR22" s="304"/>
      <c r="AS22" s="41" t="s">
        <v>14</v>
      </c>
      <c r="AT22" s="304"/>
      <c r="AU22" s="304"/>
      <c r="AV22" s="304"/>
      <c r="AW22" s="304"/>
      <c r="AX22" s="41" t="s">
        <v>14</v>
      </c>
      <c r="AY22" s="304"/>
      <c r="AZ22" s="305"/>
      <c r="BA22" s="306"/>
      <c r="BB22" s="304"/>
      <c r="BC22" s="304"/>
      <c r="BD22" s="41" t="s">
        <v>14</v>
      </c>
      <c r="BE22" s="304"/>
      <c r="BF22" s="304"/>
      <c r="BG22" s="304"/>
      <c r="BH22" s="304"/>
      <c r="BI22" s="41" t="s">
        <v>14</v>
      </c>
      <c r="BJ22" s="304"/>
      <c r="BK22" s="305"/>
      <c r="BL22" s="306"/>
      <c r="BM22" s="304"/>
      <c r="BN22" s="304"/>
      <c r="BO22" s="41" t="s">
        <v>14</v>
      </c>
      <c r="BP22" s="304"/>
      <c r="BQ22" s="304"/>
      <c r="BR22" s="304"/>
      <c r="BS22" s="304"/>
      <c r="BT22" s="41" t="s">
        <v>14</v>
      </c>
      <c r="BU22" s="304"/>
      <c r="BV22" s="305"/>
      <c r="BW22" s="306"/>
      <c r="BX22" s="304"/>
      <c r="BY22" s="304"/>
      <c r="BZ22" s="41" t="s">
        <v>14</v>
      </c>
      <c r="CA22" s="304"/>
      <c r="CB22" s="304"/>
      <c r="CC22" s="304"/>
      <c r="CD22" s="304"/>
      <c r="CE22" s="41" t="s">
        <v>14</v>
      </c>
      <c r="CF22" s="304"/>
      <c r="CG22" s="305"/>
    </row>
    <row r="23" spans="1:85" ht="9" customHeight="1" x14ac:dyDescent="0.4">
      <c r="A23" s="373"/>
      <c r="B23" s="374"/>
      <c r="C23" s="240" t="s">
        <v>91</v>
      </c>
      <c r="D23" s="241"/>
      <c r="E23" s="1" t="s">
        <v>89</v>
      </c>
      <c r="F23" s="1"/>
      <c r="G23" s="1"/>
      <c r="H23" s="1"/>
      <c r="I23" s="1"/>
      <c r="J23" s="1"/>
      <c r="K23" s="1"/>
      <c r="L23" s="1"/>
      <c r="M23" s="1"/>
      <c r="N23" s="1"/>
      <c r="O23" s="1"/>
      <c r="P23" s="1"/>
      <c r="Q23" s="1"/>
      <c r="R23" s="1"/>
      <c r="S23" s="5"/>
      <c r="T23" s="319"/>
      <c r="U23" s="320"/>
      <c r="V23" s="320"/>
      <c r="W23" s="320"/>
      <c r="X23" s="320"/>
      <c r="Y23" s="320"/>
      <c r="Z23" s="320"/>
      <c r="AA23" s="320"/>
      <c r="AB23" s="320"/>
      <c r="AC23" s="320"/>
      <c r="AD23" s="321"/>
      <c r="AE23" s="242"/>
      <c r="AF23" s="222"/>
      <c r="AG23" s="222"/>
      <c r="AH23" s="222"/>
      <c r="AI23" s="222"/>
      <c r="AJ23" s="222"/>
      <c r="AK23" s="222"/>
      <c r="AL23" s="222"/>
      <c r="AM23" s="222"/>
      <c r="AN23" s="222"/>
      <c r="AO23" s="243"/>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21"/>
      <c r="BX23" s="222"/>
      <c r="BY23" s="222"/>
      <c r="BZ23" s="222"/>
      <c r="CA23" s="222"/>
      <c r="CB23" s="222"/>
      <c r="CC23" s="222"/>
      <c r="CD23" s="222"/>
      <c r="CE23" s="222"/>
      <c r="CF23" s="222"/>
      <c r="CG23" s="222"/>
    </row>
    <row r="24" spans="1:85" ht="9" customHeight="1" x14ac:dyDescent="0.4">
      <c r="A24" s="373"/>
      <c r="B24" s="374"/>
      <c r="C24" s="6"/>
      <c r="D24" s="2"/>
      <c r="E24" s="2" t="s">
        <v>90</v>
      </c>
      <c r="F24" s="2"/>
      <c r="G24" s="2"/>
      <c r="H24" s="2"/>
      <c r="I24" s="2"/>
      <c r="J24" s="2"/>
      <c r="K24" s="2"/>
      <c r="L24" s="2"/>
      <c r="M24" s="2"/>
      <c r="N24" s="2"/>
      <c r="O24" s="2"/>
      <c r="P24" s="2"/>
      <c r="Q24" s="2"/>
      <c r="R24" s="2"/>
      <c r="S24" s="8"/>
      <c r="T24" s="319"/>
      <c r="U24" s="320"/>
      <c r="V24" s="320"/>
      <c r="W24" s="320"/>
      <c r="X24" s="320"/>
      <c r="Y24" s="320"/>
      <c r="Z24" s="320"/>
      <c r="AA24" s="320"/>
      <c r="AB24" s="320"/>
      <c r="AC24" s="320"/>
      <c r="AD24" s="321"/>
      <c r="AE24" s="244"/>
      <c r="AF24" s="224"/>
      <c r="AG24" s="224"/>
      <c r="AH24" s="224"/>
      <c r="AI24" s="224"/>
      <c r="AJ24" s="224"/>
      <c r="AK24" s="224"/>
      <c r="AL24" s="224"/>
      <c r="AM24" s="224"/>
      <c r="AN24" s="224"/>
      <c r="AO24" s="245"/>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23"/>
      <c r="BX24" s="224"/>
      <c r="BY24" s="224"/>
      <c r="BZ24" s="224"/>
      <c r="CA24" s="224"/>
      <c r="CB24" s="224"/>
      <c r="CC24" s="224"/>
      <c r="CD24" s="224"/>
      <c r="CE24" s="224"/>
      <c r="CF24" s="224"/>
      <c r="CG24" s="224"/>
    </row>
    <row r="25" spans="1:85" ht="9" customHeight="1" x14ac:dyDescent="0.4">
      <c r="A25" s="373"/>
      <c r="B25" s="374"/>
      <c r="C25" s="240" t="s">
        <v>93</v>
      </c>
      <c r="D25" s="241"/>
      <c r="E25" s="1" t="s">
        <v>92</v>
      </c>
      <c r="F25" s="1"/>
      <c r="G25" s="1"/>
      <c r="H25" s="1"/>
      <c r="I25" s="1"/>
      <c r="J25" s="1"/>
      <c r="K25" s="1"/>
      <c r="L25" s="1"/>
      <c r="M25" s="1"/>
      <c r="N25" s="1"/>
      <c r="O25" s="1"/>
      <c r="P25" s="1"/>
      <c r="Q25" s="1"/>
      <c r="R25" s="1"/>
      <c r="S25" s="5"/>
      <c r="T25" s="319"/>
      <c r="U25" s="320"/>
      <c r="V25" s="320"/>
      <c r="W25" s="320"/>
      <c r="X25" s="320"/>
      <c r="Y25" s="320"/>
      <c r="Z25" s="320"/>
      <c r="AA25" s="320"/>
      <c r="AB25" s="320"/>
      <c r="AC25" s="320"/>
      <c r="AD25" s="321"/>
      <c r="AE25" s="246"/>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row>
    <row r="26" spans="1:85" ht="9" customHeight="1" x14ac:dyDescent="0.4">
      <c r="A26" s="373"/>
      <c r="B26" s="374"/>
      <c r="C26" s="13"/>
      <c r="D26" s="12"/>
      <c r="E26" s="12"/>
      <c r="F26" s="12"/>
      <c r="G26" s="12"/>
      <c r="H26" s="12"/>
      <c r="I26" s="12"/>
      <c r="J26" s="12"/>
      <c r="K26" s="12"/>
      <c r="L26" s="12"/>
      <c r="M26" s="12"/>
      <c r="N26" s="12"/>
      <c r="O26" s="12"/>
      <c r="P26" s="12"/>
      <c r="Q26" s="12"/>
      <c r="R26" s="12"/>
      <c r="S26" s="14"/>
      <c r="T26" s="319"/>
      <c r="U26" s="320"/>
      <c r="V26" s="320"/>
      <c r="W26" s="320"/>
      <c r="X26" s="320"/>
      <c r="Y26" s="320"/>
      <c r="Z26" s="320"/>
      <c r="AA26" s="320"/>
      <c r="AB26" s="320"/>
      <c r="AC26" s="320"/>
      <c r="AD26" s="321"/>
      <c r="AE26" s="247"/>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row>
    <row r="27" spans="1:85" ht="9" customHeight="1" x14ac:dyDescent="0.4">
      <c r="A27" s="373"/>
      <c r="B27" s="374"/>
      <c r="C27" s="76"/>
      <c r="D27" s="77"/>
      <c r="E27" s="12"/>
      <c r="F27" s="12"/>
      <c r="G27" s="12"/>
      <c r="H27" s="12"/>
      <c r="I27" s="12"/>
      <c r="J27" s="12"/>
      <c r="K27" s="12"/>
      <c r="L27" s="12"/>
      <c r="M27" s="12"/>
      <c r="N27" s="12"/>
      <c r="O27" s="12"/>
      <c r="P27" s="12"/>
      <c r="Q27" s="12"/>
      <c r="R27" s="12"/>
      <c r="S27" s="14"/>
      <c r="T27" s="319"/>
      <c r="U27" s="320"/>
      <c r="V27" s="320"/>
      <c r="W27" s="320"/>
      <c r="X27" s="320"/>
      <c r="Y27" s="320"/>
      <c r="Z27" s="320"/>
      <c r="AA27" s="320"/>
      <c r="AB27" s="320"/>
      <c r="AC27" s="320"/>
      <c r="AD27" s="321"/>
      <c r="AE27" s="247"/>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row>
    <row r="28" spans="1:85" ht="9" customHeight="1" x14ac:dyDescent="0.4">
      <c r="A28" s="373"/>
      <c r="B28" s="374"/>
      <c r="C28" s="13"/>
      <c r="D28" s="12"/>
      <c r="E28" s="12"/>
      <c r="F28" s="12"/>
      <c r="G28" s="12"/>
      <c r="H28" s="12"/>
      <c r="I28" s="12"/>
      <c r="J28" s="12"/>
      <c r="K28" s="12"/>
      <c r="L28" s="12"/>
      <c r="M28" s="12"/>
      <c r="N28" s="12"/>
      <c r="O28" s="12"/>
      <c r="P28" s="12"/>
      <c r="Q28" s="12"/>
      <c r="R28" s="12"/>
      <c r="S28" s="14"/>
      <c r="T28" s="319"/>
      <c r="U28" s="320"/>
      <c r="V28" s="320"/>
      <c r="W28" s="320"/>
      <c r="X28" s="320"/>
      <c r="Y28" s="320"/>
      <c r="Z28" s="320"/>
      <c r="AA28" s="320"/>
      <c r="AB28" s="320"/>
      <c r="AC28" s="320"/>
      <c r="AD28" s="321"/>
      <c r="AE28" s="247"/>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row>
    <row r="29" spans="1:85" ht="9" customHeight="1" x14ac:dyDescent="0.4">
      <c r="A29" s="373"/>
      <c r="B29" s="374"/>
      <c r="C29" s="6"/>
      <c r="D29" s="2"/>
      <c r="E29" s="2"/>
      <c r="F29" s="2"/>
      <c r="G29" s="2"/>
      <c r="H29" s="2"/>
      <c r="I29" s="2"/>
      <c r="J29" s="2"/>
      <c r="K29" s="2"/>
      <c r="L29" s="2"/>
      <c r="M29" s="2"/>
      <c r="N29" s="2"/>
      <c r="O29" s="2"/>
      <c r="P29" s="2"/>
      <c r="Q29" s="2"/>
      <c r="R29" s="2"/>
      <c r="S29" s="8"/>
      <c r="T29" s="319"/>
      <c r="U29" s="320"/>
      <c r="V29" s="320"/>
      <c r="W29" s="320"/>
      <c r="X29" s="320"/>
      <c r="Y29" s="320"/>
      <c r="Z29" s="320"/>
      <c r="AA29" s="320"/>
      <c r="AB29" s="320"/>
      <c r="AC29" s="320"/>
      <c r="AD29" s="321"/>
      <c r="AE29" s="248"/>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row>
    <row r="30" spans="1:85" ht="9" customHeight="1" x14ac:dyDescent="0.4">
      <c r="A30" s="373"/>
      <c r="B30" s="374"/>
      <c r="C30" s="240" t="s">
        <v>24</v>
      </c>
      <c r="D30" s="241"/>
      <c r="E30" s="1" t="s">
        <v>94</v>
      </c>
      <c r="F30" s="12"/>
      <c r="G30" s="12"/>
      <c r="H30" s="12"/>
      <c r="I30" s="12"/>
      <c r="J30" s="12"/>
      <c r="K30" s="12"/>
      <c r="L30" s="12"/>
      <c r="M30" s="12"/>
      <c r="N30" s="12"/>
      <c r="O30" s="12"/>
      <c r="P30" s="12"/>
      <c r="Q30" s="12"/>
      <c r="R30" s="12"/>
      <c r="S30" s="14"/>
      <c r="T30" s="319"/>
      <c r="U30" s="320"/>
      <c r="V30" s="320"/>
      <c r="W30" s="320"/>
      <c r="X30" s="320"/>
      <c r="Y30" s="320"/>
      <c r="Z30" s="320"/>
      <c r="AA30" s="320"/>
      <c r="AB30" s="320"/>
      <c r="AC30" s="320"/>
      <c r="AD30" s="321"/>
      <c r="AE30" s="246"/>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row>
    <row r="31" spans="1:85" ht="9" customHeight="1" x14ac:dyDescent="0.4">
      <c r="A31" s="373"/>
      <c r="B31" s="374"/>
      <c r="C31" s="312"/>
      <c r="D31" s="313"/>
      <c r="E31" s="12"/>
      <c r="F31" s="12"/>
      <c r="G31" s="12"/>
      <c r="H31" s="12"/>
      <c r="I31" s="12"/>
      <c r="J31" s="12"/>
      <c r="K31" s="12"/>
      <c r="L31" s="12"/>
      <c r="M31" s="12"/>
      <c r="N31" s="12"/>
      <c r="O31" s="12"/>
      <c r="P31" s="12"/>
      <c r="Q31" s="12"/>
      <c r="R31" s="12"/>
      <c r="S31" s="14"/>
      <c r="T31" s="319"/>
      <c r="U31" s="320"/>
      <c r="V31" s="320"/>
      <c r="W31" s="320"/>
      <c r="X31" s="320"/>
      <c r="Y31" s="320"/>
      <c r="Z31" s="320"/>
      <c r="AA31" s="320"/>
      <c r="AB31" s="320"/>
      <c r="AC31" s="320"/>
      <c r="AD31" s="321"/>
      <c r="AE31" s="247"/>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row>
    <row r="32" spans="1:85" ht="9" customHeight="1" x14ac:dyDescent="0.4">
      <c r="A32" s="373"/>
      <c r="B32" s="374"/>
      <c r="C32" s="13"/>
      <c r="D32" s="12"/>
      <c r="E32" s="12"/>
      <c r="F32" s="12"/>
      <c r="G32" s="12"/>
      <c r="H32" s="12"/>
      <c r="I32" s="12"/>
      <c r="J32" s="12"/>
      <c r="K32" s="12"/>
      <c r="L32" s="12"/>
      <c r="M32" s="12"/>
      <c r="N32" s="12"/>
      <c r="O32" s="12"/>
      <c r="P32" s="12"/>
      <c r="Q32" s="12"/>
      <c r="R32" s="12"/>
      <c r="S32" s="14"/>
      <c r="T32" s="319"/>
      <c r="U32" s="320"/>
      <c r="V32" s="320"/>
      <c r="W32" s="320"/>
      <c r="X32" s="320"/>
      <c r="Y32" s="320"/>
      <c r="Z32" s="320"/>
      <c r="AA32" s="320"/>
      <c r="AB32" s="320"/>
      <c r="AC32" s="320"/>
      <c r="AD32" s="321"/>
      <c r="AE32" s="247"/>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row>
    <row r="33" spans="1:118" ht="9" customHeight="1" x14ac:dyDescent="0.4">
      <c r="A33" s="373"/>
      <c r="B33" s="374"/>
      <c r="C33" s="13"/>
      <c r="D33" s="12"/>
      <c r="E33" s="12"/>
      <c r="F33" s="12"/>
      <c r="G33" s="12"/>
      <c r="H33" s="12"/>
      <c r="I33" s="12"/>
      <c r="J33" s="12"/>
      <c r="K33" s="12"/>
      <c r="L33" s="12"/>
      <c r="M33" s="12"/>
      <c r="N33" s="12"/>
      <c r="O33" s="12"/>
      <c r="P33" s="12"/>
      <c r="Q33" s="12"/>
      <c r="R33" s="12"/>
      <c r="S33" s="14"/>
      <c r="T33" s="319"/>
      <c r="U33" s="320"/>
      <c r="V33" s="320"/>
      <c r="W33" s="320"/>
      <c r="X33" s="320"/>
      <c r="Y33" s="320"/>
      <c r="Z33" s="320"/>
      <c r="AA33" s="320"/>
      <c r="AB33" s="320"/>
      <c r="AC33" s="320"/>
      <c r="AD33" s="321"/>
      <c r="AE33" s="247"/>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row>
    <row r="34" spans="1:118" ht="9" customHeight="1" x14ac:dyDescent="0.4">
      <c r="A34" s="373"/>
      <c r="B34" s="374"/>
      <c r="C34" s="13"/>
      <c r="D34" s="12"/>
      <c r="E34" s="12"/>
      <c r="F34" s="12"/>
      <c r="G34" s="12"/>
      <c r="H34" s="12"/>
      <c r="I34" s="12"/>
      <c r="J34" s="12"/>
      <c r="K34" s="12"/>
      <c r="L34" s="12"/>
      <c r="M34" s="12"/>
      <c r="N34" s="12"/>
      <c r="O34" s="12"/>
      <c r="P34" s="12"/>
      <c r="Q34" s="12"/>
      <c r="R34" s="12"/>
      <c r="S34" s="14"/>
      <c r="T34" s="319"/>
      <c r="U34" s="320"/>
      <c r="V34" s="320"/>
      <c r="W34" s="320"/>
      <c r="X34" s="320"/>
      <c r="Y34" s="320"/>
      <c r="Z34" s="320"/>
      <c r="AA34" s="320"/>
      <c r="AB34" s="320"/>
      <c r="AC34" s="320"/>
      <c r="AD34" s="321"/>
      <c r="AE34" s="247"/>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row>
    <row r="35" spans="1:118" ht="9" customHeight="1" x14ac:dyDescent="0.4">
      <c r="A35" s="373"/>
      <c r="B35" s="374"/>
      <c r="C35" s="74"/>
      <c r="D35" s="75"/>
      <c r="E35" s="2"/>
      <c r="F35" s="2"/>
      <c r="G35" s="2"/>
      <c r="H35" s="2"/>
      <c r="I35" s="2"/>
      <c r="J35" s="2"/>
      <c r="K35" s="2"/>
      <c r="L35" s="2"/>
      <c r="M35" s="2"/>
      <c r="N35" s="2"/>
      <c r="O35" s="2"/>
      <c r="P35" s="2"/>
      <c r="Q35" s="2"/>
      <c r="R35" s="2"/>
      <c r="S35" s="8"/>
      <c r="T35" s="322"/>
      <c r="U35" s="323"/>
      <c r="V35" s="323"/>
      <c r="W35" s="323"/>
      <c r="X35" s="323"/>
      <c r="Y35" s="323"/>
      <c r="Z35" s="323"/>
      <c r="AA35" s="323"/>
      <c r="AB35" s="323"/>
      <c r="AC35" s="323"/>
      <c r="AD35" s="324"/>
      <c r="AE35" s="248"/>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312" t="str">
        <f>IF(CH37="","","頁小計")</f>
        <v/>
      </c>
      <c r="CI35" s="393"/>
      <c r="CJ35" s="393"/>
      <c r="CK35" s="393"/>
      <c r="CL35" s="393"/>
    </row>
    <row r="36" spans="1:118" ht="9" customHeight="1" x14ac:dyDescent="0.4">
      <c r="A36" s="373"/>
      <c r="B36" s="374"/>
      <c r="C36" s="240" t="s">
        <v>33</v>
      </c>
      <c r="D36" s="241"/>
      <c r="E36" s="33" t="s">
        <v>25</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3"/>
    </row>
    <row r="37" spans="1:118" ht="9" customHeight="1" x14ac:dyDescent="0.4">
      <c r="A37" s="373"/>
      <c r="B37" s="374"/>
      <c r="C37" s="63"/>
      <c r="D37" s="64"/>
      <c r="E37" s="287" t="s">
        <v>102</v>
      </c>
      <c r="F37" s="287"/>
      <c r="G37" s="287"/>
      <c r="H37" s="287"/>
      <c r="I37" s="287"/>
      <c r="J37" s="287"/>
      <c r="K37" s="287"/>
      <c r="L37" s="287"/>
      <c r="M37" s="287"/>
      <c r="N37" s="287"/>
      <c r="O37" s="287"/>
      <c r="P37" s="287"/>
      <c r="Q37" s="287"/>
      <c r="R37" s="287"/>
      <c r="S37" s="288"/>
      <c r="T37" s="211"/>
      <c r="U37" s="315" t="str">
        <f>IF(CH37="","",SUM('様式第6号の2(2):集計（終）'!CH37))</f>
        <v/>
      </c>
      <c r="V37" s="315"/>
      <c r="W37" s="315"/>
      <c r="X37" s="315"/>
      <c r="Y37" s="315"/>
      <c r="Z37" s="315"/>
      <c r="AA37" s="315"/>
      <c r="AB37" s="315"/>
      <c r="AC37" s="215"/>
      <c r="AD37" s="283"/>
      <c r="AE37" s="215"/>
      <c r="AF37" s="213"/>
      <c r="AG37" s="213"/>
      <c r="AH37" s="213"/>
      <c r="AI37" s="213"/>
      <c r="AJ37" s="213"/>
      <c r="AK37" s="213"/>
      <c r="AL37" s="213"/>
      <c r="AM37" s="213"/>
      <c r="AN37" s="215"/>
      <c r="AO37" s="216"/>
      <c r="AP37" s="211"/>
      <c r="AQ37" s="213"/>
      <c r="AR37" s="213"/>
      <c r="AS37" s="213"/>
      <c r="AT37" s="213"/>
      <c r="AU37" s="213"/>
      <c r="AV37" s="213"/>
      <c r="AW37" s="213"/>
      <c r="AX37" s="213"/>
      <c r="AY37" s="215"/>
      <c r="AZ37" s="216"/>
      <c r="BA37" s="211"/>
      <c r="BB37" s="213"/>
      <c r="BC37" s="213"/>
      <c r="BD37" s="213"/>
      <c r="BE37" s="213"/>
      <c r="BF37" s="213"/>
      <c r="BG37" s="213"/>
      <c r="BH37" s="213"/>
      <c r="BI37" s="213"/>
      <c r="BJ37" s="215"/>
      <c r="BK37" s="216"/>
      <c r="BL37" s="211"/>
      <c r="BM37" s="213"/>
      <c r="BN37" s="213"/>
      <c r="BO37" s="213"/>
      <c r="BP37" s="213"/>
      <c r="BQ37" s="213"/>
      <c r="BR37" s="213"/>
      <c r="BS37" s="213"/>
      <c r="BT37" s="213"/>
      <c r="BU37" s="215"/>
      <c r="BV37" s="216"/>
      <c r="BW37" s="211"/>
      <c r="BX37" s="213"/>
      <c r="BY37" s="213"/>
      <c r="BZ37" s="213"/>
      <c r="CA37" s="213"/>
      <c r="CB37" s="213"/>
      <c r="CC37" s="213"/>
      <c r="CD37" s="213"/>
      <c r="CE37" s="213"/>
      <c r="CF37" s="215"/>
      <c r="CG37" s="216"/>
      <c r="CH37" s="385" t="str">
        <f>IF(AND($AF$37="",$AQ$37="",$BB$37="",$BM$37="",$BX$37="",$AF$39="",$AQ$39="",$BB$39="",$BM$39="",$BX$39=""),"",SUM(AF37,AQ37,BB37,BM37,BX37))</f>
        <v/>
      </c>
      <c r="CI37" s="386"/>
      <c r="CJ37" s="386"/>
      <c r="CK37" s="386"/>
      <c r="CL37" s="386"/>
    </row>
    <row r="38" spans="1:118" ht="9" customHeight="1" x14ac:dyDescent="0.4">
      <c r="A38" s="373"/>
      <c r="B38" s="374"/>
      <c r="C38" s="63"/>
      <c r="D38" s="64"/>
      <c r="E38" s="289" t="s">
        <v>27</v>
      </c>
      <c r="F38" s="289"/>
      <c r="G38" s="289"/>
      <c r="H38" s="289"/>
      <c r="I38" s="289"/>
      <c r="J38" s="289"/>
      <c r="K38" s="289"/>
      <c r="L38" s="289"/>
      <c r="M38" s="289"/>
      <c r="N38" s="289"/>
      <c r="O38" s="289"/>
      <c r="P38" s="289"/>
      <c r="Q38" s="289"/>
      <c r="R38" s="289"/>
      <c r="S38" s="290"/>
      <c r="T38" s="212"/>
      <c r="U38" s="300"/>
      <c r="V38" s="300"/>
      <c r="W38" s="300"/>
      <c r="X38" s="300"/>
      <c r="Y38" s="300"/>
      <c r="Z38" s="300"/>
      <c r="AA38" s="300"/>
      <c r="AB38" s="300"/>
      <c r="AC38" s="230" t="s">
        <v>66</v>
      </c>
      <c r="AD38" s="314"/>
      <c r="AE38" s="230"/>
      <c r="AF38" s="214"/>
      <c r="AG38" s="214"/>
      <c r="AH38" s="214"/>
      <c r="AI38" s="214"/>
      <c r="AJ38" s="214"/>
      <c r="AK38" s="214"/>
      <c r="AL38" s="214"/>
      <c r="AM38" s="214"/>
      <c r="AN38" s="230"/>
      <c r="AO38" s="231"/>
      <c r="AP38" s="212"/>
      <c r="AQ38" s="214"/>
      <c r="AR38" s="214"/>
      <c r="AS38" s="214"/>
      <c r="AT38" s="214"/>
      <c r="AU38" s="214"/>
      <c r="AV38" s="214"/>
      <c r="AW38" s="214"/>
      <c r="AX38" s="214"/>
      <c r="AY38" s="230"/>
      <c r="AZ38" s="231"/>
      <c r="BA38" s="212"/>
      <c r="BB38" s="214"/>
      <c r="BC38" s="214"/>
      <c r="BD38" s="214"/>
      <c r="BE38" s="214"/>
      <c r="BF38" s="214"/>
      <c r="BG38" s="214"/>
      <c r="BH38" s="214"/>
      <c r="BI38" s="214"/>
      <c r="BJ38" s="230"/>
      <c r="BK38" s="231"/>
      <c r="BL38" s="212"/>
      <c r="BM38" s="214"/>
      <c r="BN38" s="214"/>
      <c r="BO38" s="214"/>
      <c r="BP38" s="214"/>
      <c r="BQ38" s="214"/>
      <c r="BR38" s="214"/>
      <c r="BS38" s="214"/>
      <c r="BT38" s="214"/>
      <c r="BU38" s="230"/>
      <c r="BV38" s="231"/>
      <c r="BW38" s="212"/>
      <c r="BX38" s="214"/>
      <c r="BY38" s="214"/>
      <c r="BZ38" s="214"/>
      <c r="CA38" s="214"/>
      <c r="CB38" s="214"/>
      <c r="CC38" s="214"/>
      <c r="CD38" s="214"/>
      <c r="CE38" s="214"/>
      <c r="CF38" s="230" t="s">
        <v>66</v>
      </c>
      <c r="CG38" s="231"/>
      <c r="CH38" s="385"/>
      <c r="CI38" s="386"/>
      <c r="CJ38" s="386"/>
      <c r="CK38" s="386"/>
      <c r="CL38" s="386"/>
    </row>
    <row r="39" spans="1:118" ht="9" customHeight="1" x14ac:dyDescent="0.4">
      <c r="A39" s="373"/>
      <c r="B39" s="374"/>
      <c r="C39" s="63"/>
      <c r="D39" s="64"/>
      <c r="E39" s="308" t="s">
        <v>28</v>
      </c>
      <c r="F39" s="308"/>
      <c r="G39" s="308"/>
      <c r="H39" s="308"/>
      <c r="I39" s="308"/>
      <c r="J39" s="308"/>
      <c r="K39" s="308"/>
      <c r="L39" s="308"/>
      <c r="M39" s="308"/>
      <c r="N39" s="308"/>
      <c r="O39" s="308"/>
      <c r="P39" s="308"/>
      <c r="Q39" s="308"/>
      <c r="R39" s="308"/>
      <c r="S39" s="309"/>
      <c r="T39" s="211"/>
      <c r="U39" s="315" t="str">
        <f>IF(CH39="","",SUM('様式第6号の2(2):集計（終）'!CH39))</f>
        <v/>
      </c>
      <c r="V39" s="315"/>
      <c r="W39" s="315"/>
      <c r="X39" s="315"/>
      <c r="Y39" s="315"/>
      <c r="Z39" s="315"/>
      <c r="AA39" s="315"/>
      <c r="AB39" s="315"/>
      <c r="AC39" s="215"/>
      <c r="AD39" s="283"/>
      <c r="AE39" s="215"/>
      <c r="AF39" s="213"/>
      <c r="AG39" s="213"/>
      <c r="AH39" s="213"/>
      <c r="AI39" s="213"/>
      <c r="AJ39" s="213"/>
      <c r="AK39" s="213"/>
      <c r="AL39" s="213"/>
      <c r="AM39" s="213"/>
      <c r="AN39" s="215"/>
      <c r="AO39" s="216"/>
      <c r="AP39" s="211"/>
      <c r="AQ39" s="213"/>
      <c r="AR39" s="213"/>
      <c r="AS39" s="213"/>
      <c r="AT39" s="213"/>
      <c r="AU39" s="213"/>
      <c r="AV39" s="213"/>
      <c r="AW39" s="213"/>
      <c r="AX39" s="213"/>
      <c r="AY39" s="215"/>
      <c r="AZ39" s="216"/>
      <c r="BA39" s="211"/>
      <c r="BB39" s="213"/>
      <c r="BC39" s="213"/>
      <c r="BD39" s="213"/>
      <c r="BE39" s="213"/>
      <c r="BF39" s="213"/>
      <c r="BG39" s="213"/>
      <c r="BH39" s="213"/>
      <c r="BI39" s="213"/>
      <c r="BJ39" s="215"/>
      <c r="BK39" s="216"/>
      <c r="BL39" s="211"/>
      <c r="BM39" s="213"/>
      <c r="BN39" s="213"/>
      <c r="BO39" s="213"/>
      <c r="BP39" s="213"/>
      <c r="BQ39" s="213"/>
      <c r="BR39" s="213"/>
      <c r="BS39" s="213"/>
      <c r="BT39" s="213"/>
      <c r="BU39" s="215"/>
      <c r="BV39" s="216"/>
      <c r="BW39" s="211"/>
      <c r="BX39" s="213"/>
      <c r="BY39" s="213"/>
      <c r="BZ39" s="213"/>
      <c r="CA39" s="213"/>
      <c r="CB39" s="213"/>
      <c r="CC39" s="213"/>
      <c r="CD39" s="213"/>
      <c r="CE39" s="213"/>
      <c r="CF39" s="215"/>
      <c r="CG39" s="216"/>
      <c r="CH39" s="385" t="str">
        <f>IF(AND($AF$37="",$AQ$37="",$BB$37="",$BM$37="",$BX$37="",$AF$39="",$AQ$39="",$BB$39="",$BM$39="",$BX$39=""),"",SUM(AF39,AQ39,BB39,BM39,BX39))</f>
        <v/>
      </c>
      <c r="CI39" s="386"/>
      <c r="CJ39" s="386"/>
      <c r="CK39" s="386"/>
      <c r="CL39" s="386"/>
    </row>
    <row r="40" spans="1:118" ht="9" customHeight="1" x14ac:dyDescent="0.4">
      <c r="A40" s="373"/>
      <c r="B40" s="374"/>
      <c r="C40" s="63"/>
      <c r="D40" s="64"/>
      <c r="E40" s="310"/>
      <c r="F40" s="310"/>
      <c r="G40" s="310"/>
      <c r="H40" s="310"/>
      <c r="I40" s="310"/>
      <c r="J40" s="310"/>
      <c r="K40" s="310"/>
      <c r="L40" s="310"/>
      <c r="M40" s="310"/>
      <c r="N40" s="310"/>
      <c r="O40" s="310"/>
      <c r="P40" s="310"/>
      <c r="Q40" s="310"/>
      <c r="R40" s="310"/>
      <c r="S40" s="311"/>
      <c r="T40" s="212"/>
      <c r="U40" s="300"/>
      <c r="V40" s="300"/>
      <c r="W40" s="300"/>
      <c r="X40" s="300"/>
      <c r="Y40" s="300"/>
      <c r="Z40" s="300"/>
      <c r="AA40" s="300"/>
      <c r="AB40" s="300"/>
      <c r="AC40" s="230" t="s">
        <v>66</v>
      </c>
      <c r="AD40" s="314"/>
      <c r="AE40" s="230"/>
      <c r="AF40" s="214"/>
      <c r="AG40" s="214"/>
      <c r="AH40" s="214"/>
      <c r="AI40" s="214"/>
      <c r="AJ40" s="214"/>
      <c r="AK40" s="214"/>
      <c r="AL40" s="214"/>
      <c r="AM40" s="214"/>
      <c r="AN40" s="230"/>
      <c r="AO40" s="231"/>
      <c r="AP40" s="212"/>
      <c r="AQ40" s="214"/>
      <c r="AR40" s="214"/>
      <c r="AS40" s="214"/>
      <c r="AT40" s="214"/>
      <c r="AU40" s="214"/>
      <c r="AV40" s="214"/>
      <c r="AW40" s="214"/>
      <c r="AX40" s="214"/>
      <c r="AY40" s="230"/>
      <c r="AZ40" s="231"/>
      <c r="BA40" s="212"/>
      <c r="BB40" s="214"/>
      <c r="BC40" s="214"/>
      <c r="BD40" s="214"/>
      <c r="BE40" s="214"/>
      <c r="BF40" s="214"/>
      <c r="BG40" s="214"/>
      <c r="BH40" s="214"/>
      <c r="BI40" s="214"/>
      <c r="BJ40" s="230"/>
      <c r="BK40" s="231"/>
      <c r="BL40" s="212"/>
      <c r="BM40" s="214"/>
      <c r="BN40" s="214"/>
      <c r="BO40" s="214"/>
      <c r="BP40" s="214"/>
      <c r="BQ40" s="214"/>
      <c r="BR40" s="214"/>
      <c r="BS40" s="214"/>
      <c r="BT40" s="214"/>
      <c r="BU40" s="230"/>
      <c r="BV40" s="231"/>
      <c r="BW40" s="212"/>
      <c r="BX40" s="214"/>
      <c r="BY40" s="214"/>
      <c r="BZ40" s="214"/>
      <c r="CA40" s="214"/>
      <c r="CB40" s="214"/>
      <c r="CC40" s="214"/>
      <c r="CD40" s="214"/>
      <c r="CE40" s="214"/>
      <c r="CF40" s="230" t="s">
        <v>66</v>
      </c>
      <c r="CG40" s="231"/>
      <c r="CH40" s="385"/>
      <c r="CI40" s="386"/>
      <c r="CJ40" s="386"/>
      <c r="CK40" s="386"/>
      <c r="CL40" s="386"/>
    </row>
    <row r="41" spans="1:118" ht="9" customHeight="1" x14ac:dyDescent="0.4">
      <c r="A41" s="373"/>
      <c r="B41" s="374"/>
      <c r="C41" s="63"/>
      <c r="D41" s="64"/>
      <c r="E41" s="292" t="s">
        <v>29</v>
      </c>
      <c r="F41" s="292"/>
      <c r="G41" s="292"/>
      <c r="H41" s="292"/>
      <c r="I41" s="292"/>
      <c r="J41" s="292"/>
      <c r="K41" s="292"/>
      <c r="L41" s="292"/>
      <c r="M41" s="292"/>
      <c r="N41" s="292"/>
      <c r="O41" s="292"/>
      <c r="P41" s="292"/>
      <c r="Q41" s="292"/>
      <c r="R41" s="292"/>
      <c r="S41" s="293"/>
      <c r="T41" s="211"/>
      <c r="U41" s="325" t="str">
        <f>IF(CH41="","",SUM('様式第6号の2(2):集計（終）'!CH41))</f>
        <v/>
      </c>
      <c r="V41" s="325"/>
      <c r="W41" s="325"/>
      <c r="X41" s="325"/>
      <c r="Y41" s="325"/>
      <c r="Z41" s="325"/>
      <c r="AA41" s="325"/>
      <c r="AB41" s="325"/>
      <c r="AC41" s="215"/>
      <c r="AD41" s="283"/>
      <c r="AE41" s="215"/>
      <c r="AF41" s="228" t="str">
        <f>IF(AND(AF$37="",AF$39=""),"",AF37+(AF39*0.5))</f>
        <v/>
      </c>
      <c r="AG41" s="228"/>
      <c r="AH41" s="228"/>
      <c r="AI41" s="228"/>
      <c r="AJ41" s="228"/>
      <c r="AK41" s="228"/>
      <c r="AL41" s="228"/>
      <c r="AM41" s="228"/>
      <c r="AN41" s="215"/>
      <c r="AO41" s="216"/>
      <c r="AP41" s="211"/>
      <c r="AQ41" s="228" t="str">
        <f>IF(AND(AQ$37="",AQ$39=""),"",AQ37+(AQ39*0.5))</f>
        <v/>
      </c>
      <c r="AR41" s="228"/>
      <c r="AS41" s="228"/>
      <c r="AT41" s="228"/>
      <c r="AU41" s="228"/>
      <c r="AV41" s="228"/>
      <c r="AW41" s="228"/>
      <c r="AX41" s="228"/>
      <c r="AY41" s="215"/>
      <c r="AZ41" s="216"/>
      <c r="BA41" s="211"/>
      <c r="BB41" s="228" t="str">
        <f>IF(AND(BB$37="",BB$39=""),"",BB37+(BB39*0.5))</f>
        <v/>
      </c>
      <c r="BC41" s="228"/>
      <c r="BD41" s="228"/>
      <c r="BE41" s="228"/>
      <c r="BF41" s="228"/>
      <c r="BG41" s="228"/>
      <c r="BH41" s="228"/>
      <c r="BI41" s="228"/>
      <c r="BJ41" s="215"/>
      <c r="BK41" s="216"/>
      <c r="BL41" s="211"/>
      <c r="BM41" s="228" t="str">
        <f>IF(AND(BM$37="",BM$39=""),"",BM37+(BM39*0.5))</f>
        <v/>
      </c>
      <c r="BN41" s="228"/>
      <c r="BO41" s="228"/>
      <c r="BP41" s="228"/>
      <c r="BQ41" s="228"/>
      <c r="BR41" s="228"/>
      <c r="BS41" s="228"/>
      <c r="BT41" s="228"/>
      <c r="BU41" s="215"/>
      <c r="BV41" s="216"/>
      <c r="BW41" s="211"/>
      <c r="BX41" s="228" t="str">
        <f>IF(AND(BX$37="",BX$39=""),"",BX37+(BX39*0.5))</f>
        <v/>
      </c>
      <c r="BY41" s="228"/>
      <c r="BZ41" s="228"/>
      <c r="CA41" s="228"/>
      <c r="CB41" s="228"/>
      <c r="CC41" s="228"/>
      <c r="CD41" s="228"/>
      <c r="CE41" s="228"/>
      <c r="CF41" s="215"/>
      <c r="CG41" s="216"/>
      <c r="CH41" s="387" t="str">
        <f>IF(AND($AF$37="",$AQ$37="",$BB$37="",$BM$37="",$BX$37="",$AF$39="",$AQ$39="",$BB$39="",$BM$39="",$BX$39=""),"",SUM(AF41,AQ41,BB41,BM41,BX41))</f>
        <v/>
      </c>
      <c r="CI41" s="388"/>
      <c r="CJ41" s="388"/>
      <c r="CK41" s="388"/>
      <c r="CL41" s="388"/>
    </row>
    <row r="42" spans="1:118" ht="9" customHeight="1" x14ac:dyDescent="0.4">
      <c r="A42" s="373"/>
      <c r="B42" s="374"/>
      <c r="C42" s="63"/>
      <c r="D42" s="64"/>
      <c r="E42" s="289" t="s">
        <v>30</v>
      </c>
      <c r="F42" s="289"/>
      <c r="G42" s="289"/>
      <c r="H42" s="289"/>
      <c r="I42" s="289"/>
      <c r="J42" s="289"/>
      <c r="K42" s="289"/>
      <c r="L42" s="289"/>
      <c r="M42" s="289"/>
      <c r="N42" s="289"/>
      <c r="O42" s="289"/>
      <c r="P42" s="289"/>
      <c r="Q42" s="289"/>
      <c r="R42" s="289"/>
      <c r="S42" s="290"/>
      <c r="T42" s="212"/>
      <c r="U42" s="299"/>
      <c r="V42" s="299"/>
      <c r="W42" s="299"/>
      <c r="X42" s="299"/>
      <c r="Y42" s="299"/>
      <c r="Z42" s="299"/>
      <c r="AA42" s="299"/>
      <c r="AB42" s="299"/>
      <c r="AC42" s="230" t="s">
        <v>66</v>
      </c>
      <c r="AD42" s="314"/>
      <c r="AE42" s="230"/>
      <c r="AF42" s="229"/>
      <c r="AG42" s="229"/>
      <c r="AH42" s="229"/>
      <c r="AI42" s="229"/>
      <c r="AJ42" s="229"/>
      <c r="AK42" s="229"/>
      <c r="AL42" s="229"/>
      <c r="AM42" s="229"/>
      <c r="AN42" s="230" t="s">
        <v>66</v>
      </c>
      <c r="AO42" s="231"/>
      <c r="AP42" s="212"/>
      <c r="AQ42" s="229"/>
      <c r="AR42" s="229"/>
      <c r="AS42" s="229"/>
      <c r="AT42" s="229"/>
      <c r="AU42" s="229"/>
      <c r="AV42" s="229"/>
      <c r="AW42" s="229"/>
      <c r="AX42" s="229"/>
      <c r="AY42" s="230" t="s">
        <v>66</v>
      </c>
      <c r="AZ42" s="231"/>
      <c r="BA42" s="212"/>
      <c r="BB42" s="229"/>
      <c r="BC42" s="229"/>
      <c r="BD42" s="229"/>
      <c r="BE42" s="229"/>
      <c r="BF42" s="229"/>
      <c r="BG42" s="229"/>
      <c r="BH42" s="229"/>
      <c r="BI42" s="229"/>
      <c r="BJ42" s="230" t="s">
        <v>66</v>
      </c>
      <c r="BK42" s="231"/>
      <c r="BL42" s="212"/>
      <c r="BM42" s="229"/>
      <c r="BN42" s="229"/>
      <c r="BO42" s="229"/>
      <c r="BP42" s="229"/>
      <c r="BQ42" s="229"/>
      <c r="BR42" s="229"/>
      <c r="BS42" s="229"/>
      <c r="BT42" s="229"/>
      <c r="BU42" s="230" t="s">
        <v>66</v>
      </c>
      <c r="BV42" s="231"/>
      <c r="BW42" s="212"/>
      <c r="BX42" s="229"/>
      <c r="BY42" s="229"/>
      <c r="BZ42" s="229"/>
      <c r="CA42" s="229"/>
      <c r="CB42" s="229"/>
      <c r="CC42" s="229"/>
      <c r="CD42" s="229"/>
      <c r="CE42" s="229"/>
      <c r="CF42" s="230" t="s">
        <v>66</v>
      </c>
      <c r="CG42" s="231"/>
      <c r="CH42" s="387"/>
      <c r="CI42" s="388"/>
      <c r="CJ42" s="388"/>
      <c r="CK42" s="388"/>
      <c r="CL42" s="388"/>
    </row>
    <row r="43" spans="1:118" ht="9" customHeight="1" x14ac:dyDescent="0.4">
      <c r="A43" s="373"/>
      <c r="B43" s="374"/>
      <c r="C43" s="63"/>
      <c r="D43" s="64"/>
      <c r="E43" s="292" t="s">
        <v>31</v>
      </c>
      <c r="F43" s="292"/>
      <c r="G43" s="292"/>
      <c r="H43" s="292"/>
      <c r="I43" s="292"/>
      <c r="J43" s="292"/>
      <c r="K43" s="292"/>
      <c r="L43" s="292"/>
      <c r="M43" s="292"/>
      <c r="N43" s="292"/>
      <c r="O43" s="292"/>
      <c r="P43" s="292"/>
      <c r="Q43" s="292"/>
      <c r="R43" s="292"/>
      <c r="S43" s="293"/>
      <c r="T43" s="211"/>
      <c r="U43" s="325" t="str">
        <f>IF(CH43="","",SUM('様式第6号の2(2):集計（終）'!CH43))</f>
        <v/>
      </c>
      <c r="V43" s="325"/>
      <c r="W43" s="325"/>
      <c r="X43" s="325"/>
      <c r="Y43" s="325"/>
      <c r="Z43" s="325"/>
      <c r="AA43" s="325"/>
      <c r="AB43" s="325"/>
      <c r="AC43" s="215"/>
      <c r="AD43" s="283"/>
      <c r="AE43" s="215"/>
      <c r="AF43" s="377"/>
      <c r="AG43" s="377"/>
      <c r="AH43" s="377"/>
      <c r="AI43" s="377"/>
      <c r="AJ43" s="377"/>
      <c r="AK43" s="377"/>
      <c r="AL43" s="377"/>
      <c r="AM43" s="377"/>
      <c r="AN43" s="215"/>
      <c r="AO43" s="216"/>
      <c r="AP43" s="211"/>
      <c r="AQ43" s="377"/>
      <c r="AR43" s="377"/>
      <c r="AS43" s="377"/>
      <c r="AT43" s="377"/>
      <c r="AU43" s="377"/>
      <c r="AV43" s="377"/>
      <c r="AW43" s="377"/>
      <c r="AX43" s="377"/>
      <c r="AY43" s="215"/>
      <c r="AZ43" s="216"/>
      <c r="BA43" s="211"/>
      <c r="BB43" s="377"/>
      <c r="BC43" s="377"/>
      <c r="BD43" s="377"/>
      <c r="BE43" s="377"/>
      <c r="BF43" s="377"/>
      <c r="BG43" s="377"/>
      <c r="BH43" s="377"/>
      <c r="BI43" s="377"/>
      <c r="BJ43" s="215"/>
      <c r="BK43" s="216"/>
      <c r="BL43" s="211"/>
      <c r="BM43" s="377"/>
      <c r="BN43" s="377"/>
      <c r="BO43" s="377"/>
      <c r="BP43" s="377"/>
      <c r="BQ43" s="377"/>
      <c r="BR43" s="377"/>
      <c r="BS43" s="377"/>
      <c r="BT43" s="377"/>
      <c r="BU43" s="215"/>
      <c r="BV43" s="216"/>
      <c r="BW43" s="211"/>
      <c r="BX43" s="377"/>
      <c r="BY43" s="377"/>
      <c r="BZ43" s="377"/>
      <c r="CA43" s="377"/>
      <c r="CB43" s="377"/>
      <c r="CC43" s="377"/>
      <c r="CD43" s="377"/>
      <c r="CE43" s="377"/>
      <c r="CF43" s="215"/>
      <c r="CG43" s="216"/>
      <c r="CH43" s="387" t="str">
        <f>IF(AND($AF$37="",$AQ$37="",$BB$37="",$BM$37="",$BX$37="",$AF$39="",$AQ$39="",$BB$39="",$BM$39="",$BX$39=""),"",SUM(AF43,AQ43,BB43,BM43,BX43))</f>
        <v/>
      </c>
      <c r="CI43" s="388"/>
      <c r="CJ43" s="388"/>
      <c r="CK43" s="388"/>
      <c r="CL43" s="388"/>
      <c r="CO43" s="220" t="str">
        <f>IF(OR(AND(AF41&lt;&gt;"",AF43=""),AND(AQ41&lt;&gt;"",AQ43=""),AND(BB41&lt;&gt;"",BB43=""),AND(BM41&lt;&gt;"",BM43=""),AND(BX41&lt;&gt;"",BX43="")),"⑧(ﾆ)の算定の基礎となる労働者の数が入力されていません","")</f>
        <v/>
      </c>
      <c r="CP43" s="220"/>
      <c r="CQ43" s="220"/>
      <c r="CR43" s="220"/>
      <c r="CS43" s="220"/>
      <c r="CT43" s="220"/>
      <c r="CU43" s="220"/>
      <c r="CV43" s="220"/>
      <c r="CW43" s="220"/>
      <c r="CX43" s="220"/>
      <c r="CY43" s="220"/>
      <c r="CZ43" s="220"/>
      <c r="DA43" s="220"/>
      <c r="DB43" s="220"/>
      <c r="DC43" s="220"/>
      <c r="DD43" s="220"/>
      <c r="DE43" s="220"/>
      <c r="DF43" s="220"/>
      <c r="DG43" s="220"/>
      <c r="DH43" s="220"/>
      <c r="DI43" s="220"/>
      <c r="DJ43" s="220"/>
      <c r="DK43" s="220"/>
      <c r="DL43" s="220"/>
      <c r="DM43" s="220"/>
      <c r="DN43" s="220"/>
    </row>
    <row r="44" spans="1:118" ht="9" customHeight="1" x14ac:dyDescent="0.4">
      <c r="A44" s="373"/>
      <c r="B44" s="374"/>
      <c r="C44" s="63"/>
      <c r="D44" s="64"/>
      <c r="E44" s="302" t="s">
        <v>32</v>
      </c>
      <c r="F44" s="302"/>
      <c r="G44" s="302"/>
      <c r="H44" s="302"/>
      <c r="I44" s="302"/>
      <c r="J44" s="302"/>
      <c r="K44" s="302"/>
      <c r="L44" s="302"/>
      <c r="M44" s="302"/>
      <c r="N44" s="302"/>
      <c r="O44" s="302"/>
      <c r="P44" s="302"/>
      <c r="Q44" s="302"/>
      <c r="R44" s="302"/>
      <c r="S44" s="303"/>
      <c r="T44" s="212"/>
      <c r="U44" s="299"/>
      <c r="V44" s="299"/>
      <c r="W44" s="299"/>
      <c r="X44" s="299"/>
      <c r="Y44" s="299"/>
      <c r="Z44" s="299"/>
      <c r="AA44" s="299"/>
      <c r="AB44" s="299"/>
      <c r="AC44" s="230" t="s">
        <v>66</v>
      </c>
      <c r="AD44" s="314"/>
      <c r="AE44" s="230"/>
      <c r="AF44" s="378"/>
      <c r="AG44" s="378"/>
      <c r="AH44" s="378"/>
      <c r="AI44" s="378"/>
      <c r="AJ44" s="378"/>
      <c r="AK44" s="378"/>
      <c r="AL44" s="378"/>
      <c r="AM44" s="378"/>
      <c r="AN44" s="230" t="s">
        <v>66</v>
      </c>
      <c r="AO44" s="231"/>
      <c r="AP44" s="212"/>
      <c r="AQ44" s="378"/>
      <c r="AR44" s="378"/>
      <c r="AS44" s="378"/>
      <c r="AT44" s="378"/>
      <c r="AU44" s="378"/>
      <c r="AV44" s="378"/>
      <c r="AW44" s="378"/>
      <c r="AX44" s="378"/>
      <c r="AY44" s="230" t="s">
        <v>66</v>
      </c>
      <c r="AZ44" s="231"/>
      <c r="BA44" s="212"/>
      <c r="BB44" s="378"/>
      <c r="BC44" s="378"/>
      <c r="BD44" s="378"/>
      <c r="BE44" s="378"/>
      <c r="BF44" s="378"/>
      <c r="BG44" s="378"/>
      <c r="BH44" s="378"/>
      <c r="BI44" s="378"/>
      <c r="BJ44" s="230" t="s">
        <v>66</v>
      </c>
      <c r="BK44" s="231"/>
      <c r="BL44" s="212"/>
      <c r="BM44" s="378"/>
      <c r="BN44" s="378"/>
      <c r="BO44" s="378"/>
      <c r="BP44" s="378"/>
      <c r="BQ44" s="378"/>
      <c r="BR44" s="378"/>
      <c r="BS44" s="378"/>
      <c r="BT44" s="378"/>
      <c r="BU44" s="230" t="s">
        <v>66</v>
      </c>
      <c r="BV44" s="231"/>
      <c r="BW44" s="212"/>
      <c r="BX44" s="378"/>
      <c r="BY44" s="378"/>
      <c r="BZ44" s="378"/>
      <c r="CA44" s="378"/>
      <c r="CB44" s="378"/>
      <c r="CC44" s="378"/>
      <c r="CD44" s="378"/>
      <c r="CE44" s="378"/>
      <c r="CF44" s="230" t="s">
        <v>66</v>
      </c>
      <c r="CG44" s="231"/>
      <c r="CH44" s="387"/>
      <c r="CI44" s="388"/>
      <c r="CJ44" s="388"/>
      <c r="CK44" s="388"/>
      <c r="CL44" s="388"/>
      <c r="CO44" s="220"/>
      <c r="CP44" s="220"/>
      <c r="CQ44" s="220"/>
      <c r="CR44" s="220"/>
      <c r="CS44" s="220"/>
      <c r="CT44" s="220"/>
      <c r="CU44" s="220"/>
      <c r="CV44" s="220"/>
      <c r="CW44" s="220"/>
      <c r="CX44" s="220"/>
      <c r="CY44" s="220"/>
      <c r="CZ44" s="220"/>
      <c r="DA44" s="220"/>
      <c r="DB44" s="220"/>
      <c r="DC44" s="220"/>
      <c r="DD44" s="220"/>
      <c r="DE44" s="220"/>
      <c r="DF44" s="220"/>
      <c r="DG44" s="220"/>
      <c r="DH44" s="220"/>
      <c r="DI44" s="220"/>
      <c r="DJ44" s="220"/>
      <c r="DK44" s="220"/>
      <c r="DL44" s="220"/>
      <c r="DM44" s="220"/>
      <c r="DN44" s="220"/>
    </row>
    <row r="45" spans="1:118" ht="9" customHeight="1" x14ac:dyDescent="0.4">
      <c r="A45" s="373"/>
      <c r="B45" s="374"/>
      <c r="C45" s="211" t="s">
        <v>35</v>
      </c>
      <c r="D45" s="215"/>
      <c r="E45" s="42" t="s">
        <v>103</v>
      </c>
      <c r="F45" s="42"/>
      <c r="G45" s="42"/>
      <c r="H45" s="42"/>
      <c r="I45" s="42"/>
      <c r="J45" s="42"/>
      <c r="K45" s="42"/>
      <c r="L45" s="42"/>
      <c r="M45" s="42"/>
      <c r="N45" s="42"/>
      <c r="O45" s="42"/>
      <c r="P45" s="42"/>
      <c r="Q45" s="42"/>
      <c r="R45" s="42"/>
      <c r="S45" s="42"/>
      <c r="T45" s="42"/>
      <c r="U45" s="145"/>
      <c r="V45" s="145"/>
      <c r="W45" s="145"/>
      <c r="X45" s="145"/>
      <c r="Y45" s="145"/>
      <c r="Z45" s="145"/>
      <c r="AA45" s="145"/>
      <c r="AB45" s="145"/>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3"/>
      <c r="CH45" s="65"/>
      <c r="CI45" s="65"/>
      <c r="CJ45" s="65"/>
      <c r="CK45" s="65"/>
      <c r="CL45" s="65"/>
    </row>
    <row r="46" spans="1:118" ht="9" customHeight="1" x14ac:dyDescent="0.15">
      <c r="A46" s="373"/>
      <c r="B46" s="374"/>
      <c r="C46" s="63"/>
      <c r="D46" s="66"/>
      <c r="E46" s="291" t="s">
        <v>104</v>
      </c>
      <c r="F46" s="292"/>
      <c r="G46" s="292"/>
      <c r="H46" s="292"/>
      <c r="I46" s="292"/>
      <c r="J46" s="292"/>
      <c r="K46" s="292"/>
      <c r="L46" s="292"/>
      <c r="M46" s="292"/>
      <c r="N46" s="292"/>
      <c r="O46" s="292"/>
      <c r="P46" s="292"/>
      <c r="Q46" s="292"/>
      <c r="R46" s="292"/>
      <c r="S46" s="293"/>
      <c r="T46" s="45"/>
      <c r="U46" s="298" t="str">
        <f>IF(CI46="","",SUM('様式第6号の2(2):集計（終）'!CI46))</f>
        <v/>
      </c>
      <c r="V46" s="298"/>
      <c r="W46" s="298"/>
      <c r="X46" s="298"/>
      <c r="Y46" s="298"/>
      <c r="Z46" s="298"/>
      <c r="AA46" s="298"/>
      <c r="AB46" s="298"/>
      <c r="AC46" s="215" t="s">
        <v>66</v>
      </c>
      <c r="AD46" s="283"/>
      <c r="AE46" s="44"/>
      <c r="AF46" s="307"/>
      <c r="AG46" s="307"/>
      <c r="AH46" s="307"/>
      <c r="AI46" s="307"/>
      <c r="AJ46" s="307"/>
      <c r="AK46" s="307"/>
      <c r="AL46" s="307"/>
      <c r="AM46" s="307"/>
      <c r="AN46" s="232" t="s">
        <v>66</v>
      </c>
      <c r="AO46" s="233"/>
      <c r="AP46" s="45"/>
      <c r="AQ46" s="307"/>
      <c r="AR46" s="307"/>
      <c r="AS46" s="307"/>
      <c r="AT46" s="307"/>
      <c r="AU46" s="307"/>
      <c r="AV46" s="307"/>
      <c r="AW46" s="307"/>
      <c r="AX46" s="307"/>
      <c r="AY46" s="232" t="s">
        <v>66</v>
      </c>
      <c r="AZ46" s="233"/>
      <c r="BA46" s="45"/>
      <c r="BB46" s="307"/>
      <c r="BC46" s="307"/>
      <c r="BD46" s="307"/>
      <c r="BE46" s="307"/>
      <c r="BF46" s="307"/>
      <c r="BG46" s="307"/>
      <c r="BH46" s="307"/>
      <c r="BI46" s="307"/>
      <c r="BJ46" s="232" t="s">
        <v>66</v>
      </c>
      <c r="BK46" s="233"/>
      <c r="BL46" s="45"/>
      <c r="BM46" s="307"/>
      <c r="BN46" s="307"/>
      <c r="BO46" s="307"/>
      <c r="BP46" s="307"/>
      <c r="BQ46" s="307"/>
      <c r="BR46" s="307"/>
      <c r="BS46" s="307"/>
      <c r="BT46" s="307"/>
      <c r="BU46" s="232" t="s">
        <v>66</v>
      </c>
      <c r="BV46" s="233"/>
      <c r="BW46" s="45"/>
      <c r="BX46" s="307"/>
      <c r="BY46" s="307"/>
      <c r="BZ46" s="307"/>
      <c r="CA46" s="307"/>
      <c r="CB46" s="307"/>
      <c r="CC46" s="307"/>
      <c r="CD46" s="307"/>
      <c r="CE46" s="307"/>
      <c r="CF46" s="232" t="s">
        <v>66</v>
      </c>
      <c r="CG46" s="233"/>
      <c r="CH46" s="67"/>
      <c r="CI46" s="389" t="str">
        <f>IF($CH$37="","",SUM(AF46,AQ46,BB46,BM46,BX46))</f>
        <v/>
      </c>
      <c r="CJ46" s="389"/>
      <c r="CK46" s="389"/>
      <c r="CL46" s="68"/>
    </row>
    <row r="47" spans="1:118" ht="9" customHeight="1" x14ac:dyDescent="0.15">
      <c r="A47" s="373"/>
      <c r="B47" s="374"/>
      <c r="C47" s="63"/>
      <c r="D47" s="66"/>
      <c r="E47" s="301"/>
      <c r="F47" s="289"/>
      <c r="G47" s="289"/>
      <c r="H47" s="289"/>
      <c r="I47" s="289"/>
      <c r="J47" s="289"/>
      <c r="K47" s="289"/>
      <c r="L47" s="289"/>
      <c r="M47" s="289"/>
      <c r="N47" s="289"/>
      <c r="O47" s="289"/>
      <c r="P47" s="289"/>
      <c r="Q47" s="289"/>
      <c r="R47" s="289"/>
      <c r="S47" s="290"/>
      <c r="T47" s="49" t="s">
        <v>67</v>
      </c>
      <c r="U47" s="300" t="str">
        <f>IF(CI47="","",SUM('様式第6号の2(2):集計（終）'!CI47))</f>
        <v/>
      </c>
      <c r="V47" s="300"/>
      <c r="W47" s="300"/>
      <c r="X47" s="300"/>
      <c r="Y47" s="300"/>
      <c r="Z47" s="300"/>
      <c r="AA47" s="300"/>
      <c r="AB47" s="300"/>
      <c r="AC47" s="47" t="s">
        <v>68</v>
      </c>
      <c r="AD47" s="69"/>
      <c r="AE47" s="46" t="s">
        <v>67</v>
      </c>
      <c r="AF47" s="214"/>
      <c r="AG47" s="214"/>
      <c r="AH47" s="214"/>
      <c r="AI47" s="214"/>
      <c r="AJ47" s="214"/>
      <c r="AK47" s="214"/>
      <c r="AL47" s="214"/>
      <c r="AM47" s="214"/>
      <c r="AN47" s="47" t="s">
        <v>68</v>
      </c>
      <c r="AO47" s="48"/>
      <c r="AP47" s="49" t="s">
        <v>67</v>
      </c>
      <c r="AQ47" s="214"/>
      <c r="AR47" s="214"/>
      <c r="AS47" s="214"/>
      <c r="AT47" s="214"/>
      <c r="AU47" s="214"/>
      <c r="AV47" s="214"/>
      <c r="AW47" s="214"/>
      <c r="AX47" s="214"/>
      <c r="AY47" s="47" t="s">
        <v>68</v>
      </c>
      <c r="AZ47" s="48"/>
      <c r="BA47" s="49" t="s">
        <v>67</v>
      </c>
      <c r="BB47" s="214"/>
      <c r="BC47" s="214"/>
      <c r="BD47" s="214"/>
      <c r="BE47" s="214"/>
      <c r="BF47" s="214"/>
      <c r="BG47" s="214"/>
      <c r="BH47" s="214"/>
      <c r="BI47" s="214"/>
      <c r="BJ47" s="47" t="s">
        <v>68</v>
      </c>
      <c r="BK47" s="48"/>
      <c r="BL47" s="49" t="s">
        <v>67</v>
      </c>
      <c r="BM47" s="214"/>
      <c r="BN47" s="214"/>
      <c r="BO47" s="214"/>
      <c r="BP47" s="214"/>
      <c r="BQ47" s="214"/>
      <c r="BR47" s="214"/>
      <c r="BS47" s="214"/>
      <c r="BT47" s="214"/>
      <c r="BU47" s="47" t="s">
        <v>68</v>
      </c>
      <c r="BV47" s="48"/>
      <c r="BW47" s="49" t="s">
        <v>67</v>
      </c>
      <c r="BX47" s="214"/>
      <c r="BY47" s="214"/>
      <c r="BZ47" s="214"/>
      <c r="CA47" s="214"/>
      <c r="CB47" s="214"/>
      <c r="CC47" s="214"/>
      <c r="CD47" s="214"/>
      <c r="CE47" s="214"/>
      <c r="CF47" s="47" t="s">
        <v>68</v>
      </c>
      <c r="CG47" s="48"/>
      <c r="CH47" s="65" t="str">
        <f>IF($CI47="","","(")</f>
        <v/>
      </c>
      <c r="CI47" s="389" t="str">
        <f t="shared" ref="CI47:CI57" si="0">IF($CH$37="","",SUM(AF47,AQ47,BB47,BM47,BX47))</f>
        <v/>
      </c>
      <c r="CJ47" s="389"/>
      <c r="CK47" s="389"/>
      <c r="CL47" s="65" t="str">
        <f>IF($CI47="","",")")</f>
        <v/>
      </c>
      <c r="CO47" s="61" t="str">
        <f>IF(OR(AF46&lt;AF47,AQ46&lt;AQ47,BB46&lt;BB47,BM46&lt;BM47,BX46&lt;BX47),"（　）内は内数のため上段の数値以下の数値となります","")</f>
        <v/>
      </c>
    </row>
    <row r="48" spans="1:118" ht="9" customHeight="1" x14ac:dyDescent="0.15">
      <c r="A48" s="373"/>
      <c r="B48" s="374"/>
      <c r="C48" s="63"/>
      <c r="D48" s="66"/>
      <c r="E48" s="291" t="s">
        <v>47</v>
      </c>
      <c r="F48" s="292"/>
      <c r="G48" s="292"/>
      <c r="H48" s="292"/>
      <c r="I48" s="292"/>
      <c r="J48" s="292"/>
      <c r="K48" s="292"/>
      <c r="L48" s="292"/>
      <c r="M48" s="292"/>
      <c r="N48" s="292"/>
      <c r="O48" s="292"/>
      <c r="P48" s="292"/>
      <c r="Q48" s="292"/>
      <c r="R48" s="292"/>
      <c r="S48" s="293"/>
      <c r="T48" s="45"/>
      <c r="U48" s="298" t="str">
        <f>IF(CI48="","",SUM('様式第6号の2(2):集計（終）'!CI48))</f>
        <v/>
      </c>
      <c r="V48" s="298"/>
      <c r="W48" s="298"/>
      <c r="X48" s="298"/>
      <c r="Y48" s="298"/>
      <c r="Z48" s="298"/>
      <c r="AA48" s="298"/>
      <c r="AB48" s="298"/>
      <c r="AC48" s="215" t="s">
        <v>66</v>
      </c>
      <c r="AD48" s="283"/>
      <c r="AE48" s="44"/>
      <c r="AF48" s="307"/>
      <c r="AG48" s="307"/>
      <c r="AH48" s="307"/>
      <c r="AI48" s="307"/>
      <c r="AJ48" s="307"/>
      <c r="AK48" s="307"/>
      <c r="AL48" s="307"/>
      <c r="AM48" s="307"/>
      <c r="AN48" s="232" t="s">
        <v>66</v>
      </c>
      <c r="AO48" s="233"/>
      <c r="AP48" s="45"/>
      <c r="AQ48" s="307"/>
      <c r="AR48" s="307"/>
      <c r="AS48" s="307"/>
      <c r="AT48" s="307"/>
      <c r="AU48" s="307"/>
      <c r="AV48" s="307"/>
      <c r="AW48" s="307"/>
      <c r="AX48" s="307"/>
      <c r="AY48" s="232" t="s">
        <v>66</v>
      </c>
      <c r="AZ48" s="233"/>
      <c r="BA48" s="45"/>
      <c r="BB48" s="307"/>
      <c r="BC48" s="307"/>
      <c r="BD48" s="307"/>
      <c r="BE48" s="307"/>
      <c r="BF48" s="307"/>
      <c r="BG48" s="307"/>
      <c r="BH48" s="307"/>
      <c r="BI48" s="307"/>
      <c r="BJ48" s="232" t="s">
        <v>66</v>
      </c>
      <c r="BK48" s="233"/>
      <c r="BL48" s="45"/>
      <c r="BM48" s="307"/>
      <c r="BN48" s="307"/>
      <c r="BO48" s="307"/>
      <c r="BP48" s="307"/>
      <c r="BQ48" s="307"/>
      <c r="BR48" s="307"/>
      <c r="BS48" s="307"/>
      <c r="BT48" s="307"/>
      <c r="BU48" s="232" t="s">
        <v>66</v>
      </c>
      <c r="BV48" s="233"/>
      <c r="BW48" s="45"/>
      <c r="BX48" s="307"/>
      <c r="BY48" s="307"/>
      <c r="BZ48" s="307"/>
      <c r="CA48" s="307"/>
      <c r="CB48" s="307"/>
      <c r="CC48" s="307"/>
      <c r="CD48" s="307"/>
      <c r="CE48" s="307"/>
      <c r="CF48" s="232" t="s">
        <v>66</v>
      </c>
      <c r="CG48" s="233"/>
      <c r="CH48" s="67"/>
      <c r="CI48" s="389" t="str">
        <f t="shared" si="0"/>
        <v/>
      </c>
      <c r="CJ48" s="389"/>
      <c r="CK48" s="389"/>
      <c r="CL48" s="68"/>
    </row>
    <row r="49" spans="1:93" ht="9" customHeight="1" x14ac:dyDescent="0.15">
      <c r="A49" s="373"/>
      <c r="B49" s="374"/>
      <c r="C49" s="63"/>
      <c r="D49" s="66"/>
      <c r="E49" s="294" t="s">
        <v>48</v>
      </c>
      <c r="F49" s="295"/>
      <c r="G49" s="295"/>
      <c r="H49" s="295"/>
      <c r="I49" s="295"/>
      <c r="J49" s="295"/>
      <c r="K49" s="295"/>
      <c r="L49" s="295"/>
      <c r="M49" s="295"/>
      <c r="N49" s="295"/>
      <c r="O49" s="295"/>
      <c r="P49" s="295"/>
      <c r="Q49" s="295"/>
      <c r="R49" s="295"/>
      <c r="S49" s="296"/>
      <c r="T49" s="49" t="s">
        <v>67</v>
      </c>
      <c r="U49" s="300" t="str">
        <f>IF(CI49="","",SUM('様式第6号の2(2):集計（終）'!CI49))</f>
        <v/>
      </c>
      <c r="V49" s="300"/>
      <c r="W49" s="300"/>
      <c r="X49" s="300"/>
      <c r="Y49" s="300"/>
      <c r="Z49" s="300"/>
      <c r="AA49" s="300"/>
      <c r="AB49" s="300"/>
      <c r="AC49" s="47" t="s">
        <v>68</v>
      </c>
      <c r="AD49" s="69"/>
      <c r="AE49" s="46" t="s">
        <v>67</v>
      </c>
      <c r="AF49" s="214"/>
      <c r="AG49" s="214"/>
      <c r="AH49" s="214"/>
      <c r="AI49" s="214"/>
      <c r="AJ49" s="214"/>
      <c r="AK49" s="214"/>
      <c r="AL49" s="214"/>
      <c r="AM49" s="214"/>
      <c r="AN49" s="47" t="s">
        <v>68</v>
      </c>
      <c r="AO49" s="48"/>
      <c r="AP49" s="49" t="s">
        <v>67</v>
      </c>
      <c r="AQ49" s="214"/>
      <c r="AR49" s="214"/>
      <c r="AS49" s="214"/>
      <c r="AT49" s="214"/>
      <c r="AU49" s="214"/>
      <c r="AV49" s="214"/>
      <c r="AW49" s="214"/>
      <c r="AX49" s="214"/>
      <c r="AY49" s="47" t="s">
        <v>68</v>
      </c>
      <c r="AZ49" s="48"/>
      <c r="BA49" s="49" t="s">
        <v>67</v>
      </c>
      <c r="BB49" s="214"/>
      <c r="BC49" s="214"/>
      <c r="BD49" s="214"/>
      <c r="BE49" s="214"/>
      <c r="BF49" s="214"/>
      <c r="BG49" s="214"/>
      <c r="BH49" s="214"/>
      <c r="BI49" s="214"/>
      <c r="BJ49" s="47" t="s">
        <v>68</v>
      </c>
      <c r="BK49" s="48"/>
      <c r="BL49" s="49" t="s">
        <v>67</v>
      </c>
      <c r="BM49" s="214"/>
      <c r="BN49" s="214"/>
      <c r="BO49" s="214"/>
      <c r="BP49" s="214"/>
      <c r="BQ49" s="214"/>
      <c r="BR49" s="214"/>
      <c r="BS49" s="214"/>
      <c r="BT49" s="214"/>
      <c r="BU49" s="47" t="s">
        <v>68</v>
      </c>
      <c r="BV49" s="48"/>
      <c r="BW49" s="49" t="s">
        <v>67</v>
      </c>
      <c r="BX49" s="214"/>
      <c r="BY49" s="214"/>
      <c r="BZ49" s="214"/>
      <c r="CA49" s="214"/>
      <c r="CB49" s="214"/>
      <c r="CC49" s="214"/>
      <c r="CD49" s="214"/>
      <c r="CE49" s="214"/>
      <c r="CF49" s="47" t="s">
        <v>68</v>
      </c>
      <c r="CG49" s="48"/>
      <c r="CH49" s="65" t="str">
        <f t="shared" ref="CH49" si="1">IF($CI49="","","(")</f>
        <v/>
      </c>
      <c r="CI49" s="389" t="str">
        <f t="shared" si="0"/>
        <v/>
      </c>
      <c r="CJ49" s="389"/>
      <c r="CK49" s="389"/>
      <c r="CL49" s="65" t="str">
        <f t="shared" ref="CL49" si="2">IF($CI49="","",")")</f>
        <v/>
      </c>
      <c r="CO49" s="61" t="str">
        <f t="shared" ref="CO49" si="3">IF(OR(AF48&lt;AF49,AQ48&lt;AQ49,BB48&lt;BB49,BM48&lt;BM49,BX48&lt;BX49),"（　）内は内数のため上段の数値以下の数値となります","")</f>
        <v/>
      </c>
    </row>
    <row r="50" spans="1:93" ht="9" customHeight="1" x14ac:dyDescent="0.15">
      <c r="A50" s="373"/>
      <c r="B50" s="374"/>
      <c r="C50" s="63"/>
      <c r="D50" s="66"/>
      <c r="E50" s="291" t="s">
        <v>49</v>
      </c>
      <c r="F50" s="292"/>
      <c r="G50" s="292"/>
      <c r="H50" s="292"/>
      <c r="I50" s="292"/>
      <c r="J50" s="292"/>
      <c r="K50" s="292"/>
      <c r="L50" s="292"/>
      <c r="M50" s="292"/>
      <c r="N50" s="292"/>
      <c r="O50" s="292"/>
      <c r="P50" s="292"/>
      <c r="Q50" s="292"/>
      <c r="R50" s="292"/>
      <c r="S50" s="293"/>
      <c r="T50" s="45"/>
      <c r="U50" s="298" t="str">
        <f>IF(CI50="","",SUM('様式第6号の2(2):集計（終）'!CI50))</f>
        <v/>
      </c>
      <c r="V50" s="298"/>
      <c r="W50" s="298"/>
      <c r="X50" s="298"/>
      <c r="Y50" s="298"/>
      <c r="Z50" s="298"/>
      <c r="AA50" s="298"/>
      <c r="AB50" s="298"/>
      <c r="AC50" s="215" t="s">
        <v>66</v>
      </c>
      <c r="AD50" s="283"/>
      <c r="AE50" s="44"/>
      <c r="AF50" s="307"/>
      <c r="AG50" s="307"/>
      <c r="AH50" s="307"/>
      <c r="AI50" s="307"/>
      <c r="AJ50" s="307"/>
      <c r="AK50" s="307"/>
      <c r="AL50" s="307"/>
      <c r="AM50" s="307"/>
      <c r="AN50" s="232" t="s">
        <v>66</v>
      </c>
      <c r="AO50" s="233"/>
      <c r="AP50" s="45"/>
      <c r="AQ50" s="307"/>
      <c r="AR50" s="307"/>
      <c r="AS50" s="307"/>
      <c r="AT50" s="307"/>
      <c r="AU50" s="307"/>
      <c r="AV50" s="307"/>
      <c r="AW50" s="307"/>
      <c r="AX50" s="307"/>
      <c r="AY50" s="232" t="s">
        <v>66</v>
      </c>
      <c r="AZ50" s="233"/>
      <c r="BA50" s="45"/>
      <c r="BB50" s="307"/>
      <c r="BC50" s="307"/>
      <c r="BD50" s="307"/>
      <c r="BE50" s="307"/>
      <c r="BF50" s="307"/>
      <c r="BG50" s="307"/>
      <c r="BH50" s="307"/>
      <c r="BI50" s="307"/>
      <c r="BJ50" s="232" t="s">
        <v>66</v>
      </c>
      <c r="BK50" s="233"/>
      <c r="BL50" s="45"/>
      <c r="BM50" s="307"/>
      <c r="BN50" s="307"/>
      <c r="BO50" s="307"/>
      <c r="BP50" s="307"/>
      <c r="BQ50" s="307"/>
      <c r="BR50" s="307"/>
      <c r="BS50" s="307"/>
      <c r="BT50" s="307"/>
      <c r="BU50" s="232" t="s">
        <v>66</v>
      </c>
      <c r="BV50" s="233"/>
      <c r="BW50" s="45"/>
      <c r="BX50" s="307"/>
      <c r="BY50" s="307"/>
      <c r="BZ50" s="307"/>
      <c r="CA50" s="307"/>
      <c r="CB50" s="307"/>
      <c r="CC50" s="307"/>
      <c r="CD50" s="307"/>
      <c r="CE50" s="307"/>
      <c r="CF50" s="232" t="s">
        <v>66</v>
      </c>
      <c r="CG50" s="233"/>
      <c r="CH50" s="67"/>
      <c r="CI50" s="389" t="str">
        <f t="shared" si="0"/>
        <v/>
      </c>
      <c r="CJ50" s="389"/>
      <c r="CK50" s="389"/>
      <c r="CL50" s="68"/>
    </row>
    <row r="51" spans="1:93" ht="9" customHeight="1" x14ac:dyDescent="0.15">
      <c r="A51" s="373"/>
      <c r="B51" s="374"/>
      <c r="C51" s="63"/>
      <c r="D51" s="66"/>
      <c r="E51" s="294" t="s">
        <v>50</v>
      </c>
      <c r="F51" s="295"/>
      <c r="G51" s="295"/>
      <c r="H51" s="295"/>
      <c r="I51" s="295"/>
      <c r="J51" s="295"/>
      <c r="K51" s="295"/>
      <c r="L51" s="295"/>
      <c r="M51" s="295"/>
      <c r="N51" s="295"/>
      <c r="O51" s="295"/>
      <c r="P51" s="295"/>
      <c r="Q51" s="295"/>
      <c r="R51" s="295"/>
      <c r="S51" s="296"/>
      <c r="T51" s="49" t="s">
        <v>67</v>
      </c>
      <c r="U51" s="300" t="str">
        <f>IF(CI51="","",SUM('様式第6号の2(2):集計（終）'!CI51))</f>
        <v/>
      </c>
      <c r="V51" s="300"/>
      <c r="W51" s="300"/>
      <c r="X51" s="300"/>
      <c r="Y51" s="300"/>
      <c r="Z51" s="300"/>
      <c r="AA51" s="300"/>
      <c r="AB51" s="300"/>
      <c r="AC51" s="47" t="s">
        <v>68</v>
      </c>
      <c r="AD51" s="69"/>
      <c r="AE51" s="46" t="s">
        <v>67</v>
      </c>
      <c r="AF51" s="214"/>
      <c r="AG51" s="214"/>
      <c r="AH51" s="214"/>
      <c r="AI51" s="214"/>
      <c r="AJ51" s="214"/>
      <c r="AK51" s="214"/>
      <c r="AL51" s="214"/>
      <c r="AM51" s="214"/>
      <c r="AN51" s="47" t="s">
        <v>68</v>
      </c>
      <c r="AO51" s="48"/>
      <c r="AP51" s="49" t="s">
        <v>67</v>
      </c>
      <c r="AQ51" s="214"/>
      <c r="AR51" s="214"/>
      <c r="AS51" s="214"/>
      <c r="AT51" s="214"/>
      <c r="AU51" s="214"/>
      <c r="AV51" s="214"/>
      <c r="AW51" s="214"/>
      <c r="AX51" s="214"/>
      <c r="AY51" s="47" t="s">
        <v>68</v>
      </c>
      <c r="AZ51" s="48"/>
      <c r="BA51" s="49" t="s">
        <v>67</v>
      </c>
      <c r="BB51" s="214"/>
      <c r="BC51" s="214"/>
      <c r="BD51" s="214"/>
      <c r="BE51" s="214"/>
      <c r="BF51" s="214"/>
      <c r="BG51" s="214"/>
      <c r="BH51" s="214"/>
      <c r="BI51" s="214"/>
      <c r="BJ51" s="47" t="s">
        <v>68</v>
      </c>
      <c r="BK51" s="48"/>
      <c r="BL51" s="49" t="s">
        <v>67</v>
      </c>
      <c r="BM51" s="214"/>
      <c r="BN51" s="214"/>
      <c r="BO51" s="214"/>
      <c r="BP51" s="214"/>
      <c r="BQ51" s="214"/>
      <c r="BR51" s="214"/>
      <c r="BS51" s="214"/>
      <c r="BT51" s="214"/>
      <c r="BU51" s="47" t="s">
        <v>68</v>
      </c>
      <c r="BV51" s="48"/>
      <c r="BW51" s="49" t="s">
        <v>67</v>
      </c>
      <c r="BX51" s="214"/>
      <c r="BY51" s="214"/>
      <c r="BZ51" s="214"/>
      <c r="CA51" s="214"/>
      <c r="CB51" s="214"/>
      <c r="CC51" s="214"/>
      <c r="CD51" s="214"/>
      <c r="CE51" s="214"/>
      <c r="CF51" s="47" t="s">
        <v>68</v>
      </c>
      <c r="CG51" s="48"/>
      <c r="CH51" s="65" t="str">
        <f t="shared" ref="CH51" si="4">IF($CI51="","","(")</f>
        <v/>
      </c>
      <c r="CI51" s="389" t="str">
        <f t="shared" si="0"/>
        <v/>
      </c>
      <c r="CJ51" s="389"/>
      <c r="CK51" s="389"/>
      <c r="CL51" s="65" t="str">
        <f t="shared" ref="CL51" si="5">IF($CI51="","",")")</f>
        <v/>
      </c>
      <c r="CO51" s="61" t="str">
        <f t="shared" ref="CO51" si="6">IF(OR(AF50&lt;AF51,AQ50&lt;AQ51,BB50&lt;BB51,BM50&lt;BM51,BX50&lt;BX51),"（　）内は内数のため上段の数値以下の数値となります","")</f>
        <v/>
      </c>
    </row>
    <row r="52" spans="1:93" ht="9" customHeight="1" x14ac:dyDescent="0.15">
      <c r="A52" s="373"/>
      <c r="B52" s="374"/>
      <c r="C52" s="63"/>
      <c r="D52" s="66"/>
      <c r="E52" s="291" t="s">
        <v>51</v>
      </c>
      <c r="F52" s="292"/>
      <c r="G52" s="292"/>
      <c r="H52" s="292"/>
      <c r="I52" s="292"/>
      <c r="J52" s="292"/>
      <c r="K52" s="292"/>
      <c r="L52" s="292"/>
      <c r="M52" s="292"/>
      <c r="N52" s="292"/>
      <c r="O52" s="292"/>
      <c r="P52" s="292"/>
      <c r="Q52" s="292"/>
      <c r="R52" s="292"/>
      <c r="S52" s="293"/>
      <c r="T52" s="45"/>
      <c r="U52" s="298" t="str">
        <f>IF(CI52="","",SUM('様式第6号の2(2):集計（終）'!CI52))</f>
        <v/>
      </c>
      <c r="V52" s="298"/>
      <c r="W52" s="298"/>
      <c r="X52" s="298"/>
      <c r="Y52" s="298"/>
      <c r="Z52" s="298"/>
      <c r="AA52" s="298"/>
      <c r="AB52" s="298"/>
      <c r="AC52" s="215" t="s">
        <v>66</v>
      </c>
      <c r="AD52" s="283"/>
      <c r="AE52" s="44"/>
      <c r="AF52" s="307"/>
      <c r="AG52" s="307"/>
      <c r="AH52" s="307"/>
      <c r="AI52" s="307"/>
      <c r="AJ52" s="307"/>
      <c r="AK52" s="307"/>
      <c r="AL52" s="307"/>
      <c r="AM52" s="307"/>
      <c r="AN52" s="232" t="s">
        <v>66</v>
      </c>
      <c r="AO52" s="233"/>
      <c r="AP52" s="45"/>
      <c r="AQ52" s="307"/>
      <c r="AR52" s="307"/>
      <c r="AS52" s="307"/>
      <c r="AT52" s="307"/>
      <c r="AU52" s="307"/>
      <c r="AV52" s="307"/>
      <c r="AW52" s="307"/>
      <c r="AX52" s="307"/>
      <c r="AY52" s="232" t="s">
        <v>66</v>
      </c>
      <c r="AZ52" s="233"/>
      <c r="BA52" s="45"/>
      <c r="BB52" s="307"/>
      <c r="BC52" s="307"/>
      <c r="BD52" s="307"/>
      <c r="BE52" s="307"/>
      <c r="BF52" s="307"/>
      <c r="BG52" s="307"/>
      <c r="BH52" s="307"/>
      <c r="BI52" s="307"/>
      <c r="BJ52" s="232" t="s">
        <v>66</v>
      </c>
      <c r="BK52" s="233"/>
      <c r="BL52" s="45"/>
      <c r="BM52" s="307"/>
      <c r="BN52" s="307"/>
      <c r="BO52" s="307"/>
      <c r="BP52" s="307"/>
      <c r="BQ52" s="307"/>
      <c r="BR52" s="307"/>
      <c r="BS52" s="307"/>
      <c r="BT52" s="307"/>
      <c r="BU52" s="232" t="s">
        <v>66</v>
      </c>
      <c r="BV52" s="233"/>
      <c r="BW52" s="45"/>
      <c r="BX52" s="307"/>
      <c r="BY52" s="307"/>
      <c r="BZ52" s="307"/>
      <c r="CA52" s="307"/>
      <c r="CB52" s="307"/>
      <c r="CC52" s="307"/>
      <c r="CD52" s="307"/>
      <c r="CE52" s="307"/>
      <c r="CF52" s="232" t="s">
        <v>66</v>
      </c>
      <c r="CG52" s="233"/>
      <c r="CH52" s="67"/>
      <c r="CI52" s="389" t="str">
        <f t="shared" si="0"/>
        <v/>
      </c>
      <c r="CJ52" s="389"/>
      <c r="CK52" s="389"/>
      <c r="CL52" s="68"/>
    </row>
    <row r="53" spans="1:93" ht="9" customHeight="1" x14ac:dyDescent="0.15">
      <c r="A53" s="373"/>
      <c r="B53" s="374"/>
      <c r="C53" s="63"/>
      <c r="D53" s="66"/>
      <c r="E53" s="294" t="s">
        <v>52</v>
      </c>
      <c r="F53" s="295"/>
      <c r="G53" s="295"/>
      <c r="H53" s="295"/>
      <c r="I53" s="295"/>
      <c r="J53" s="295"/>
      <c r="K53" s="295"/>
      <c r="L53" s="295"/>
      <c r="M53" s="295"/>
      <c r="N53" s="295"/>
      <c r="O53" s="295"/>
      <c r="P53" s="295"/>
      <c r="Q53" s="295"/>
      <c r="R53" s="295"/>
      <c r="S53" s="296"/>
      <c r="T53" s="49" t="s">
        <v>67</v>
      </c>
      <c r="U53" s="300" t="str">
        <f>IF(CI53="","",SUM('様式第6号の2(2):集計（終）'!CI53))</f>
        <v/>
      </c>
      <c r="V53" s="300"/>
      <c r="W53" s="300"/>
      <c r="X53" s="300"/>
      <c r="Y53" s="300"/>
      <c r="Z53" s="300"/>
      <c r="AA53" s="300"/>
      <c r="AB53" s="300"/>
      <c r="AC53" s="47" t="s">
        <v>68</v>
      </c>
      <c r="AD53" s="69"/>
      <c r="AE53" s="46" t="s">
        <v>67</v>
      </c>
      <c r="AF53" s="214"/>
      <c r="AG53" s="214"/>
      <c r="AH53" s="214"/>
      <c r="AI53" s="214"/>
      <c r="AJ53" s="214"/>
      <c r="AK53" s="214"/>
      <c r="AL53" s="214"/>
      <c r="AM53" s="214"/>
      <c r="AN53" s="47" t="s">
        <v>68</v>
      </c>
      <c r="AO53" s="48"/>
      <c r="AP53" s="49" t="s">
        <v>67</v>
      </c>
      <c r="AQ53" s="214"/>
      <c r="AR53" s="214"/>
      <c r="AS53" s="214"/>
      <c r="AT53" s="214"/>
      <c r="AU53" s="214"/>
      <c r="AV53" s="214"/>
      <c r="AW53" s="214"/>
      <c r="AX53" s="214"/>
      <c r="AY53" s="47" t="s">
        <v>68</v>
      </c>
      <c r="AZ53" s="48"/>
      <c r="BA53" s="49" t="s">
        <v>67</v>
      </c>
      <c r="BB53" s="214"/>
      <c r="BC53" s="214"/>
      <c r="BD53" s="214"/>
      <c r="BE53" s="214"/>
      <c r="BF53" s="214"/>
      <c r="BG53" s="214"/>
      <c r="BH53" s="214"/>
      <c r="BI53" s="214"/>
      <c r="BJ53" s="47" t="s">
        <v>68</v>
      </c>
      <c r="BK53" s="48"/>
      <c r="BL53" s="49" t="s">
        <v>67</v>
      </c>
      <c r="BM53" s="214"/>
      <c r="BN53" s="214"/>
      <c r="BO53" s="214"/>
      <c r="BP53" s="214"/>
      <c r="BQ53" s="214"/>
      <c r="BR53" s="214"/>
      <c r="BS53" s="214"/>
      <c r="BT53" s="214"/>
      <c r="BU53" s="47" t="s">
        <v>68</v>
      </c>
      <c r="BV53" s="48"/>
      <c r="BW53" s="49" t="s">
        <v>67</v>
      </c>
      <c r="BX53" s="214"/>
      <c r="BY53" s="214"/>
      <c r="BZ53" s="214"/>
      <c r="CA53" s="214"/>
      <c r="CB53" s="214"/>
      <c r="CC53" s="214"/>
      <c r="CD53" s="214"/>
      <c r="CE53" s="214"/>
      <c r="CF53" s="47" t="s">
        <v>68</v>
      </c>
      <c r="CG53" s="48"/>
      <c r="CH53" s="65" t="str">
        <f t="shared" ref="CH53" si="7">IF($CI53="","","(")</f>
        <v/>
      </c>
      <c r="CI53" s="389" t="str">
        <f t="shared" si="0"/>
        <v/>
      </c>
      <c r="CJ53" s="389"/>
      <c r="CK53" s="389"/>
      <c r="CL53" s="65" t="str">
        <f t="shared" ref="CL53" si="8">IF($CI53="","",")")</f>
        <v/>
      </c>
      <c r="CO53" s="61" t="str">
        <f>IF(OR(AF52&lt;AF53,AQ52&lt;AQ53,BB52&lt;BB53,BM52&lt;BM53,BX52&lt;BX53),"（　）内は内数のため上段の数値以下の数値となります","")</f>
        <v/>
      </c>
    </row>
    <row r="54" spans="1:93" ht="9" customHeight="1" x14ac:dyDescent="0.15">
      <c r="A54" s="373"/>
      <c r="B54" s="374"/>
      <c r="C54" s="63"/>
      <c r="D54" s="66"/>
      <c r="E54" s="291" t="s">
        <v>134</v>
      </c>
      <c r="F54" s="292"/>
      <c r="G54" s="292"/>
      <c r="H54" s="292"/>
      <c r="I54" s="292"/>
      <c r="J54" s="292"/>
      <c r="K54" s="292"/>
      <c r="L54" s="292"/>
      <c r="M54" s="292"/>
      <c r="N54" s="292"/>
      <c r="O54" s="292"/>
      <c r="P54" s="292"/>
      <c r="Q54" s="292"/>
      <c r="R54" s="292"/>
      <c r="S54" s="293"/>
      <c r="T54" s="45"/>
      <c r="U54" s="298" t="str">
        <f>IF(CI54="","",SUM('様式第6号の2(2):集計（終）'!CI54))</f>
        <v/>
      </c>
      <c r="V54" s="298"/>
      <c r="W54" s="298"/>
      <c r="X54" s="298"/>
      <c r="Y54" s="298"/>
      <c r="Z54" s="298"/>
      <c r="AA54" s="298"/>
      <c r="AB54" s="298"/>
      <c r="AC54" s="215" t="s">
        <v>66</v>
      </c>
      <c r="AD54" s="283"/>
      <c r="AE54" s="44"/>
      <c r="AF54" s="307"/>
      <c r="AG54" s="307"/>
      <c r="AH54" s="307"/>
      <c r="AI54" s="307"/>
      <c r="AJ54" s="307"/>
      <c r="AK54" s="307"/>
      <c r="AL54" s="307"/>
      <c r="AM54" s="307"/>
      <c r="AN54" s="232" t="s">
        <v>66</v>
      </c>
      <c r="AO54" s="233"/>
      <c r="AP54" s="45"/>
      <c r="AQ54" s="307"/>
      <c r="AR54" s="307"/>
      <c r="AS54" s="307"/>
      <c r="AT54" s="307"/>
      <c r="AU54" s="307"/>
      <c r="AV54" s="307"/>
      <c r="AW54" s="307"/>
      <c r="AX54" s="307"/>
      <c r="AY54" s="232" t="s">
        <v>66</v>
      </c>
      <c r="AZ54" s="233"/>
      <c r="BA54" s="45"/>
      <c r="BB54" s="307"/>
      <c r="BC54" s="307"/>
      <c r="BD54" s="307"/>
      <c r="BE54" s="307"/>
      <c r="BF54" s="307"/>
      <c r="BG54" s="307"/>
      <c r="BH54" s="307"/>
      <c r="BI54" s="307"/>
      <c r="BJ54" s="232" t="s">
        <v>66</v>
      </c>
      <c r="BK54" s="233"/>
      <c r="BL54" s="45"/>
      <c r="BM54" s="307"/>
      <c r="BN54" s="307"/>
      <c r="BO54" s="307"/>
      <c r="BP54" s="307"/>
      <c r="BQ54" s="307"/>
      <c r="BR54" s="307"/>
      <c r="BS54" s="307"/>
      <c r="BT54" s="307"/>
      <c r="BU54" s="232" t="s">
        <v>66</v>
      </c>
      <c r="BV54" s="233"/>
      <c r="BW54" s="45"/>
      <c r="BX54" s="307"/>
      <c r="BY54" s="307"/>
      <c r="BZ54" s="307"/>
      <c r="CA54" s="307"/>
      <c r="CB54" s="307"/>
      <c r="CC54" s="307"/>
      <c r="CD54" s="307"/>
      <c r="CE54" s="307"/>
      <c r="CF54" s="232" t="s">
        <v>66</v>
      </c>
      <c r="CG54" s="233"/>
      <c r="CH54" s="65"/>
      <c r="CI54" s="389" t="str">
        <f t="shared" si="0"/>
        <v/>
      </c>
      <c r="CJ54" s="389"/>
      <c r="CK54" s="389"/>
      <c r="CL54" s="65"/>
      <c r="CO54" s="61"/>
    </row>
    <row r="55" spans="1:93" ht="9" customHeight="1" x14ac:dyDescent="0.15">
      <c r="A55" s="373"/>
      <c r="B55" s="374"/>
      <c r="C55" s="63"/>
      <c r="D55" s="66"/>
      <c r="E55" s="294" t="s">
        <v>135</v>
      </c>
      <c r="F55" s="295"/>
      <c r="G55" s="295"/>
      <c r="H55" s="295"/>
      <c r="I55" s="295"/>
      <c r="J55" s="295"/>
      <c r="K55" s="295"/>
      <c r="L55" s="295"/>
      <c r="M55" s="295"/>
      <c r="N55" s="295"/>
      <c r="O55" s="295"/>
      <c r="P55" s="295"/>
      <c r="Q55" s="295"/>
      <c r="R55" s="295"/>
      <c r="S55" s="296"/>
      <c r="T55" s="49" t="s">
        <v>67</v>
      </c>
      <c r="U55" s="300" t="str">
        <f>IF(CI55="","",SUM('様式第6号の2(2):集計（終）'!CI55))</f>
        <v/>
      </c>
      <c r="V55" s="300"/>
      <c r="W55" s="300"/>
      <c r="X55" s="300"/>
      <c r="Y55" s="300"/>
      <c r="Z55" s="300"/>
      <c r="AA55" s="300"/>
      <c r="AB55" s="300"/>
      <c r="AC55" s="47" t="s">
        <v>68</v>
      </c>
      <c r="AD55" s="69"/>
      <c r="AE55" s="46" t="s">
        <v>67</v>
      </c>
      <c r="AF55" s="214"/>
      <c r="AG55" s="214"/>
      <c r="AH55" s="214"/>
      <c r="AI55" s="214"/>
      <c r="AJ55" s="214"/>
      <c r="AK55" s="214"/>
      <c r="AL55" s="214"/>
      <c r="AM55" s="214"/>
      <c r="AN55" s="47" t="s">
        <v>68</v>
      </c>
      <c r="AO55" s="48"/>
      <c r="AP55" s="49" t="s">
        <v>67</v>
      </c>
      <c r="AQ55" s="214"/>
      <c r="AR55" s="214"/>
      <c r="AS55" s="214"/>
      <c r="AT55" s="214"/>
      <c r="AU55" s="214"/>
      <c r="AV55" s="214"/>
      <c r="AW55" s="214"/>
      <c r="AX55" s="214"/>
      <c r="AY55" s="47" t="s">
        <v>68</v>
      </c>
      <c r="AZ55" s="48"/>
      <c r="BA55" s="49" t="s">
        <v>67</v>
      </c>
      <c r="BB55" s="214"/>
      <c r="BC55" s="214"/>
      <c r="BD55" s="214"/>
      <c r="BE55" s="214"/>
      <c r="BF55" s="214"/>
      <c r="BG55" s="214"/>
      <c r="BH55" s="214"/>
      <c r="BI55" s="214"/>
      <c r="BJ55" s="47" t="s">
        <v>68</v>
      </c>
      <c r="BK55" s="48"/>
      <c r="BL55" s="49" t="s">
        <v>67</v>
      </c>
      <c r="BM55" s="214"/>
      <c r="BN55" s="214"/>
      <c r="BO55" s="214"/>
      <c r="BP55" s="214"/>
      <c r="BQ55" s="214"/>
      <c r="BR55" s="214"/>
      <c r="BS55" s="214"/>
      <c r="BT55" s="214"/>
      <c r="BU55" s="47" t="s">
        <v>68</v>
      </c>
      <c r="BV55" s="48"/>
      <c r="BW55" s="49" t="s">
        <v>67</v>
      </c>
      <c r="BX55" s="214"/>
      <c r="BY55" s="214"/>
      <c r="BZ55" s="214"/>
      <c r="CA55" s="214"/>
      <c r="CB55" s="214"/>
      <c r="CC55" s="214"/>
      <c r="CD55" s="214"/>
      <c r="CE55" s="214"/>
      <c r="CF55" s="47" t="s">
        <v>68</v>
      </c>
      <c r="CG55" s="48"/>
      <c r="CH55" s="65"/>
      <c r="CI55" s="389" t="str">
        <f t="shared" si="0"/>
        <v/>
      </c>
      <c r="CJ55" s="389"/>
      <c r="CK55" s="389"/>
      <c r="CL55" s="65"/>
      <c r="CO55" s="61"/>
    </row>
    <row r="56" spans="1:93" ht="9" customHeight="1" x14ac:dyDescent="0.15">
      <c r="A56" s="373"/>
      <c r="B56" s="374"/>
      <c r="C56" s="63"/>
      <c r="D56" s="66"/>
      <c r="E56" s="297" t="s">
        <v>136</v>
      </c>
      <c r="F56" s="287"/>
      <c r="G56" s="287"/>
      <c r="H56" s="287"/>
      <c r="I56" s="287"/>
      <c r="J56" s="287"/>
      <c r="K56" s="287"/>
      <c r="L56" s="287"/>
      <c r="M56" s="287"/>
      <c r="N56" s="287"/>
      <c r="O56" s="287"/>
      <c r="P56" s="287"/>
      <c r="Q56" s="287"/>
      <c r="R56" s="287"/>
      <c r="S56" s="288"/>
      <c r="T56" s="45"/>
      <c r="U56" s="380" t="str">
        <f>IF(AND(U$37="",U$39=""),"",(U46*2)+U48+U50+(U52*0.5)+(U54*0.5))</f>
        <v/>
      </c>
      <c r="V56" s="380"/>
      <c r="W56" s="380"/>
      <c r="X56" s="380"/>
      <c r="Y56" s="380"/>
      <c r="Z56" s="380"/>
      <c r="AA56" s="380"/>
      <c r="AB56" s="380"/>
      <c r="AC56" s="215" t="s">
        <v>66</v>
      </c>
      <c r="AD56" s="283"/>
      <c r="AE56" s="44"/>
      <c r="AF56" s="234" t="str">
        <f>IF(AND(AF$37="",AF$39=""),"",(AF46*2)+AF48+AF50+(AF52*0.5)+(AF54*0.5))</f>
        <v/>
      </c>
      <c r="AG56" s="234"/>
      <c r="AH56" s="234"/>
      <c r="AI56" s="234"/>
      <c r="AJ56" s="234"/>
      <c r="AK56" s="234"/>
      <c r="AL56" s="234"/>
      <c r="AM56" s="234"/>
      <c r="AN56" s="232" t="s">
        <v>66</v>
      </c>
      <c r="AO56" s="233"/>
      <c r="AP56" s="45"/>
      <c r="AQ56" s="234" t="str">
        <f>IF(AND(AQ$37="",AQ$39=""),"",(AQ46*2)+AQ48+AQ50+(AQ52*0.5)+(AQ54*0.5))</f>
        <v/>
      </c>
      <c r="AR56" s="234"/>
      <c r="AS56" s="234"/>
      <c r="AT56" s="234"/>
      <c r="AU56" s="234"/>
      <c r="AV56" s="234"/>
      <c r="AW56" s="234"/>
      <c r="AX56" s="234"/>
      <c r="AY56" s="232" t="s">
        <v>66</v>
      </c>
      <c r="AZ56" s="233"/>
      <c r="BA56" s="45"/>
      <c r="BB56" s="234" t="str">
        <f>IF(AND(BB$37="",BB$39=""),"",(BB46*2)+BB48+BB50+(BB52*0.5)+(BB54*0.5))</f>
        <v/>
      </c>
      <c r="BC56" s="234"/>
      <c r="BD56" s="234"/>
      <c r="BE56" s="234"/>
      <c r="BF56" s="234"/>
      <c r="BG56" s="234"/>
      <c r="BH56" s="234"/>
      <c r="BI56" s="234"/>
      <c r="BJ56" s="232" t="s">
        <v>66</v>
      </c>
      <c r="BK56" s="233"/>
      <c r="BL56" s="45"/>
      <c r="BM56" s="234" t="str">
        <f>IF(AND(BM$37="",BM$39=""),"",(BM46*2)+BM48+BM50+(BM52*0.5)+(BM54*0.5))</f>
        <v/>
      </c>
      <c r="BN56" s="234"/>
      <c r="BO56" s="234"/>
      <c r="BP56" s="234"/>
      <c r="BQ56" s="234"/>
      <c r="BR56" s="234"/>
      <c r="BS56" s="234"/>
      <c r="BT56" s="234"/>
      <c r="BU56" s="232" t="s">
        <v>66</v>
      </c>
      <c r="BV56" s="233"/>
      <c r="BW56" s="45"/>
      <c r="BX56" s="234" t="str">
        <f>IF(AND(BX$37="",BX$39=""),"",(BX46*2)+BX48+BX50+(BX52*0.5)+(BX54*0.5))</f>
        <v/>
      </c>
      <c r="BY56" s="234"/>
      <c r="BZ56" s="234"/>
      <c r="CA56" s="234"/>
      <c r="CB56" s="234"/>
      <c r="CC56" s="234"/>
      <c r="CD56" s="234"/>
      <c r="CE56" s="234"/>
      <c r="CF56" s="232" t="s">
        <v>66</v>
      </c>
      <c r="CG56" s="233"/>
      <c r="CH56" s="67"/>
      <c r="CI56" s="390" t="str">
        <f t="shared" si="0"/>
        <v/>
      </c>
      <c r="CJ56" s="390"/>
      <c r="CK56" s="390"/>
      <c r="CL56" s="68"/>
    </row>
    <row r="57" spans="1:93" ht="9" customHeight="1" x14ac:dyDescent="0.15">
      <c r="A57" s="373"/>
      <c r="B57" s="374"/>
      <c r="C57" s="63"/>
      <c r="D57" s="66"/>
      <c r="E57" s="301" t="s">
        <v>137</v>
      </c>
      <c r="F57" s="289"/>
      <c r="G57" s="289"/>
      <c r="H57" s="289"/>
      <c r="I57" s="289"/>
      <c r="J57" s="289"/>
      <c r="K57" s="289"/>
      <c r="L57" s="289"/>
      <c r="M57" s="289"/>
      <c r="N57" s="289"/>
      <c r="O57" s="289"/>
      <c r="P57" s="289"/>
      <c r="Q57" s="289"/>
      <c r="R57" s="289"/>
      <c r="S57" s="290"/>
      <c r="T57" s="49" t="s">
        <v>67</v>
      </c>
      <c r="U57" s="299" t="str">
        <f>IF(AND(U$37="",U$39=""),"",(U47*2)+U49+U51+(U53*0.5)+(U55*0.5))</f>
        <v/>
      </c>
      <c r="V57" s="299"/>
      <c r="W57" s="299"/>
      <c r="X57" s="299"/>
      <c r="Y57" s="299"/>
      <c r="Z57" s="299"/>
      <c r="AA57" s="299"/>
      <c r="AB57" s="299"/>
      <c r="AC57" s="47" t="s">
        <v>68</v>
      </c>
      <c r="AD57" s="69"/>
      <c r="AE57" s="46" t="s">
        <v>67</v>
      </c>
      <c r="AF57" s="229" t="str">
        <f>IF(AND(AF$37="",AF$39=""),"",(AF47*2)+AF49+AF51+(AF53*0.5)+(AF55*0.5))</f>
        <v/>
      </c>
      <c r="AG57" s="229"/>
      <c r="AH57" s="229"/>
      <c r="AI57" s="229"/>
      <c r="AJ57" s="229"/>
      <c r="AK57" s="229"/>
      <c r="AL57" s="229"/>
      <c r="AM57" s="229"/>
      <c r="AN57" s="47" t="s">
        <v>68</v>
      </c>
      <c r="AO57" s="48"/>
      <c r="AP57" s="49" t="s">
        <v>67</v>
      </c>
      <c r="AQ57" s="229" t="str">
        <f>IF(AND(AQ$37="",AQ$39=""),"",(AQ47*2)+AQ49+AQ51+(AQ53*0.5)+(AQ55*0.5))</f>
        <v/>
      </c>
      <c r="AR57" s="229"/>
      <c r="AS57" s="229"/>
      <c r="AT57" s="229"/>
      <c r="AU57" s="229"/>
      <c r="AV57" s="229"/>
      <c r="AW57" s="229"/>
      <c r="AX57" s="229"/>
      <c r="AY57" s="47" t="s">
        <v>68</v>
      </c>
      <c r="AZ57" s="48"/>
      <c r="BA57" s="49" t="s">
        <v>67</v>
      </c>
      <c r="BB57" s="229" t="str">
        <f>IF(AND(BB$37="",BB$39=""),"",(BB47*2)+BB49+BB51+(BB53*0.5)+(BB55*0.5))</f>
        <v/>
      </c>
      <c r="BC57" s="229"/>
      <c r="BD57" s="229"/>
      <c r="BE57" s="229"/>
      <c r="BF57" s="229"/>
      <c r="BG57" s="229"/>
      <c r="BH57" s="229"/>
      <c r="BI57" s="229"/>
      <c r="BJ57" s="47" t="s">
        <v>68</v>
      </c>
      <c r="BK57" s="48"/>
      <c r="BL57" s="49" t="s">
        <v>67</v>
      </c>
      <c r="BM57" s="229" t="str">
        <f>IF(AND(BM$37="",BM$39=""),"",(BM47*2)+BM49+BM51+(BM53*0.5)+(BM55*0.5))</f>
        <v/>
      </c>
      <c r="BN57" s="229"/>
      <c r="BO57" s="229"/>
      <c r="BP57" s="229"/>
      <c r="BQ57" s="229"/>
      <c r="BR57" s="229"/>
      <c r="BS57" s="229"/>
      <c r="BT57" s="229"/>
      <c r="BU57" s="47" t="s">
        <v>68</v>
      </c>
      <c r="BV57" s="48"/>
      <c r="BW57" s="49" t="s">
        <v>67</v>
      </c>
      <c r="BX57" s="229" t="str">
        <f>IF(AND(BX$37="",BX$39=""),"",(BX47*2)+BX49+BX51+(BX53*0.5)+(BX55*0.5))</f>
        <v/>
      </c>
      <c r="BY57" s="229"/>
      <c r="BZ57" s="229"/>
      <c r="CA57" s="229"/>
      <c r="CB57" s="229"/>
      <c r="CC57" s="229"/>
      <c r="CD57" s="229"/>
      <c r="CE57" s="229"/>
      <c r="CF57" s="47" t="s">
        <v>68</v>
      </c>
      <c r="CG57" s="48"/>
      <c r="CH57" s="65" t="str">
        <f t="shared" ref="CH57" si="9">IF($CI57="","","(")</f>
        <v/>
      </c>
      <c r="CI57" s="390" t="str">
        <f t="shared" si="0"/>
        <v/>
      </c>
      <c r="CJ57" s="390"/>
      <c r="CK57" s="390"/>
      <c r="CL57" s="65" t="str">
        <f t="shared" ref="CL57" si="10">IF($CI57="","",")")</f>
        <v/>
      </c>
      <c r="CO57" s="61"/>
    </row>
    <row r="58" spans="1:93" ht="9" customHeight="1" x14ac:dyDescent="0.15">
      <c r="A58" s="373"/>
      <c r="B58" s="374"/>
      <c r="C58" s="63"/>
      <c r="D58" s="66"/>
      <c r="E58" s="291" t="s">
        <v>138</v>
      </c>
      <c r="F58" s="292"/>
      <c r="G58" s="292"/>
      <c r="H58" s="292"/>
      <c r="I58" s="292"/>
      <c r="J58" s="292"/>
      <c r="K58" s="292"/>
      <c r="L58" s="292"/>
      <c r="M58" s="292"/>
      <c r="N58" s="292"/>
      <c r="O58" s="292"/>
      <c r="P58" s="292"/>
      <c r="Q58" s="292"/>
      <c r="R58" s="292"/>
      <c r="S58" s="293"/>
      <c r="T58" s="45"/>
      <c r="U58" s="298" t="str">
        <f>IF(CI58="","",SUM('様式第6号の2(2):集計（終）'!CI58))</f>
        <v/>
      </c>
      <c r="V58" s="298"/>
      <c r="W58" s="298"/>
      <c r="X58" s="298"/>
      <c r="Y58" s="298"/>
      <c r="Z58" s="298"/>
      <c r="AA58" s="298"/>
      <c r="AB58" s="298"/>
      <c r="AC58" s="215" t="s">
        <v>66</v>
      </c>
      <c r="AD58" s="283"/>
      <c r="AE58" s="44"/>
      <c r="AF58" s="381"/>
      <c r="AG58" s="381"/>
      <c r="AH58" s="381"/>
      <c r="AI58" s="381"/>
      <c r="AJ58" s="381"/>
      <c r="AK58" s="381"/>
      <c r="AL58" s="381"/>
      <c r="AM58" s="381"/>
      <c r="AN58" s="232" t="s">
        <v>66</v>
      </c>
      <c r="AO58" s="233"/>
      <c r="AP58" s="45"/>
      <c r="AQ58" s="381"/>
      <c r="AR58" s="381"/>
      <c r="AS58" s="381"/>
      <c r="AT58" s="381"/>
      <c r="AU58" s="381"/>
      <c r="AV58" s="381"/>
      <c r="AW58" s="381"/>
      <c r="AX58" s="381"/>
      <c r="AY58" s="232" t="s">
        <v>66</v>
      </c>
      <c r="AZ58" s="233"/>
      <c r="BA58" s="45"/>
      <c r="BB58" s="381"/>
      <c r="BC58" s="381"/>
      <c r="BD58" s="381"/>
      <c r="BE58" s="381"/>
      <c r="BF58" s="381"/>
      <c r="BG58" s="381"/>
      <c r="BH58" s="381"/>
      <c r="BI58" s="381"/>
      <c r="BJ58" s="232" t="s">
        <v>66</v>
      </c>
      <c r="BK58" s="233"/>
      <c r="BL58" s="45"/>
      <c r="BM58" s="381"/>
      <c r="BN58" s="381"/>
      <c r="BO58" s="381"/>
      <c r="BP58" s="381"/>
      <c r="BQ58" s="381"/>
      <c r="BR58" s="381"/>
      <c r="BS58" s="381"/>
      <c r="BT58" s="381"/>
      <c r="BU58" s="232" t="s">
        <v>66</v>
      </c>
      <c r="BV58" s="233"/>
      <c r="BW58" s="45"/>
      <c r="BX58" s="381"/>
      <c r="BY58" s="381"/>
      <c r="BZ58" s="381"/>
      <c r="CA58" s="381"/>
      <c r="CB58" s="381"/>
      <c r="CC58" s="381"/>
      <c r="CD58" s="381"/>
      <c r="CE58" s="381"/>
      <c r="CF58" s="232" t="s">
        <v>66</v>
      </c>
      <c r="CG58" s="233"/>
      <c r="CH58" s="67"/>
      <c r="CI58" s="389" t="str">
        <f t="shared" ref="CI58:CI78" si="11">IF($CH$37="","",SUM(AF58,AQ58,BB58,BM58,BX58))</f>
        <v/>
      </c>
      <c r="CJ58" s="389"/>
      <c r="CK58" s="389"/>
      <c r="CL58" s="68"/>
    </row>
    <row r="59" spans="1:93" ht="9" customHeight="1" x14ac:dyDescent="0.15">
      <c r="A59" s="373"/>
      <c r="B59" s="374"/>
      <c r="C59" s="63"/>
      <c r="D59" s="66"/>
      <c r="E59" s="301"/>
      <c r="F59" s="289"/>
      <c r="G59" s="289"/>
      <c r="H59" s="289"/>
      <c r="I59" s="289"/>
      <c r="J59" s="289"/>
      <c r="K59" s="289"/>
      <c r="L59" s="289"/>
      <c r="M59" s="289"/>
      <c r="N59" s="289"/>
      <c r="O59" s="289"/>
      <c r="P59" s="289"/>
      <c r="Q59" s="289"/>
      <c r="R59" s="289"/>
      <c r="S59" s="290"/>
      <c r="T59" s="49" t="s">
        <v>67</v>
      </c>
      <c r="U59" s="300" t="str">
        <f>IF(CI59="","",SUM('様式第6号の2(2):集計（終）'!CI59))</f>
        <v/>
      </c>
      <c r="V59" s="300"/>
      <c r="W59" s="300"/>
      <c r="X59" s="300"/>
      <c r="Y59" s="300"/>
      <c r="Z59" s="300"/>
      <c r="AA59" s="300"/>
      <c r="AB59" s="300"/>
      <c r="AC59" s="47" t="s">
        <v>68</v>
      </c>
      <c r="AD59" s="69"/>
      <c r="AE59" s="46" t="s">
        <v>67</v>
      </c>
      <c r="AF59" s="382"/>
      <c r="AG59" s="382"/>
      <c r="AH59" s="382"/>
      <c r="AI59" s="382"/>
      <c r="AJ59" s="382"/>
      <c r="AK59" s="382"/>
      <c r="AL59" s="382"/>
      <c r="AM59" s="382"/>
      <c r="AN59" s="47" t="s">
        <v>68</v>
      </c>
      <c r="AO59" s="48"/>
      <c r="AP59" s="49" t="s">
        <v>67</v>
      </c>
      <c r="AQ59" s="382"/>
      <c r="AR59" s="382"/>
      <c r="AS59" s="382"/>
      <c r="AT59" s="382"/>
      <c r="AU59" s="382"/>
      <c r="AV59" s="382"/>
      <c r="AW59" s="382"/>
      <c r="AX59" s="382"/>
      <c r="AY59" s="47" t="s">
        <v>68</v>
      </c>
      <c r="AZ59" s="48"/>
      <c r="BA59" s="49" t="s">
        <v>67</v>
      </c>
      <c r="BB59" s="382"/>
      <c r="BC59" s="382"/>
      <c r="BD59" s="382"/>
      <c r="BE59" s="382"/>
      <c r="BF59" s="382"/>
      <c r="BG59" s="382"/>
      <c r="BH59" s="382"/>
      <c r="BI59" s="382"/>
      <c r="BJ59" s="47" t="s">
        <v>68</v>
      </c>
      <c r="BK59" s="48"/>
      <c r="BL59" s="49" t="s">
        <v>67</v>
      </c>
      <c r="BM59" s="382"/>
      <c r="BN59" s="382"/>
      <c r="BO59" s="382"/>
      <c r="BP59" s="382"/>
      <c r="BQ59" s="382"/>
      <c r="BR59" s="382"/>
      <c r="BS59" s="382"/>
      <c r="BT59" s="382"/>
      <c r="BU59" s="47" t="s">
        <v>68</v>
      </c>
      <c r="BV59" s="48"/>
      <c r="BW59" s="49" t="s">
        <v>67</v>
      </c>
      <c r="BX59" s="382"/>
      <c r="BY59" s="382"/>
      <c r="BZ59" s="382"/>
      <c r="CA59" s="382"/>
      <c r="CB59" s="382"/>
      <c r="CC59" s="382"/>
      <c r="CD59" s="382"/>
      <c r="CE59" s="382"/>
      <c r="CF59" s="47" t="s">
        <v>68</v>
      </c>
      <c r="CG59" s="48"/>
      <c r="CH59" s="65" t="str">
        <f t="shared" ref="CH59" si="12">IF($CI59="","","(")</f>
        <v/>
      </c>
      <c r="CI59" s="389" t="str">
        <f t="shared" si="11"/>
        <v/>
      </c>
      <c r="CJ59" s="389"/>
      <c r="CK59" s="389"/>
      <c r="CL59" s="65" t="str">
        <f t="shared" ref="CL59" si="13">IF($CI59="","",")")</f>
        <v/>
      </c>
      <c r="CO59" s="61" t="str">
        <f>IF(OR(AF58&lt;AF59,AQ58&lt;AQ59,BB58&lt;BB59,BM58&lt;BM59,BX58&lt;BX59),"（　）内は内数のため上段の数値以下の数値となります","")</f>
        <v/>
      </c>
    </row>
    <row r="60" spans="1:93" ht="9" customHeight="1" x14ac:dyDescent="0.15">
      <c r="A60" s="373"/>
      <c r="B60" s="374"/>
      <c r="C60" s="63"/>
      <c r="D60" s="66"/>
      <c r="E60" s="291" t="s">
        <v>139</v>
      </c>
      <c r="F60" s="292"/>
      <c r="G60" s="292"/>
      <c r="H60" s="292"/>
      <c r="I60" s="292"/>
      <c r="J60" s="292"/>
      <c r="K60" s="292"/>
      <c r="L60" s="292"/>
      <c r="M60" s="292"/>
      <c r="N60" s="292"/>
      <c r="O60" s="292"/>
      <c r="P60" s="292"/>
      <c r="Q60" s="292"/>
      <c r="R60" s="292"/>
      <c r="S60" s="293"/>
      <c r="T60" s="45"/>
      <c r="U60" s="298" t="str">
        <f>IF(CI60="","",SUM('様式第6号の2(2):集計（終）'!CI60))</f>
        <v/>
      </c>
      <c r="V60" s="298"/>
      <c r="W60" s="298"/>
      <c r="X60" s="298"/>
      <c r="Y60" s="298"/>
      <c r="Z60" s="298"/>
      <c r="AA60" s="298"/>
      <c r="AB60" s="298"/>
      <c r="AC60" s="215" t="s">
        <v>66</v>
      </c>
      <c r="AD60" s="283"/>
      <c r="AE60" s="44"/>
      <c r="AF60" s="381"/>
      <c r="AG60" s="381"/>
      <c r="AH60" s="381"/>
      <c r="AI60" s="381"/>
      <c r="AJ60" s="381"/>
      <c r="AK60" s="381"/>
      <c r="AL60" s="381"/>
      <c r="AM60" s="381"/>
      <c r="AN60" s="232" t="s">
        <v>66</v>
      </c>
      <c r="AO60" s="233"/>
      <c r="AP60" s="45"/>
      <c r="AQ60" s="381"/>
      <c r="AR60" s="381"/>
      <c r="AS60" s="381"/>
      <c r="AT60" s="381"/>
      <c r="AU60" s="381"/>
      <c r="AV60" s="381"/>
      <c r="AW60" s="381"/>
      <c r="AX60" s="381"/>
      <c r="AY60" s="232" t="s">
        <v>66</v>
      </c>
      <c r="AZ60" s="233"/>
      <c r="BA60" s="45"/>
      <c r="BB60" s="381"/>
      <c r="BC60" s="381"/>
      <c r="BD60" s="381"/>
      <c r="BE60" s="381"/>
      <c r="BF60" s="381"/>
      <c r="BG60" s="381"/>
      <c r="BH60" s="381"/>
      <c r="BI60" s="381"/>
      <c r="BJ60" s="232" t="s">
        <v>66</v>
      </c>
      <c r="BK60" s="233"/>
      <c r="BL60" s="45"/>
      <c r="BM60" s="381"/>
      <c r="BN60" s="381"/>
      <c r="BO60" s="381"/>
      <c r="BP60" s="381"/>
      <c r="BQ60" s="381"/>
      <c r="BR60" s="381"/>
      <c r="BS60" s="381"/>
      <c r="BT60" s="381"/>
      <c r="BU60" s="232" t="s">
        <v>66</v>
      </c>
      <c r="BV60" s="233"/>
      <c r="BW60" s="45"/>
      <c r="BX60" s="381"/>
      <c r="BY60" s="381"/>
      <c r="BZ60" s="381"/>
      <c r="CA60" s="381"/>
      <c r="CB60" s="381"/>
      <c r="CC60" s="381"/>
      <c r="CD60" s="381"/>
      <c r="CE60" s="381"/>
      <c r="CF60" s="232" t="s">
        <v>66</v>
      </c>
      <c r="CG60" s="233"/>
      <c r="CH60" s="67"/>
      <c r="CI60" s="389" t="str">
        <f t="shared" si="11"/>
        <v/>
      </c>
      <c r="CJ60" s="389"/>
      <c r="CK60" s="389"/>
      <c r="CL60" s="68"/>
    </row>
    <row r="61" spans="1:93" ht="9" customHeight="1" x14ac:dyDescent="0.15">
      <c r="A61" s="373"/>
      <c r="B61" s="374"/>
      <c r="C61" s="63"/>
      <c r="D61" s="66"/>
      <c r="E61" s="294" t="s">
        <v>53</v>
      </c>
      <c r="F61" s="295"/>
      <c r="G61" s="295"/>
      <c r="H61" s="295"/>
      <c r="I61" s="295"/>
      <c r="J61" s="295"/>
      <c r="K61" s="295"/>
      <c r="L61" s="295"/>
      <c r="M61" s="295"/>
      <c r="N61" s="295"/>
      <c r="O61" s="295"/>
      <c r="P61" s="295"/>
      <c r="Q61" s="295"/>
      <c r="R61" s="295"/>
      <c r="S61" s="296"/>
      <c r="T61" s="49" t="s">
        <v>67</v>
      </c>
      <c r="U61" s="300" t="str">
        <f>IF(CI61="","",SUM('様式第6号の2(2):集計（終）'!CI61))</f>
        <v/>
      </c>
      <c r="V61" s="300"/>
      <c r="W61" s="300"/>
      <c r="X61" s="300"/>
      <c r="Y61" s="300"/>
      <c r="Z61" s="300"/>
      <c r="AA61" s="300"/>
      <c r="AB61" s="300"/>
      <c r="AC61" s="47" t="s">
        <v>68</v>
      </c>
      <c r="AD61" s="69"/>
      <c r="AE61" s="46" t="s">
        <v>67</v>
      </c>
      <c r="AF61" s="382"/>
      <c r="AG61" s="382"/>
      <c r="AH61" s="382"/>
      <c r="AI61" s="382"/>
      <c r="AJ61" s="382"/>
      <c r="AK61" s="382"/>
      <c r="AL61" s="382"/>
      <c r="AM61" s="382"/>
      <c r="AN61" s="47" t="s">
        <v>68</v>
      </c>
      <c r="AO61" s="48"/>
      <c r="AP61" s="49" t="s">
        <v>67</v>
      </c>
      <c r="AQ61" s="382"/>
      <c r="AR61" s="382"/>
      <c r="AS61" s="382"/>
      <c r="AT61" s="382"/>
      <c r="AU61" s="382"/>
      <c r="AV61" s="382"/>
      <c r="AW61" s="382"/>
      <c r="AX61" s="382"/>
      <c r="AY61" s="47" t="s">
        <v>68</v>
      </c>
      <c r="AZ61" s="48"/>
      <c r="BA61" s="49" t="s">
        <v>67</v>
      </c>
      <c r="BB61" s="382"/>
      <c r="BC61" s="382"/>
      <c r="BD61" s="382"/>
      <c r="BE61" s="382"/>
      <c r="BF61" s="382"/>
      <c r="BG61" s="382"/>
      <c r="BH61" s="382"/>
      <c r="BI61" s="382"/>
      <c r="BJ61" s="47" t="s">
        <v>68</v>
      </c>
      <c r="BK61" s="48"/>
      <c r="BL61" s="49" t="s">
        <v>67</v>
      </c>
      <c r="BM61" s="382"/>
      <c r="BN61" s="382"/>
      <c r="BO61" s="382"/>
      <c r="BP61" s="382"/>
      <c r="BQ61" s="382"/>
      <c r="BR61" s="382"/>
      <c r="BS61" s="382"/>
      <c r="BT61" s="382"/>
      <c r="BU61" s="47" t="s">
        <v>68</v>
      </c>
      <c r="BV61" s="48"/>
      <c r="BW61" s="49" t="s">
        <v>67</v>
      </c>
      <c r="BX61" s="382"/>
      <c r="BY61" s="382"/>
      <c r="BZ61" s="382"/>
      <c r="CA61" s="382"/>
      <c r="CB61" s="382"/>
      <c r="CC61" s="382"/>
      <c r="CD61" s="382"/>
      <c r="CE61" s="382"/>
      <c r="CF61" s="47" t="s">
        <v>68</v>
      </c>
      <c r="CG61" s="48"/>
      <c r="CH61" s="65" t="str">
        <f t="shared" ref="CH61" si="14">IF($CI61="","","(")</f>
        <v/>
      </c>
      <c r="CI61" s="389" t="str">
        <f t="shared" si="11"/>
        <v/>
      </c>
      <c r="CJ61" s="389"/>
      <c r="CK61" s="389"/>
      <c r="CL61" s="65" t="str">
        <f t="shared" ref="CL61" si="15">IF($CI61="","",")")</f>
        <v/>
      </c>
      <c r="CO61" s="61" t="str">
        <f t="shared" ref="CO61" si="16">IF(OR(AF60&lt;AF61,AQ60&lt;AQ61,BB60&lt;BB61,BM60&lt;BM61,BX60&lt;BX61),"（　）内は内数のため上段の数値以下の数値となります","")</f>
        <v/>
      </c>
    </row>
    <row r="62" spans="1:93" ht="9" customHeight="1" x14ac:dyDescent="0.15">
      <c r="A62" s="373"/>
      <c r="B62" s="374"/>
      <c r="C62" s="63"/>
      <c r="D62" s="66"/>
      <c r="E62" s="291" t="s">
        <v>140</v>
      </c>
      <c r="F62" s="292"/>
      <c r="G62" s="292"/>
      <c r="H62" s="292"/>
      <c r="I62" s="292"/>
      <c r="J62" s="292"/>
      <c r="K62" s="292"/>
      <c r="L62" s="292"/>
      <c r="M62" s="292"/>
      <c r="N62" s="292"/>
      <c r="O62" s="292"/>
      <c r="P62" s="292"/>
      <c r="Q62" s="292"/>
      <c r="R62" s="292"/>
      <c r="S62" s="293"/>
      <c r="T62" s="45"/>
      <c r="U62" s="298" t="str">
        <f>IF(CI62="","",SUM('様式第6号の2(2):集計（終）'!CI62))</f>
        <v/>
      </c>
      <c r="V62" s="298"/>
      <c r="W62" s="298"/>
      <c r="X62" s="298"/>
      <c r="Y62" s="298"/>
      <c r="Z62" s="298"/>
      <c r="AA62" s="298"/>
      <c r="AB62" s="298"/>
      <c r="AC62" s="215" t="s">
        <v>66</v>
      </c>
      <c r="AD62" s="283"/>
      <c r="AE62" s="44"/>
      <c r="AF62" s="381"/>
      <c r="AG62" s="381"/>
      <c r="AH62" s="381"/>
      <c r="AI62" s="381"/>
      <c r="AJ62" s="381"/>
      <c r="AK62" s="381"/>
      <c r="AL62" s="381"/>
      <c r="AM62" s="381"/>
      <c r="AN62" s="232" t="s">
        <v>66</v>
      </c>
      <c r="AO62" s="233"/>
      <c r="AP62" s="45"/>
      <c r="AQ62" s="381"/>
      <c r="AR62" s="381"/>
      <c r="AS62" s="381"/>
      <c r="AT62" s="381"/>
      <c r="AU62" s="381"/>
      <c r="AV62" s="381"/>
      <c r="AW62" s="381"/>
      <c r="AX62" s="381"/>
      <c r="AY62" s="232" t="s">
        <v>66</v>
      </c>
      <c r="AZ62" s="233"/>
      <c r="BA62" s="45"/>
      <c r="BB62" s="381"/>
      <c r="BC62" s="381"/>
      <c r="BD62" s="381"/>
      <c r="BE62" s="381"/>
      <c r="BF62" s="381"/>
      <c r="BG62" s="381"/>
      <c r="BH62" s="381"/>
      <c r="BI62" s="381"/>
      <c r="BJ62" s="232" t="s">
        <v>66</v>
      </c>
      <c r="BK62" s="233"/>
      <c r="BL62" s="45"/>
      <c r="BM62" s="381"/>
      <c r="BN62" s="381"/>
      <c r="BO62" s="381"/>
      <c r="BP62" s="381"/>
      <c r="BQ62" s="381"/>
      <c r="BR62" s="381"/>
      <c r="BS62" s="381"/>
      <c r="BT62" s="381"/>
      <c r="BU62" s="232" t="s">
        <v>66</v>
      </c>
      <c r="BV62" s="233"/>
      <c r="BW62" s="45"/>
      <c r="BX62" s="381"/>
      <c r="BY62" s="381"/>
      <c r="BZ62" s="381"/>
      <c r="CA62" s="381"/>
      <c r="CB62" s="381"/>
      <c r="CC62" s="381"/>
      <c r="CD62" s="381"/>
      <c r="CE62" s="381"/>
      <c r="CF62" s="232" t="s">
        <v>66</v>
      </c>
      <c r="CG62" s="233"/>
      <c r="CH62" s="67"/>
      <c r="CI62" s="389" t="str">
        <f t="shared" si="11"/>
        <v/>
      </c>
      <c r="CJ62" s="389"/>
      <c r="CK62" s="389"/>
      <c r="CL62" s="68"/>
    </row>
    <row r="63" spans="1:93" ht="9" customHeight="1" x14ac:dyDescent="0.15">
      <c r="A63" s="373"/>
      <c r="B63" s="374"/>
      <c r="C63" s="63"/>
      <c r="D63" s="66"/>
      <c r="E63" s="294" t="s">
        <v>50</v>
      </c>
      <c r="F63" s="295"/>
      <c r="G63" s="295"/>
      <c r="H63" s="295"/>
      <c r="I63" s="295"/>
      <c r="J63" s="295"/>
      <c r="K63" s="295"/>
      <c r="L63" s="295"/>
      <c r="M63" s="295"/>
      <c r="N63" s="295"/>
      <c r="O63" s="295"/>
      <c r="P63" s="295"/>
      <c r="Q63" s="295"/>
      <c r="R63" s="295"/>
      <c r="S63" s="296"/>
      <c r="T63" s="49" t="s">
        <v>67</v>
      </c>
      <c r="U63" s="300" t="str">
        <f>IF(CI63="","",SUM('様式第6号の2(2):集計（終）'!CI63))</f>
        <v/>
      </c>
      <c r="V63" s="300"/>
      <c r="W63" s="300"/>
      <c r="X63" s="300"/>
      <c r="Y63" s="300"/>
      <c r="Z63" s="300"/>
      <c r="AA63" s="300"/>
      <c r="AB63" s="300"/>
      <c r="AC63" s="47" t="s">
        <v>68</v>
      </c>
      <c r="AD63" s="69"/>
      <c r="AE63" s="46" t="s">
        <v>67</v>
      </c>
      <c r="AF63" s="382"/>
      <c r="AG63" s="382"/>
      <c r="AH63" s="382"/>
      <c r="AI63" s="382"/>
      <c r="AJ63" s="382"/>
      <c r="AK63" s="382"/>
      <c r="AL63" s="382"/>
      <c r="AM63" s="382"/>
      <c r="AN63" s="47" t="s">
        <v>68</v>
      </c>
      <c r="AO63" s="48"/>
      <c r="AP63" s="49" t="s">
        <v>67</v>
      </c>
      <c r="AQ63" s="382"/>
      <c r="AR63" s="382"/>
      <c r="AS63" s="382"/>
      <c r="AT63" s="382"/>
      <c r="AU63" s="382"/>
      <c r="AV63" s="382"/>
      <c r="AW63" s="382"/>
      <c r="AX63" s="382"/>
      <c r="AY63" s="47" t="s">
        <v>68</v>
      </c>
      <c r="AZ63" s="48"/>
      <c r="BA63" s="49" t="s">
        <v>67</v>
      </c>
      <c r="BB63" s="382"/>
      <c r="BC63" s="382"/>
      <c r="BD63" s="382"/>
      <c r="BE63" s="382"/>
      <c r="BF63" s="382"/>
      <c r="BG63" s="382"/>
      <c r="BH63" s="382"/>
      <c r="BI63" s="382"/>
      <c r="BJ63" s="47" t="s">
        <v>68</v>
      </c>
      <c r="BK63" s="48"/>
      <c r="BL63" s="49" t="s">
        <v>67</v>
      </c>
      <c r="BM63" s="382"/>
      <c r="BN63" s="382"/>
      <c r="BO63" s="382"/>
      <c r="BP63" s="382"/>
      <c r="BQ63" s="382"/>
      <c r="BR63" s="382"/>
      <c r="BS63" s="382"/>
      <c r="BT63" s="382"/>
      <c r="BU63" s="47" t="s">
        <v>68</v>
      </c>
      <c r="BV63" s="48"/>
      <c r="BW63" s="49" t="s">
        <v>67</v>
      </c>
      <c r="BX63" s="382"/>
      <c r="BY63" s="382"/>
      <c r="BZ63" s="382"/>
      <c r="CA63" s="382"/>
      <c r="CB63" s="382"/>
      <c r="CC63" s="382"/>
      <c r="CD63" s="382"/>
      <c r="CE63" s="382"/>
      <c r="CF63" s="47" t="s">
        <v>68</v>
      </c>
      <c r="CG63" s="48"/>
      <c r="CH63" s="65" t="str">
        <f t="shared" ref="CH63" si="17">IF($CI63="","","(")</f>
        <v/>
      </c>
      <c r="CI63" s="389" t="str">
        <f t="shared" si="11"/>
        <v/>
      </c>
      <c r="CJ63" s="389"/>
      <c r="CK63" s="389"/>
      <c r="CL63" s="65" t="str">
        <f t="shared" ref="CL63" si="18">IF($CI63="","",")")</f>
        <v/>
      </c>
      <c r="CO63" s="61" t="str">
        <f t="shared" ref="CO63" si="19">IF(OR(AF62&lt;AF63,AQ62&lt;AQ63,BB62&lt;BB63,BM62&lt;BM63,BX62&lt;BX63),"（　）内は内数のため上段の数値以下の数値となります","")</f>
        <v/>
      </c>
    </row>
    <row r="64" spans="1:93" ht="9" customHeight="1" x14ac:dyDescent="0.15">
      <c r="A64" s="373"/>
      <c r="B64" s="374"/>
      <c r="C64" s="63"/>
      <c r="D64" s="70"/>
      <c r="E64" s="291" t="s">
        <v>141</v>
      </c>
      <c r="F64" s="292"/>
      <c r="G64" s="292"/>
      <c r="H64" s="292"/>
      <c r="I64" s="292"/>
      <c r="J64" s="292"/>
      <c r="K64" s="292"/>
      <c r="L64" s="292"/>
      <c r="M64" s="292"/>
      <c r="N64" s="292"/>
      <c r="O64" s="292"/>
      <c r="P64" s="292"/>
      <c r="Q64" s="292"/>
      <c r="R64" s="292"/>
      <c r="S64" s="293"/>
      <c r="T64" s="45"/>
      <c r="U64" s="298" t="str">
        <f>IF(CI64="","",SUM('様式第6号の2(2):集計（終）'!CI64))</f>
        <v/>
      </c>
      <c r="V64" s="298"/>
      <c r="W64" s="298"/>
      <c r="X64" s="298"/>
      <c r="Y64" s="298"/>
      <c r="Z64" s="298"/>
      <c r="AA64" s="298"/>
      <c r="AB64" s="298"/>
      <c r="AC64" s="215" t="s">
        <v>66</v>
      </c>
      <c r="AD64" s="283"/>
      <c r="AE64" s="44"/>
      <c r="AF64" s="381"/>
      <c r="AG64" s="381"/>
      <c r="AH64" s="381"/>
      <c r="AI64" s="381"/>
      <c r="AJ64" s="381"/>
      <c r="AK64" s="381"/>
      <c r="AL64" s="381"/>
      <c r="AM64" s="381"/>
      <c r="AN64" s="232" t="s">
        <v>66</v>
      </c>
      <c r="AO64" s="233"/>
      <c r="AP64" s="45"/>
      <c r="AQ64" s="381"/>
      <c r="AR64" s="381"/>
      <c r="AS64" s="381"/>
      <c r="AT64" s="381"/>
      <c r="AU64" s="381"/>
      <c r="AV64" s="381"/>
      <c r="AW64" s="381"/>
      <c r="AX64" s="381"/>
      <c r="AY64" s="232" t="s">
        <v>66</v>
      </c>
      <c r="AZ64" s="233"/>
      <c r="BA64" s="45"/>
      <c r="BB64" s="381"/>
      <c r="BC64" s="381"/>
      <c r="BD64" s="381"/>
      <c r="BE64" s="381"/>
      <c r="BF64" s="381"/>
      <c r="BG64" s="381"/>
      <c r="BH64" s="381"/>
      <c r="BI64" s="381"/>
      <c r="BJ64" s="232" t="s">
        <v>66</v>
      </c>
      <c r="BK64" s="233"/>
      <c r="BL64" s="45"/>
      <c r="BM64" s="381"/>
      <c r="BN64" s="381"/>
      <c r="BO64" s="381"/>
      <c r="BP64" s="381"/>
      <c r="BQ64" s="381"/>
      <c r="BR64" s="381"/>
      <c r="BS64" s="381"/>
      <c r="BT64" s="381"/>
      <c r="BU64" s="232" t="s">
        <v>66</v>
      </c>
      <c r="BV64" s="233"/>
      <c r="BW64" s="45"/>
      <c r="BX64" s="381"/>
      <c r="BY64" s="381"/>
      <c r="BZ64" s="381"/>
      <c r="CA64" s="381"/>
      <c r="CB64" s="381"/>
      <c r="CC64" s="381"/>
      <c r="CD64" s="381"/>
      <c r="CE64" s="381"/>
      <c r="CF64" s="232" t="s">
        <v>66</v>
      </c>
      <c r="CG64" s="233"/>
      <c r="CH64" s="67"/>
      <c r="CI64" s="389" t="str">
        <f t="shared" si="11"/>
        <v/>
      </c>
      <c r="CJ64" s="389"/>
      <c r="CK64" s="389"/>
      <c r="CL64" s="68"/>
    </row>
    <row r="65" spans="1:93" ht="9" customHeight="1" x14ac:dyDescent="0.15">
      <c r="A65" s="373"/>
      <c r="B65" s="374"/>
      <c r="C65" s="63"/>
      <c r="D65" s="70"/>
      <c r="E65" s="294" t="s">
        <v>52</v>
      </c>
      <c r="F65" s="295"/>
      <c r="G65" s="295"/>
      <c r="H65" s="295"/>
      <c r="I65" s="295"/>
      <c r="J65" s="295"/>
      <c r="K65" s="295"/>
      <c r="L65" s="295"/>
      <c r="M65" s="295"/>
      <c r="N65" s="295"/>
      <c r="O65" s="295"/>
      <c r="P65" s="295"/>
      <c r="Q65" s="295"/>
      <c r="R65" s="295"/>
      <c r="S65" s="296"/>
      <c r="T65" s="49" t="s">
        <v>67</v>
      </c>
      <c r="U65" s="300" t="str">
        <f>IF(CI65="","",SUM('様式第6号の2(2):集計（終）'!CI65))</f>
        <v/>
      </c>
      <c r="V65" s="300"/>
      <c r="W65" s="300"/>
      <c r="X65" s="300"/>
      <c r="Y65" s="300"/>
      <c r="Z65" s="300"/>
      <c r="AA65" s="300"/>
      <c r="AB65" s="300"/>
      <c r="AC65" s="47" t="s">
        <v>68</v>
      </c>
      <c r="AD65" s="69"/>
      <c r="AE65" s="46" t="s">
        <v>67</v>
      </c>
      <c r="AF65" s="382"/>
      <c r="AG65" s="382"/>
      <c r="AH65" s="382"/>
      <c r="AI65" s="382"/>
      <c r="AJ65" s="382"/>
      <c r="AK65" s="382"/>
      <c r="AL65" s="382"/>
      <c r="AM65" s="382"/>
      <c r="AN65" s="47" t="s">
        <v>68</v>
      </c>
      <c r="AO65" s="48"/>
      <c r="AP65" s="49" t="s">
        <v>67</v>
      </c>
      <c r="AQ65" s="382"/>
      <c r="AR65" s="382"/>
      <c r="AS65" s="382"/>
      <c r="AT65" s="382"/>
      <c r="AU65" s="382"/>
      <c r="AV65" s="382"/>
      <c r="AW65" s="382"/>
      <c r="AX65" s="382"/>
      <c r="AY65" s="47" t="s">
        <v>68</v>
      </c>
      <c r="AZ65" s="48"/>
      <c r="BA65" s="49" t="s">
        <v>67</v>
      </c>
      <c r="BB65" s="382"/>
      <c r="BC65" s="382"/>
      <c r="BD65" s="382"/>
      <c r="BE65" s="382"/>
      <c r="BF65" s="382"/>
      <c r="BG65" s="382"/>
      <c r="BH65" s="382"/>
      <c r="BI65" s="382"/>
      <c r="BJ65" s="47" t="s">
        <v>68</v>
      </c>
      <c r="BK65" s="48"/>
      <c r="BL65" s="49" t="s">
        <v>67</v>
      </c>
      <c r="BM65" s="382"/>
      <c r="BN65" s="382"/>
      <c r="BO65" s="382"/>
      <c r="BP65" s="382"/>
      <c r="BQ65" s="382"/>
      <c r="BR65" s="382"/>
      <c r="BS65" s="382"/>
      <c r="BT65" s="382"/>
      <c r="BU65" s="47" t="s">
        <v>68</v>
      </c>
      <c r="BV65" s="48"/>
      <c r="BW65" s="49" t="s">
        <v>67</v>
      </c>
      <c r="BX65" s="382"/>
      <c r="BY65" s="382"/>
      <c r="BZ65" s="382"/>
      <c r="CA65" s="382"/>
      <c r="CB65" s="382"/>
      <c r="CC65" s="382"/>
      <c r="CD65" s="382"/>
      <c r="CE65" s="382"/>
      <c r="CF65" s="47" t="s">
        <v>68</v>
      </c>
      <c r="CG65" s="48"/>
      <c r="CH65" s="65" t="str">
        <f t="shared" ref="CH65" si="20">IF($CI65="","","(")</f>
        <v/>
      </c>
      <c r="CI65" s="389" t="str">
        <f t="shared" si="11"/>
        <v/>
      </c>
      <c r="CJ65" s="389"/>
      <c r="CK65" s="389"/>
      <c r="CL65" s="65" t="str">
        <f t="shared" ref="CL65" si="21">IF($CI65="","",")")</f>
        <v/>
      </c>
      <c r="CO65" s="61" t="str">
        <f t="shared" ref="CO65" si="22">IF(OR(AF64&lt;AF65,AQ64&lt;AQ65,BB64&lt;BB65,BM64&lt;BM65,BX64&lt;BX65),"（　）内は内数のため上段の数値以下の数値となります","")</f>
        <v/>
      </c>
    </row>
    <row r="66" spans="1:93" ht="9" customHeight="1" x14ac:dyDescent="0.15">
      <c r="A66" s="373"/>
      <c r="B66" s="374"/>
      <c r="C66" s="63"/>
      <c r="D66" s="70"/>
      <c r="E66" s="291" t="s">
        <v>142</v>
      </c>
      <c r="F66" s="292"/>
      <c r="G66" s="292"/>
      <c r="H66" s="292"/>
      <c r="I66" s="292"/>
      <c r="J66" s="292"/>
      <c r="K66" s="292"/>
      <c r="L66" s="292"/>
      <c r="M66" s="292"/>
      <c r="N66" s="292"/>
      <c r="O66" s="292"/>
      <c r="P66" s="292"/>
      <c r="Q66" s="292"/>
      <c r="R66" s="292"/>
      <c r="S66" s="293"/>
      <c r="T66" s="45"/>
      <c r="U66" s="298" t="str">
        <f>IF(CI66="","",SUM('様式第6号の2(2):集計（終）'!CI66))</f>
        <v/>
      </c>
      <c r="V66" s="298"/>
      <c r="W66" s="298"/>
      <c r="X66" s="298"/>
      <c r="Y66" s="298"/>
      <c r="Z66" s="298"/>
      <c r="AA66" s="298"/>
      <c r="AB66" s="298"/>
      <c r="AC66" s="215" t="s">
        <v>66</v>
      </c>
      <c r="AD66" s="283"/>
      <c r="AE66" s="44"/>
      <c r="AF66" s="307"/>
      <c r="AG66" s="307"/>
      <c r="AH66" s="307"/>
      <c r="AI66" s="307"/>
      <c r="AJ66" s="307"/>
      <c r="AK66" s="307"/>
      <c r="AL66" s="307"/>
      <c r="AM66" s="307"/>
      <c r="AN66" s="232" t="s">
        <v>66</v>
      </c>
      <c r="AO66" s="233"/>
      <c r="AP66" s="45"/>
      <c r="AQ66" s="307"/>
      <c r="AR66" s="307"/>
      <c r="AS66" s="307"/>
      <c r="AT66" s="307"/>
      <c r="AU66" s="307"/>
      <c r="AV66" s="307"/>
      <c r="AW66" s="307"/>
      <c r="AX66" s="307"/>
      <c r="AY66" s="232" t="s">
        <v>66</v>
      </c>
      <c r="AZ66" s="233"/>
      <c r="BA66" s="45"/>
      <c r="BB66" s="307"/>
      <c r="BC66" s="307"/>
      <c r="BD66" s="307"/>
      <c r="BE66" s="307"/>
      <c r="BF66" s="307"/>
      <c r="BG66" s="307"/>
      <c r="BH66" s="307"/>
      <c r="BI66" s="307"/>
      <c r="BJ66" s="232" t="s">
        <v>66</v>
      </c>
      <c r="BK66" s="233"/>
      <c r="BL66" s="45"/>
      <c r="BM66" s="307"/>
      <c r="BN66" s="307"/>
      <c r="BO66" s="307"/>
      <c r="BP66" s="307"/>
      <c r="BQ66" s="307"/>
      <c r="BR66" s="307"/>
      <c r="BS66" s="307"/>
      <c r="BT66" s="307"/>
      <c r="BU66" s="232" t="s">
        <v>66</v>
      </c>
      <c r="BV66" s="233"/>
      <c r="BW66" s="45"/>
      <c r="BX66" s="307"/>
      <c r="BY66" s="307"/>
      <c r="BZ66" s="307"/>
      <c r="CA66" s="307"/>
      <c r="CB66" s="307"/>
      <c r="CC66" s="307"/>
      <c r="CD66" s="307"/>
      <c r="CE66" s="307"/>
      <c r="CF66" s="232" t="s">
        <v>66</v>
      </c>
      <c r="CG66" s="233"/>
      <c r="CH66" s="65"/>
      <c r="CI66" s="389" t="str">
        <f t="shared" ref="CI66:CI67" si="23">IF($CH$37="","",SUM(AF66,AQ66,BB66,BM66,BX66))</f>
        <v/>
      </c>
      <c r="CJ66" s="389"/>
      <c r="CK66" s="389"/>
      <c r="CL66" s="65"/>
      <c r="CO66" s="61"/>
    </row>
    <row r="67" spans="1:93" ht="9" customHeight="1" x14ac:dyDescent="0.15">
      <c r="A67" s="373"/>
      <c r="B67" s="374"/>
      <c r="C67" s="63"/>
      <c r="D67" s="70"/>
      <c r="E67" s="294" t="s">
        <v>135</v>
      </c>
      <c r="F67" s="295"/>
      <c r="G67" s="295"/>
      <c r="H67" s="295"/>
      <c r="I67" s="295"/>
      <c r="J67" s="295"/>
      <c r="K67" s="295"/>
      <c r="L67" s="295"/>
      <c r="M67" s="295"/>
      <c r="N67" s="295"/>
      <c r="O67" s="295"/>
      <c r="P67" s="295"/>
      <c r="Q67" s="295"/>
      <c r="R67" s="295"/>
      <c r="S67" s="296"/>
      <c r="T67" s="49" t="s">
        <v>67</v>
      </c>
      <c r="U67" s="300" t="str">
        <f>IF(CI67="","",SUM('様式第6号の2(2):集計（終）'!CI67))</f>
        <v/>
      </c>
      <c r="V67" s="300"/>
      <c r="W67" s="300"/>
      <c r="X67" s="300"/>
      <c r="Y67" s="300"/>
      <c r="Z67" s="300"/>
      <c r="AA67" s="300"/>
      <c r="AB67" s="300"/>
      <c r="AC67" s="47" t="s">
        <v>68</v>
      </c>
      <c r="AD67" s="69"/>
      <c r="AE67" s="46" t="s">
        <v>67</v>
      </c>
      <c r="AF67" s="214"/>
      <c r="AG67" s="214"/>
      <c r="AH67" s="214"/>
      <c r="AI67" s="214"/>
      <c r="AJ67" s="214"/>
      <c r="AK67" s="214"/>
      <c r="AL67" s="214"/>
      <c r="AM67" s="214"/>
      <c r="AN67" s="47" t="s">
        <v>68</v>
      </c>
      <c r="AO67" s="48"/>
      <c r="AP67" s="49" t="s">
        <v>67</v>
      </c>
      <c r="AQ67" s="214"/>
      <c r="AR67" s="214"/>
      <c r="AS67" s="214"/>
      <c r="AT67" s="214"/>
      <c r="AU67" s="214"/>
      <c r="AV67" s="214"/>
      <c r="AW67" s="214"/>
      <c r="AX67" s="214"/>
      <c r="AY67" s="47" t="s">
        <v>68</v>
      </c>
      <c r="AZ67" s="48"/>
      <c r="BA67" s="49" t="s">
        <v>67</v>
      </c>
      <c r="BB67" s="214"/>
      <c r="BC67" s="214"/>
      <c r="BD67" s="214"/>
      <c r="BE67" s="214"/>
      <c r="BF67" s="214"/>
      <c r="BG67" s="214"/>
      <c r="BH67" s="214"/>
      <c r="BI67" s="214"/>
      <c r="BJ67" s="47" t="s">
        <v>68</v>
      </c>
      <c r="BK67" s="48"/>
      <c r="BL67" s="49" t="s">
        <v>67</v>
      </c>
      <c r="BM67" s="214"/>
      <c r="BN67" s="214"/>
      <c r="BO67" s="214"/>
      <c r="BP67" s="214"/>
      <c r="BQ67" s="214"/>
      <c r="BR67" s="214"/>
      <c r="BS67" s="214"/>
      <c r="BT67" s="214"/>
      <c r="BU67" s="47" t="s">
        <v>68</v>
      </c>
      <c r="BV67" s="48"/>
      <c r="BW67" s="49" t="s">
        <v>67</v>
      </c>
      <c r="BX67" s="214"/>
      <c r="BY67" s="214"/>
      <c r="BZ67" s="214"/>
      <c r="CA67" s="214"/>
      <c r="CB67" s="214"/>
      <c r="CC67" s="214"/>
      <c r="CD67" s="214"/>
      <c r="CE67" s="214"/>
      <c r="CF67" s="47" t="s">
        <v>68</v>
      </c>
      <c r="CG67" s="48"/>
      <c r="CH67" s="65"/>
      <c r="CI67" s="389" t="str">
        <f t="shared" si="23"/>
        <v/>
      </c>
      <c r="CJ67" s="389"/>
      <c r="CK67" s="389"/>
      <c r="CL67" s="65"/>
      <c r="CO67" s="61"/>
    </row>
    <row r="68" spans="1:93" ht="9" customHeight="1" x14ac:dyDescent="0.15">
      <c r="A68" s="373"/>
      <c r="B68" s="374"/>
      <c r="C68" s="63"/>
      <c r="D68" s="70"/>
      <c r="E68" s="297" t="s">
        <v>143</v>
      </c>
      <c r="F68" s="287"/>
      <c r="G68" s="287"/>
      <c r="H68" s="287"/>
      <c r="I68" s="287"/>
      <c r="J68" s="287"/>
      <c r="K68" s="287"/>
      <c r="L68" s="287"/>
      <c r="M68" s="287"/>
      <c r="N68" s="287"/>
      <c r="O68" s="287"/>
      <c r="P68" s="287"/>
      <c r="Q68" s="287"/>
      <c r="R68" s="287"/>
      <c r="S68" s="288"/>
      <c r="T68" s="45"/>
      <c r="U68" s="380" t="str">
        <f>IF(AND(U$37="",U$39=""),"",(U58*2)+U60+U62+(U64*0.5)+(U66*0.5))</f>
        <v/>
      </c>
      <c r="V68" s="380"/>
      <c r="W68" s="380"/>
      <c r="X68" s="380"/>
      <c r="Y68" s="380"/>
      <c r="Z68" s="380"/>
      <c r="AA68" s="380"/>
      <c r="AB68" s="380"/>
      <c r="AC68" s="215" t="s">
        <v>66</v>
      </c>
      <c r="AD68" s="283"/>
      <c r="AE68" s="44"/>
      <c r="AF68" s="383" t="str">
        <f>IF(AND(AF$37="",AF$39=""),"",(AF58*2)+AF60+AF62+(AF64*0.5)+(AF66*0.5))</f>
        <v/>
      </c>
      <c r="AG68" s="383"/>
      <c r="AH68" s="383"/>
      <c r="AI68" s="383"/>
      <c r="AJ68" s="383"/>
      <c r="AK68" s="383"/>
      <c r="AL68" s="383"/>
      <c r="AM68" s="383"/>
      <c r="AN68" s="232" t="s">
        <v>66</v>
      </c>
      <c r="AO68" s="233"/>
      <c r="AP68" s="45"/>
      <c r="AQ68" s="383" t="str">
        <f>IF(AND(AQ$37="",AQ$39=""),"",(AQ58*2)+AQ60+AQ62+(AQ64*0.5)+(AQ66*0.5))</f>
        <v/>
      </c>
      <c r="AR68" s="383"/>
      <c r="AS68" s="383"/>
      <c r="AT68" s="383"/>
      <c r="AU68" s="383"/>
      <c r="AV68" s="383"/>
      <c r="AW68" s="383"/>
      <c r="AX68" s="383"/>
      <c r="AY68" s="232" t="s">
        <v>66</v>
      </c>
      <c r="AZ68" s="233"/>
      <c r="BA68" s="45"/>
      <c r="BB68" s="383" t="str">
        <f>IF(AND(BB$37="",BB$39=""),"",(BB58*2)+BB60+BB62+(BB64*0.5)+(BB66*0.5))</f>
        <v/>
      </c>
      <c r="BC68" s="383"/>
      <c r="BD68" s="383"/>
      <c r="BE68" s="383"/>
      <c r="BF68" s="383"/>
      <c r="BG68" s="383"/>
      <c r="BH68" s="383"/>
      <c r="BI68" s="383"/>
      <c r="BJ68" s="232" t="s">
        <v>66</v>
      </c>
      <c r="BK68" s="233"/>
      <c r="BL68" s="45"/>
      <c r="BM68" s="383" t="str">
        <f>IF(AND(BM$37="",BM$39=""),"",(BM58*2)+BM60+BM62+(BM64*0.5)+(BM66*0.5))</f>
        <v/>
      </c>
      <c r="BN68" s="383"/>
      <c r="BO68" s="383"/>
      <c r="BP68" s="383"/>
      <c r="BQ68" s="383"/>
      <c r="BR68" s="383"/>
      <c r="BS68" s="383"/>
      <c r="BT68" s="383"/>
      <c r="BU68" s="232" t="s">
        <v>66</v>
      </c>
      <c r="BV68" s="233"/>
      <c r="BW68" s="45"/>
      <c r="BX68" s="383" t="str">
        <f>IF(AND(BX$37="",BX$39=""),"",(BX58*2)+BX60+BX62+(BX64*0.5)+(BX66*0.5))</f>
        <v/>
      </c>
      <c r="BY68" s="383"/>
      <c r="BZ68" s="383"/>
      <c r="CA68" s="383"/>
      <c r="CB68" s="383"/>
      <c r="CC68" s="383"/>
      <c r="CD68" s="383"/>
      <c r="CE68" s="383"/>
      <c r="CF68" s="232" t="s">
        <v>66</v>
      </c>
      <c r="CG68" s="233"/>
      <c r="CH68" s="67"/>
      <c r="CI68" s="390" t="str">
        <f t="shared" si="11"/>
        <v/>
      </c>
      <c r="CJ68" s="390"/>
      <c r="CK68" s="390"/>
      <c r="CL68" s="68"/>
    </row>
    <row r="69" spans="1:93" ht="9" customHeight="1" x14ac:dyDescent="0.15">
      <c r="A69" s="373"/>
      <c r="B69" s="374"/>
      <c r="C69" s="63"/>
      <c r="D69" s="70"/>
      <c r="E69" s="284" t="s">
        <v>144</v>
      </c>
      <c r="F69" s="285"/>
      <c r="G69" s="285"/>
      <c r="H69" s="285"/>
      <c r="I69" s="285"/>
      <c r="J69" s="285"/>
      <c r="K69" s="285"/>
      <c r="L69" s="285"/>
      <c r="M69" s="285"/>
      <c r="N69" s="285"/>
      <c r="O69" s="285"/>
      <c r="P69" s="285"/>
      <c r="Q69" s="285"/>
      <c r="R69" s="285"/>
      <c r="S69" s="286"/>
      <c r="T69" s="49" t="s">
        <v>67</v>
      </c>
      <c r="U69" s="299" t="str">
        <f>IF(AND(U$37="",U$39=""),"",(U59*2)+U61+U63+(U65*0.5)+(U67*0.5))</f>
        <v/>
      </c>
      <c r="V69" s="299"/>
      <c r="W69" s="299"/>
      <c r="X69" s="299"/>
      <c r="Y69" s="299"/>
      <c r="Z69" s="299"/>
      <c r="AA69" s="299"/>
      <c r="AB69" s="299"/>
      <c r="AC69" s="47" t="s">
        <v>68</v>
      </c>
      <c r="AD69" s="69"/>
      <c r="AE69" s="46" t="s">
        <v>67</v>
      </c>
      <c r="AF69" s="384" t="str">
        <f>IF(AND(AF$37="",AF$39=""),"",(AF59*2)+AF61+AF63+(AF65*0.5)+(AF67*0.5))</f>
        <v/>
      </c>
      <c r="AG69" s="384"/>
      <c r="AH69" s="384"/>
      <c r="AI69" s="384"/>
      <c r="AJ69" s="384"/>
      <c r="AK69" s="384"/>
      <c r="AL69" s="384"/>
      <c r="AM69" s="384"/>
      <c r="AN69" s="47" t="s">
        <v>68</v>
      </c>
      <c r="AO69" s="48"/>
      <c r="AP69" s="49" t="s">
        <v>67</v>
      </c>
      <c r="AQ69" s="384" t="str">
        <f>IF(AND(AQ$37="",AQ$39=""),"",(AQ59*2)+AQ61+AQ63+(AQ65*0.5)+(AQ67*0.5))</f>
        <v/>
      </c>
      <c r="AR69" s="384"/>
      <c r="AS69" s="384"/>
      <c r="AT69" s="384"/>
      <c r="AU69" s="384"/>
      <c r="AV69" s="384"/>
      <c r="AW69" s="384"/>
      <c r="AX69" s="384"/>
      <c r="AY69" s="47" t="s">
        <v>68</v>
      </c>
      <c r="AZ69" s="48"/>
      <c r="BA69" s="49" t="s">
        <v>67</v>
      </c>
      <c r="BB69" s="384" t="str">
        <f>IF(AND(BB$37="",BB$39=""),"",(BB59*2)+BB61+BB63+(BB65*0.5)+(BB67*0.5))</f>
        <v/>
      </c>
      <c r="BC69" s="384"/>
      <c r="BD69" s="384"/>
      <c r="BE69" s="384"/>
      <c r="BF69" s="384"/>
      <c r="BG69" s="384"/>
      <c r="BH69" s="384"/>
      <c r="BI69" s="384"/>
      <c r="BJ69" s="47" t="s">
        <v>68</v>
      </c>
      <c r="BK69" s="48"/>
      <c r="BL69" s="49" t="s">
        <v>67</v>
      </c>
      <c r="BM69" s="384" t="str">
        <f>IF(AND(BM$37="",BM$39=""),"",(BM59*2)+BM61+BM63+(BM65*0.5)+(BM67*0.5))</f>
        <v/>
      </c>
      <c r="BN69" s="384"/>
      <c r="BO69" s="384"/>
      <c r="BP69" s="384"/>
      <c r="BQ69" s="384"/>
      <c r="BR69" s="384"/>
      <c r="BS69" s="384"/>
      <c r="BT69" s="384"/>
      <c r="BU69" s="47" t="s">
        <v>68</v>
      </c>
      <c r="BV69" s="48"/>
      <c r="BW69" s="49" t="s">
        <v>67</v>
      </c>
      <c r="BX69" s="384" t="str">
        <f>IF(AND(BX$37="",BX$39=""),"",(BX59*2)+BX61+BX63+(BX65*0.5)+(BX67*0.5))</f>
        <v/>
      </c>
      <c r="BY69" s="384"/>
      <c r="BZ69" s="384"/>
      <c r="CA69" s="384"/>
      <c r="CB69" s="384"/>
      <c r="CC69" s="384"/>
      <c r="CD69" s="384"/>
      <c r="CE69" s="384"/>
      <c r="CF69" s="47" t="s">
        <v>68</v>
      </c>
      <c r="CG69" s="48"/>
      <c r="CH69" s="65" t="str">
        <f t="shared" ref="CH69" si="24">IF($CI69="","","(")</f>
        <v/>
      </c>
      <c r="CI69" s="390" t="str">
        <f t="shared" si="11"/>
        <v/>
      </c>
      <c r="CJ69" s="390"/>
      <c r="CK69" s="390"/>
      <c r="CL69" s="65" t="str">
        <f t="shared" ref="CL69" si="25">IF($CI69="","",")")</f>
        <v/>
      </c>
      <c r="CO69" s="61"/>
    </row>
    <row r="70" spans="1:93" ht="9" customHeight="1" x14ac:dyDescent="0.15">
      <c r="A70" s="373"/>
      <c r="B70" s="374"/>
      <c r="C70" s="63"/>
      <c r="D70" s="64"/>
      <c r="E70" s="287" t="s">
        <v>132</v>
      </c>
      <c r="F70" s="287"/>
      <c r="G70" s="287"/>
      <c r="H70" s="287"/>
      <c r="I70" s="287"/>
      <c r="J70" s="287"/>
      <c r="K70" s="287"/>
      <c r="L70" s="287"/>
      <c r="M70" s="287"/>
      <c r="N70" s="287"/>
      <c r="O70" s="287"/>
      <c r="P70" s="287"/>
      <c r="Q70" s="287"/>
      <c r="R70" s="287"/>
      <c r="S70" s="288"/>
      <c r="T70" s="45"/>
      <c r="U70" s="298" t="str">
        <f>IF(CI70="","",SUM('様式第6号の2(2):集計（終）'!CI70))</f>
        <v/>
      </c>
      <c r="V70" s="298"/>
      <c r="W70" s="298"/>
      <c r="X70" s="298"/>
      <c r="Y70" s="298"/>
      <c r="Z70" s="298"/>
      <c r="AA70" s="298"/>
      <c r="AB70" s="298"/>
      <c r="AC70" s="215" t="s">
        <v>66</v>
      </c>
      <c r="AD70" s="283"/>
      <c r="AE70" s="44"/>
      <c r="AF70" s="307"/>
      <c r="AG70" s="307"/>
      <c r="AH70" s="307"/>
      <c r="AI70" s="307"/>
      <c r="AJ70" s="307"/>
      <c r="AK70" s="307"/>
      <c r="AL70" s="307"/>
      <c r="AM70" s="307"/>
      <c r="AN70" s="232" t="s">
        <v>66</v>
      </c>
      <c r="AO70" s="233"/>
      <c r="AP70" s="45"/>
      <c r="AQ70" s="307"/>
      <c r="AR70" s="307"/>
      <c r="AS70" s="307"/>
      <c r="AT70" s="307"/>
      <c r="AU70" s="307"/>
      <c r="AV70" s="307"/>
      <c r="AW70" s="307"/>
      <c r="AX70" s="307"/>
      <c r="AY70" s="232" t="s">
        <v>66</v>
      </c>
      <c r="AZ70" s="233"/>
      <c r="BA70" s="45"/>
      <c r="BB70" s="307"/>
      <c r="BC70" s="307"/>
      <c r="BD70" s="307"/>
      <c r="BE70" s="307"/>
      <c r="BF70" s="307"/>
      <c r="BG70" s="307"/>
      <c r="BH70" s="307"/>
      <c r="BI70" s="307"/>
      <c r="BJ70" s="232" t="s">
        <v>66</v>
      </c>
      <c r="BK70" s="233"/>
      <c r="BL70" s="45"/>
      <c r="BM70" s="307"/>
      <c r="BN70" s="307"/>
      <c r="BO70" s="307"/>
      <c r="BP70" s="307"/>
      <c r="BQ70" s="307"/>
      <c r="BR70" s="307"/>
      <c r="BS70" s="307"/>
      <c r="BT70" s="307"/>
      <c r="BU70" s="232" t="s">
        <v>66</v>
      </c>
      <c r="BV70" s="233"/>
      <c r="BW70" s="45"/>
      <c r="BX70" s="307"/>
      <c r="BY70" s="307"/>
      <c r="BZ70" s="307"/>
      <c r="CA70" s="307"/>
      <c r="CB70" s="307"/>
      <c r="CC70" s="307"/>
      <c r="CD70" s="307"/>
      <c r="CE70" s="307"/>
      <c r="CF70" s="232" t="s">
        <v>66</v>
      </c>
      <c r="CG70" s="233"/>
      <c r="CH70" s="67"/>
      <c r="CI70" s="389" t="str">
        <f t="shared" si="11"/>
        <v/>
      </c>
      <c r="CJ70" s="389"/>
      <c r="CK70" s="389"/>
      <c r="CL70" s="68"/>
    </row>
    <row r="71" spans="1:93" ht="9" customHeight="1" x14ac:dyDescent="0.15">
      <c r="A71" s="373"/>
      <c r="B71" s="374"/>
      <c r="C71" s="63"/>
      <c r="D71" s="64"/>
      <c r="E71" s="289"/>
      <c r="F71" s="289"/>
      <c r="G71" s="289"/>
      <c r="H71" s="289"/>
      <c r="I71" s="289"/>
      <c r="J71" s="289"/>
      <c r="K71" s="289"/>
      <c r="L71" s="289"/>
      <c r="M71" s="289"/>
      <c r="N71" s="289"/>
      <c r="O71" s="289"/>
      <c r="P71" s="289"/>
      <c r="Q71" s="289"/>
      <c r="R71" s="289"/>
      <c r="S71" s="290"/>
      <c r="T71" s="49" t="s">
        <v>67</v>
      </c>
      <c r="U71" s="300" t="str">
        <f>IF(CI71="","",SUM('様式第6号の2(2):集計（終）'!CI71))</f>
        <v/>
      </c>
      <c r="V71" s="300"/>
      <c r="W71" s="300"/>
      <c r="X71" s="300"/>
      <c r="Y71" s="300"/>
      <c r="Z71" s="300"/>
      <c r="AA71" s="300"/>
      <c r="AB71" s="300"/>
      <c r="AC71" s="47" t="s">
        <v>68</v>
      </c>
      <c r="AD71" s="69"/>
      <c r="AE71" s="46" t="s">
        <v>67</v>
      </c>
      <c r="AF71" s="214"/>
      <c r="AG71" s="214"/>
      <c r="AH71" s="214"/>
      <c r="AI71" s="214"/>
      <c r="AJ71" s="214"/>
      <c r="AK71" s="214"/>
      <c r="AL71" s="214"/>
      <c r="AM71" s="214"/>
      <c r="AN71" s="47" t="s">
        <v>68</v>
      </c>
      <c r="AO71" s="48"/>
      <c r="AP71" s="49" t="s">
        <v>67</v>
      </c>
      <c r="AQ71" s="214"/>
      <c r="AR71" s="214"/>
      <c r="AS71" s="214"/>
      <c r="AT71" s="214"/>
      <c r="AU71" s="214"/>
      <c r="AV71" s="214"/>
      <c r="AW71" s="214"/>
      <c r="AX71" s="214"/>
      <c r="AY71" s="47" t="s">
        <v>68</v>
      </c>
      <c r="AZ71" s="48"/>
      <c r="BA71" s="49" t="s">
        <v>67</v>
      </c>
      <c r="BB71" s="214"/>
      <c r="BC71" s="214"/>
      <c r="BD71" s="214"/>
      <c r="BE71" s="214"/>
      <c r="BF71" s="214"/>
      <c r="BG71" s="214"/>
      <c r="BH71" s="214"/>
      <c r="BI71" s="214"/>
      <c r="BJ71" s="47" t="s">
        <v>68</v>
      </c>
      <c r="BK71" s="48"/>
      <c r="BL71" s="49" t="s">
        <v>67</v>
      </c>
      <c r="BM71" s="214"/>
      <c r="BN71" s="214"/>
      <c r="BO71" s="214"/>
      <c r="BP71" s="214"/>
      <c r="BQ71" s="214"/>
      <c r="BR71" s="214"/>
      <c r="BS71" s="214"/>
      <c r="BT71" s="214"/>
      <c r="BU71" s="47" t="s">
        <v>68</v>
      </c>
      <c r="BV71" s="48"/>
      <c r="BW71" s="49" t="s">
        <v>67</v>
      </c>
      <c r="BX71" s="214"/>
      <c r="BY71" s="214"/>
      <c r="BZ71" s="214"/>
      <c r="CA71" s="214"/>
      <c r="CB71" s="214"/>
      <c r="CC71" s="214"/>
      <c r="CD71" s="214"/>
      <c r="CE71" s="214"/>
      <c r="CF71" s="47" t="s">
        <v>68</v>
      </c>
      <c r="CG71" s="48"/>
      <c r="CH71" s="65" t="str">
        <f t="shared" ref="CH71" si="26">IF($CI71="","","(")</f>
        <v/>
      </c>
      <c r="CI71" s="389" t="str">
        <f t="shared" si="11"/>
        <v/>
      </c>
      <c r="CJ71" s="389"/>
      <c r="CK71" s="389"/>
      <c r="CL71" s="65" t="str">
        <f t="shared" ref="CL71" si="27">IF($CI71="","",")")</f>
        <v/>
      </c>
      <c r="CO71" s="61" t="str">
        <f>IF(OR(AF70&lt;AF71,AQ70&lt;AQ71,BB70&lt;BB71,BM70&lt;BM71,BX70&lt;BX71),"（　）内は内数のため上段の数値以下の数値となります","")</f>
        <v/>
      </c>
    </row>
    <row r="72" spans="1:93" ht="9" customHeight="1" x14ac:dyDescent="0.15">
      <c r="A72" s="373"/>
      <c r="B72" s="374"/>
      <c r="C72" s="63"/>
      <c r="D72" s="70"/>
      <c r="E72" s="291" t="s">
        <v>145</v>
      </c>
      <c r="F72" s="292"/>
      <c r="G72" s="292"/>
      <c r="H72" s="292"/>
      <c r="I72" s="292"/>
      <c r="J72" s="292"/>
      <c r="K72" s="292"/>
      <c r="L72" s="292"/>
      <c r="M72" s="292"/>
      <c r="N72" s="292"/>
      <c r="O72" s="292"/>
      <c r="P72" s="292"/>
      <c r="Q72" s="292"/>
      <c r="R72" s="292"/>
      <c r="S72" s="293"/>
      <c r="T72" s="45"/>
      <c r="U72" s="298" t="str">
        <f>IF(CI72="","",SUM('様式第6号の2(2):集計（終）'!CI72))</f>
        <v/>
      </c>
      <c r="V72" s="298"/>
      <c r="W72" s="298"/>
      <c r="X72" s="298"/>
      <c r="Y72" s="298"/>
      <c r="Z72" s="298"/>
      <c r="AA72" s="298"/>
      <c r="AB72" s="298"/>
      <c r="AC72" s="215" t="s">
        <v>66</v>
      </c>
      <c r="AD72" s="283"/>
      <c r="AE72" s="44"/>
      <c r="AF72" s="307"/>
      <c r="AG72" s="307"/>
      <c r="AH72" s="307"/>
      <c r="AI72" s="307"/>
      <c r="AJ72" s="307"/>
      <c r="AK72" s="307"/>
      <c r="AL72" s="307"/>
      <c r="AM72" s="307"/>
      <c r="AN72" s="232" t="s">
        <v>66</v>
      </c>
      <c r="AO72" s="233"/>
      <c r="AP72" s="45"/>
      <c r="AQ72" s="307"/>
      <c r="AR72" s="307"/>
      <c r="AS72" s="307"/>
      <c r="AT72" s="307"/>
      <c r="AU72" s="307"/>
      <c r="AV72" s="307"/>
      <c r="AW72" s="307"/>
      <c r="AX72" s="307"/>
      <c r="AY72" s="232" t="s">
        <v>66</v>
      </c>
      <c r="AZ72" s="233"/>
      <c r="BA72" s="45"/>
      <c r="BB72" s="307"/>
      <c r="BC72" s="307"/>
      <c r="BD72" s="307"/>
      <c r="BE72" s="307"/>
      <c r="BF72" s="307"/>
      <c r="BG72" s="307"/>
      <c r="BH72" s="307"/>
      <c r="BI72" s="307"/>
      <c r="BJ72" s="232" t="s">
        <v>66</v>
      </c>
      <c r="BK72" s="233"/>
      <c r="BL72" s="45"/>
      <c r="BM72" s="307"/>
      <c r="BN72" s="307"/>
      <c r="BO72" s="307"/>
      <c r="BP72" s="307"/>
      <c r="BQ72" s="307"/>
      <c r="BR72" s="307"/>
      <c r="BS72" s="307"/>
      <c r="BT72" s="307"/>
      <c r="BU72" s="232" t="s">
        <v>66</v>
      </c>
      <c r="BV72" s="233"/>
      <c r="BW72" s="45"/>
      <c r="BX72" s="307"/>
      <c r="BY72" s="307"/>
      <c r="BZ72" s="307"/>
      <c r="CA72" s="307"/>
      <c r="CB72" s="307"/>
      <c r="CC72" s="307"/>
      <c r="CD72" s="307"/>
      <c r="CE72" s="307"/>
      <c r="CF72" s="232" t="s">
        <v>66</v>
      </c>
      <c r="CG72" s="233"/>
      <c r="CH72" s="67"/>
      <c r="CI72" s="389" t="str">
        <f t="shared" si="11"/>
        <v/>
      </c>
      <c r="CJ72" s="389"/>
      <c r="CK72" s="389"/>
      <c r="CL72" s="68"/>
    </row>
    <row r="73" spans="1:93" ht="9" customHeight="1" x14ac:dyDescent="0.15">
      <c r="A73" s="373"/>
      <c r="B73" s="374"/>
      <c r="C73" s="63"/>
      <c r="D73" s="70"/>
      <c r="E73" s="294" t="s">
        <v>50</v>
      </c>
      <c r="F73" s="295"/>
      <c r="G73" s="295"/>
      <c r="H73" s="295"/>
      <c r="I73" s="295"/>
      <c r="J73" s="295"/>
      <c r="K73" s="295"/>
      <c r="L73" s="295"/>
      <c r="M73" s="295"/>
      <c r="N73" s="295"/>
      <c r="O73" s="295"/>
      <c r="P73" s="295"/>
      <c r="Q73" s="295"/>
      <c r="R73" s="295"/>
      <c r="S73" s="296"/>
      <c r="T73" s="49" t="s">
        <v>67</v>
      </c>
      <c r="U73" s="300" t="str">
        <f>IF(CI73="","",SUM('様式第6号の2(2):集計（終）'!CI73))</f>
        <v/>
      </c>
      <c r="V73" s="300"/>
      <c r="W73" s="300"/>
      <c r="X73" s="300"/>
      <c r="Y73" s="300"/>
      <c r="Z73" s="300"/>
      <c r="AA73" s="300"/>
      <c r="AB73" s="300"/>
      <c r="AC73" s="47" t="s">
        <v>68</v>
      </c>
      <c r="AD73" s="69"/>
      <c r="AE73" s="46" t="s">
        <v>67</v>
      </c>
      <c r="AF73" s="214"/>
      <c r="AG73" s="214"/>
      <c r="AH73" s="214"/>
      <c r="AI73" s="214"/>
      <c r="AJ73" s="214"/>
      <c r="AK73" s="214"/>
      <c r="AL73" s="214"/>
      <c r="AM73" s="214"/>
      <c r="AN73" s="47" t="s">
        <v>68</v>
      </c>
      <c r="AO73" s="48"/>
      <c r="AP73" s="49" t="s">
        <v>67</v>
      </c>
      <c r="AQ73" s="214"/>
      <c r="AR73" s="214"/>
      <c r="AS73" s="214"/>
      <c r="AT73" s="214"/>
      <c r="AU73" s="214"/>
      <c r="AV73" s="214"/>
      <c r="AW73" s="214"/>
      <c r="AX73" s="214"/>
      <c r="AY73" s="47" t="s">
        <v>68</v>
      </c>
      <c r="AZ73" s="48"/>
      <c r="BA73" s="49" t="s">
        <v>67</v>
      </c>
      <c r="BB73" s="214"/>
      <c r="BC73" s="214"/>
      <c r="BD73" s="214"/>
      <c r="BE73" s="214"/>
      <c r="BF73" s="214"/>
      <c r="BG73" s="214"/>
      <c r="BH73" s="214"/>
      <c r="BI73" s="214"/>
      <c r="BJ73" s="47" t="s">
        <v>68</v>
      </c>
      <c r="BK73" s="48"/>
      <c r="BL73" s="49" t="s">
        <v>67</v>
      </c>
      <c r="BM73" s="214"/>
      <c r="BN73" s="214"/>
      <c r="BO73" s="214"/>
      <c r="BP73" s="214"/>
      <c r="BQ73" s="214"/>
      <c r="BR73" s="214"/>
      <c r="BS73" s="214"/>
      <c r="BT73" s="214"/>
      <c r="BU73" s="47" t="s">
        <v>68</v>
      </c>
      <c r="BV73" s="48"/>
      <c r="BW73" s="49" t="s">
        <v>67</v>
      </c>
      <c r="BX73" s="214"/>
      <c r="BY73" s="214"/>
      <c r="BZ73" s="214"/>
      <c r="CA73" s="214"/>
      <c r="CB73" s="214"/>
      <c r="CC73" s="214"/>
      <c r="CD73" s="214"/>
      <c r="CE73" s="214"/>
      <c r="CF73" s="47" t="s">
        <v>68</v>
      </c>
      <c r="CG73" s="48"/>
      <c r="CH73" s="65" t="str">
        <f t="shared" ref="CH73" si="28">IF($CI73="","","(")</f>
        <v/>
      </c>
      <c r="CI73" s="389" t="str">
        <f t="shared" si="11"/>
        <v/>
      </c>
      <c r="CJ73" s="389"/>
      <c r="CK73" s="389"/>
      <c r="CL73" s="65" t="str">
        <f t="shared" ref="CL73" si="29">IF($CI73="","",")")</f>
        <v/>
      </c>
      <c r="CO73" s="61" t="str">
        <f>IF(OR(AF72&lt;AF73,AQ72&lt;AQ73,BB72&lt;BB73,BM72&lt;BM73,BX72&lt;BX73),"（　）内は内数のため上段の数値以下の数値となります","")</f>
        <v/>
      </c>
    </row>
    <row r="74" spans="1:93" ht="9" customHeight="1" x14ac:dyDescent="0.15">
      <c r="A74" s="373"/>
      <c r="B74" s="374"/>
      <c r="C74" s="63"/>
      <c r="D74" s="70"/>
      <c r="E74" s="291" t="s">
        <v>146</v>
      </c>
      <c r="F74" s="292"/>
      <c r="G74" s="292"/>
      <c r="H74" s="292"/>
      <c r="I74" s="292"/>
      <c r="J74" s="292"/>
      <c r="K74" s="292"/>
      <c r="L74" s="292"/>
      <c r="M74" s="292"/>
      <c r="N74" s="292"/>
      <c r="O74" s="292"/>
      <c r="P74" s="292"/>
      <c r="Q74" s="292"/>
      <c r="R74" s="292"/>
      <c r="S74" s="293"/>
      <c r="T74" s="45"/>
      <c r="U74" s="298" t="str">
        <f>IF(CI74="","",SUM('様式第6号の2(2):集計（終）'!CI74))</f>
        <v/>
      </c>
      <c r="V74" s="298"/>
      <c r="W74" s="298"/>
      <c r="X74" s="298"/>
      <c r="Y74" s="298"/>
      <c r="Z74" s="298"/>
      <c r="AA74" s="298"/>
      <c r="AB74" s="298"/>
      <c r="AC74" s="215" t="s">
        <v>66</v>
      </c>
      <c r="AD74" s="283"/>
      <c r="AE74" s="44"/>
      <c r="AF74" s="307"/>
      <c r="AG74" s="307"/>
      <c r="AH74" s="307"/>
      <c r="AI74" s="307"/>
      <c r="AJ74" s="307"/>
      <c r="AK74" s="307"/>
      <c r="AL74" s="307"/>
      <c r="AM74" s="307"/>
      <c r="AN74" s="232" t="s">
        <v>66</v>
      </c>
      <c r="AO74" s="233"/>
      <c r="AP74" s="45"/>
      <c r="AQ74" s="307"/>
      <c r="AR74" s="307"/>
      <c r="AS74" s="307"/>
      <c r="AT74" s="307"/>
      <c r="AU74" s="307"/>
      <c r="AV74" s="307"/>
      <c r="AW74" s="307"/>
      <c r="AX74" s="307"/>
      <c r="AY74" s="232" t="s">
        <v>66</v>
      </c>
      <c r="AZ74" s="233"/>
      <c r="BA74" s="45"/>
      <c r="BB74" s="307"/>
      <c r="BC74" s="307"/>
      <c r="BD74" s="307"/>
      <c r="BE74" s="307"/>
      <c r="BF74" s="307"/>
      <c r="BG74" s="307"/>
      <c r="BH74" s="307"/>
      <c r="BI74" s="307"/>
      <c r="BJ74" s="232" t="s">
        <v>66</v>
      </c>
      <c r="BK74" s="233"/>
      <c r="BL74" s="45"/>
      <c r="BM74" s="307"/>
      <c r="BN74" s="307"/>
      <c r="BO74" s="307"/>
      <c r="BP74" s="307"/>
      <c r="BQ74" s="307"/>
      <c r="BR74" s="307"/>
      <c r="BS74" s="307"/>
      <c r="BT74" s="307"/>
      <c r="BU74" s="232" t="s">
        <v>66</v>
      </c>
      <c r="BV74" s="233"/>
      <c r="BW74" s="45"/>
      <c r="BX74" s="307"/>
      <c r="BY74" s="307"/>
      <c r="BZ74" s="307"/>
      <c r="CA74" s="307"/>
      <c r="CB74" s="307"/>
      <c r="CC74" s="307"/>
      <c r="CD74" s="307"/>
      <c r="CE74" s="307"/>
      <c r="CF74" s="232" t="s">
        <v>66</v>
      </c>
      <c r="CG74" s="233"/>
      <c r="CH74" s="65"/>
      <c r="CI74" s="389" t="str">
        <f t="shared" ref="CI74:CI75" si="30">IF($CH$37="","",SUM(AF74,AQ74,BB74,BM74,BX74))</f>
        <v/>
      </c>
      <c r="CJ74" s="389"/>
      <c r="CK74" s="389"/>
      <c r="CL74" s="65"/>
      <c r="CO74" s="61"/>
    </row>
    <row r="75" spans="1:93" ht="9" customHeight="1" x14ac:dyDescent="0.15">
      <c r="A75" s="373"/>
      <c r="B75" s="374"/>
      <c r="C75" s="63"/>
      <c r="D75" s="70"/>
      <c r="E75" s="294" t="s">
        <v>135</v>
      </c>
      <c r="F75" s="295"/>
      <c r="G75" s="295"/>
      <c r="H75" s="295"/>
      <c r="I75" s="295"/>
      <c r="J75" s="295"/>
      <c r="K75" s="295"/>
      <c r="L75" s="295"/>
      <c r="M75" s="295"/>
      <c r="N75" s="295"/>
      <c r="O75" s="295"/>
      <c r="P75" s="295"/>
      <c r="Q75" s="295"/>
      <c r="R75" s="295"/>
      <c r="S75" s="296"/>
      <c r="T75" s="49" t="s">
        <v>67</v>
      </c>
      <c r="U75" s="300" t="str">
        <f>IF(CI75="","",SUM('様式第6号の2(2):集計（終）'!CI75))</f>
        <v/>
      </c>
      <c r="V75" s="300"/>
      <c r="W75" s="300"/>
      <c r="X75" s="300"/>
      <c r="Y75" s="300"/>
      <c r="Z75" s="300"/>
      <c r="AA75" s="300"/>
      <c r="AB75" s="300"/>
      <c r="AC75" s="47" t="s">
        <v>68</v>
      </c>
      <c r="AD75" s="69"/>
      <c r="AE75" s="46" t="s">
        <v>67</v>
      </c>
      <c r="AF75" s="214"/>
      <c r="AG75" s="214"/>
      <c r="AH75" s="214"/>
      <c r="AI75" s="214"/>
      <c r="AJ75" s="214"/>
      <c r="AK75" s="214"/>
      <c r="AL75" s="214"/>
      <c r="AM75" s="214"/>
      <c r="AN75" s="47" t="s">
        <v>68</v>
      </c>
      <c r="AO75" s="48"/>
      <c r="AP75" s="49" t="s">
        <v>67</v>
      </c>
      <c r="AQ75" s="214"/>
      <c r="AR75" s="214"/>
      <c r="AS75" s="214"/>
      <c r="AT75" s="214"/>
      <c r="AU75" s="214"/>
      <c r="AV75" s="214"/>
      <c r="AW75" s="214"/>
      <c r="AX75" s="214"/>
      <c r="AY75" s="47" t="s">
        <v>68</v>
      </c>
      <c r="AZ75" s="48"/>
      <c r="BA75" s="49" t="s">
        <v>67</v>
      </c>
      <c r="BB75" s="214"/>
      <c r="BC75" s="214"/>
      <c r="BD75" s="214"/>
      <c r="BE75" s="214"/>
      <c r="BF75" s="214"/>
      <c r="BG75" s="214"/>
      <c r="BH75" s="214"/>
      <c r="BI75" s="214"/>
      <c r="BJ75" s="47" t="s">
        <v>68</v>
      </c>
      <c r="BK75" s="48"/>
      <c r="BL75" s="49" t="s">
        <v>67</v>
      </c>
      <c r="BM75" s="214"/>
      <c r="BN75" s="214"/>
      <c r="BO75" s="214"/>
      <c r="BP75" s="214"/>
      <c r="BQ75" s="214"/>
      <c r="BR75" s="214"/>
      <c r="BS75" s="214"/>
      <c r="BT75" s="214"/>
      <c r="BU75" s="47" t="s">
        <v>68</v>
      </c>
      <c r="BV75" s="48"/>
      <c r="BW75" s="49" t="s">
        <v>67</v>
      </c>
      <c r="BX75" s="214"/>
      <c r="BY75" s="214"/>
      <c r="BZ75" s="214"/>
      <c r="CA75" s="214"/>
      <c r="CB75" s="214"/>
      <c r="CC75" s="214"/>
      <c r="CD75" s="214"/>
      <c r="CE75" s="214"/>
      <c r="CF75" s="47" t="s">
        <v>68</v>
      </c>
      <c r="CG75" s="48"/>
      <c r="CH75" s="65"/>
      <c r="CI75" s="389" t="str">
        <f t="shared" si="30"/>
        <v/>
      </c>
      <c r="CJ75" s="389"/>
      <c r="CK75" s="389"/>
      <c r="CL75" s="65"/>
      <c r="CO75" s="61"/>
    </row>
    <row r="76" spans="1:93" ht="9" customHeight="1" x14ac:dyDescent="0.15">
      <c r="A76" s="373"/>
      <c r="B76" s="374"/>
      <c r="C76" s="63"/>
      <c r="D76" s="70"/>
      <c r="E76" s="297" t="s">
        <v>147</v>
      </c>
      <c r="F76" s="287"/>
      <c r="G76" s="287"/>
      <c r="H76" s="287"/>
      <c r="I76" s="287"/>
      <c r="J76" s="287"/>
      <c r="K76" s="287"/>
      <c r="L76" s="287"/>
      <c r="M76" s="287"/>
      <c r="N76" s="287"/>
      <c r="O76" s="287"/>
      <c r="P76" s="287"/>
      <c r="Q76" s="287"/>
      <c r="R76" s="287"/>
      <c r="S76" s="288"/>
      <c r="T76" s="45"/>
      <c r="U76" s="234" t="str">
        <f>IF(AND(U$41="",U$43=""),"",U70+U72+(U74*0.5))</f>
        <v/>
      </c>
      <c r="V76" s="234"/>
      <c r="W76" s="234"/>
      <c r="X76" s="234"/>
      <c r="Y76" s="234"/>
      <c r="Z76" s="234"/>
      <c r="AA76" s="234"/>
      <c r="AB76" s="234"/>
      <c r="AC76" s="215" t="s">
        <v>66</v>
      </c>
      <c r="AD76" s="283"/>
      <c r="AE76" s="44"/>
      <c r="AF76" s="234" t="str">
        <f>IF(AND(AF$41="",AF$43=""),"",AF70+AF72+(AF74*0.5))</f>
        <v/>
      </c>
      <c r="AG76" s="234"/>
      <c r="AH76" s="234"/>
      <c r="AI76" s="234"/>
      <c r="AJ76" s="234"/>
      <c r="AK76" s="234"/>
      <c r="AL76" s="234"/>
      <c r="AM76" s="234"/>
      <c r="AN76" s="232" t="s">
        <v>66</v>
      </c>
      <c r="AO76" s="233"/>
      <c r="AP76" s="45"/>
      <c r="AQ76" s="234" t="str">
        <f>IF(AND(AQ$41="",AQ$43=""),"",AQ70+AQ72+(AQ74*0.5))</f>
        <v/>
      </c>
      <c r="AR76" s="234"/>
      <c r="AS76" s="234"/>
      <c r="AT76" s="234"/>
      <c r="AU76" s="234"/>
      <c r="AV76" s="234"/>
      <c r="AW76" s="234"/>
      <c r="AX76" s="234"/>
      <c r="AY76" s="232" t="s">
        <v>66</v>
      </c>
      <c r="AZ76" s="233"/>
      <c r="BA76" s="45"/>
      <c r="BB76" s="234" t="str">
        <f>IF(AND(BB$41="",BB$43=""),"",BB70+BB72+(BB74*0.5))</f>
        <v/>
      </c>
      <c r="BC76" s="234"/>
      <c r="BD76" s="234"/>
      <c r="BE76" s="234"/>
      <c r="BF76" s="234"/>
      <c r="BG76" s="234"/>
      <c r="BH76" s="234"/>
      <c r="BI76" s="234"/>
      <c r="BJ76" s="232" t="s">
        <v>66</v>
      </c>
      <c r="BK76" s="233"/>
      <c r="BL76" s="45"/>
      <c r="BM76" s="234" t="str">
        <f>IF(AND(BM$41="",BM$43=""),"",BM70+BM72+(BM74*0.5))</f>
        <v/>
      </c>
      <c r="BN76" s="234"/>
      <c r="BO76" s="234"/>
      <c r="BP76" s="234"/>
      <c r="BQ76" s="234"/>
      <c r="BR76" s="234"/>
      <c r="BS76" s="234"/>
      <c r="BT76" s="234"/>
      <c r="BU76" s="232" t="s">
        <v>66</v>
      </c>
      <c r="BV76" s="233"/>
      <c r="BW76" s="45"/>
      <c r="BX76" s="234" t="str">
        <f>IF(AND(BX$41="",BX$43=""),"",BX70+BX72+(BX74*0.5))</f>
        <v/>
      </c>
      <c r="BY76" s="234"/>
      <c r="BZ76" s="234"/>
      <c r="CA76" s="234"/>
      <c r="CB76" s="234"/>
      <c r="CC76" s="234"/>
      <c r="CD76" s="234"/>
      <c r="CE76" s="234"/>
      <c r="CF76" s="232" t="s">
        <v>66</v>
      </c>
      <c r="CG76" s="233"/>
      <c r="CH76" s="67"/>
      <c r="CI76" s="390" t="str">
        <f t="shared" si="11"/>
        <v/>
      </c>
      <c r="CJ76" s="390"/>
      <c r="CK76" s="390"/>
      <c r="CL76" s="68"/>
    </row>
    <row r="77" spans="1:93" ht="9" customHeight="1" x14ac:dyDescent="0.15">
      <c r="A77" s="373"/>
      <c r="B77" s="374"/>
      <c r="C77" s="71"/>
      <c r="D77" s="72"/>
      <c r="E77" s="301" t="s">
        <v>148</v>
      </c>
      <c r="F77" s="289"/>
      <c r="G77" s="289"/>
      <c r="H77" s="289"/>
      <c r="I77" s="289"/>
      <c r="J77" s="289"/>
      <c r="K77" s="289"/>
      <c r="L77" s="289"/>
      <c r="M77" s="289"/>
      <c r="N77" s="289"/>
      <c r="O77" s="289"/>
      <c r="P77" s="289"/>
      <c r="Q77" s="289"/>
      <c r="R77" s="289"/>
      <c r="S77" s="290"/>
      <c r="T77" s="49" t="s">
        <v>67</v>
      </c>
      <c r="U77" s="229" t="str">
        <f>IF(AND(U$41="",U$43=""),"",U71+U73+(U75*0.5))</f>
        <v/>
      </c>
      <c r="V77" s="229"/>
      <c r="W77" s="229"/>
      <c r="X77" s="229"/>
      <c r="Y77" s="229"/>
      <c r="Z77" s="229"/>
      <c r="AA77" s="229"/>
      <c r="AB77" s="229"/>
      <c r="AC77" s="47" t="s">
        <v>68</v>
      </c>
      <c r="AD77" s="69"/>
      <c r="AE77" s="46" t="s">
        <v>67</v>
      </c>
      <c r="AF77" s="229" t="str">
        <f>IF(AND(AF$41="",AF$43=""),"",AF71+AF73+(AF75*0.5))</f>
        <v/>
      </c>
      <c r="AG77" s="229"/>
      <c r="AH77" s="229"/>
      <c r="AI77" s="229"/>
      <c r="AJ77" s="229"/>
      <c r="AK77" s="229"/>
      <c r="AL77" s="229"/>
      <c r="AM77" s="229"/>
      <c r="AN77" s="47" t="s">
        <v>68</v>
      </c>
      <c r="AO77" s="48"/>
      <c r="AP77" s="49" t="s">
        <v>67</v>
      </c>
      <c r="AQ77" s="229" t="str">
        <f>IF(AND(AQ$41="",AQ$43=""),"",AQ71+AQ73+(AQ75*0.5))</f>
        <v/>
      </c>
      <c r="AR77" s="229"/>
      <c r="AS77" s="229"/>
      <c r="AT77" s="229"/>
      <c r="AU77" s="229"/>
      <c r="AV77" s="229"/>
      <c r="AW77" s="229"/>
      <c r="AX77" s="229"/>
      <c r="AY77" s="47" t="s">
        <v>68</v>
      </c>
      <c r="AZ77" s="48"/>
      <c r="BA77" s="49" t="s">
        <v>67</v>
      </c>
      <c r="BB77" s="229" t="str">
        <f>IF(AND(BB$41="",BB$43=""),"",BB71+BB73+(BB75*0.5))</f>
        <v/>
      </c>
      <c r="BC77" s="229"/>
      <c r="BD77" s="229"/>
      <c r="BE77" s="229"/>
      <c r="BF77" s="229"/>
      <c r="BG77" s="229"/>
      <c r="BH77" s="229"/>
      <c r="BI77" s="229"/>
      <c r="BJ77" s="47" t="s">
        <v>68</v>
      </c>
      <c r="BK77" s="48"/>
      <c r="BL77" s="49" t="s">
        <v>67</v>
      </c>
      <c r="BM77" s="229" t="str">
        <f>IF(AND(BM$41="",BM$43=""),"",BM71+BM73+(BM75*0.5))</f>
        <v/>
      </c>
      <c r="BN77" s="229"/>
      <c r="BO77" s="229"/>
      <c r="BP77" s="229"/>
      <c r="BQ77" s="229"/>
      <c r="BR77" s="229"/>
      <c r="BS77" s="229"/>
      <c r="BT77" s="229"/>
      <c r="BU77" s="47" t="s">
        <v>68</v>
      </c>
      <c r="BV77" s="48"/>
      <c r="BW77" s="49" t="s">
        <v>67</v>
      </c>
      <c r="BX77" s="229" t="str">
        <f>IF(AND(BX$41="",BX$43=""),"",BX71+BX73+(BX75*0.5))</f>
        <v/>
      </c>
      <c r="BY77" s="229"/>
      <c r="BZ77" s="229"/>
      <c r="CA77" s="229"/>
      <c r="CB77" s="229"/>
      <c r="CC77" s="229"/>
      <c r="CD77" s="229"/>
      <c r="CE77" s="229"/>
      <c r="CF77" s="47" t="s">
        <v>68</v>
      </c>
      <c r="CG77" s="48"/>
      <c r="CH77" s="65" t="str">
        <f t="shared" ref="CH77" si="31">IF($CI77="","","(")</f>
        <v/>
      </c>
      <c r="CI77" s="390" t="str">
        <f t="shared" si="11"/>
        <v/>
      </c>
      <c r="CJ77" s="390"/>
      <c r="CK77" s="390"/>
      <c r="CL77" s="65" t="str">
        <f t="shared" ref="CL77" si="32">IF($CI77="","",")")</f>
        <v/>
      </c>
    </row>
    <row r="78" spans="1:93" ht="9" customHeight="1" x14ac:dyDescent="0.15">
      <c r="A78" s="373"/>
      <c r="B78" s="374"/>
      <c r="C78" s="211" t="s">
        <v>54</v>
      </c>
      <c r="D78" s="215"/>
      <c r="E78" s="215" t="s">
        <v>36</v>
      </c>
      <c r="F78" s="215"/>
      <c r="G78" s="215"/>
      <c r="H78" s="215"/>
      <c r="I78" s="215"/>
      <c r="J78" s="215"/>
      <c r="K78" s="215"/>
      <c r="L78" s="215"/>
      <c r="M78" s="215"/>
      <c r="N78" s="215"/>
      <c r="O78" s="215"/>
      <c r="P78" s="215"/>
      <c r="Q78" s="215"/>
      <c r="R78" s="215"/>
      <c r="S78" s="216"/>
      <c r="T78" s="45"/>
      <c r="U78" s="380" t="str">
        <f>IF(AND(U56="",U68="",U76=""),"",SUM(U56,U68,U76))</f>
        <v/>
      </c>
      <c r="V78" s="380"/>
      <c r="W78" s="380"/>
      <c r="X78" s="380"/>
      <c r="Y78" s="380"/>
      <c r="Z78" s="380"/>
      <c r="AA78" s="380"/>
      <c r="AB78" s="380"/>
      <c r="AC78" s="215" t="s">
        <v>66</v>
      </c>
      <c r="AD78" s="283"/>
      <c r="AE78" s="44"/>
      <c r="AF78" s="234" t="str">
        <f>IF(AND(AF56="",AF68="",AF76=""),"",SUM(AF56,AF68,AF76))</f>
        <v/>
      </c>
      <c r="AG78" s="234"/>
      <c r="AH78" s="234"/>
      <c r="AI78" s="234"/>
      <c r="AJ78" s="234"/>
      <c r="AK78" s="234"/>
      <c r="AL78" s="234"/>
      <c r="AM78" s="234"/>
      <c r="AN78" s="232" t="s">
        <v>66</v>
      </c>
      <c r="AO78" s="233"/>
      <c r="AP78" s="45"/>
      <c r="AQ78" s="234" t="str">
        <f>IF(AND(AQ56="",AQ68="",AQ76=""),"",SUM(AQ56,AQ68,AQ76))</f>
        <v/>
      </c>
      <c r="AR78" s="234"/>
      <c r="AS78" s="234"/>
      <c r="AT78" s="234"/>
      <c r="AU78" s="234"/>
      <c r="AV78" s="234"/>
      <c r="AW78" s="234"/>
      <c r="AX78" s="234"/>
      <c r="AY78" s="232" t="s">
        <v>66</v>
      </c>
      <c r="AZ78" s="233"/>
      <c r="BA78" s="45"/>
      <c r="BB78" s="234" t="str">
        <f>IF(AND(BB56="",BB68="",BB76=""),"",SUM(BB56,BB68,BB76))</f>
        <v/>
      </c>
      <c r="BC78" s="234"/>
      <c r="BD78" s="234"/>
      <c r="BE78" s="234"/>
      <c r="BF78" s="234"/>
      <c r="BG78" s="234"/>
      <c r="BH78" s="234"/>
      <c r="BI78" s="234"/>
      <c r="BJ78" s="232" t="s">
        <v>66</v>
      </c>
      <c r="BK78" s="233"/>
      <c r="BL78" s="45"/>
      <c r="BM78" s="234" t="str">
        <f>IF(AND(BM56="",BM68="",BM76=""),"",SUM(BM56,BM68,BM76))</f>
        <v/>
      </c>
      <c r="BN78" s="234"/>
      <c r="BO78" s="234"/>
      <c r="BP78" s="234"/>
      <c r="BQ78" s="234"/>
      <c r="BR78" s="234"/>
      <c r="BS78" s="234"/>
      <c r="BT78" s="234"/>
      <c r="BU78" s="232" t="s">
        <v>66</v>
      </c>
      <c r="BV78" s="233"/>
      <c r="BW78" s="45"/>
      <c r="BX78" s="234" t="str">
        <f>IF(AND(BX56="",BX68="",BX76=""),"",SUM(BX56,BX68,BX76))</f>
        <v/>
      </c>
      <c r="BY78" s="234"/>
      <c r="BZ78" s="234"/>
      <c r="CA78" s="234"/>
      <c r="CB78" s="234"/>
      <c r="CC78" s="234"/>
      <c r="CD78" s="234"/>
      <c r="CE78" s="234"/>
      <c r="CF78" s="232" t="s">
        <v>66</v>
      </c>
      <c r="CG78" s="233"/>
      <c r="CH78" s="67"/>
      <c r="CI78" s="390" t="str">
        <f t="shared" si="11"/>
        <v/>
      </c>
      <c r="CJ78" s="390"/>
      <c r="CK78" s="390"/>
      <c r="CL78" s="68"/>
    </row>
    <row r="79" spans="1:93" ht="9" customHeight="1" x14ac:dyDescent="0.15">
      <c r="A79" s="373"/>
      <c r="B79" s="374"/>
      <c r="C79" s="212" t="s">
        <v>149</v>
      </c>
      <c r="D79" s="230"/>
      <c r="E79" s="230"/>
      <c r="F79" s="230"/>
      <c r="G79" s="230"/>
      <c r="H79" s="230"/>
      <c r="I79" s="230"/>
      <c r="J79" s="230"/>
      <c r="K79" s="230"/>
      <c r="L79" s="230"/>
      <c r="M79" s="230"/>
      <c r="N79" s="230"/>
      <c r="O79" s="230"/>
      <c r="P79" s="230"/>
      <c r="Q79" s="230"/>
      <c r="R79" s="230"/>
      <c r="S79" s="231"/>
      <c r="T79" s="49" t="s">
        <v>67</v>
      </c>
      <c r="U79" s="299" t="str">
        <f>IF(AND(U57="",U69="",U77=""),"",SUM(U57,U69,U77))</f>
        <v/>
      </c>
      <c r="V79" s="299"/>
      <c r="W79" s="299"/>
      <c r="X79" s="299"/>
      <c r="Y79" s="299"/>
      <c r="Z79" s="299"/>
      <c r="AA79" s="299"/>
      <c r="AB79" s="299"/>
      <c r="AC79" s="47" t="s">
        <v>68</v>
      </c>
      <c r="AD79" s="69"/>
      <c r="AE79" s="46" t="s">
        <v>67</v>
      </c>
      <c r="AF79" s="229" t="str">
        <f>IF(AND(AF57="",AF69="",AF77=""),"",SUM(AF57,AF69,AF77))</f>
        <v/>
      </c>
      <c r="AG79" s="229"/>
      <c r="AH79" s="229"/>
      <c r="AI79" s="229"/>
      <c r="AJ79" s="229"/>
      <c r="AK79" s="229"/>
      <c r="AL79" s="229"/>
      <c r="AM79" s="229"/>
      <c r="AN79" s="47" t="s">
        <v>68</v>
      </c>
      <c r="AO79" s="48"/>
      <c r="AP79" s="49" t="s">
        <v>67</v>
      </c>
      <c r="AQ79" s="229" t="str">
        <f>IF(AND(AQ57="",AQ69="",AQ77=""),"",SUM(AQ57,AQ69,AQ77))</f>
        <v/>
      </c>
      <c r="AR79" s="229"/>
      <c r="AS79" s="229"/>
      <c r="AT79" s="229"/>
      <c r="AU79" s="229"/>
      <c r="AV79" s="229"/>
      <c r="AW79" s="229"/>
      <c r="AX79" s="229"/>
      <c r="AY79" s="47" t="s">
        <v>68</v>
      </c>
      <c r="AZ79" s="48"/>
      <c r="BA79" s="49" t="s">
        <v>67</v>
      </c>
      <c r="BB79" s="229" t="str">
        <f>IF(AND(BB57="",BB69="",BB77=""),"",SUM(BB57,BB69,BB77))</f>
        <v/>
      </c>
      <c r="BC79" s="229"/>
      <c r="BD79" s="229"/>
      <c r="BE79" s="229"/>
      <c r="BF79" s="229"/>
      <c r="BG79" s="229"/>
      <c r="BH79" s="229"/>
      <c r="BI79" s="229"/>
      <c r="BJ79" s="47" t="s">
        <v>68</v>
      </c>
      <c r="BK79" s="48"/>
      <c r="BL79" s="49" t="s">
        <v>67</v>
      </c>
      <c r="BM79" s="229" t="str">
        <f>IF(AND(BM57="",BM69="",BM77=""),"",SUM(BM57,BM69,BM77))</f>
        <v/>
      </c>
      <c r="BN79" s="229"/>
      <c r="BO79" s="229"/>
      <c r="BP79" s="229"/>
      <c r="BQ79" s="229"/>
      <c r="BR79" s="229"/>
      <c r="BS79" s="229"/>
      <c r="BT79" s="229"/>
      <c r="BU79" s="47" t="s">
        <v>68</v>
      </c>
      <c r="BV79" s="48"/>
      <c r="BW79" s="49" t="s">
        <v>67</v>
      </c>
      <c r="BX79" s="229" t="str">
        <f>IF(AND(BX57="",BX69="",BX77=""),"",SUM(BX57,BX69,BX77))</f>
        <v/>
      </c>
      <c r="BY79" s="229"/>
      <c r="BZ79" s="229"/>
      <c r="CA79" s="229"/>
      <c r="CB79" s="229"/>
      <c r="CC79" s="229"/>
      <c r="CD79" s="229"/>
      <c r="CE79" s="229"/>
      <c r="CF79" s="47" t="s">
        <v>68</v>
      </c>
      <c r="CG79" s="48"/>
      <c r="CH79" s="65" t="str">
        <f t="shared" ref="CH79" si="33">IF($CI79="","","(")</f>
        <v/>
      </c>
      <c r="CI79" s="390" t="str">
        <f>IF($CH$37="","",SUM(AF79,AQ79,BB79,BM79,BX79))</f>
        <v/>
      </c>
      <c r="CJ79" s="390"/>
      <c r="CK79" s="390"/>
      <c r="CL79" s="65" t="str">
        <f t="shared" ref="CL79" si="34">IF($CI79="","",")")</f>
        <v/>
      </c>
    </row>
    <row r="80" spans="1:93" ht="9" customHeight="1" x14ac:dyDescent="0.15">
      <c r="A80" s="373"/>
      <c r="B80" s="374"/>
      <c r="C80" s="240" t="s">
        <v>106</v>
      </c>
      <c r="D80" s="241"/>
      <c r="E80" s="252" t="s">
        <v>55</v>
      </c>
      <c r="F80" s="252"/>
      <c r="G80" s="252"/>
      <c r="H80" s="252"/>
      <c r="I80" s="252"/>
      <c r="J80" s="252"/>
      <c r="K80" s="252"/>
      <c r="L80" s="252"/>
      <c r="M80" s="252"/>
      <c r="N80" s="252"/>
      <c r="O80" s="252"/>
      <c r="P80" s="252"/>
      <c r="Q80" s="252"/>
      <c r="R80" s="252"/>
      <c r="S80" s="253"/>
      <c r="T80" s="59"/>
      <c r="U80" s="60"/>
      <c r="V80" s="60"/>
      <c r="W80" s="60"/>
      <c r="X80" s="60"/>
      <c r="Y80" s="60"/>
      <c r="Z80" s="60"/>
      <c r="AA80" s="60"/>
      <c r="AB80" s="60"/>
      <c r="AC80" s="241"/>
      <c r="AD80" s="423"/>
      <c r="AE80" s="417"/>
      <c r="AF80" s="417"/>
      <c r="AG80" s="417"/>
      <c r="AH80" s="417"/>
      <c r="AI80" s="417"/>
      <c r="AJ80" s="417"/>
      <c r="AK80" s="417"/>
      <c r="AL80" s="417"/>
      <c r="AM80" s="417"/>
      <c r="AN80" s="417"/>
      <c r="AO80" s="417"/>
      <c r="AP80" s="417"/>
      <c r="AQ80" s="417"/>
      <c r="AR80" s="417"/>
      <c r="AS80" s="417"/>
      <c r="AT80" s="417"/>
      <c r="AU80" s="417"/>
      <c r="AV80" s="417"/>
      <c r="AW80" s="417"/>
      <c r="AX80" s="417"/>
      <c r="AY80" s="417"/>
      <c r="AZ80" s="417"/>
      <c r="BA80" s="417"/>
      <c r="BB80" s="417"/>
      <c r="BC80" s="417"/>
      <c r="BD80" s="417"/>
      <c r="BE80" s="417"/>
      <c r="BF80" s="417"/>
      <c r="BG80" s="417"/>
      <c r="BH80" s="417"/>
      <c r="BI80" s="417"/>
      <c r="BJ80" s="417"/>
      <c r="BK80" s="417"/>
      <c r="BL80" s="417"/>
      <c r="BM80" s="417"/>
      <c r="BN80" s="417"/>
      <c r="BO80" s="417"/>
      <c r="BP80" s="417"/>
      <c r="BQ80" s="417"/>
      <c r="BR80" s="417"/>
      <c r="BS80" s="417"/>
      <c r="BT80" s="417"/>
      <c r="BU80" s="417"/>
      <c r="BV80" s="417"/>
      <c r="BW80" s="417"/>
      <c r="BX80" s="417"/>
      <c r="BY80" s="417"/>
      <c r="BZ80" s="417"/>
      <c r="CA80" s="417"/>
      <c r="CB80" s="417"/>
      <c r="CC80" s="417"/>
      <c r="CD80" s="417"/>
      <c r="CE80" s="417"/>
      <c r="CF80" s="417"/>
      <c r="CG80" s="418"/>
    </row>
    <row r="81" spans="1:93" ht="9" customHeight="1" x14ac:dyDescent="0.15">
      <c r="A81" s="373"/>
      <c r="B81" s="374"/>
      <c r="C81" s="368" t="s">
        <v>150</v>
      </c>
      <c r="D81" s="219"/>
      <c r="E81" s="219"/>
      <c r="F81" s="219"/>
      <c r="G81" s="219"/>
      <c r="H81" s="219"/>
      <c r="I81" s="219"/>
      <c r="J81" s="219"/>
      <c r="K81" s="219"/>
      <c r="L81" s="219"/>
      <c r="M81" s="219"/>
      <c r="N81" s="219"/>
      <c r="O81" s="219"/>
      <c r="P81" s="219"/>
      <c r="Q81" s="219"/>
      <c r="R81" s="219"/>
      <c r="S81" s="369"/>
      <c r="T81" s="396" t="str">
        <f>IF(U43=0,0,IFERROR(ROUND(U78/U43*100,2),""))</f>
        <v/>
      </c>
      <c r="U81" s="397"/>
      <c r="V81" s="397"/>
      <c r="W81" s="397"/>
      <c r="X81" s="397"/>
      <c r="Y81" s="397"/>
      <c r="Z81" s="397"/>
      <c r="AA81" s="397"/>
      <c r="AB81" s="397"/>
      <c r="AC81" s="219" t="s">
        <v>69</v>
      </c>
      <c r="AD81" s="424"/>
      <c r="AE81" s="419"/>
      <c r="AF81" s="419"/>
      <c r="AG81" s="419"/>
      <c r="AH81" s="419"/>
      <c r="AI81" s="419"/>
      <c r="AJ81" s="419"/>
      <c r="AK81" s="419"/>
      <c r="AL81" s="419"/>
      <c r="AM81" s="419"/>
      <c r="AN81" s="419"/>
      <c r="AO81" s="419"/>
      <c r="AP81" s="419"/>
      <c r="AQ81" s="419"/>
      <c r="AR81" s="419"/>
      <c r="AS81" s="419"/>
      <c r="AT81" s="419"/>
      <c r="AU81" s="419"/>
      <c r="AV81" s="419"/>
      <c r="AW81" s="419"/>
      <c r="AX81" s="419"/>
      <c r="AY81" s="419"/>
      <c r="AZ81" s="419"/>
      <c r="BA81" s="419"/>
      <c r="BB81" s="419"/>
      <c r="BC81" s="419"/>
      <c r="BD81" s="419"/>
      <c r="BE81" s="419"/>
      <c r="BF81" s="419"/>
      <c r="BG81" s="419"/>
      <c r="BH81" s="419"/>
      <c r="BI81" s="419"/>
      <c r="BJ81" s="419"/>
      <c r="BK81" s="419"/>
      <c r="BL81" s="419"/>
      <c r="BM81" s="419"/>
      <c r="BN81" s="419"/>
      <c r="BO81" s="419"/>
      <c r="BP81" s="419"/>
      <c r="BQ81" s="419"/>
      <c r="BR81" s="419"/>
      <c r="BS81" s="419"/>
      <c r="BT81" s="419"/>
      <c r="BU81" s="419"/>
      <c r="BV81" s="419"/>
      <c r="BW81" s="419"/>
      <c r="BX81" s="419"/>
      <c r="BY81" s="419"/>
      <c r="BZ81" s="419"/>
      <c r="CA81" s="419"/>
      <c r="CB81" s="419"/>
      <c r="CC81" s="419"/>
      <c r="CD81" s="419"/>
      <c r="CE81" s="419"/>
      <c r="CF81" s="419"/>
      <c r="CG81" s="420"/>
    </row>
    <row r="82" spans="1:93" ht="9" customHeight="1" x14ac:dyDescent="0.15">
      <c r="A82" s="373"/>
      <c r="B82" s="374"/>
      <c r="C82" s="240" t="s">
        <v>106</v>
      </c>
      <c r="D82" s="241"/>
      <c r="E82" s="252" t="s">
        <v>56</v>
      </c>
      <c r="F82" s="252"/>
      <c r="G82" s="252"/>
      <c r="H82" s="252"/>
      <c r="I82" s="252"/>
      <c r="J82" s="252"/>
      <c r="K82" s="252"/>
      <c r="L82" s="252"/>
      <c r="M82" s="252"/>
      <c r="N82" s="252"/>
      <c r="O82" s="252"/>
      <c r="P82" s="252"/>
      <c r="Q82" s="252"/>
      <c r="R82" s="252"/>
      <c r="S82" s="253"/>
      <c r="T82" s="55"/>
      <c r="U82" s="56"/>
      <c r="V82" s="56"/>
      <c r="W82" s="56"/>
      <c r="X82" s="56"/>
      <c r="Y82" s="56"/>
      <c r="Z82" s="56"/>
      <c r="AA82" s="56"/>
      <c r="AB82" s="56"/>
      <c r="AC82" s="411" t="s">
        <v>66</v>
      </c>
      <c r="AD82" s="412"/>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19"/>
      <c r="BG82" s="419"/>
      <c r="BH82" s="419"/>
      <c r="BI82" s="419"/>
      <c r="BJ82" s="419"/>
      <c r="BK82" s="419"/>
      <c r="BL82" s="419"/>
      <c r="BM82" s="419"/>
      <c r="BN82" s="419"/>
      <c r="BO82" s="419"/>
      <c r="BP82" s="419"/>
      <c r="BQ82" s="419"/>
      <c r="BR82" s="419"/>
      <c r="BS82" s="419"/>
      <c r="BT82" s="419"/>
      <c r="BU82" s="419"/>
      <c r="BV82" s="419"/>
      <c r="BW82" s="419"/>
      <c r="BX82" s="419"/>
      <c r="BY82" s="419"/>
      <c r="BZ82" s="419"/>
      <c r="CA82" s="419"/>
      <c r="CB82" s="419"/>
      <c r="CC82" s="419"/>
      <c r="CD82" s="419"/>
      <c r="CE82" s="419"/>
      <c r="CF82" s="419"/>
      <c r="CG82" s="420"/>
      <c r="CO82" s="61" t="str">
        <f>IF(OR($A$5="",$C$5="",$E$5="",$G$5="",$K$5="",$M$5="",$O$5="",$Q$5="",$S$5="",$U$5="",$Y$5=""),"欄外左上枠内に事業所番号を入力してください","")</f>
        <v>欄外左上枠内に事業所番号を入力してください</v>
      </c>
    </row>
    <row r="83" spans="1:93" ht="9" customHeight="1" x14ac:dyDescent="0.15">
      <c r="A83" s="373"/>
      <c r="B83" s="374"/>
      <c r="C83" s="15"/>
      <c r="D83" s="16"/>
      <c r="E83" s="235" t="s">
        <v>57</v>
      </c>
      <c r="F83" s="235"/>
      <c r="G83" s="235"/>
      <c r="H83" s="235"/>
      <c r="I83" s="235"/>
      <c r="J83" s="235"/>
      <c r="K83" s="235"/>
      <c r="L83" s="235"/>
      <c r="M83" s="235"/>
      <c r="N83" s="235"/>
      <c r="O83" s="235"/>
      <c r="P83" s="235"/>
      <c r="Q83" s="235"/>
      <c r="R83" s="235"/>
      <c r="S83" s="236"/>
      <c r="T83" s="57"/>
      <c r="U83" s="58"/>
      <c r="V83" s="58"/>
      <c r="W83" s="58"/>
      <c r="X83" s="58"/>
      <c r="Y83" s="58"/>
      <c r="Z83" s="58"/>
      <c r="AA83" s="58"/>
      <c r="AB83" s="58"/>
      <c r="AC83" s="413"/>
      <c r="AD83" s="414"/>
      <c r="AE83" s="419"/>
      <c r="AF83" s="419"/>
      <c r="AG83" s="419"/>
      <c r="AH83" s="419"/>
      <c r="AI83" s="419"/>
      <c r="AJ83" s="419"/>
      <c r="AK83" s="419"/>
      <c r="AL83" s="419"/>
      <c r="AM83" s="419"/>
      <c r="AN83" s="419"/>
      <c r="AO83" s="419"/>
      <c r="AP83" s="419"/>
      <c r="AQ83" s="419"/>
      <c r="AR83" s="419"/>
      <c r="AS83" s="419"/>
      <c r="AT83" s="419"/>
      <c r="AU83" s="419"/>
      <c r="AV83" s="419"/>
      <c r="AW83" s="419"/>
      <c r="AX83" s="419"/>
      <c r="AY83" s="419"/>
      <c r="AZ83" s="419"/>
      <c r="BA83" s="419"/>
      <c r="BB83" s="419"/>
      <c r="BC83" s="419"/>
      <c r="BD83" s="419"/>
      <c r="BE83" s="419"/>
      <c r="BF83" s="419"/>
      <c r="BG83" s="419"/>
      <c r="BH83" s="419"/>
      <c r="BI83" s="419"/>
      <c r="BJ83" s="419"/>
      <c r="BK83" s="419"/>
      <c r="BL83" s="419"/>
      <c r="BM83" s="419"/>
      <c r="BN83" s="419"/>
      <c r="BO83" s="419"/>
      <c r="BP83" s="419"/>
      <c r="BQ83" s="419"/>
      <c r="BR83" s="419"/>
      <c r="BS83" s="419"/>
      <c r="BT83" s="419"/>
      <c r="BU83" s="419"/>
      <c r="BV83" s="419"/>
      <c r="BW83" s="419"/>
      <c r="BX83" s="419"/>
      <c r="BY83" s="419"/>
      <c r="BZ83" s="419"/>
      <c r="CA83" s="419"/>
      <c r="CB83" s="419"/>
      <c r="CC83" s="419"/>
      <c r="CD83" s="419"/>
      <c r="CE83" s="419"/>
      <c r="CF83" s="419"/>
      <c r="CG83" s="420"/>
    </row>
    <row r="84" spans="1:93" ht="9" customHeight="1" x14ac:dyDescent="0.4">
      <c r="A84" s="375"/>
      <c r="B84" s="376"/>
      <c r="C84" s="368" t="s">
        <v>113</v>
      </c>
      <c r="D84" s="219"/>
      <c r="E84" s="219"/>
      <c r="F84" s="219"/>
      <c r="G84" s="219"/>
      <c r="H84" s="219"/>
      <c r="I84" s="219"/>
      <c r="J84" s="219"/>
      <c r="K84" s="219"/>
      <c r="L84" s="219"/>
      <c r="M84" s="219"/>
      <c r="N84" s="219"/>
      <c r="O84" s="219"/>
      <c r="P84" s="219"/>
      <c r="Q84" s="219"/>
      <c r="R84" s="219"/>
      <c r="S84" s="369"/>
      <c r="T84" s="394" t="str">
        <f>IFERROR(IF(U43=0,0,IF(ROUNDDOWN(U43*$BQ$100,0)&lt;=U78,0,ROUNDDOWN(U43*$BQ$100,0)-U78)),"")</f>
        <v/>
      </c>
      <c r="U84" s="395"/>
      <c r="V84" s="395"/>
      <c r="W84" s="395"/>
      <c r="X84" s="395"/>
      <c r="Y84" s="395"/>
      <c r="Z84" s="395"/>
      <c r="AA84" s="395"/>
      <c r="AB84" s="395"/>
      <c r="AC84" s="415"/>
      <c r="AD84" s="416"/>
      <c r="AE84" s="421"/>
      <c r="AF84" s="421"/>
      <c r="AG84" s="421"/>
      <c r="AH84" s="421"/>
      <c r="AI84" s="421"/>
      <c r="AJ84" s="421"/>
      <c r="AK84" s="421"/>
      <c r="AL84" s="421"/>
      <c r="AM84" s="421"/>
      <c r="AN84" s="421"/>
      <c r="AO84" s="421"/>
      <c r="AP84" s="421"/>
      <c r="AQ84" s="421"/>
      <c r="AR84" s="421"/>
      <c r="AS84" s="421"/>
      <c r="AT84" s="421"/>
      <c r="AU84" s="421"/>
      <c r="AV84" s="421"/>
      <c r="AW84" s="421"/>
      <c r="AX84" s="421"/>
      <c r="AY84" s="421"/>
      <c r="AZ84" s="421"/>
      <c r="BA84" s="421"/>
      <c r="BB84" s="421"/>
      <c r="BC84" s="421"/>
      <c r="BD84" s="421"/>
      <c r="BE84" s="421"/>
      <c r="BF84" s="421"/>
      <c r="BG84" s="421"/>
      <c r="BH84" s="421"/>
      <c r="BI84" s="421"/>
      <c r="BJ84" s="421"/>
      <c r="BK84" s="421"/>
      <c r="BL84" s="421"/>
      <c r="BM84" s="421"/>
      <c r="BN84" s="421"/>
      <c r="BO84" s="421"/>
      <c r="BP84" s="421"/>
      <c r="BQ84" s="421"/>
      <c r="BR84" s="421"/>
      <c r="BS84" s="421"/>
      <c r="BT84" s="421"/>
      <c r="BU84" s="421"/>
      <c r="BV84" s="421"/>
      <c r="BW84" s="421"/>
      <c r="BX84" s="421"/>
      <c r="BY84" s="421"/>
      <c r="BZ84" s="421"/>
      <c r="CA84" s="421"/>
      <c r="CB84" s="421"/>
      <c r="CC84" s="421"/>
      <c r="CD84" s="421"/>
      <c r="CE84" s="421"/>
      <c r="CF84" s="421"/>
      <c r="CG84" s="422"/>
    </row>
    <row r="85" spans="1:93" ht="9" customHeight="1" x14ac:dyDescent="0.4">
      <c r="A85" s="401" t="s">
        <v>107</v>
      </c>
      <c r="B85" s="402"/>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2"/>
      <c r="BR85" s="402"/>
      <c r="BS85" s="402"/>
      <c r="BT85" s="402"/>
      <c r="BU85" s="402"/>
      <c r="BV85" s="402"/>
      <c r="BW85" s="402"/>
      <c r="BX85" s="402"/>
      <c r="BY85" s="402"/>
      <c r="BZ85" s="402"/>
      <c r="CA85" s="402"/>
      <c r="CB85" s="402"/>
      <c r="CC85" s="402"/>
      <c r="CD85" s="402"/>
      <c r="CE85" s="402"/>
      <c r="CF85" s="402"/>
      <c r="CG85" s="403"/>
    </row>
    <row r="86" spans="1:93" ht="9" customHeight="1" x14ac:dyDescent="0.4">
      <c r="A86" s="404" t="s">
        <v>108</v>
      </c>
      <c r="B86" s="270"/>
      <c r="C86" s="270"/>
      <c r="D86" s="270"/>
      <c r="E86" s="270"/>
      <c r="F86" s="270"/>
      <c r="G86" s="270"/>
      <c r="H86" s="270"/>
      <c r="I86" s="270"/>
      <c r="J86" s="270"/>
      <c r="K86" s="270"/>
      <c r="L86" s="270"/>
      <c r="M86" s="270"/>
      <c r="N86" s="270"/>
      <c r="O86" s="270"/>
      <c r="P86" s="270"/>
      <c r="Q86" s="270"/>
      <c r="R86" s="270"/>
      <c r="S86" s="271"/>
      <c r="T86" s="45"/>
      <c r="U86" s="275" t="str">
        <f>IF(CI86="","",SUM('様式第6号の2(2):集計（終）'!CI86))</f>
        <v/>
      </c>
      <c r="V86" s="275"/>
      <c r="W86" s="275"/>
      <c r="X86" s="275"/>
      <c r="Y86" s="275"/>
      <c r="Z86" s="275"/>
      <c r="AA86" s="275"/>
      <c r="AB86" s="275"/>
      <c r="AC86" s="277" t="s">
        <v>66</v>
      </c>
      <c r="AD86" s="278"/>
      <c r="AE86" s="170"/>
      <c r="AF86" s="267"/>
      <c r="AG86" s="267"/>
      <c r="AH86" s="267"/>
      <c r="AI86" s="267"/>
      <c r="AJ86" s="267"/>
      <c r="AK86" s="267"/>
      <c r="AL86" s="267"/>
      <c r="AM86" s="267"/>
      <c r="AN86" s="277" t="s">
        <v>66</v>
      </c>
      <c r="AO86" s="281"/>
      <c r="AP86" s="171"/>
      <c r="AQ86" s="267"/>
      <c r="AR86" s="267"/>
      <c r="AS86" s="267"/>
      <c r="AT86" s="267"/>
      <c r="AU86" s="267"/>
      <c r="AV86" s="267"/>
      <c r="AW86" s="267"/>
      <c r="AX86" s="267"/>
      <c r="AY86" s="277" t="s">
        <v>66</v>
      </c>
      <c r="AZ86" s="281"/>
      <c r="BA86" s="171"/>
      <c r="BB86" s="267"/>
      <c r="BC86" s="267"/>
      <c r="BD86" s="267"/>
      <c r="BE86" s="267"/>
      <c r="BF86" s="267"/>
      <c r="BG86" s="267"/>
      <c r="BH86" s="267"/>
      <c r="BI86" s="267"/>
      <c r="BJ86" s="277" t="s">
        <v>66</v>
      </c>
      <c r="BK86" s="281"/>
      <c r="BL86" s="171"/>
      <c r="BM86" s="267"/>
      <c r="BN86" s="267"/>
      <c r="BO86" s="267"/>
      <c r="BP86" s="267"/>
      <c r="BQ86" s="267"/>
      <c r="BR86" s="267"/>
      <c r="BS86" s="267"/>
      <c r="BT86" s="267"/>
      <c r="BU86" s="277" t="s">
        <v>66</v>
      </c>
      <c r="BV86" s="281"/>
      <c r="BW86" s="171"/>
      <c r="BX86" s="267"/>
      <c r="BY86" s="267"/>
      <c r="BZ86" s="267"/>
      <c r="CA86" s="267"/>
      <c r="CB86" s="267"/>
      <c r="CC86" s="267"/>
      <c r="CD86" s="267"/>
      <c r="CE86" s="267"/>
      <c r="CF86" s="215" t="s">
        <v>66</v>
      </c>
      <c r="CG86" s="216"/>
      <c r="CI86" s="389" t="str">
        <f t="shared" ref="CI86" si="35">IF($CH$37="","",SUM(AF86,AQ86,BB86,BM86,BX86))</f>
        <v/>
      </c>
      <c r="CJ86" s="389"/>
      <c r="CK86" s="389"/>
    </row>
    <row r="87" spans="1:93" ht="9" customHeight="1" x14ac:dyDescent="0.4">
      <c r="A87" s="272"/>
      <c r="B87" s="273"/>
      <c r="C87" s="273"/>
      <c r="D87" s="273"/>
      <c r="E87" s="273"/>
      <c r="F87" s="273"/>
      <c r="G87" s="273"/>
      <c r="H87" s="273"/>
      <c r="I87" s="273"/>
      <c r="J87" s="273"/>
      <c r="K87" s="273"/>
      <c r="L87" s="273"/>
      <c r="M87" s="273"/>
      <c r="N87" s="273"/>
      <c r="O87" s="273"/>
      <c r="P87" s="273"/>
      <c r="Q87" s="273"/>
      <c r="R87" s="273"/>
      <c r="S87" s="274"/>
      <c r="T87" s="49"/>
      <c r="U87" s="276" t="str">
        <f>IF(CI87="","",SUM('様式第6号の2(2):集計（終）'!CI83))</f>
        <v/>
      </c>
      <c r="V87" s="276"/>
      <c r="W87" s="276"/>
      <c r="X87" s="276"/>
      <c r="Y87" s="276"/>
      <c r="Z87" s="276"/>
      <c r="AA87" s="276"/>
      <c r="AB87" s="276"/>
      <c r="AC87" s="279"/>
      <c r="AD87" s="280"/>
      <c r="AE87" s="172"/>
      <c r="AF87" s="268"/>
      <c r="AG87" s="268"/>
      <c r="AH87" s="268"/>
      <c r="AI87" s="268"/>
      <c r="AJ87" s="268"/>
      <c r="AK87" s="268"/>
      <c r="AL87" s="268"/>
      <c r="AM87" s="268"/>
      <c r="AN87" s="279"/>
      <c r="AO87" s="282"/>
      <c r="AP87" s="173"/>
      <c r="AQ87" s="268"/>
      <c r="AR87" s="268"/>
      <c r="AS87" s="268"/>
      <c r="AT87" s="268"/>
      <c r="AU87" s="268"/>
      <c r="AV87" s="268"/>
      <c r="AW87" s="268"/>
      <c r="AX87" s="268"/>
      <c r="AY87" s="279"/>
      <c r="AZ87" s="282"/>
      <c r="BA87" s="173"/>
      <c r="BB87" s="268"/>
      <c r="BC87" s="268"/>
      <c r="BD87" s="268"/>
      <c r="BE87" s="268"/>
      <c r="BF87" s="268"/>
      <c r="BG87" s="268"/>
      <c r="BH87" s="268"/>
      <c r="BI87" s="268"/>
      <c r="BJ87" s="279"/>
      <c r="BK87" s="282"/>
      <c r="BL87" s="173"/>
      <c r="BM87" s="268"/>
      <c r="BN87" s="268"/>
      <c r="BO87" s="268"/>
      <c r="BP87" s="268"/>
      <c r="BQ87" s="268"/>
      <c r="BR87" s="268"/>
      <c r="BS87" s="268"/>
      <c r="BT87" s="268"/>
      <c r="BU87" s="279"/>
      <c r="BV87" s="282"/>
      <c r="BW87" s="173"/>
      <c r="BX87" s="268"/>
      <c r="BY87" s="268"/>
      <c r="BZ87" s="268"/>
      <c r="CA87" s="268"/>
      <c r="CB87" s="268"/>
      <c r="CC87" s="268"/>
      <c r="CD87" s="268"/>
      <c r="CE87" s="268"/>
      <c r="CF87" s="230"/>
      <c r="CG87" s="231"/>
      <c r="CI87" s="389"/>
      <c r="CJ87" s="389"/>
      <c r="CK87" s="389"/>
    </row>
    <row r="88" spans="1:93" ht="9" customHeight="1" x14ac:dyDescent="0.4">
      <c r="A88" s="269" t="s">
        <v>109</v>
      </c>
      <c r="B88" s="270"/>
      <c r="C88" s="270"/>
      <c r="D88" s="270"/>
      <c r="E88" s="270"/>
      <c r="F88" s="270"/>
      <c r="G88" s="270"/>
      <c r="H88" s="270"/>
      <c r="I88" s="270"/>
      <c r="J88" s="270"/>
      <c r="K88" s="270"/>
      <c r="L88" s="270"/>
      <c r="M88" s="270"/>
      <c r="N88" s="270"/>
      <c r="O88" s="270"/>
      <c r="P88" s="270"/>
      <c r="Q88" s="270"/>
      <c r="R88" s="270"/>
      <c r="S88" s="271"/>
      <c r="T88" s="45"/>
      <c r="U88" s="275" t="str">
        <f>IF(CI88="","",SUM('様式第6号の2(2):集計（終）'!CI88))</f>
        <v/>
      </c>
      <c r="V88" s="275"/>
      <c r="W88" s="275"/>
      <c r="X88" s="275"/>
      <c r="Y88" s="275"/>
      <c r="Z88" s="275"/>
      <c r="AA88" s="275"/>
      <c r="AB88" s="275"/>
      <c r="AC88" s="277" t="s">
        <v>66</v>
      </c>
      <c r="AD88" s="278"/>
      <c r="AE88" s="170"/>
      <c r="AF88" s="267"/>
      <c r="AG88" s="267"/>
      <c r="AH88" s="267"/>
      <c r="AI88" s="267"/>
      <c r="AJ88" s="267"/>
      <c r="AK88" s="267"/>
      <c r="AL88" s="267"/>
      <c r="AM88" s="267"/>
      <c r="AN88" s="277" t="s">
        <v>66</v>
      </c>
      <c r="AO88" s="281"/>
      <c r="AP88" s="171"/>
      <c r="AQ88" s="267"/>
      <c r="AR88" s="267"/>
      <c r="AS88" s="267"/>
      <c r="AT88" s="267"/>
      <c r="AU88" s="267"/>
      <c r="AV88" s="267"/>
      <c r="AW88" s="267"/>
      <c r="AX88" s="267"/>
      <c r="AY88" s="277" t="s">
        <v>66</v>
      </c>
      <c r="AZ88" s="281"/>
      <c r="BA88" s="171"/>
      <c r="BB88" s="267"/>
      <c r="BC88" s="267"/>
      <c r="BD88" s="267"/>
      <c r="BE88" s="267"/>
      <c r="BF88" s="267"/>
      <c r="BG88" s="267"/>
      <c r="BH88" s="267"/>
      <c r="BI88" s="267"/>
      <c r="BJ88" s="277" t="s">
        <v>66</v>
      </c>
      <c r="BK88" s="281"/>
      <c r="BL88" s="171"/>
      <c r="BM88" s="267"/>
      <c r="BN88" s="267"/>
      <c r="BO88" s="267"/>
      <c r="BP88" s="267"/>
      <c r="BQ88" s="267"/>
      <c r="BR88" s="267"/>
      <c r="BS88" s="267"/>
      <c r="BT88" s="267"/>
      <c r="BU88" s="277" t="s">
        <v>66</v>
      </c>
      <c r="BV88" s="281"/>
      <c r="BW88" s="171"/>
      <c r="BX88" s="267"/>
      <c r="BY88" s="267"/>
      <c r="BZ88" s="267"/>
      <c r="CA88" s="267"/>
      <c r="CB88" s="267"/>
      <c r="CC88" s="267"/>
      <c r="CD88" s="267"/>
      <c r="CE88" s="267"/>
      <c r="CF88" s="215" t="s">
        <v>66</v>
      </c>
      <c r="CG88" s="216"/>
      <c r="CI88" s="389" t="str">
        <f t="shared" ref="CI88" si="36">IF($CH$37="","",SUM(AF88,AQ88,BB88,BM88,BX88))</f>
        <v/>
      </c>
      <c r="CJ88" s="389"/>
      <c r="CK88" s="389"/>
    </row>
    <row r="89" spans="1:93" ht="9" customHeight="1" x14ac:dyDescent="0.4">
      <c r="A89" s="272"/>
      <c r="B89" s="273"/>
      <c r="C89" s="273"/>
      <c r="D89" s="273"/>
      <c r="E89" s="273"/>
      <c r="F89" s="273"/>
      <c r="G89" s="273"/>
      <c r="H89" s="273"/>
      <c r="I89" s="273"/>
      <c r="J89" s="273"/>
      <c r="K89" s="273"/>
      <c r="L89" s="273"/>
      <c r="M89" s="273"/>
      <c r="N89" s="273"/>
      <c r="O89" s="273"/>
      <c r="P89" s="273"/>
      <c r="Q89" s="273"/>
      <c r="R89" s="273"/>
      <c r="S89" s="274"/>
      <c r="T89" s="49"/>
      <c r="U89" s="276" t="str">
        <f>IF(CI89="","",SUM('様式第6号の2(2):集計（終）'!CI85))</f>
        <v/>
      </c>
      <c r="V89" s="276"/>
      <c r="W89" s="276"/>
      <c r="X89" s="276"/>
      <c r="Y89" s="276"/>
      <c r="Z89" s="276"/>
      <c r="AA89" s="276"/>
      <c r="AB89" s="276"/>
      <c r="AC89" s="279"/>
      <c r="AD89" s="280"/>
      <c r="AE89" s="172"/>
      <c r="AF89" s="268"/>
      <c r="AG89" s="268"/>
      <c r="AH89" s="268"/>
      <c r="AI89" s="268"/>
      <c r="AJ89" s="268"/>
      <c r="AK89" s="268"/>
      <c r="AL89" s="268"/>
      <c r="AM89" s="268"/>
      <c r="AN89" s="279"/>
      <c r="AO89" s="282"/>
      <c r="AP89" s="173"/>
      <c r="AQ89" s="268"/>
      <c r="AR89" s="268"/>
      <c r="AS89" s="268"/>
      <c r="AT89" s="268"/>
      <c r="AU89" s="268"/>
      <c r="AV89" s="268"/>
      <c r="AW89" s="268"/>
      <c r="AX89" s="268"/>
      <c r="AY89" s="279"/>
      <c r="AZ89" s="282"/>
      <c r="BA89" s="173"/>
      <c r="BB89" s="268"/>
      <c r="BC89" s="268"/>
      <c r="BD89" s="268"/>
      <c r="BE89" s="268"/>
      <c r="BF89" s="268"/>
      <c r="BG89" s="268"/>
      <c r="BH89" s="268"/>
      <c r="BI89" s="268"/>
      <c r="BJ89" s="279"/>
      <c r="BK89" s="282"/>
      <c r="BL89" s="173"/>
      <c r="BM89" s="268"/>
      <c r="BN89" s="268"/>
      <c r="BO89" s="268"/>
      <c r="BP89" s="268"/>
      <c r="BQ89" s="268"/>
      <c r="BR89" s="268"/>
      <c r="BS89" s="268"/>
      <c r="BT89" s="268"/>
      <c r="BU89" s="279"/>
      <c r="BV89" s="282"/>
      <c r="BW89" s="173"/>
      <c r="BX89" s="268"/>
      <c r="BY89" s="268"/>
      <c r="BZ89" s="268"/>
      <c r="CA89" s="268"/>
      <c r="CB89" s="268"/>
      <c r="CC89" s="268"/>
      <c r="CD89" s="268"/>
      <c r="CE89" s="268"/>
      <c r="CF89" s="230"/>
      <c r="CG89" s="231"/>
      <c r="CI89" s="389"/>
      <c r="CJ89" s="389"/>
      <c r="CK89" s="389"/>
    </row>
    <row r="90" spans="1:93" ht="9" customHeight="1" x14ac:dyDescent="0.4">
      <c r="A90" s="269" t="s">
        <v>110</v>
      </c>
      <c r="B90" s="270"/>
      <c r="C90" s="270"/>
      <c r="D90" s="270"/>
      <c r="E90" s="270"/>
      <c r="F90" s="270"/>
      <c r="G90" s="270"/>
      <c r="H90" s="270"/>
      <c r="I90" s="270"/>
      <c r="J90" s="270"/>
      <c r="K90" s="270"/>
      <c r="L90" s="270"/>
      <c r="M90" s="270"/>
      <c r="N90" s="270"/>
      <c r="O90" s="270"/>
      <c r="P90" s="270"/>
      <c r="Q90" s="270"/>
      <c r="R90" s="270"/>
      <c r="S90" s="271"/>
      <c r="T90" s="45"/>
      <c r="U90" s="275" t="str">
        <f>IF(CI90="","",SUM('様式第6号の2(2):集計（終）'!CI90))</f>
        <v/>
      </c>
      <c r="V90" s="275"/>
      <c r="W90" s="275"/>
      <c r="X90" s="275"/>
      <c r="Y90" s="275"/>
      <c r="Z90" s="275"/>
      <c r="AA90" s="275"/>
      <c r="AB90" s="275"/>
      <c r="AC90" s="277" t="s">
        <v>66</v>
      </c>
      <c r="AD90" s="278"/>
      <c r="AE90" s="170"/>
      <c r="AF90" s="267"/>
      <c r="AG90" s="267"/>
      <c r="AH90" s="267"/>
      <c r="AI90" s="267"/>
      <c r="AJ90" s="267"/>
      <c r="AK90" s="267"/>
      <c r="AL90" s="267"/>
      <c r="AM90" s="267"/>
      <c r="AN90" s="277" t="s">
        <v>66</v>
      </c>
      <c r="AO90" s="281"/>
      <c r="AP90" s="171"/>
      <c r="AQ90" s="267"/>
      <c r="AR90" s="267"/>
      <c r="AS90" s="267"/>
      <c r="AT90" s="267"/>
      <c r="AU90" s="267"/>
      <c r="AV90" s="267"/>
      <c r="AW90" s="267"/>
      <c r="AX90" s="267"/>
      <c r="AY90" s="277" t="s">
        <v>66</v>
      </c>
      <c r="AZ90" s="281"/>
      <c r="BA90" s="171"/>
      <c r="BB90" s="267"/>
      <c r="BC90" s="267"/>
      <c r="BD90" s="267"/>
      <c r="BE90" s="267"/>
      <c r="BF90" s="267"/>
      <c r="BG90" s="267"/>
      <c r="BH90" s="267"/>
      <c r="BI90" s="267"/>
      <c r="BJ90" s="277" t="s">
        <v>66</v>
      </c>
      <c r="BK90" s="281"/>
      <c r="BL90" s="171"/>
      <c r="BM90" s="267"/>
      <c r="BN90" s="267"/>
      <c r="BO90" s="267"/>
      <c r="BP90" s="267"/>
      <c r="BQ90" s="267"/>
      <c r="BR90" s="267"/>
      <c r="BS90" s="267"/>
      <c r="BT90" s="267"/>
      <c r="BU90" s="277" t="s">
        <v>66</v>
      </c>
      <c r="BV90" s="281"/>
      <c r="BW90" s="171"/>
      <c r="BX90" s="267"/>
      <c r="BY90" s="267"/>
      <c r="BZ90" s="267"/>
      <c r="CA90" s="267"/>
      <c r="CB90" s="267"/>
      <c r="CC90" s="267"/>
      <c r="CD90" s="267"/>
      <c r="CE90" s="267"/>
      <c r="CF90" s="215" t="s">
        <v>66</v>
      </c>
      <c r="CG90" s="216"/>
      <c r="CI90" s="389" t="str">
        <f t="shared" ref="CI90" si="37">IF($CH$37="","",SUM(AF90,AQ90,BB90,BM90,BX90))</f>
        <v/>
      </c>
      <c r="CJ90" s="389"/>
      <c r="CK90" s="389"/>
    </row>
    <row r="91" spans="1:93" ht="9" customHeight="1" x14ac:dyDescent="0.4">
      <c r="A91" s="272"/>
      <c r="B91" s="273"/>
      <c r="C91" s="273"/>
      <c r="D91" s="273"/>
      <c r="E91" s="273"/>
      <c r="F91" s="273"/>
      <c r="G91" s="273"/>
      <c r="H91" s="273"/>
      <c r="I91" s="273"/>
      <c r="J91" s="273"/>
      <c r="K91" s="273"/>
      <c r="L91" s="273"/>
      <c r="M91" s="273"/>
      <c r="N91" s="273"/>
      <c r="O91" s="273"/>
      <c r="P91" s="273"/>
      <c r="Q91" s="273"/>
      <c r="R91" s="273"/>
      <c r="S91" s="274"/>
      <c r="T91" s="49"/>
      <c r="U91" s="276" t="str">
        <f>IF(CI91="","",SUM('様式第6号の2(2):集計（終）'!CI87))</f>
        <v/>
      </c>
      <c r="V91" s="276"/>
      <c r="W91" s="276"/>
      <c r="X91" s="276"/>
      <c r="Y91" s="276"/>
      <c r="Z91" s="276"/>
      <c r="AA91" s="276"/>
      <c r="AB91" s="276"/>
      <c r="AC91" s="279"/>
      <c r="AD91" s="280"/>
      <c r="AE91" s="172"/>
      <c r="AF91" s="268"/>
      <c r="AG91" s="268"/>
      <c r="AH91" s="268"/>
      <c r="AI91" s="268"/>
      <c r="AJ91" s="268"/>
      <c r="AK91" s="268"/>
      <c r="AL91" s="268"/>
      <c r="AM91" s="268"/>
      <c r="AN91" s="279"/>
      <c r="AO91" s="282"/>
      <c r="AP91" s="173"/>
      <c r="AQ91" s="268"/>
      <c r="AR91" s="268"/>
      <c r="AS91" s="268"/>
      <c r="AT91" s="268"/>
      <c r="AU91" s="268"/>
      <c r="AV91" s="268"/>
      <c r="AW91" s="268"/>
      <c r="AX91" s="268"/>
      <c r="AY91" s="279"/>
      <c r="AZ91" s="282"/>
      <c r="BA91" s="173"/>
      <c r="BB91" s="268"/>
      <c r="BC91" s="268"/>
      <c r="BD91" s="268"/>
      <c r="BE91" s="268"/>
      <c r="BF91" s="268"/>
      <c r="BG91" s="268"/>
      <c r="BH91" s="268"/>
      <c r="BI91" s="268"/>
      <c r="BJ91" s="279"/>
      <c r="BK91" s="282"/>
      <c r="BL91" s="173"/>
      <c r="BM91" s="268"/>
      <c r="BN91" s="268"/>
      <c r="BO91" s="268"/>
      <c r="BP91" s="268"/>
      <c r="BQ91" s="268"/>
      <c r="BR91" s="268"/>
      <c r="BS91" s="268"/>
      <c r="BT91" s="268"/>
      <c r="BU91" s="279"/>
      <c r="BV91" s="282"/>
      <c r="BW91" s="173"/>
      <c r="BX91" s="268"/>
      <c r="BY91" s="268"/>
      <c r="BZ91" s="268"/>
      <c r="CA91" s="268"/>
      <c r="CB91" s="268"/>
      <c r="CC91" s="268"/>
      <c r="CD91" s="268"/>
      <c r="CE91" s="268"/>
      <c r="CF91" s="230"/>
      <c r="CG91" s="231"/>
      <c r="CI91" s="389"/>
      <c r="CJ91" s="389"/>
      <c r="CK91" s="389"/>
    </row>
    <row r="92" spans="1:93" ht="9" customHeight="1" x14ac:dyDescent="0.4">
      <c r="A92" s="404" t="s">
        <v>111</v>
      </c>
      <c r="B92" s="270"/>
      <c r="C92" s="270"/>
      <c r="D92" s="270"/>
      <c r="E92" s="270"/>
      <c r="F92" s="270"/>
      <c r="G92" s="270"/>
      <c r="H92" s="270"/>
      <c r="I92" s="270"/>
      <c r="J92" s="270"/>
      <c r="K92" s="270"/>
      <c r="L92" s="270"/>
      <c r="M92" s="270"/>
      <c r="N92" s="270"/>
      <c r="O92" s="270"/>
      <c r="P92" s="270"/>
      <c r="Q92" s="270"/>
      <c r="R92" s="270"/>
      <c r="S92" s="271"/>
      <c r="T92" s="45"/>
      <c r="U92" s="275" t="str">
        <f>IF(CI92="","",SUM('様式第6号の2(2):集計（終）'!CI92))</f>
        <v/>
      </c>
      <c r="V92" s="275"/>
      <c r="W92" s="275"/>
      <c r="X92" s="275"/>
      <c r="Y92" s="275"/>
      <c r="Z92" s="275"/>
      <c r="AA92" s="275"/>
      <c r="AB92" s="275"/>
      <c r="AC92" s="277" t="s">
        <v>66</v>
      </c>
      <c r="AD92" s="278"/>
      <c r="AE92" s="170"/>
      <c r="AF92" s="267"/>
      <c r="AG92" s="267"/>
      <c r="AH92" s="267"/>
      <c r="AI92" s="267"/>
      <c r="AJ92" s="267"/>
      <c r="AK92" s="267"/>
      <c r="AL92" s="267"/>
      <c r="AM92" s="267"/>
      <c r="AN92" s="277" t="s">
        <v>66</v>
      </c>
      <c r="AO92" s="281"/>
      <c r="AP92" s="171"/>
      <c r="AQ92" s="267"/>
      <c r="AR92" s="267"/>
      <c r="AS92" s="267"/>
      <c r="AT92" s="267"/>
      <c r="AU92" s="267"/>
      <c r="AV92" s="267"/>
      <c r="AW92" s="267"/>
      <c r="AX92" s="267"/>
      <c r="AY92" s="277" t="s">
        <v>66</v>
      </c>
      <c r="AZ92" s="281"/>
      <c r="BA92" s="171"/>
      <c r="BB92" s="267"/>
      <c r="BC92" s="267"/>
      <c r="BD92" s="267"/>
      <c r="BE92" s="267"/>
      <c r="BF92" s="267"/>
      <c r="BG92" s="267"/>
      <c r="BH92" s="267"/>
      <c r="BI92" s="267"/>
      <c r="BJ92" s="277" t="s">
        <v>66</v>
      </c>
      <c r="BK92" s="281"/>
      <c r="BL92" s="171"/>
      <c r="BM92" s="267"/>
      <c r="BN92" s="267"/>
      <c r="BO92" s="267"/>
      <c r="BP92" s="267"/>
      <c r="BQ92" s="267"/>
      <c r="BR92" s="267"/>
      <c r="BS92" s="267"/>
      <c r="BT92" s="267"/>
      <c r="BU92" s="277" t="s">
        <v>66</v>
      </c>
      <c r="BV92" s="281"/>
      <c r="BW92" s="171"/>
      <c r="BX92" s="267"/>
      <c r="BY92" s="267"/>
      <c r="BZ92" s="267"/>
      <c r="CA92" s="267"/>
      <c r="CB92" s="267"/>
      <c r="CC92" s="267"/>
      <c r="CD92" s="267"/>
      <c r="CE92" s="267"/>
      <c r="CF92" s="215" t="s">
        <v>66</v>
      </c>
      <c r="CG92" s="216"/>
      <c r="CI92" s="389" t="str">
        <f t="shared" ref="CI92" si="38">IF($CH$37="","",SUM(AF92,AQ92,BB92,BM92,BX92))</f>
        <v/>
      </c>
      <c r="CJ92" s="389"/>
      <c r="CK92" s="389"/>
    </row>
    <row r="93" spans="1:93" ht="9" customHeight="1" x14ac:dyDescent="0.4">
      <c r="A93" s="272"/>
      <c r="B93" s="273"/>
      <c r="C93" s="273"/>
      <c r="D93" s="273"/>
      <c r="E93" s="273"/>
      <c r="F93" s="273"/>
      <c r="G93" s="273"/>
      <c r="H93" s="273"/>
      <c r="I93" s="273"/>
      <c r="J93" s="273"/>
      <c r="K93" s="273"/>
      <c r="L93" s="273"/>
      <c r="M93" s="273"/>
      <c r="N93" s="273"/>
      <c r="O93" s="273"/>
      <c r="P93" s="273"/>
      <c r="Q93" s="273"/>
      <c r="R93" s="273"/>
      <c r="S93" s="274"/>
      <c r="T93" s="49"/>
      <c r="U93" s="276" t="str">
        <f>IF(CI93="","",SUM('様式第6号の2(2):集計（終）'!CI89))</f>
        <v/>
      </c>
      <c r="V93" s="276"/>
      <c r="W93" s="276"/>
      <c r="X93" s="276"/>
      <c r="Y93" s="276"/>
      <c r="Z93" s="276"/>
      <c r="AA93" s="276"/>
      <c r="AB93" s="276"/>
      <c r="AC93" s="279"/>
      <c r="AD93" s="280"/>
      <c r="AE93" s="172"/>
      <c r="AF93" s="268"/>
      <c r="AG93" s="268"/>
      <c r="AH93" s="268"/>
      <c r="AI93" s="268"/>
      <c r="AJ93" s="268"/>
      <c r="AK93" s="268"/>
      <c r="AL93" s="268"/>
      <c r="AM93" s="268"/>
      <c r="AN93" s="279"/>
      <c r="AO93" s="282"/>
      <c r="AP93" s="173"/>
      <c r="AQ93" s="268"/>
      <c r="AR93" s="268"/>
      <c r="AS93" s="268"/>
      <c r="AT93" s="268"/>
      <c r="AU93" s="268"/>
      <c r="AV93" s="268"/>
      <c r="AW93" s="268"/>
      <c r="AX93" s="268"/>
      <c r="AY93" s="279"/>
      <c r="AZ93" s="282"/>
      <c r="BA93" s="173"/>
      <c r="BB93" s="268"/>
      <c r="BC93" s="268"/>
      <c r="BD93" s="268"/>
      <c r="BE93" s="268"/>
      <c r="BF93" s="268"/>
      <c r="BG93" s="268"/>
      <c r="BH93" s="268"/>
      <c r="BI93" s="268"/>
      <c r="BJ93" s="279"/>
      <c r="BK93" s="282"/>
      <c r="BL93" s="173"/>
      <c r="BM93" s="268"/>
      <c r="BN93" s="268"/>
      <c r="BO93" s="268"/>
      <c r="BP93" s="268"/>
      <c r="BQ93" s="268"/>
      <c r="BR93" s="268"/>
      <c r="BS93" s="268"/>
      <c r="BT93" s="268"/>
      <c r="BU93" s="279"/>
      <c r="BV93" s="282"/>
      <c r="BW93" s="173"/>
      <c r="BX93" s="268"/>
      <c r="BY93" s="268"/>
      <c r="BZ93" s="268"/>
      <c r="CA93" s="268"/>
      <c r="CB93" s="268"/>
      <c r="CC93" s="268"/>
      <c r="CD93" s="268"/>
      <c r="CE93" s="268"/>
      <c r="CF93" s="230"/>
      <c r="CG93" s="231"/>
      <c r="CI93" s="389"/>
      <c r="CJ93" s="389"/>
      <c r="CK93" s="389"/>
    </row>
    <row r="94" spans="1:93" ht="9" customHeight="1" x14ac:dyDescent="0.4">
      <c r="A94" s="404" t="s">
        <v>112</v>
      </c>
      <c r="B94" s="270"/>
      <c r="C94" s="270"/>
      <c r="D94" s="270"/>
      <c r="E94" s="270"/>
      <c r="F94" s="270"/>
      <c r="G94" s="270"/>
      <c r="H94" s="270"/>
      <c r="I94" s="270"/>
      <c r="J94" s="270"/>
      <c r="K94" s="270"/>
      <c r="L94" s="270"/>
      <c r="M94" s="270"/>
      <c r="N94" s="270"/>
      <c r="O94" s="270"/>
      <c r="P94" s="270"/>
      <c r="Q94" s="270"/>
      <c r="R94" s="270"/>
      <c r="S94" s="271"/>
      <c r="T94" s="45"/>
      <c r="U94" s="275" t="str">
        <f>IF(CI94="","",SUM('様式第6号の2(2):集計（終）'!CI94))</f>
        <v/>
      </c>
      <c r="V94" s="275"/>
      <c r="W94" s="275"/>
      <c r="X94" s="275"/>
      <c r="Y94" s="275"/>
      <c r="Z94" s="275"/>
      <c r="AA94" s="275"/>
      <c r="AB94" s="275"/>
      <c r="AC94" s="277" t="s">
        <v>66</v>
      </c>
      <c r="AD94" s="278"/>
      <c r="AE94" s="170"/>
      <c r="AF94" s="267"/>
      <c r="AG94" s="267"/>
      <c r="AH94" s="267"/>
      <c r="AI94" s="267"/>
      <c r="AJ94" s="267"/>
      <c r="AK94" s="267"/>
      <c r="AL94" s="267"/>
      <c r="AM94" s="267"/>
      <c r="AN94" s="277" t="s">
        <v>66</v>
      </c>
      <c r="AO94" s="281"/>
      <c r="AP94" s="171"/>
      <c r="AQ94" s="267"/>
      <c r="AR94" s="267"/>
      <c r="AS94" s="267"/>
      <c r="AT94" s="267"/>
      <c r="AU94" s="267"/>
      <c r="AV94" s="267"/>
      <c r="AW94" s="267"/>
      <c r="AX94" s="267"/>
      <c r="AY94" s="277" t="s">
        <v>66</v>
      </c>
      <c r="AZ94" s="281"/>
      <c r="BA94" s="171"/>
      <c r="BB94" s="267"/>
      <c r="BC94" s="267"/>
      <c r="BD94" s="267"/>
      <c r="BE94" s="267"/>
      <c r="BF94" s="267"/>
      <c r="BG94" s="267"/>
      <c r="BH94" s="267"/>
      <c r="BI94" s="267"/>
      <c r="BJ94" s="277" t="s">
        <v>66</v>
      </c>
      <c r="BK94" s="281"/>
      <c r="BL94" s="171"/>
      <c r="BM94" s="267"/>
      <c r="BN94" s="267"/>
      <c r="BO94" s="267"/>
      <c r="BP94" s="267"/>
      <c r="BQ94" s="267"/>
      <c r="BR94" s="267"/>
      <c r="BS94" s="267"/>
      <c r="BT94" s="267"/>
      <c r="BU94" s="277" t="s">
        <v>66</v>
      </c>
      <c r="BV94" s="281"/>
      <c r="BW94" s="171"/>
      <c r="BX94" s="267"/>
      <c r="BY94" s="267"/>
      <c r="BZ94" s="267"/>
      <c r="CA94" s="267"/>
      <c r="CB94" s="267"/>
      <c r="CC94" s="267"/>
      <c r="CD94" s="267"/>
      <c r="CE94" s="267"/>
      <c r="CF94" s="215" t="s">
        <v>66</v>
      </c>
      <c r="CG94" s="216"/>
      <c r="CI94" s="389" t="str">
        <f t="shared" ref="CI94" si="39">IF($CH$37="","",SUM(AF94,AQ94,BB94,BM94,BX94))</f>
        <v/>
      </c>
      <c r="CJ94" s="389"/>
      <c r="CK94" s="389"/>
    </row>
    <row r="95" spans="1:93" ht="9" customHeight="1" x14ac:dyDescent="0.4">
      <c r="A95" s="272"/>
      <c r="B95" s="273"/>
      <c r="C95" s="273"/>
      <c r="D95" s="273"/>
      <c r="E95" s="273"/>
      <c r="F95" s="273"/>
      <c r="G95" s="273"/>
      <c r="H95" s="273"/>
      <c r="I95" s="273"/>
      <c r="J95" s="273"/>
      <c r="K95" s="273"/>
      <c r="L95" s="273"/>
      <c r="M95" s="273"/>
      <c r="N95" s="273"/>
      <c r="O95" s="273"/>
      <c r="P95" s="273"/>
      <c r="Q95" s="273"/>
      <c r="R95" s="273"/>
      <c r="S95" s="274"/>
      <c r="T95" s="49"/>
      <c r="U95" s="276" t="str">
        <f>IF(CI95="","",SUM('様式第6号の2(2):集計（終）'!CI91))</f>
        <v/>
      </c>
      <c r="V95" s="276"/>
      <c r="W95" s="276"/>
      <c r="X95" s="276"/>
      <c r="Y95" s="276"/>
      <c r="Z95" s="276"/>
      <c r="AA95" s="276"/>
      <c r="AB95" s="276"/>
      <c r="AC95" s="279"/>
      <c r="AD95" s="280"/>
      <c r="AE95" s="172"/>
      <c r="AF95" s="268"/>
      <c r="AG95" s="268"/>
      <c r="AH95" s="268"/>
      <c r="AI95" s="268"/>
      <c r="AJ95" s="268"/>
      <c r="AK95" s="268"/>
      <c r="AL95" s="268"/>
      <c r="AM95" s="268"/>
      <c r="AN95" s="279"/>
      <c r="AO95" s="282"/>
      <c r="AP95" s="173"/>
      <c r="AQ95" s="268"/>
      <c r="AR95" s="268"/>
      <c r="AS95" s="268"/>
      <c r="AT95" s="268"/>
      <c r="AU95" s="268"/>
      <c r="AV95" s="268"/>
      <c r="AW95" s="268"/>
      <c r="AX95" s="268"/>
      <c r="AY95" s="279"/>
      <c r="AZ95" s="282"/>
      <c r="BA95" s="173"/>
      <c r="BB95" s="268"/>
      <c r="BC95" s="268"/>
      <c r="BD95" s="268"/>
      <c r="BE95" s="268"/>
      <c r="BF95" s="268"/>
      <c r="BG95" s="268"/>
      <c r="BH95" s="268"/>
      <c r="BI95" s="268"/>
      <c r="BJ95" s="279"/>
      <c r="BK95" s="282"/>
      <c r="BL95" s="173"/>
      <c r="BM95" s="268"/>
      <c r="BN95" s="268"/>
      <c r="BO95" s="268"/>
      <c r="BP95" s="268"/>
      <c r="BQ95" s="268"/>
      <c r="BR95" s="268"/>
      <c r="BS95" s="268"/>
      <c r="BT95" s="268"/>
      <c r="BU95" s="279"/>
      <c r="BV95" s="282"/>
      <c r="BW95" s="173"/>
      <c r="BX95" s="268"/>
      <c r="BY95" s="268"/>
      <c r="BZ95" s="268"/>
      <c r="CA95" s="268"/>
      <c r="CB95" s="268"/>
      <c r="CC95" s="268"/>
      <c r="CD95" s="268"/>
      <c r="CE95" s="268"/>
      <c r="CF95" s="230"/>
      <c r="CG95" s="231"/>
      <c r="CI95" s="389"/>
      <c r="CJ95" s="389"/>
      <c r="CK95" s="389"/>
    </row>
    <row r="96" spans="1:93" ht="9" customHeight="1" x14ac:dyDescent="0.4">
      <c r="A96" s="261" t="s">
        <v>130</v>
      </c>
      <c r="B96" s="262"/>
      <c r="C96" s="262"/>
      <c r="D96" s="262"/>
      <c r="E96" s="262"/>
      <c r="F96" s="262"/>
      <c r="G96" s="262"/>
      <c r="H96" s="262"/>
      <c r="I96" s="262"/>
      <c r="J96" s="262"/>
      <c r="K96" s="240" t="s">
        <v>62</v>
      </c>
      <c r="L96" s="241"/>
      <c r="M96" s="241"/>
      <c r="N96" s="241"/>
      <c r="O96" s="241"/>
      <c r="P96" s="241"/>
      <c r="Q96" s="241"/>
      <c r="R96" s="241"/>
      <c r="S96" s="241"/>
      <c r="T96" s="241"/>
      <c r="U96" s="241"/>
      <c r="V96" s="241"/>
      <c r="W96" s="241"/>
      <c r="X96" s="241"/>
      <c r="Y96" s="241"/>
      <c r="Z96" s="241"/>
      <c r="AA96" s="260"/>
      <c r="AB96" s="240" t="s">
        <v>63</v>
      </c>
      <c r="AC96" s="241"/>
      <c r="AD96" s="241"/>
      <c r="AE96" s="241"/>
      <c r="AF96" s="241"/>
      <c r="AG96" s="241"/>
      <c r="AH96" s="241"/>
      <c r="AI96" s="241"/>
      <c r="AJ96" s="241"/>
      <c r="AK96" s="241"/>
      <c r="AL96" s="241"/>
      <c r="AM96" s="241"/>
      <c r="AN96" s="241"/>
      <c r="AO96" s="241"/>
      <c r="AP96" s="241"/>
      <c r="AQ96" s="241"/>
      <c r="AR96" s="260"/>
      <c r="AS96" s="261" t="s">
        <v>131</v>
      </c>
      <c r="AT96" s="241"/>
      <c r="AU96" s="241"/>
      <c r="AV96" s="241"/>
      <c r="AW96" s="241"/>
      <c r="AX96" s="241"/>
      <c r="AY96" s="260"/>
      <c r="AZ96" s="240" t="s">
        <v>64</v>
      </c>
      <c r="BA96" s="241"/>
      <c r="BB96" s="241"/>
      <c r="BC96" s="241"/>
      <c r="BD96" s="241"/>
      <c r="BE96" s="241"/>
      <c r="BF96" s="241"/>
      <c r="BG96" s="241"/>
      <c r="BH96" s="241"/>
      <c r="BI96" s="241"/>
      <c r="BJ96" s="241"/>
      <c r="BK96" s="241"/>
      <c r="BL96" s="241"/>
      <c r="BM96" s="241"/>
      <c r="BN96" s="241"/>
      <c r="BO96" s="241"/>
      <c r="BP96" s="260"/>
      <c r="BQ96" s="240" t="s">
        <v>63</v>
      </c>
      <c r="BR96" s="241"/>
      <c r="BS96" s="241"/>
      <c r="BT96" s="241"/>
      <c r="BU96" s="241"/>
      <c r="BV96" s="241"/>
      <c r="BW96" s="241"/>
      <c r="BX96" s="241"/>
      <c r="BY96" s="241"/>
      <c r="BZ96" s="241"/>
      <c r="CA96" s="241"/>
      <c r="CB96" s="241"/>
      <c r="CC96" s="241"/>
      <c r="CD96" s="241"/>
      <c r="CE96" s="241"/>
      <c r="CF96" s="241"/>
      <c r="CG96" s="260"/>
    </row>
    <row r="97" spans="1:93" ht="9" customHeight="1" x14ac:dyDescent="0.4">
      <c r="A97" s="263"/>
      <c r="B97" s="264"/>
      <c r="C97" s="264"/>
      <c r="D97" s="264"/>
      <c r="E97" s="264"/>
      <c r="F97" s="264"/>
      <c r="G97" s="264"/>
      <c r="H97" s="264"/>
      <c r="I97" s="264"/>
      <c r="J97" s="264"/>
      <c r="K97" s="254"/>
      <c r="L97" s="255"/>
      <c r="M97" s="255"/>
      <c r="N97" s="255"/>
      <c r="O97" s="255"/>
      <c r="P97" s="255"/>
      <c r="Q97" s="255"/>
      <c r="R97" s="255"/>
      <c r="S97" s="255"/>
      <c r="T97" s="255"/>
      <c r="U97" s="255"/>
      <c r="V97" s="255"/>
      <c r="W97" s="255"/>
      <c r="X97" s="255"/>
      <c r="Y97" s="255"/>
      <c r="Z97" s="255"/>
      <c r="AA97" s="256"/>
      <c r="AB97" s="254"/>
      <c r="AC97" s="255"/>
      <c r="AD97" s="255"/>
      <c r="AE97" s="255"/>
      <c r="AF97" s="255"/>
      <c r="AG97" s="255"/>
      <c r="AH97" s="255"/>
      <c r="AI97" s="255"/>
      <c r="AJ97" s="255"/>
      <c r="AK97" s="255"/>
      <c r="AL97" s="255"/>
      <c r="AM97" s="255"/>
      <c r="AN97" s="255"/>
      <c r="AO97" s="255"/>
      <c r="AP97" s="255"/>
      <c r="AQ97" s="255"/>
      <c r="AR97" s="256"/>
      <c r="AS97" s="312"/>
      <c r="AT97" s="313"/>
      <c r="AU97" s="313"/>
      <c r="AV97" s="313"/>
      <c r="AW97" s="313"/>
      <c r="AX97" s="313"/>
      <c r="AY97" s="366"/>
      <c r="AZ97" s="254"/>
      <c r="BA97" s="255"/>
      <c r="BB97" s="255"/>
      <c r="BC97" s="255"/>
      <c r="BD97" s="255"/>
      <c r="BE97" s="255"/>
      <c r="BF97" s="255"/>
      <c r="BG97" s="255"/>
      <c r="BH97" s="255"/>
      <c r="BI97" s="255"/>
      <c r="BJ97" s="255"/>
      <c r="BK97" s="255"/>
      <c r="BL97" s="255"/>
      <c r="BM97" s="255"/>
      <c r="BN97" s="255"/>
      <c r="BO97" s="255"/>
      <c r="BP97" s="256"/>
      <c r="BQ97" s="254"/>
      <c r="BR97" s="255"/>
      <c r="BS97" s="255"/>
      <c r="BT97" s="255"/>
      <c r="BU97" s="255"/>
      <c r="BV97" s="255"/>
      <c r="BW97" s="255"/>
      <c r="BX97" s="255"/>
      <c r="BY97" s="255"/>
      <c r="BZ97" s="255"/>
      <c r="CA97" s="255"/>
      <c r="CB97" s="255"/>
      <c r="CC97" s="255"/>
      <c r="CD97" s="255"/>
      <c r="CE97" s="255"/>
      <c r="CF97" s="255"/>
      <c r="CG97" s="256"/>
    </row>
    <row r="98" spans="1:93" ht="9" customHeight="1" x14ac:dyDescent="0.4">
      <c r="A98" s="265"/>
      <c r="B98" s="266"/>
      <c r="C98" s="266"/>
      <c r="D98" s="266"/>
      <c r="E98" s="266"/>
      <c r="F98" s="266"/>
      <c r="G98" s="266"/>
      <c r="H98" s="266"/>
      <c r="I98" s="266"/>
      <c r="J98" s="266"/>
      <c r="K98" s="257"/>
      <c r="L98" s="258"/>
      <c r="M98" s="258"/>
      <c r="N98" s="258"/>
      <c r="O98" s="258"/>
      <c r="P98" s="258"/>
      <c r="Q98" s="258"/>
      <c r="R98" s="258"/>
      <c r="S98" s="258"/>
      <c r="T98" s="258"/>
      <c r="U98" s="258"/>
      <c r="V98" s="258"/>
      <c r="W98" s="258"/>
      <c r="X98" s="258"/>
      <c r="Y98" s="258"/>
      <c r="Z98" s="258"/>
      <c r="AA98" s="259"/>
      <c r="AB98" s="257"/>
      <c r="AC98" s="258"/>
      <c r="AD98" s="258"/>
      <c r="AE98" s="258"/>
      <c r="AF98" s="258"/>
      <c r="AG98" s="258"/>
      <c r="AH98" s="258"/>
      <c r="AI98" s="258"/>
      <c r="AJ98" s="258"/>
      <c r="AK98" s="258"/>
      <c r="AL98" s="258"/>
      <c r="AM98" s="258"/>
      <c r="AN98" s="258"/>
      <c r="AO98" s="258"/>
      <c r="AP98" s="258"/>
      <c r="AQ98" s="258"/>
      <c r="AR98" s="259"/>
      <c r="AS98" s="368"/>
      <c r="AT98" s="219"/>
      <c r="AU98" s="219"/>
      <c r="AV98" s="219"/>
      <c r="AW98" s="219"/>
      <c r="AX98" s="219"/>
      <c r="AY98" s="369"/>
      <c r="AZ98" s="257"/>
      <c r="BA98" s="258"/>
      <c r="BB98" s="258"/>
      <c r="BC98" s="258"/>
      <c r="BD98" s="258"/>
      <c r="BE98" s="258"/>
      <c r="BF98" s="258"/>
      <c r="BG98" s="258"/>
      <c r="BH98" s="258"/>
      <c r="BI98" s="258"/>
      <c r="BJ98" s="258"/>
      <c r="BK98" s="258"/>
      <c r="BL98" s="258"/>
      <c r="BM98" s="258"/>
      <c r="BN98" s="258"/>
      <c r="BO98" s="258"/>
      <c r="BP98" s="259"/>
      <c r="BQ98" s="257"/>
      <c r="BR98" s="258"/>
      <c r="BS98" s="258"/>
      <c r="BT98" s="258"/>
      <c r="BU98" s="258"/>
      <c r="BV98" s="258"/>
      <c r="BW98" s="258"/>
      <c r="BX98" s="258"/>
      <c r="BY98" s="258"/>
      <c r="BZ98" s="258"/>
      <c r="CA98" s="258"/>
      <c r="CB98" s="258"/>
      <c r="CC98" s="258"/>
      <c r="CD98" s="258"/>
      <c r="CE98" s="258"/>
      <c r="CF98" s="258"/>
      <c r="CG98" s="259"/>
      <c r="CH98" s="13"/>
    </row>
    <row r="99" spans="1:93" ht="9" customHeight="1" x14ac:dyDescent="0.4">
      <c r="A99" s="1"/>
      <c r="B99" s="1"/>
      <c r="C99" s="1"/>
      <c r="D99" s="1"/>
      <c r="E99" s="1" t="s">
        <v>95</v>
      </c>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2"/>
    </row>
    <row r="100" spans="1:93" ht="9" customHeight="1"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261" t="s">
        <v>65</v>
      </c>
      <c r="AU100" s="241"/>
      <c r="AV100" s="241"/>
      <c r="AW100" s="241"/>
      <c r="AX100" s="241"/>
      <c r="AY100" s="241"/>
      <c r="AZ100" s="260"/>
      <c r="BA100" s="405" t="s">
        <v>151</v>
      </c>
      <c r="BB100" s="406"/>
      <c r="BC100" s="406"/>
      <c r="BD100" s="406"/>
      <c r="BE100" s="406"/>
      <c r="BF100" s="406"/>
      <c r="BG100" s="406"/>
      <c r="BH100" s="406"/>
      <c r="BI100" s="406"/>
      <c r="BJ100" s="406"/>
      <c r="BK100" s="406"/>
      <c r="BL100" s="406"/>
      <c r="BM100" s="406"/>
      <c r="BN100" s="406"/>
      <c r="BO100" s="406"/>
      <c r="BP100" s="174" t="s">
        <v>73</v>
      </c>
      <c r="BQ100" s="410">
        <v>2.5000000000000001E-2</v>
      </c>
      <c r="BR100" s="410"/>
      <c r="BS100" s="410"/>
      <c r="BT100" s="410"/>
      <c r="BU100" s="50" t="s">
        <v>96</v>
      </c>
      <c r="BV100" s="50"/>
      <c r="BW100" s="50"/>
      <c r="BX100" s="50"/>
      <c r="BY100" s="50"/>
      <c r="BZ100" s="176"/>
      <c r="CA100" s="176"/>
      <c r="CB100" s="176"/>
      <c r="CC100" s="176"/>
      <c r="CD100" s="51"/>
      <c r="CE100" s="51"/>
      <c r="CF100" s="52"/>
      <c r="CG100" s="12"/>
    </row>
    <row r="101" spans="1:93" ht="9"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368"/>
      <c r="AU101" s="219"/>
      <c r="AV101" s="219"/>
      <c r="AW101" s="219"/>
      <c r="AX101" s="219"/>
      <c r="AY101" s="219"/>
      <c r="AZ101" s="369"/>
      <c r="BA101" s="407" t="s">
        <v>152</v>
      </c>
      <c r="BB101" s="408"/>
      <c r="BC101" s="408"/>
      <c r="BD101" s="408"/>
      <c r="BE101" s="408"/>
      <c r="BF101" s="408"/>
      <c r="BG101" s="408"/>
      <c r="BH101" s="408"/>
      <c r="BI101" s="408"/>
      <c r="BJ101" s="408"/>
      <c r="BK101" s="408"/>
      <c r="BL101" s="408"/>
      <c r="BM101" s="408"/>
      <c r="BN101" s="408"/>
      <c r="BO101" s="408"/>
      <c r="BP101" s="408"/>
      <c r="BQ101" s="408"/>
      <c r="BR101" s="408"/>
      <c r="BS101" s="408"/>
      <c r="BT101" s="408"/>
      <c r="BU101" s="175" t="s">
        <v>73</v>
      </c>
      <c r="BV101" s="409">
        <v>2.33</v>
      </c>
      <c r="BW101" s="409"/>
      <c r="BX101" s="409"/>
      <c r="BY101" s="177" t="s">
        <v>74</v>
      </c>
      <c r="BZ101" s="177"/>
      <c r="CA101" s="177"/>
      <c r="CB101" s="177"/>
      <c r="CC101" s="177"/>
      <c r="CD101" s="53"/>
      <c r="CE101" s="53"/>
      <c r="CF101" s="54" t="str">
        <f>IF(U43=0,"",IF(U43="","",IF(T84&gt;=10,"●",IF(AND(T84&gt;=5,T81&lt;BV101),"●",IF(AND(OR(ROUNDDOWN(U43*BQ100,0)=3,ROUNDDOWN(U43*BQ100,0)=4),U78=0),"●","")))))</f>
        <v/>
      </c>
      <c r="CG101" s="12"/>
    </row>
    <row r="102" spans="1:93" ht="9" customHeight="1" x14ac:dyDescent="0.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row>
    <row r="103" spans="1:93" ht="9" customHeight="1" x14ac:dyDescent="0.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row>
    <row r="104" spans="1:93" ht="9" customHeight="1" x14ac:dyDescent="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row>
    <row r="105" spans="1:93" ht="9" customHeight="1" x14ac:dyDescent="0.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K105" s="166" t="s">
        <v>153</v>
      </c>
    </row>
    <row r="106" spans="1:93" ht="9" customHeight="1" x14ac:dyDescent="0.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row>
    <row r="107" spans="1:93" s="10" customFormat="1" ht="14.1" customHeight="1" x14ac:dyDescent="0.4">
      <c r="CO107" s="62"/>
    </row>
    <row r="108" spans="1:93" s="10" customFormat="1" ht="14.1" customHeight="1" x14ac:dyDescent="0.4">
      <c r="CO108" s="62"/>
    </row>
    <row r="109" spans="1:93" s="10" customFormat="1" ht="14.1" customHeight="1" x14ac:dyDescent="0.4">
      <c r="A109" s="35" t="s">
        <v>98</v>
      </c>
      <c r="CO109" s="62"/>
    </row>
    <row r="110" spans="1:93" s="10" customFormat="1" ht="14.1" customHeight="1" x14ac:dyDescent="0.4">
      <c r="B110" s="10" t="s">
        <v>37</v>
      </c>
      <c r="CO110" s="62"/>
    </row>
    <row r="111" spans="1:93" s="10" customFormat="1" ht="14.1" customHeight="1" x14ac:dyDescent="0.4">
      <c r="D111" s="347" t="s">
        <v>38</v>
      </c>
      <c r="E111" s="347"/>
      <c r="F111" s="209"/>
      <c r="G111" s="209"/>
      <c r="H111" s="209" t="s">
        <v>79</v>
      </c>
      <c r="I111" s="209"/>
      <c r="J111" s="209"/>
      <c r="CO111" s="62"/>
    </row>
    <row r="112" spans="1:93" s="10" customFormat="1" ht="14.1" customHeight="1" x14ac:dyDescent="0.4">
      <c r="D112" s="209"/>
      <c r="E112" s="209"/>
      <c r="F112" s="209" t="s">
        <v>80</v>
      </c>
      <c r="G112" s="209"/>
      <c r="H112" s="209"/>
      <c r="I112" s="209"/>
      <c r="J112" s="209"/>
      <c r="CO112" s="62"/>
    </row>
    <row r="113" spans="4:93" s="10" customFormat="1" ht="14.1" customHeight="1" x14ac:dyDescent="0.4">
      <c r="D113" s="209"/>
      <c r="E113" s="209"/>
      <c r="F113" s="209" t="s">
        <v>81</v>
      </c>
      <c r="G113" s="209"/>
      <c r="H113" s="209"/>
      <c r="I113" s="209"/>
      <c r="J113" s="209"/>
      <c r="CO113" s="62"/>
    </row>
    <row r="114" spans="4:93" s="10" customFormat="1" ht="14.1" customHeight="1" x14ac:dyDescent="0.4">
      <c r="D114" s="209"/>
      <c r="E114" s="209"/>
      <c r="F114" s="209" t="s">
        <v>82</v>
      </c>
      <c r="G114" s="209"/>
      <c r="H114" s="209"/>
      <c r="I114" s="209"/>
      <c r="J114" s="209"/>
      <c r="CO114" s="62"/>
    </row>
    <row r="115" spans="4:93" s="10" customFormat="1" ht="14.1" customHeight="1" x14ac:dyDescent="0.4">
      <c r="D115" s="347" t="s">
        <v>9</v>
      </c>
      <c r="E115" s="347"/>
      <c r="F115" s="209"/>
      <c r="G115" s="209"/>
      <c r="H115" s="209" t="s">
        <v>114</v>
      </c>
      <c r="I115" s="209"/>
      <c r="J115" s="209"/>
      <c r="CO115" s="62"/>
    </row>
    <row r="116" spans="4:93" s="10" customFormat="1" ht="14.1" customHeight="1" x14ac:dyDescent="0.4">
      <c r="D116" s="209"/>
      <c r="E116" s="209"/>
      <c r="F116" s="209" t="s">
        <v>46</v>
      </c>
      <c r="G116" s="209"/>
      <c r="H116" s="209"/>
      <c r="I116" s="209"/>
      <c r="J116" s="209"/>
      <c r="CO116" s="62"/>
    </row>
    <row r="117" spans="4:93" s="10" customFormat="1" ht="14.1" customHeight="1" x14ac:dyDescent="0.4">
      <c r="D117" s="347" t="s">
        <v>40</v>
      </c>
      <c r="E117" s="347"/>
      <c r="F117" s="209"/>
      <c r="G117" s="209"/>
      <c r="H117" s="209" t="s">
        <v>115</v>
      </c>
      <c r="I117" s="209"/>
      <c r="J117" s="209"/>
      <c r="CO117" s="62"/>
    </row>
    <row r="118" spans="4:93" s="10" customFormat="1" ht="14.1" customHeight="1" x14ac:dyDescent="0.4">
      <c r="D118" s="209"/>
      <c r="E118" s="209"/>
      <c r="F118" s="209" t="s">
        <v>46</v>
      </c>
      <c r="G118" s="209"/>
      <c r="H118" s="209"/>
      <c r="I118" s="209"/>
      <c r="J118" s="209"/>
      <c r="CO118" s="62"/>
    </row>
    <row r="119" spans="4:93" s="10" customFormat="1" ht="14.1" customHeight="1" x14ac:dyDescent="0.4">
      <c r="D119" s="347" t="s">
        <v>41</v>
      </c>
      <c r="E119" s="347"/>
      <c r="F119" s="209"/>
      <c r="G119" s="209"/>
      <c r="H119" s="209" t="s">
        <v>116</v>
      </c>
      <c r="I119" s="209"/>
      <c r="J119" s="209"/>
      <c r="CO119" s="62"/>
    </row>
    <row r="120" spans="4:93" s="10" customFormat="1" ht="14.1" customHeight="1" x14ac:dyDescent="0.4">
      <c r="D120" s="209"/>
      <c r="E120" s="209"/>
      <c r="F120" s="209" t="s">
        <v>117</v>
      </c>
      <c r="G120" s="209"/>
      <c r="H120" s="209"/>
      <c r="I120" s="209"/>
      <c r="J120" s="209"/>
      <c r="CO120" s="62"/>
    </row>
    <row r="121" spans="4:93" s="10" customFormat="1" ht="14.1" customHeight="1" x14ac:dyDescent="0.4">
      <c r="D121" s="209"/>
      <c r="E121" s="209"/>
      <c r="F121" s="209" t="s">
        <v>118</v>
      </c>
      <c r="G121" s="209"/>
      <c r="H121" s="209"/>
      <c r="I121" s="209"/>
      <c r="J121" s="209"/>
      <c r="CO121" s="62"/>
    </row>
    <row r="122" spans="4:93" s="10" customFormat="1" ht="14.1" customHeight="1" x14ac:dyDescent="0.4">
      <c r="D122" s="209"/>
      <c r="E122" s="209"/>
      <c r="F122" s="209" t="s">
        <v>119</v>
      </c>
      <c r="G122" s="209"/>
      <c r="H122" s="209"/>
      <c r="I122" s="209"/>
      <c r="J122" s="209"/>
      <c r="CO122" s="62"/>
    </row>
    <row r="123" spans="4:93" s="10" customFormat="1" ht="14.1" customHeight="1" x14ac:dyDescent="0.4">
      <c r="D123" s="209"/>
      <c r="E123" s="209"/>
      <c r="F123" s="209" t="s">
        <v>120</v>
      </c>
      <c r="G123" s="209"/>
      <c r="H123" s="209"/>
      <c r="I123" s="209"/>
      <c r="J123" s="209"/>
      <c r="CO123" s="62"/>
    </row>
    <row r="124" spans="4:93" s="10" customFormat="1" ht="14.1" customHeight="1" x14ac:dyDescent="0.4">
      <c r="D124" s="209"/>
      <c r="E124" s="209"/>
      <c r="F124" s="209" t="s">
        <v>121</v>
      </c>
      <c r="G124" s="209"/>
      <c r="H124" s="209"/>
      <c r="I124" s="209"/>
      <c r="J124" s="209"/>
      <c r="CO124" s="62"/>
    </row>
    <row r="125" spans="4:93" s="10" customFormat="1" ht="14.1" customHeight="1" x14ac:dyDescent="0.4">
      <c r="D125" s="209"/>
      <c r="E125" s="209"/>
      <c r="F125" s="209"/>
      <c r="G125" s="209"/>
      <c r="H125" s="209" t="s">
        <v>122</v>
      </c>
      <c r="I125" s="209"/>
      <c r="J125" s="209"/>
      <c r="CO125" s="62"/>
    </row>
    <row r="126" spans="4:93" s="10" customFormat="1" ht="14.1" customHeight="1" x14ac:dyDescent="0.4">
      <c r="D126" s="209"/>
      <c r="E126" s="209"/>
      <c r="F126" s="209" t="s">
        <v>123</v>
      </c>
      <c r="G126" s="209"/>
      <c r="H126" s="209"/>
      <c r="I126" s="209"/>
      <c r="J126" s="209"/>
      <c r="CO126" s="62"/>
    </row>
    <row r="127" spans="4:93" s="10" customFormat="1" ht="14.1" customHeight="1" x14ac:dyDescent="0.4">
      <c r="D127" s="347" t="s">
        <v>42</v>
      </c>
      <c r="E127" s="347"/>
      <c r="F127" s="209"/>
      <c r="G127" s="209"/>
      <c r="H127" s="209" t="s">
        <v>154</v>
      </c>
      <c r="I127" s="209"/>
      <c r="J127" s="209"/>
      <c r="CO127" s="62"/>
    </row>
    <row r="128" spans="4:93" s="10" customFormat="1" ht="14.1" customHeight="1" x14ac:dyDescent="0.4">
      <c r="D128" s="347" t="s">
        <v>43</v>
      </c>
      <c r="E128" s="347"/>
      <c r="F128" s="209"/>
      <c r="G128" s="209"/>
      <c r="H128" s="209" t="s">
        <v>124</v>
      </c>
      <c r="I128" s="209"/>
      <c r="J128" s="209"/>
      <c r="CO128" s="62"/>
    </row>
    <row r="129" spans="4:93" s="10" customFormat="1" ht="14.1" customHeight="1" x14ac:dyDescent="0.4">
      <c r="D129" s="210"/>
      <c r="E129" s="210"/>
      <c r="F129" s="209" t="s">
        <v>125</v>
      </c>
      <c r="G129" s="209"/>
      <c r="H129" s="209"/>
      <c r="I129" s="209"/>
      <c r="J129" s="209"/>
      <c r="CO129" s="62"/>
    </row>
    <row r="130" spans="4:93" s="10" customFormat="1" ht="14.1" customHeight="1" x14ac:dyDescent="0.4">
      <c r="D130" s="210"/>
      <c r="E130" s="210"/>
      <c r="F130" s="209" t="s">
        <v>83</v>
      </c>
      <c r="G130" s="209"/>
      <c r="H130" s="209"/>
      <c r="I130" s="209"/>
      <c r="J130" s="209"/>
      <c r="CO130" s="62"/>
    </row>
    <row r="131" spans="4:93" s="10" customFormat="1" ht="14.1" customHeight="1" x14ac:dyDescent="0.4">
      <c r="D131" s="347" t="s">
        <v>84</v>
      </c>
      <c r="E131" s="347"/>
      <c r="F131" s="209"/>
      <c r="G131" s="209"/>
      <c r="H131" s="209" t="s">
        <v>155</v>
      </c>
      <c r="I131" s="209"/>
      <c r="J131" s="209"/>
      <c r="CO131" s="62"/>
    </row>
    <row r="132" spans="4:93" s="10" customFormat="1" ht="14.1" customHeight="1" x14ac:dyDescent="0.4">
      <c r="D132" s="347" t="s">
        <v>85</v>
      </c>
      <c r="E132" s="347"/>
      <c r="F132" s="209"/>
      <c r="G132" s="209"/>
      <c r="H132" s="209" t="s">
        <v>126</v>
      </c>
      <c r="I132" s="209"/>
      <c r="J132" s="209"/>
      <c r="CO132" s="62"/>
    </row>
    <row r="133" spans="4:93" s="10" customFormat="1" ht="14.1" customHeight="1" x14ac:dyDescent="0.4">
      <c r="D133" s="209"/>
      <c r="E133" s="209"/>
      <c r="F133" s="209" t="s">
        <v>44</v>
      </c>
      <c r="G133" s="209"/>
      <c r="H133" s="209"/>
      <c r="I133" s="209"/>
      <c r="J133" s="209"/>
      <c r="CO133" s="62"/>
    </row>
    <row r="134" spans="4:93" s="10" customFormat="1" ht="14.1" customHeight="1" x14ac:dyDescent="0.4">
      <c r="D134" s="347" t="s">
        <v>156</v>
      </c>
      <c r="E134" s="347"/>
      <c r="F134" s="347"/>
      <c r="G134" s="347"/>
      <c r="H134" s="347"/>
      <c r="I134" s="347"/>
      <c r="J134" s="347"/>
      <c r="L134" s="10" t="s">
        <v>157</v>
      </c>
      <c r="CO134" s="62"/>
    </row>
    <row r="135" spans="4:93" s="10" customFormat="1" ht="14.1" customHeight="1" x14ac:dyDescent="0.4">
      <c r="D135" s="209"/>
      <c r="E135" s="209"/>
      <c r="F135" s="209" t="s">
        <v>166</v>
      </c>
      <c r="G135" s="209"/>
      <c r="H135" s="209"/>
      <c r="I135" s="209"/>
      <c r="J135" s="209"/>
      <c r="CO135" s="62"/>
    </row>
    <row r="136" spans="4:93" s="10" customFormat="1" ht="14.1" customHeight="1" x14ac:dyDescent="0.4">
      <c r="D136" s="209"/>
      <c r="E136" s="209"/>
      <c r="F136" s="209" t="s">
        <v>158</v>
      </c>
      <c r="G136" s="209"/>
      <c r="H136" s="209"/>
      <c r="I136" s="209"/>
      <c r="J136" s="209"/>
      <c r="CO136" s="62"/>
    </row>
    <row r="137" spans="4:93" s="10" customFormat="1" ht="14.1" customHeight="1" x14ac:dyDescent="0.4">
      <c r="D137" s="209"/>
      <c r="E137" s="209"/>
      <c r="F137" s="209" t="s">
        <v>159</v>
      </c>
      <c r="G137" s="209"/>
      <c r="H137" s="209"/>
      <c r="I137" s="209"/>
      <c r="J137" s="209"/>
      <c r="CO137" s="62"/>
    </row>
    <row r="138" spans="4:93" s="10" customFormat="1" ht="14.1" customHeight="1" x14ac:dyDescent="0.4">
      <c r="D138" s="209"/>
      <c r="E138" s="209"/>
      <c r="F138" s="209" t="s">
        <v>160</v>
      </c>
      <c r="G138" s="209"/>
      <c r="H138" s="209"/>
      <c r="I138" s="209"/>
      <c r="J138" s="209"/>
      <c r="CO138" s="62"/>
    </row>
    <row r="139" spans="4:93" s="10" customFormat="1" ht="14.1" customHeight="1" x14ac:dyDescent="0.4">
      <c r="D139" s="347" t="s">
        <v>161</v>
      </c>
      <c r="E139" s="347"/>
      <c r="F139" s="347"/>
      <c r="G139" s="347"/>
      <c r="H139" s="347"/>
      <c r="I139" s="347"/>
      <c r="J139" s="347"/>
      <c r="L139" s="10" t="s">
        <v>162</v>
      </c>
      <c r="CO139" s="62"/>
    </row>
    <row r="140" spans="4:93" s="10" customFormat="1" ht="14.1" customHeight="1" x14ac:dyDescent="0.4">
      <c r="D140" s="347" t="s">
        <v>45</v>
      </c>
      <c r="E140" s="347"/>
      <c r="F140" s="347"/>
      <c r="G140" s="209"/>
      <c r="H140" s="209" t="s">
        <v>127</v>
      </c>
      <c r="I140" s="209"/>
      <c r="J140" s="209"/>
      <c r="CO140" s="62"/>
    </row>
    <row r="141" spans="4:93" s="10" customFormat="1" ht="14.1" customHeight="1" x14ac:dyDescent="0.4">
      <c r="D141" s="347" t="s">
        <v>86</v>
      </c>
      <c r="E141" s="347"/>
      <c r="F141" s="347"/>
      <c r="G141" s="209"/>
      <c r="H141" s="209" t="s">
        <v>164</v>
      </c>
      <c r="I141" s="209"/>
      <c r="J141" s="209"/>
      <c r="CO141" s="62"/>
    </row>
    <row r="142" spans="4:93" s="10" customFormat="1" ht="14.1" customHeight="1" x14ac:dyDescent="0.4">
      <c r="D142" s="209"/>
      <c r="E142" s="209"/>
      <c r="F142" s="209" t="s">
        <v>163</v>
      </c>
      <c r="G142" s="209"/>
      <c r="H142" s="209"/>
      <c r="I142" s="209"/>
      <c r="J142" s="209"/>
      <c r="CO142" s="62"/>
    </row>
    <row r="143" spans="4:93" s="10" customFormat="1" ht="14.1" customHeight="1" x14ac:dyDescent="0.4">
      <c r="D143" s="209"/>
      <c r="E143" s="209"/>
      <c r="F143" s="209" t="s">
        <v>165</v>
      </c>
      <c r="G143" s="209"/>
      <c r="H143" s="209"/>
      <c r="I143" s="209"/>
      <c r="J143" s="209"/>
      <c r="CO143" s="62"/>
    </row>
    <row r="144" spans="4:93" s="10" customFormat="1" ht="14.1" customHeight="1" x14ac:dyDescent="0.4">
      <c r="D144" s="209"/>
      <c r="E144" s="209"/>
      <c r="F144" s="209"/>
      <c r="G144" s="209"/>
      <c r="H144" s="209" t="s">
        <v>133</v>
      </c>
      <c r="I144" s="209"/>
      <c r="J144" s="209"/>
      <c r="CO144" s="62"/>
    </row>
    <row r="145" spans="4:93" s="10" customFormat="1" ht="14.1" customHeight="1" x14ac:dyDescent="0.4">
      <c r="D145" s="347" t="s">
        <v>128</v>
      </c>
      <c r="E145" s="347"/>
      <c r="F145" s="347"/>
      <c r="G145" s="209"/>
      <c r="H145" s="209" t="s">
        <v>129</v>
      </c>
      <c r="I145" s="209"/>
      <c r="J145" s="209"/>
      <c r="CO145" s="62"/>
    </row>
  </sheetData>
  <sheetProtection algorithmName="SHA-512" hashValue="zXQuCHTvsjJTWJHk0tTpxE0cvTeipZF/KVb/BTf940lIQTZApeOs/ULeptNbV4MjdaoVTQKm/2T51Vkm9hyVBA==" saltValue="T9RSQ7ul2rY26aZVnBo7EA==" spinCount="100000" sheet="1" objects="1" scenarios="1" selectLockedCells="1"/>
  <mergeCells count="711">
    <mergeCell ref="D134:J134"/>
    <mergeCell ref="D139:J139"/>
    <mergeCell ref="E54:S54"/>
    <mergeCell ref="E55:S55"/>
    <mergeCell ref="E66:S66"/>
    <mergeCell ref="E67:S67"/>
    <mergeCell ref="E74:S74"/>
    <mergeCell ref="E75:S75"/>
    <mergeCell ref="D131:E131"/>
    <mergeCell ref="C81:S81"/>
    <mergeCell ref="C84:S84"/>
    <mergeCell ref="D127:E127"/>
    <mergeCell ref="C82:D82"/>
    <mergeCell ref="E82:S82"/>
    <mergeCell ref="D111:E111"/>
    <mergeCell ref="D115:E115"/>
    <mergeCell ref="A90:S91"/>
    <mergeCell ref="A94:S95"/>
    <mergeCell ref="A92:S93"/>
    <mergeCell ref="E76:S76"/>
    <mergeCell ref="E77:S77"/>
    <mergeCell ref="C78:D78"/>
    <mergeCell ref="E78:S78"/>
    <mergeCell ref="C80:D80"/>
    <mergeCell ref="CI55:CK55"/>
    <mergeCell ref="CI66:CK66"/>
    <mergeCell ref="CI67:CK67"/>
    <mergeCell ref="CI74:CK74"/>
    <mergeCell ref="CI75:CK75"/>
    <mergeCell ref="U67:AB67"/>
    <mergeCell ref="AF67:AM67"/>
    <mergeCell ref="AQ67:AX67"/>
    <mergeCell ref="BB67:BI67"/>
    <mergeCell ref="BM67:BT67"/>
    <mergeCell ref="BX67:CE67"/>
    <mergeCell ref="U74:AB74"/>
    <mergeCell ref="AC74:AD74"/>
    <mergeCell ref="AF74:AM74"/>
    <mergeCell ref="AN74:AO74"/>
    <mergeCell ref="AQ74:AX74"/>
    <mergeCell ref="CF66:CG66"/>
    <mergeCell ref="BX69:CE69"/>
    <mergeCell ref="U70:AB70"/>
    <mergeCell ref="AC70:AD70"/>
    <mergeCell ref="AF70:AM70"/>
    <mergeCell ref="AN70:AO70"/>
    <mergeCell ref="AF72:AM72"/>
    <mergeCell ref="AN72:AO72"/>
    <mergeCell ref="AT100:AZ101"/>
    <mergeCell ref="D117:E117"/>
    <mergeCell ref="D119:E119"/>
    <mergeCell ref="U54:AB54"/>
    <mergeCell ref="AC54:AD54"/>
    <mergeCell ref="AF54:AM54"/>
    <mergeCell ref="AN54:AO54"/>
    <mergeCell ref="AQ54:AX54"/>
    <mergeCell ref="AY54:AZ54"/>
    <mergeCell ref="AY74:AZ74"/>
    <mergeCell ref="U90:AB91"/>
    <mergeCell ref="AC90:AD91"/>
    <mergeCell ref="AF90:AM91"/>
    <mergeCell ref="AN90:AO91"/>
    <mergeCell ref="AQ90:AX91"/>
    <mergeCell ref="AY90:AZ91"/>
    <mergeCell ref="AC82:AD84"/>
    <mergeCell ref="AE80:CG84"/>
    <mergeCell ref="AC80:AD80"/>
    <mergeCell ref="AC81:AD81"/>
    <mergeCell ref="AC78:AD78"/>
    <mergeCell ref="AF78:AM78"/>
    <mergeCell ref="AN78:AO78"/>
    <mergeCell ref="AQ78:AX78"/>
    <mergeCell ref="BM92:BT93"/>
    <mergeCell ref="BM90:BT91"/>
    <mergeCell ref="BU90:BV91"/>
    <mergeCell ref="D145:F145"/>
    <mergeCell ref="BU94:BV95"/>
    <mergeCell ref="BX94:CE95"/>
    <mergeCell ref="CF94:CG95"/>
    <mergeCell ref="CI94:CK94"/>
    <mergeCell ref="CI95:CK95"/>
    <mergeCell ref="U94:AB95"/>
    <mergeCell ref="AC94:AD95"/>
    <mergeCell ref="AF94:AM95"/>
    <mergeCell ref="AN94:AO95"/>
    <mergeCell ref="AQ94:AX95"/>
    <mergeCell ref="AY94:AZ95"/>
    <mergeCell ref="BB94:BI95"/>
    <mergeCell ref="BJ94:BK95"/>
    <mergeCell ref="BM94:BT95"/>
    <mergeCell ref="D141:F141"/>
    <mergeCell ref="D128:E128"/>
    <mergeCell ref="BA100:BO100"/>
    <mergeCell ref="BA101:BT101"/>
    <mergeCell ref="BV101:BX101"/>
    <mergeCell ref="BQ100:BT100"/>
    <mergeCell ref="BB90:BI91"/>
    <mergeCell ref="BJ90:BK91"/>
    <mergeCell ref="U92:AB93"/>
    <mergeCell ref="AC92:AD93"/>
    <mergeCell ref="AF92:AM93"/>
    <mergeCell ref="AN92:AO93"/>
    <mergeCell ref="AQ92:AX93"/>
    <mergeCell ref="AY92:AZ93"/>
    <mergeCell ref="BB92:BI93"/>
    <mergeCell ref="BJ92:BK93"/>
    <mergeCell ref="CF88:CG89"/>
    <mergeCell ref="CI88:CK88"/>
    <mergeCell ref="CI89:CK89"/>
    <mergeCell ref="CF86:CG87"/>
    <mergeCell ref="BU92:BV93"/>
    <mergeCell ref="BX92:CE93"/>
    <mergeCell ref="CF92:CG93"/>
    <mergeCell ref="CI92:CK92"/>
    <mergeCell ref="CI93:CK93"/>
    <mergeCell ref="CI90:CK90"/>
    <mergeCell ref="CI91:CK91"/>
    <mergeCell ref="CI86:CK86"/>
    <mergeCell ref="CI87:CK87"/>
    <mergeCell ref="BM86:BT87"/>
    <mergeCell ref="BU86:BV87"/>
    <mergeCell ref="BX86:CE87"/>
    <mergeCell ref="C20:D20"/>
    <mergeCell ref="E20:I20"/>
    <mergeCell ref="K20:L20"/>
    <mergeCell ref="M20:N20"/>
    <mergeCell ref="BU88:BV89"/>
    <mergeCell ref="BX88:CE89"/>
    <mergeCell ref="BB74:BI74"/>
    <mergeCell ref="BJ74:BK74"/>
    <mergeCell ref="BM74:BT74"/>
    <mergeCell ref="BU74:BV74"/>
    <mergeCell ref="BX74:CE74"/>
    <mergeCell ref="U55:AB55"/>
    <mergeCell ref="AF55:AM55"/>
    <mergeCell ref="AQ55:AX55"/>
    <mergeCell ref="BB55:BI55"/>
    <mergeCell ref="BM55:BT55"/>
    <mergeCell ref="BX55:CE55"/>
    <mergeCell ref="U66:AB66"/>
    <mergeCell ref="AC66:AD66"/>
    <mergeCell ref="AF66:AM66"/>
    <mergeCell ref="AN66:AO66"/>
    <mergeCell ref="A86:S87"/>
    <mergeCell ref="U86:AB87"/>
    <mergeCell ref="AC86:AD87"/>
    <mergeCell ref="AF86:AM87"/>
    <mergeCell ref="AN86:AO87"/>
    <mergeCell ref="AQ86:AX87"/>
    <mergeCell ref="AY86:AZ87"/>
    <mergeCell ref="BB86:BI87"/>
    <mergeCell ref="BJ86:BK87"/>
    <mergeCell ref="Y20:Z20"/>
    <mergeCell ref="AA20:AB20"/>
    <mergeCell ref="AC20:AD20"/>
    <mergeCell ref="AE20:AF20"/>
    <mergeCell ref="AG20:AH20"/>
    <mergeCell ref="AI20:AJ20"/>
    <mergeCell ref="AK20:CG20"/>
    <mergeCell ref="A85:CG85"/>
    <mergeCell ref="AQ66:AX66"/>
    <mergeCell ref="AY66:AZ66"/>
    <mergeCell ref="BB66:BI66"/>
    <mergeCell ref="BJ66:BK66"/>
    <mergeCell ref="BM66:BT66"/>
    <mergeCell ref="BU66:BV66"/>
    <mergeCell ref="BX66:CE66"/>
    <mergeCell ref="BB73:BI73"/>
    <mergeCell ref="BM73:BT73"/>
    <mergeCell ref="CF74:CG74"/>
    <mergeCell ref="U75:AB75"/>
    <mergeCell ref="AF75:AM75"/>
    <mergeCell ref="AQ75:AX75"/>
    <mergeCell ref="BB75:BI75"/>
    <mergeCell ref="BM75:BT75"/>
    <mergeCell ref="BX75:CE75"/>
    <mergeCell ref="O20:P20"/>
    <mergeCell ref="Q20:R20"/>
    <mergeCell ref="S20:T20"/>
    <mergeCell ref="U20:V20"/>
    <mergeCell ref="W20:X20"/>
    <mergeCell ref="CH35:CL35"/>
    <mergeCell ref="T84:AB84"/>
    <mergeCell ref="T81:AB81"/>
    <mergeCell ref="CI77:CK77"/>
    <mergeCell ref="CI78:CK78"/>
    <mergeCell ref="CI79:CK79"/>
    <mergeCell ref="CI68:CK68"/>
    <mergeCell ref="CI69:CK69"/>
    <mergeCell ref="CI70:CK70"/>
    <mergeCell ref="CI71:CK71"/>
    <mergeCell ref="CI72:CK72"/>
    <mergeCell ref="CI73:CK73"/>
    <mergeCell ref="CI76:CK76"/>
    <mergeCell ref="U73:AB73"/>
    <mergeCell ref="AF73:AM73"/>
    <mergeCell ref="AQ73:AX73"/>
    <mergeCell ref="CI51:CK51"/>
    <mergeCell ref="CI52:CK52"/>
    <mergeCell ref="CF78:CG78"/>
    <mergeCell ref="BU78:BV78"/>
    <mergeCell ref="BX77:CE77"/>
    <mergeCell ref="CI56:CK56"/>
    <mergeCell ref="CI57:CK57"/>
    <mergeCell ref="BU72:BV72"/>
    <mergeCell ref="BU52:BV52"/>
    <mergeCell ref="BX71:CE71"/>
    <mergeCell ref="BX53:CE53"/>
    <mergeCell ref="BU56:BV56"/>
    <mergeCell ref="BX56:CE56"/>
    <mergeCell ref="BX70:CE70"/>
    <mergeCell ref="CI58:CK58"/>
    <mergeCell ref="CI59:CK59"/>
    <mergeCell ref="CI60:CK60"/>
    <mergeCell ref="CI61:CK61"/>
    <mergeCell ref="CI62:CK62"/>
    <mergeCell ref="CI63:CK63"/>
    <mergeCell ref="CI64:CK64"/>
    <mergeCell ref="CI65:CK65"/>
    <mergeCell ref="BU54:BV54"/>
    <mergeCell ref="BX54:CE54"/>
    <mergeCell ref="BU76:BV76"/>
    <mergeCell ref="CI53:CK53"/>
    <mergeCell ref="CI54:CK54"/>
    <mergeCell ref="BX76:CE76"/>
    <mergeCell ref="BB79:BI79"/>
    <mergeCell ref="BM79:BT79"/>
    <mergeCell ref="BX78:CE78"/>
    <mergeCell ref="BX79:CE79"/>
    <mergeCell ref="U77:AB77"/>
    <mergeCell ref="AF77:AM77"/>
    <mergeCell ref="AQ77:AX77"/>
    <mergeCell ref="BB77:BI77"/>
    <mergeCell ref="AY76:AZ76"/>
    <mergeCell ref="BB76:BI76"/>
    <mergeCell ref="BJ76:BK76"/>
    <mergeCell ref="BM76:BT76"/>
    <mergeCell ref="U76:AB76"/>
    <mergeCell ref="AC76:AD76"/>
    <mergeCell ref="BM77:BT77"/>
    <mergeCell ref="U79:AB79"/>
    <mergeCell ref="U78:AB78"/>
    <mergeCell ref="AY78:AZ78"/>
    <mergeCell ref="BB78:BI78"/>
    <mergeCell ref="AF79:AM79"/>
    <mergeCell ref="AQ79:AX79"/>
    <mergeCell ref="BJ78:BK78"/>
    <mergeCell ref="BM78:BT78"/>
    <mergeCell ref="CH37:CL38"/>
    <mergeCell ref="CH39:CL40"/>
    <mergeCell ref="CH41:CL42"/>
    <mergeCell ref="CH43:CL44"/>
    <mergeCell ref="CF72:CG72"/>
    <mergeCell ref="BX73:CE73"/>
    <mergeCell ref="CF68:CG68"/>
    <mergeCell ref="CF70:CG70"/>
    <mergeCell ref="CF62:CG62"/>
    <mergeCell ref="CF64:CG64"/>
    <mergeCell ref="CF58:CG58"/>
    <mergeCell ref="CF60:CG60"/>
    <mergeCell ref="CF52:CG52"/>
    <mergeCell ref="CF56:CG56"/>
    <mergeCell ref="CF48:CG48"/>
    <mergeCell ref="CF50:CG50"/>
    <mergeCell ref="BX72:CE72"/>
    <mergeCell ref="BX52:CE52"/>
    <mergeCell ref="CI46:CK46"/>
    <mergeCell ref="CI47:CK47"/>
    <mergeCell ref="CI48:CK48"/>
    <mergeCell ref="CI49:CK49"/>
    <mergeCell ref="CI50:CK50"/>
    <mergeCell ref="CF54:CG54"/>
    <mergeCell ref="AQ72:AX72"/>
    <mergeCell ref="AY72:AZ72"/>
    <mergeCell ref="BB72:BI72"/>
    <mergeCell ref="BJ72:BK72"/>
    <mergeCell ref="BM72:BT72"/>
    <mergeCell ref="U71:AB71"/>
    <mergeCell ref="AF71:AM71"/>
    <mergeCell ref="AQ71:AX71"/>
    <mergeCell ref="BB71:BI71"/>
    <mergeCell ref="BM71:BT71"/>
    <mergeCell ref="U69:AB69"/>
    <mergeCell ref="AF69:AM69"/>
    <mergeCell ref="AQ69:AX69"/>
    <mergeCell ref="BB69:BI69"/>
    <mergeCell ref="BM69:BT69"/>
    <mergeCell ref="BJ68:BK68"/>
    <mergeCell ref="BM68:BT68"/>
    <mergeCell ref="BU68:BV68"/>
    <mergeCell ref="AQ70:AX70"/>
    <mergeCell ref="AY70:AZ70"/>
    <mergeCell ref="BB70:BI70"/>
    <mergeCell ref="BJ70:BK70"/>
    <mergeCell ref="BM70:BT70"/>
    <mergeCell ref="BU70:BV70"/>
    <mergeCell ref="U68:AB68"/>
    <mergeCell ref="AC68:AD68"/>
    <mergeCell ref="AF68:AM68"/>
    <mergeCell ref="AN68:AO68"/>
    <mergeCell ref="AQ68:AX68"/>
    <mergeCell ref="AY68:AZ68"/>
    <mergeCell ref="BX68:CE68"/>
    <mergeCell ref="AF63:AM63"/>
    <mergeCell ref="AQ63:AX63"/>
    <mergeCell ref="BB63:BI63"/>
    <mergeCell ref="BM63:BT63"/>
    <mergeCell ref="BX63:CE63"/>
    <mergeCell ref="BU64:BV64"/>
    <mergeCell ref="BX64:CE64"/>
    <mergeCell ref="AF65:AM65"/>
    <mergeCell ref="AQ65:AX65"/>
    <mergeCell ref="BB65:BI65"/>
    <mergeCell ref="BM65:BT65"/>
    <mergeCell ref="BX65:CE65"/>
    <mergeCell ref="BB68:BI68"/>
    <mergeCell ref="U64:AB64"/>
    <mergeCell ref="AC64:AD64"/>
    <mergeCell ref="AF64:AM64"/>
    <mergeCell ref="AN64:AO64"/>
    <mergeCell ref="AQ64:AX64"/>
    <mergeCell ref="AY64:AZ64"/>
    <mergeCell ref="BB64:BI64"/>
    <mergeCell ref="BJ64:BK64"/>
    <mergeCell ref="BM64:BT64"/>
    <mergeCell ref="AF61:AM61"/>
    <mergeCell ref="AQ61:AX61"/>
    <mergeCell ref="BB61:BI61"/>
    <mergeCell ref="BM61:BT61"/>
    <mergeCell ref="BX61:CE61"/>
    <mergeCell ref="U62:AB62"/>
    <mergeCell ref="AC62:AD62"/>
    <mergeCell ref="AF62:AM62"/>
    <mergeCell ref="AN62:AO62"/>
    <mergeCell ref="AQ62:AX62"/>
    <mergeCell ref="AY62:AZ62"/>
    <mergeCell ref="BB62:BI62"/>
    <mergeCell ref="BJ62:BK62"/>
    <mergeCell ref="BM62:BT62"/>
    <mergeCell ref="BU62:BV62"/>
    <mergeCell ref="BX62:CE62"/>
    <mergeCell ref="AF59:AM59"/>
    <mergeCell ref="AQ59:AX59"/>
    <mergeCell ref="BB59:BI59"/>
    <mergeCell ref="BM59:BT59"/>
    <mergeCell ref="BX59:CE59"/>
    <mergeCell ref="U60:AB60"/>
    <mergeCell ref="AC60:AD60"/>
    <mergeCell ref="AF60:AM60"/>
    <mergeCell ref="AN60:AO60"/>
    <mergeCell ref="AQ60:AX60"/>
    <mergeCell ref="AY60:AZ60"/>
    <mergeCell ref="BB60:BI60"/>
    <mergeCell ref="BJ60:BK60"/>
    <mergeCell ref="BM60:BT60"/>
    <mergeCell ref="BU60:BV60"/>
    <mergeCell ref="BX60:CE60"/>
    <mergeCell ref="AF57:AM57"/>
    <mergeCell ref="AQ57:AX57"/>
    <mergeCell ref="BB57:BI57"/>
    <mergeCell ref="BM57:BT57"/>
    <mergeCell ref="BX57:CE57"/>
    <mergeCell ref="U58:AB58"/>
    <mergeCell ref="AC58:AD58"/>
    <mergeCell ref="AF58:AM58"/>
    <mergeCell ref="AN58:AO58"/>
    <mergeCell ref="AQ58:AX58"/>
    <mergeCell ref="AY58:AZ58"/>
    <mergeCell ref="BB58:BI58"/>
    <mergeCell ref="BJ58:BK58"/>
    <mergeCell ref="BM58:BT58"/>
    <mergeCell ref="BU58:BV58"/>
    <mergeCell ref="BX58:CE58"/>
    <mergeCell ref="U53:AB53"/>
    <mergeCell ref="AF53:AM53"/>
    <mergeCell ref="AQ53:AX53"/>
    <mergeCell ref="BB53:BI53"/>
    <mergeCell ref="BM53:BT53"/>
    <mergeCell ref="U56:AB56"/>
    <mergeCell ref="AC56:AD56"/>
    <mergeCell ref="AF56:AM56"/>
    <mergeCell ref="AN56:AO56"/>
    <mergeCell ref="AQ56:AX56"/>
    <mergeCell ref="AY56:AZ56"/>
    <mergeCell ref="BB56:BI56"/>
    <mergeCell ref="BJ56:BK56"/>
    <mergeCell ref="BM56:BT56"/>
    <mergeCell ref="BB54:BI54"/>
    <mergeCell ref="BJ54:BK54"/>
    <mergeCell ref="BM54:BT54"/>
    <mergeCell ref="AF51:AM51"/>
    <mergeCell ref="AQ51:AX51"/>
    <mergeCell ref="BB51:BI51"/>
    <mergeCell ref="BM51:BT51"/>
    <mergeCell ref="BX51:CE51"/>
    <mergeCell ref="AF52:AM52"/>
    <mergeCell ref="AN52:AO52"/>
    <mergeCell ref="AQ52:AX52"/>
    <mergeCell ref="AY52:AZ52"/>
    <mergeCell ref="BB52:BI52"/>
    <mergeCell ref="BJ52:BK52"/>
    <mergeCell ref="BM52:BT52"/>
    <mergeCell ref="U49:AB49"/>
    <mergeCell ref="AF49:AM49"/>
    <mergeCell ref="AQ49:AX49"/>
    <mergeCell ref="BB49:BI49"/>
    <mergeCell ref="BM49:BT49"/>
    <mergeCell ref="BX49:CE49"/>
    <mergeCell ref="AN50:AO50"/>
    <mergeCell ref="AQ50:AX50"/>
    <mergeCell ref="AY50:AZ50"/>
    <mergeCell ref="BB50:BI50"/>
    <mergeCell ref="BJ50:BK50"/>
    <mergeCell ref="BM50:BT50"/>
    <mergeCell ref="BU50:BV50"/>
    <mergeCell ref="BX50:CE50"/>
    <mergeCell ref="AQ47:AX47"/>
    <mergeCell ref="BB47:BI47"/>
    <mergeCell ref="BM47:BT47"/>
    <mergeCell ref="BX47:CE47"/>
    <mergeCell ref="BB48:BI48"/>
    <mergeCell ref="BJ48:BK48"/>
    <mergeCell ref="BM48:BT48"/>
    <mergeCell ref="BU48:BV48"/>
    <mergeCell ref="BX48:CE48"/>
    <mergeCell ref="BW41:BW42"/>
    <mergeCell ref="BX41:CE42"/>
    <mergeCell ref="CF41:CG41"/>
    <mergeCell ref="BB46:BI46"/>
    <mergeCell ref="BJ46:BK46"/>
    <mergeCell ref="BM46:BT46"/>
    <mergeCell ref="BU46:BV46"/>
    <mergeCell ref="BX46:CE46"/>
    <mergeCell ref="CF46:CG46"/>
    <mergeCell ref="BJ40:BK40"/>
    <mergeCell ref="BU40:BV40"/>
    <mergeCell ref="CF40:CG40"/>
    <mergeCell ref="AP41:AP42"/>
    <mergeCell ref="AN42:AO42"/>
    <mergeCell ref="BJ44:BK44"/>
    <mergeCell ref="BU44:BV44"/>
    <mergeCell ref="CF44:CG44"/>
    <mergeCell ref="AN43:AO43"/>
    <mergeCell ref="AP43:AP44"/>
    <mergeCell ref="AQ43:AX44"/>
    <mergeCell ref="AY43:AZ43"/>
    <mergeCell ref="BA43:BA44"/>
    <mergeCell ref="BB43:BI44"/>
    <mergeCell ref="BJ43:BK43"/>
    <mergeCell ref="BL43:BL44"/>
    <mergeCell ref="BM43:BT44"/>
    <mergeCell ref="BU43:BV43"/>
    <mergeCell ref="BW43:BW44"/>
    <mergeCell ref="BX43:CE44"/>
    <mergeCell ref="CF43:CG43"/>
    <mergeCell ref="BL41:BL42"/>
    <mergeCell ref="BM41:BT42"/>
    <mergeCell ref="BU41:BV41"/>
    <mergeCell ref="BU39:BV39"/>
    <mergeCell ref="BW39:BW40"/>
    <mergeCell ref="BX39:CE40"/>
    <mergeCell ref="CF39:CG39"/>
    <mergeCell ref="BL37:BL38"/>
    <mergeCell ref="BM37:BT38"/>
    <mergeCell ref="BU37:BV37"/>
    <mergeCell ref="BW37:BW38"/>
    <mergeCell ref="BX37:CE38"/>
    <mergeCell ref="CF37:CG37"/>
    <mergeCell ref="T37:T38"/>
    <mergeCell ref="AE37:AE38"/>
    <mergeCell ref="AF37:AM38"/>
    <mergeCell ref="AN37:AO37"/>
    <mergeCell ref="AS96:AY98"/>
    <mergeCell ref="K97:AA98"/>
    <mergeCell ref="AB97:AR98"/>
    <mergeCell ref="AN44:AO44"/>
    <mergeCell ref="AY44:AZ44"/>
    <mergeCell ref="AN46:AO46"/>
    <mergeCell ref="AQ46:AX46"/>
    <mergeCell ref="AY46:AZ46"/>
    <mergeCell ref="U48:AB48"/>
    <mergeCell ref="AC48:AD48"/>
    <mergeCell ref="AF48:AM48"/>
    <mergeCell ref="AN48:AO48"/>
    <mergeCell ref="AQ48:AX48"/>
    <mergeCell ref="AY48:AZ48"/>
    <mergeCell ref="U50:AB50"/>
    <mergeCell ref="AC50:AD50"/>
    <mergeCell ref="AF50:AM50"/>
    <mergeCell ref="AN38:AO38"/>
    <mergeCell ref="AN40:AO40"/>
    <mergeCell ref="AY40:AZ40"/>
    <mergeCell ref="A5:B6"/>
    <mergeCell ref="C5:D6"/>
    <mergeCell ref="E5:F6"/>
    <mergeCell ref="G5:H6"/>
    <mergeCell ref="K5:L6"/>
    <mergeCell ref="M5:N6"/>
    <mergeCell ref="D132:E132"/>
    <mergeCell ref="D140:F140"/>
    <mergeCell ref="C21:S21"/>
    <mergeCell ref="C22:D22"/>
    <mergeCell ref="I5:J6"/>
    <mergeCell ref="A10:B19"/>
    <mergeCell ref="C15:I15"/>
    <mergeCell ref="C10:I11"/>
    <mergeCell ref="C12:I14"/>
    <mergeCell ref="C16:I19"/>
    <mergeCell ref="K16:AM19"/>
    <mergeCell ref="A21:B84"/>
    <mergeCell ref="AE43:AE44"/>
    <mergeCell ref="AF43:AM44"/>
    <mergeCell ref="AC46:AD46"/>
    <mergeCell ref="U47:AB47"/>
    <mergeCell ref="U46:AB46"/>
    <mergeCell ref="T21:AD21"/>
    <mergeCell ref="BU22:BV22"/>
    <mergeCell ref="BW22:BY22"/>
    <mergeCell ref="CA22:CD22"/>
    <mergeCell ref="AE21:CG21"/>
    <mergeCell ref="O5:P6"/>
    <mergeCell ref="Q5:R6"/>
    <mergeCell ref="S5:T6"/>
    <mergeCell ref="U5:V6"/>
    <mergeCell ref="Y5:Z6"/>
    <mergeCell ref="W5:X6"/>
    <mergeCell ref="AO10:AT19"/>
    <mergeCell ref="AV12:CF17"/>
    <mergeCell ref="BX7:CF7"/>
    <mergeCell ref="BR7:BT7"/>
    <mergeCell ref="BU7:BW7"/>
    <mergeCell ref="BV9:CD9"/>
    <mergeCell ref="BQ9:BU9"/>
    <mergeCell ref="AR9:AT9"/>
    <mergeCell ref="AU9:AW9"/>
    <mergeCell ref="AX9:AY9"/>
    <mergeCell ref="K15:AM15"/>
    <mergeCell ref="K12:AM14"/>
    <mergeCell ref="K10:AM11"/>
    <mergeCell ref="CF22:CG22"/>
    <mergeCell ref="AF46:AM46"/>
    <mergeCell ref="AF47:AM47"/>
    <mergeCell ref="U51:AB51"/>
    <mergeCell ref="C23:D23"/>
    <mergeCell ref="E39:S40"/>
    <mergeCell ref="C45:D45"/>
    <mergeCell ref="E46:S46"/>
    <mergeCell ref="C36:D36"/>
    <mergeCell ref="E37:S37"/>
    <mergeCell ref="E38:S38"/>
    <mergeCell ref="E41:S41"/>
    <mergeCell ref="C31:D31"/>
    <mergeCell ref="AC38:AD38"/>
    <mergeCell ref="U37:AB38"/>
    <mergeCell ref="AC37:AD37"/>
    <mergeCell ref="T22:AD35"/>
    <mergeCell ref="U39:AB40"/>
    <mergeCell ref="AC40:AD40"/>
    <mergeCell ref="U41:AB42"/>
    <mergeCell ref="AC42:AD42"/>
    <mergeCell ref="U43:AB44"/>
    <mergeCell ref="AC44:AD44"/>
    <mergeCell ref="AC43:AD43"/>
    <mergeCell ref="AC41:AD41"/>
    <mergeCell ref="AE39:AE40"/>
    <mergeCell ref="AF39:AM40"/>
    <mergeCell ref="AN39:AO39"/>
    <mergeCell ref="AP39:AP40"/>
    <mergeCell ref="AE41:AE42"/>
    <mergeCell ref="AF41:AM42"/>
    <mergeCell ref="AN41:AO41"/>
    <mergeCell ref="BP22:BS22"/>
    <mergeCell ref="AT22:AW22"/>
    <mergeCell ref="AY22:AZ22"/>
    <mergeCell ref="BA22:BC22"/>
    <mergeCell ref="BE22:BH22"/>
    <mergeCell ref="BJ22:BK22"/>
    <mergeCell ref="BL22:BN22"/>
    <mergeCell ref="AE22:AG22"/>
    <mergeCell ref="AI22:AL22"/>
    <mergeCell ref="AN22:AO22"/>
    <mergeCell ref="AP22:AR22"/>
    <mergeCell ref="BJ42:BK42"/>
    <mergeCell ref="BA39:BA40"/>
    <mergeCell ref="BB39:BI40"/>
    <mergeCell ref="BJ39:BK39"/>
    <mergeCell ref="BL39:BL40"/>
    <mergeCell ref="BM39:BT40"/>
    <mergeCell ref="E60:S60"/>
    <mergeCell ref="E47:S47"/>
    <mergeCell ref="E48:S48"/>
    <mergeCell ref="E49:S49"/>
    <mergeCell ref="E50:S50"/>
    <mergeCell ref="E51:S51"/>
    <mergeCell ref="E52:S52"/>
    <mergeCell ref="E42:S42"/>
    <mergeCell ref="E43:S43"/>
    <mergeCell ref="E44:S44"/>
    <mergeCell ref="E53:S53"/>
    <mergeCell ref="E56:S56"/>
    <mergeCell ref="E57:S57"/>
    <mergeCell ref="E58:S58"/>
    <mergeCell ref="E59:S59"/>
    <mergeCell ref="AC39:AD39"/>
    <mergeCell ref="T43:T44"/>
    <mergeCell ref="E69:S69"/>
    <mergeCell ref="E70:S70"/>
    <mergeCell ref="E71:S71"/>
    <mergeCell ref="E72:S72"/>
    <mergeCell ref="E73:S73"/>
    <mergeCell ref="E61:S61"/>
    <mergeCell ref="E62:S62"/>
    <mergeCell ref="E63:S63"/>
    <mergeCell ref="E64:S64"/>
    <mergeCell ref="E65:S65"/>
    <mergeCell ref="E68:S68"/>
    <mergeCell ref="T41:T42"/>
    <mergeCell ref="T39:T40"/>
    <mergeCell ref="U52:AB52"/>
    <mergeCell ref="AC52:AD52"/>
    <mergeCell ref="U57:AB57"/>
    <mergeCell ref="U59:AB59"/>
    <mergeCell ref="U61:AB61"/>
    <mergeCell ref="U63:AB63"/>
    <mergeCell ref="U65:AB65"/>
    <mergeCell ref="U72:AB72"/>
    <mergeCell ref="AC72:AD72"/>
    <mergeCell ref="E80:S80"/>
    <mergeCell ref="AZ97:BP98"/>
    <mergeCell ref="BQ97:CG98"/>
    <mergeCell ref="K96:N96"/>
    <mergeCell ref="AB96:AD96"/>
    <mergeCell ref="AZ96:BE96"/>
    <mergeCell ref="BQ96:BS96"/>
    <mergeCell ref="O96:AA96"/>
    <mergeCell ref="AE96:AR96"/>
    <mergeCell ref="BF96:BP96"/>
    <mergeCell ref="BT96:CG96"/>
    <mergeCell ref="A96:J98"/>
    <mergeCell ref="BX90:CE91"/>
    <mergeCell ref="CF90:CG91"/>
    <mergeCell ref="A88:S89"/>
    <mergeCell ref="U88:AB89"/>
    <mergeCell ref="AC88:AD89"/>
    <mergeCell ref="AF88:AM89"/>
    <mergeCell ref="AN88:AO89"/>
    <mergeCell ref="AQ88:AX89"/>
    <mergeCell ref="AY88:AZ89"/>
    <mergeCell ref="BB88:BI89"/>
    <mergeCell ref="BJ88:BK89"/>
    <mergeCell ref="BM88:BT89"/>
    <mergeCell ref="CF76:CG76"/>
    <mergeCell ref="AF76:AM76"/>
    <mergeCell ref="AN76:AO76"/>
    <mergeCell ref="AQ76:AX76"/>
    <mergeCell ref="E83:S83"/>
    <mergeCell ref="C79:S79"/>
    <mergeCell ref="BI4:BO5"/>
    <mergeCell ref="AI4:BH5"/>
    <mergeCell ref="AI6:BH6"/>
    <mergeCell ref="C25:D25"/>
    <mergeCell ref="C30:D30"/>
    <mergeCell ref="AE23:AO24"/>
    <mergeCell ref="AE25:AO29"/>
    <mergeCell ref="AE30:AO35"/>
    <mergeCell ref="AP23:AZ24"/>
    <mergeCell ref="BA23:BK24"/>
    <mergeCell ref="BL23:BV24"/>
    <mergeCell ref="AV10:AW10"/>
    <mergeCell ref="AX10:AZ10"/>
    <mergeCell ref="BB10:BD10"/>
    <mergeCell ref="AU19:AV19"/>
    <mergeCell ref="BN19:BO19"/>
    <mergeCell ref="AW19:AY19"/>
    <mergeCell ref="BJ19:BM19"/>
    <mergeCell ref="CO43:DN44"/>
    <mergeCell ref="BW23:CG24"/>
    <mergeCell ref="AP25:AZ29"/>
    <mergeCell ref="BA25:BK29"/>
    <mergeCell ref="BL25:BV29"/>
    <mergeCell ref="BW25:CG29"/>
    <mergeCell ref="AP30:AZ35"/>
    <mergeCell ref="BA30:BK35"/>
    <mergeCell ref="BL30:BV35"/>
    <mergeCell ref="BW30:CG35"/>
    <mergeCell ref="AQ39:AX40"/>
    <mergeCell ref="AY39:AZ39"/>
    <mergeCell ref="AQ41:AX42"/>
    <mergeCell ref="AY41:AZ41"/>
    <mergeCell ref="AY42:AZ42"/>
    <mergeCell ref="BA41:BA42"/>
    <mergeCell ref="BB41:BI42"/>
    <mergeCell ref="BJ41:BK41"/>
    <mergeCell ref="AY38:AZ38"/>
    <mergeCell ref="BJ38:BK38"/>
    <mergeCell ref="BU42:BV42"/>
    <mergeCell ref="CF42:CG42"/>
    <mergeCell ref="BU38:BV38"/>
    <mergeCell ref="CF38:CG38"/>
    <mergeCell ref="AP37:AP38"/>
    <mergeCell ref="AQ37:AX38"/>
    <mergeCell ref="AY37:AZ37"/>
    <mergeCell ref="BA37:BA38"/>
    <mergeCell ref="BB37:BI38"/>
    <mergeCell ref="BJ37:BK37"/>
    <mergeCell ref="BE19:BH19"/>
    <mergeCell ref="AZ19:BC19"/>
    <mergeCell ref="AZ9:BB9"/>
    <mergeCell ref="BC9:BD9"/>
    <mergeCell ref="BE9:BG9"/>
    <mergeCell ref="BH9:BI9"/>
  </mergeCells>
  <phoneticPr fontId="1"/>
  <conditionalFormatting sqref="A109:CJ133 A135:CJ138 A134:D134 K134:CJ134 A139:C139 K139:CJ139 A140:CJ144">
    <cfRule type="expression" dxfId="13" priority="10">
      <formula>$BI$4&lt;&gt;"事業主控"</formula>
    </cfRule>
  </conditionalFormatting>
  <conditionalFormatting sqref="BI4:BO5">
    <cfRule type="expression" dxfId="12" priority="4">
      <formula>$BI$4="事業主控"</formula>
    </cfRule>
  </conditionalFormatting>
  <conditionalFormatting sqref="A145:CJ145">
    <cfRule type="expression" dxfId="11" priority="3">
      <formula>$BI$4&lt;&gt;"事業主控"</formula>
    </cfRule>
  </conditionalFormatting>
  <conditionalFormatting sqref="D139">
    <cfRule type="expression" dxfId="10" priority="1">
      <formula>$BI$4&lt;&gt;"事業主控"</formula>
    </cfRule>
  </conditionalFormatting>
  <dataValidations count="9">
    <dataValidation imeMode="hiragana" allowBlank="1" showInputMessage="1" showErrorMessage="1" sqref="BU7:BW7 BQ18:CB19 BW30 BQ9:BU9 AZ97:CG98 AV12:CF17 K97:AR98 AE25 AE30 AP25 BA25 BL25 BW25 AP30 BA30 BL30 K10:AM19 AK20 K20 AE20 M20 O20 Q20 S20 U20 W20 Y20 AA20 AC20 AI20 AG20"/>
    <dataValidation imeMode="off" allowBlank="1" showInputMessage="1" showErrorMessage="1" sqref="CG13:CG19 BZ10:CC11 AU9:AW9 AZ9:BB9 BE9:BG9 CL76 AZ19:BC19 BX41:CE44 AX10:AZ10 BB10:BD10 BE19:BH19 CD18:CF19 T22 AE22:CG22 BB76:BI79 AF76:AM79 U94 BM41:BT44 AQ76:AX79 U56:AB57 U68:AB69 U41:AB44 CH48 CH37:CL44 CH46 CL46 CL78 CH50 T80:T83 BM76:BT79 U82:AB82 AF41:AM44 AQ41:AX44 BB41:BI44 BM56:BT57 BB56:BI57 AQ56:AX57 CI46:CK79 AF56:AM57 U76:AB80 CH52 CH56 CH58 CH60 CH62 CH64 CH68 CH70 CH72 CH76 CH78 CL48 CL50 CL52 CL56 CL58 CL60 CL62 CL64 CL68 CL70 CL72 BJ19:BM19 U86 BM86 AF86 AQ86 BB86 BX86 BX94 BM88 AF88 AQ88 BB88 BX88 BX56:CE57 BM90 AF90 AQ90 BB90 BX90 U88 BM92 AF92 AQ92 BB92 BX92 U90 BM94 AF94 AQ94 BB94 U92 CI86:CK95 BX76:CE79"/>
    <dataValidation type="whole" imeMode="off" operator="greaterThanOrEqual" allowBlank="1" showInputMessage="1" showErrorMessage="1" sqref="BM39:BT40 BB39:BI40 AF70:AM75 AQ70:AX75 AF39:AM40 AQ39:AX40 BB70:BI75 BM70:BT75 AQ58:AX67 AQ46:AX55 BB46:BI55 BM46:BT55 BX46:CE55 BX39:CE40 BB58:BI67 BM58:BT67 BX58:CE67 AF58:AM67 AF46:AM55 BX70:CE75">
      <formula1>0</formula1>
    </dataValidation>
    <dataValidation imeMode="off" operator="greaterThanOrEqual" allowBlank="1" showInputMessage="1" showErrorMessage="1" sqref="AF68:AM69 U58:AB67 AQ68:AX69 BB68:BI69 BM68:BT69 U37:AB40 BX68:CE69 U46:AB55 U70:AB75"/>
    <dataValidation type="list" allowBlank="1" showInputMessage="1" showErrorMessage="1" sqref="BI4:BO5">
      <formula1>$CN$1:$CN$3</formula1>
    </dataValidation>
    <dataValidation type="whole" imeMode="off" operator="greaterThanOrEqual" allowBlank="1" showInputMessage="1" showErrorMessage="1" prompt="Ｃ⑧～⑩欄についは、Ｂ⑥欄の事業所の様式第６号の２(1)の数値を転記" sqref="AF37:AM38">
      <formula1>0</formula1>
    </dataValidation>
    <dataValidation type="whole" imeMode="off" operator="greaterThanOrEqual" allowBlank="1" showInputMessage="1" showErrorMessage="1" prompt="Ｃ⑧～⑩欄についは、Ｂ⑥欄の事業所の様式第６号の２(1)の数値を転記。_x000a__x000a_該当者がいない場合は、必ず「0」を入力してください。" sqref="BX37:CE38 AQ37:AX38 BB37:BI38 BM37:BT38">
      <formula1>0</formula1>
    </dataValidation>
    <dataValidation type="list" imeMode="off" allowBlank="1" showInputMessage="1" showErrorMessage="1" sqref="A5:H6 K5:V6 Y5:Z6">
      <formula1>"0,1,2,3,4,5,6,7,8,9,N"</formula1>
    </dataValidation>
    <dataValidation type="list" imeMode="hiragana" allowBlank="1" showInputMessage="1" showErrorMessage="1" sqref="AE23:CG24">
      <formula1>"１：Ａ型事業所を含まない親事業主,２：Ａ型事業所を含む親事業主,３：特例子会社,４：Ａ型事業所を含まない関係会社,５：Ａ型事業所を含む関係会社"</formula1>
    </dataValidation>
  </dataValidations>
  <printOptions horizontalCentered="1"/>
  <pageMargins left="0.19685039370078741" right="0.19685039370078741" top="0.39370078740157483" bottom="0.39370078740157483" header="0.31496062992125984" footer="0.31496062992125984"/>
  <pageSetup paperSize="9" scale="90" orientation="portrait" horizontalDpi="300" verticalDpi="300" r:id="rId1"/>
  <rowBreaks count="1" manualBreakCount="1">
    <brk id="105" max="8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94"/>
  <sheetViews>
    <sheetView view="pageBreakPreview" topLeftCell="A64" zoomScale="120" zoomScaleNormal="120" zoomScaleSheetLayoutView="120" workbookViewId="0">
      <selection activeCell="AZ85" sqref="AZ85:CG86"/>
    </sheetView>
  </sheetViews>
  <sheetFormatPr defaultColWidth="1" defaultRowHeight="9" customHeight="1" x14ac:dyDescent="0.4"/>
  <cols>
    <col min="1" max="92" width="1" style="114"/>
    <col min="93" max="93" width="1" style="115"/>
    <col min="94" max="16384" width="1" style="114"/>
  </cols>
  <sheetData>
    <row r="1" spans="1:120" ht="9" customHeight="1" x14ac:dyDescent="0.4">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N1" s="40" t="s">
        <v>70</v>
      </c>
    </row>
    <row r="2" spans="1:120" ht="9" customHeight="1" x14ac:dyDescent="0.4">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N2" s="40" t="s">
        <v>71</v>
      </c>
    </row>
    <row r="3" spans="1:120" ht="9" customHeight="1" x14ac:dyDescent="0.4">
      <c r="A3" s="116" t="s">
        <v>75</v>
      </c>
      <c r="B3" s="117"/>
      <c r="C3" s="117"/>
      <c r="D3" s="117"/>
      <c r="E3" s="117"/>
      <c r="F3" s="117"/>
      <c r="G3" s="117"/>
      <c r="H3" s="117"/>
      <c r="I3" s="117"/>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8" t="s">
        <v>39</v>
      </c>
      <c r="CN3" s="40" t="s">
        <v>72</v>
      </c>
    </row>
    <row r="4" spans="1:120" ht="9" customHeight="1" x14ac:dyDescent="0.4">
      <c r="A4" s="113"/>
      <c r="B4" s="113"/>
      <c r="C4" s="119"/>
      <c r="D4" s="119"/>
      <c r="E4" s="119"/>
      <c r="F4" s="119"/>
      <c r="G4" s="119"/>
      <c r="H4" s="119"/>
      <c r="I4" s="113"/>
      <c r="J4" s="113"/>
      <c r="K4" s="119"/>
      <c r="L4" s="119"/>
      <c r="M4" s="119"/>
      <c r="N4" s="119"/>
      <c r="O4" s="119"/>
      <c r="P4" s="119"/>
      <c r="Q4" s="119"/>
      <c r="R4" s="119"/>
      <c r="S4" s="119"/>
      <c r="T4" s="119"/>
      <c r="U4" s="119"/>
      <c r="V4" s="119"/>
      <c r="W4" s="113"/>
      <c r="X4" s="113"/>
      <c r="Y4" s="119"/>
      <c r="Z4" s="119"/>
      <c r="AA4" s="113"/>
      <c r="AB4" s="113"/>
      <c r="AC4" s="113"/>
      <c r="AD4" s="113"/>
      <c r="AE4" s="113"/>
      <c r="AF4" s="113"/>
      <c r="AG4" s="113"/>
      <c r="AH4" s="113"/>
      <c r="AI4" s="573" t="s">
        <v>87</v>
      </c>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4" t="str">
        <f>'様式第6号の2(2)'!BI4:BO5</f>
        <v>正⃝</v>
      </c>
      <c r="BJ4" s="574"/>
      <c r="BK4" s="574"/>
      <c r="BL4" s="574"/>
      <c r="BM4" s="574"/>
      <c r="BN4" s="574"/>
      <c r="BO4" s="574"/>
      <c r="BP4" s="113"/>
      <c r="BQ4" s="113"/>
      <c r="BR4" s="113"/>
      <c r="BS4" s="113"/>
      <c r="BT4" s="113"/>
      <c r="BU4" s="113"/>
      <c r="BV4" s="113"/>
      <c r="BW4" s="113"/>
      <c r="BX4" s="113"/>
      <c r="BY4" s="113"/>
      <c r="BZ4" s="113"/>
      <c r="CA4" s="113"/>
      <c r="CB4" s="113"/>
      <c r="CC4" s="113"/>
      <c r="CD4" s="113"/>
      <c r="CE4" s="113"/>
      <c r="CF4" s="113"/>
      <c r="CG4" s="113"/>
    </row>
    <row r="5" spans="1:120" ht="9" customHeight="1" x14ac:dyDescent="0.4">
      <c r="A5" s="566"/>
      <c r="B5" s="567"/>
      <c r="C5" s="566"/>
      <c r="D5" s="567"/>
      <c r="E5" s="566"/>
      <c r="F5" s="567"/>
      <c r="G5" s="566"/>
      <c r="H5" s="567"/>
      <c r="I5" s="570"/>
      <c r="J5" s="571"/>
      <c r="K5" s="566"/>
      <c r="L5" s="567"/>
      <c r="M5" s="566"/>
      <c r="N5" s="567"/>
      <c r="O5" s="566"/>
      <c r="P5" s="567"/>
      <c r="Q5" s="566"/>
      <c r="R5" s="567"/>
      <c r="S5" s="566"/>
      <c r="T5" s="567"/>
      <c r="U5" s="566"/>
      <c r="V5" s="567"/>
      <c r="W5" s="570"/>
      <c r="X5" s="571"/>
      <c r="Y5" s="566"/>
      <c r="Z5" s="567"/>
      <c r="AA5" s="120"/>
      <c r="AB5" s="113"/>
      <c r="AC5" s="91"/>
      <c r="AD5" s="91"/>
      <c r="AE5" s="91"/>
      <c r="AF5" s="91"/>
      <c r="AG5" s="91"/>
      <c r="AH5" s="91"/>
      <c r="AI5" s="573"/>
      <c r="AJ5" s="573"/>
      <c r="AK5" s="573"/>
      <c r="AL5" s="573"/>
      <c r="AM5" s="573"/>
      <c r="AN5" s="573"/>
      <c r="AO5" s="573"/>
      <c r="AP5" s="573"/>
      <c r="AQ5" s="573"/>
      <c r="AR5" s="573"/>
      <c r="AS5" s="573"/>
      <c r="AT5" s="573"/>
      <c r="AU5" s="573"/>
      <c r="AV5" s="573"/>
      <c r="AW5" s="573"/>
      <c r="AX5" s="573"/>
      <c r="AY5" s="573"/>
      <c r="AZ5" s="573"/>
      <c r="BA5" s="573"/>
      <c r="BB5" s="573"/>
      <c r="BC5" s="573"/>
      <c r="BD5" s="573"/>
      <c r="BE5" s="573"/>
      <c r="BF5" s="573"/>
      <c r="BG5" s="573"/>
      <c r="BH5" s="573"/>
      <c r="BI5" s="574"/>
      <c r="BJ5" s="574"/>
      <c r="BK5" s="574"/>
      <c r="BL5" s="574"/>
      <c r="BM5" s="574"/>
      <c r="BN5" s="574"/>
      <c r="BO5" s="574"/>
      <c r="BP5" s="113"/>
      <c r="BQ5" s="113"/>
      <c r="BR5" s="113"/>
      <c r="BS5" s="113"/>
      <c r="BT5" s="113"/>
      <c r="BU5" s="113"/>
      <c r="BV5" s="113"/>
      <c r="BW5" s="113"/>
      <c r="BX5" s="113"/>
      <c r="BY5" s="113"/>
      <c r="BZ5" s="113"/>
      <c r="CA5" s="113"/>
      <c r="CB5" s="113"/>
      <c r="CC5" s="113"/>
      <c r="CD5" s="113"/>
      <c r="CE5" s="113"/>
      <c r="CF5" s="113"/>
      <c r="CG5" s="113"/>
      <c r="CO5" s="572"/>
      <c r="CP5" s="572"/>
      <c r="CQ5" s="572"/>
      <c r="CR5" s="572"/>
      <c r="CS5" s="572"/>
      <c r="CT5" s="572"/>
      <c r="CU5" s="572"/>
      <c r="CV5" s="572"/>
      <c r="CW5" s="572"/>
      <c r="CX5" s="572"/>
      <c r="CY5" s="572"/>
      <c r="CZ5" s="572"/>
      <c r="DA5" s="572"/>
      <c r="DB5" s="572"/>
      <c r="DC5" s="572"/>
      <c r="DD5" s="572"/>
      <c r="DE5" s="572"/>
      <c r="DF5" s="572"/>
      <c r="DG5" s="572"/>
      <c r="DH5" s="572"/>
      <c r="DI5" s="572"/>
      <c r="DJ5" s="572"/>
      <c r="DK5" s="572"/>
      <c r="DL5" s="572"/>
      <c r="DM5" s="572"/>
      <c r="DN5" s="572"/>
      <c r="DO5" s="572"/>
      <c r="DP5" s="572"/>
    </row>
    <row r="6" spans="1:120" ht="9" customHeight="1" x14ac:dyDescent="0.4">
      <c r="A6" s="568"/>
      <c r="B6" s="569"/>
      <c r="C6" s="568"/>
      <c r="D6" s="569"/>
      <c r="E6" s="568"/>
      <c r="F6" s="569"/>
      <c r="G6" s="568"/>
      <c r="H6" s="569"/>
      <c r="I6" s="570"/>
      <c r="J6" s="571"/>
      <c r="K6" s="568"/>
      <c r="L6" s="569"/>
      <c r="M6" s="568"/>
      <c r="N6" s="569"/>
      <c r="O6" s="568"/>
      <c r="P6" s="569"/>
      <c r="Q6" s="568"/>
      <c r="R6" s="569"/>
      <c r="S6" s="568"/>
      <c r="T6" s="569"/>
      <c r="U6" s="568"/>
      <c r="V6" s="569"/>
      <c r="W6" s="570"/>
      <c r="X6" s="571"/>
      <c r="Y6" s="568"/>
      <c r="Z6" s="569"/>
      <c r="AA6" s="120"/>
      <c r="AB6" s="113"/>
      <c r="AC6" s="91"/>
      <c r="AD6" s="91"/>
      <c r="AE6" s="91"/>
      <c r="AF6" s="91"/>
      <c r="AG6" s="91"/>
      <c r="AH6" s="91"/>
      <c r="AI6" s="239" t="s">
        <v>88</v>
      </c>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92"/>
      <c r="BJ6" s="92"/>
      <c r="BK6" s="93"/>
      <c r="BL6" s="92"/>
      <c r="BM6" s="92"/>
      <c r="BN6" s="92"/>
      <c r="BO6" s="92"/>
      <c r="BP6" s="113"/>
      <c r="BQ6" s="113"/>
      <c r="BR6" s="113"/>
      <c r="BS6" s="113"/>
      <c r="BT6" s="113"/>
      <c r="BU6" s="113"/>
      <c r="BV6" s="113"/>
      <c r="BW6" s="113"/>
      <c r="BX6" s="113"/>
      <c r="BY6" s="113"/>
      <c r="BZ6" s="113"/>
      <c r="CA6" s="113"/>
      <c r="CB6" s="113"/>
      <c r="CC6" s="113"/>
      <c r="CD6" s="113"/>
      <c r="CE6" s="113"/>
      <c r="CF6" s="113"/>
      <c r="CG6" s="113"/>
      <c r="CO6" s="572"/>
      <c r="CP6" s="572"/>
      <c r="CQ6" s="572"/>
      <c r="CR6" s="572"/>
      <c r="CS6" s="572"/>
      <c r="CT6" s="572"/>
      <c r="CU6" s="572"/>
      <c r="CV6" s="572"/>
      <c r="CW6" s="572"/>
      <c r="CX6" s="572"/>
      <c r="CY6" s="572"/>
      <c r="CZ6" s="572"/>
      <c r="DA6" s="572"/>
      <c r="DB6" s="572"/>
      <c r="DC6" s="572"/>
      <c r="DD6" s="572"/>
      <c r="DE6" s="572"/>
      <c r="DF6" s="572"/>
      <c r="DG6" s="572"/>
      <c r="DH6" s="572"/>
      <c r="DI6" s="572"/>
      <c r="DJ6" s="572"/>
      <c r="DK6" s="572"/>
      <c r="DL6" s="572"/>
      <c r="DM6" s="572"/>
      <c r="DN6" s="572"/>
      <c r="DO6" s="572"/>
      <c r="DP6" s="572"/>
    </row>
    <row r="7" spans="1:120" ht="9" customHeight="1" x14ac:dyDescent="0.4">
      <c r="A7" s="90"/>
      <c r="B7" s="90"/>
      <c r="C7" s="121"/>
      <c r="D7" s="121"/>
      <c r="E7" s="121"/>
      <c r="F7" s="121"/>
      <c r="G7" s="121"/>
      <c r="H7" s="121"/>
      <c r="I7" s="90"/>
      <c r="J7" s="90"/>
      <c r="K7" s="121"/>
      <c r="L7" s="121"/>
      <c r="M7" s="121"/>
      <c r="N7" s="121"/>
      <c r="O7" s="121"/>
      <c r="P7" s="121"/>
      <c r="Q7" s="121"/>
      <c r="R7" s="121"/>
      <c r="S7" s="121"/>
      <c r="T7" s="121"/>
      <c r="U7" s="121"/>
      <c r="V7" s="121"/>
      <c r="W7" s="90"/>
      <c r="X7" s="90"/>
      <c r="Y7" s="121"/>
      <c r="Z7" s="121"/>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436" t="s">
        <v>5</v>
      </c>
      <c r="BS7" s="436"/>
      <c r="BT7" s="436"/>
      <c r="BU7" s="575"/>
      <c r="BV7" s="575"/>
      <c r="BW7" s="575"/>
      <c r="BX7" s="565" t="s">
        <v>8</v>
      </c>
      <c r="BY7" s="565"/>
      <c r="BZ7" s="565"/>
      <c r="CA7" s="565"/>
      <c r="CB7" s="565"/>
      <c r="CC7" s="565"/>
      <c r="CD7" s="565"/>
      <c r="CE7" s="565"/>
      <c r="CF7" s="565"/>
      <c r="CG7" s="90"/>
    </row>
    <row r="8" spans="1:120" ht="9" customHeight="1" x14ac:dyDescent="0.4">
      <c r="A8" s="122"/>
      <c r="B8" s="81"/>
      <c r="C8" s="79" t="s">
        <v>1</v>
      </c>
      <c r="D8" s="79"/>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2"/>
    </row>
    <row r="9" spans="1:120" ht="9" customHeight="1" x14ac:dyDescent="0.4">
      <c r="A9" s="123"/>
      <c r="B9" s="90"/>
      <c r="C9" s="9" t="s">
        <v>2</v>
      </c>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436" t="s">
        <v>5</v>
      </c>
      <c r="AS9" s="436"/>
      <c r="AT9" s="436"/>
      <c r="AU9" s="480"/>
      <c r="AV9" s="480"/>
      <c r="AW9" s="480"/>
      <c r="AX9" s="436" t="s">
        <v>6</v>
      </c>
      <c r="AY9" s="436"/>
      <c r="AZ9" s="480"/>
      <c r="BA9" s="480"/>
      <c r="BB9" s="480"/>
      <c r="BC9" s="436" t="s">
        <v>6</v>
      </c>
      <c r="BD9" s="436"/>
      <c r="BE9" s="480"/>
      <c r="BF9" s="480"/>
      <c r="BG9" s="480"/>
      <c r="BH9" s="436" t="s">
        <v>7</v>
      </c>
      <c r="BI9" s="436"/>
      <c r="BJ9" s="90"/>
      <c r="BK9" s="90"/>
      <c r="BL9" s="90"/>
      <c r="BM9" s="90"/>
      <c r="BN9" s="90"/>
      <c r="BO9" s="9"/>
      <c r="BP9" s="9"/>
      <c r="BQ9" s="480"/>
      <c r="BR9" s="480"/>
      <c r="BS9" s="480"/>
      <c r="BT9" s="480"/>
      <c r="BU9" s="480"/>
      <c r="BV9" s="565" t="s">
        <v>4</v>
      </c>
      <c r="BW9" s="565"/>
      <c r="BX9" s="565"/>
      <c r="BY9" s="565"/>
      <c r="BZ9" s="565"/>
      <c r="CA9" s="565"/>
      <c r="CB9" s="565"/>
      <c r="CC9" s="565"/>
      <c r="CD9" s="565"/>
      <c r="CE9" s="90"/>
      <c r="CF9" s="90" t="s">
        <v>3</v>
      </c>
      <c r="CG9" s="124"/>
    </row>
    <row r="10" spans="1:120" ht="9" customHeight="1" x14ac:dyDescent="0.4">
      <c r="A10" s="535" t="s">
        <v>10</v>
      </c>
      <c r="B10" s="536"/>
      <c r="C10" s="425" t="s">
        <v>11</v>
      </c>
      <c r="D10" s="426"/>
      <c r="E10" s="426"/>
      <c r="F10" s="426"/>
      <c r="G10" s="426"/>
      <c r="H10" s="426"/>
      <c r="I10" s="427"/>
      <c r="J10" s="125"/>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126"/>
      <c r="AO10" s="546" t="s">
        <v>78</v>
      </c>
      <c r="AP10" s="449"/>
      <c r="AQ10" s="449"/>
      <c r="AR10" s="449"/>
      <c r="AS10" s="449"/>
      <c r="AT10" s="450"/>
      <c r="AU10" s="127"/>
      <c r="AV10" s="519" t="s">
        <v>19</v>
      </c>
      <c r="AW10" s="519"/>
      <c r="AX10" s="551"/>
      <c r="AY10" s="551"/>
      <c r="AZ10" s="551"/>
      <c r="BA10" s="128" t="s">
        <v>14</v>
      </c>
      <c r="BB10" s="551"/>
      <c r="BC10" s="551"/>
      <c r="BD10" s="551"/>
      <c r="BE10" s="128"/>
      <c r="BF10" s="128"/>
      <c r="BG10" s="128"/>
      <c r="BH10" s="128"/>
      <c r="BI10" s="128"/>
      <c r="BJ10" s="128"/>
      <c r="BK10" s="128"/>
      <c r="BL10" s="128"/>
      <c r="BM10" s="128"/>
      <c r="BN10" s="128"/>
      <c r="BO10" s="128"/>
      <c r="BP10" s="88"/>
      <c r="BQ10" s="79"/>
      <c r="BR10" s="79"/>
      <c r="BS10" s="79"/>
      <c r="BT10" s="79"/>
      <c r="BU10" s="88"/>
      <c r="BV10" s="79"/>
      <c r="BW10" s="79"/>
      <c r="BX10" s="79"/>
      <c r="BY10" s="79"/>
      <c r="BZ10" s="89"/>
      <c r="CA10" s="89"/>
      <c r="CB10" s="89"/>
      <c r="CC10" s="89"/>
      <c r="CD10" s="79"/>
      <c r="CE10" s="79"/>
      <c r="CF10" s="81"/>
      <c r="CG10" s="82"/>
    </row>
    <row r="11" spans="1:120" ht="9" customHeight="1" x14ac:dyDescent="0.4">
      <c r="A11" s="537"/>
      <c r="B11" s="538"/>
      <c r="C11" s="541"/>
      <c r="D11" s="542"/>
      <c r="E11" s="542"/>
      <c r="F11" s="542"/>
      <c r="G11" s="542"/>
      <c r="H11" s="542"/>
      <c r="I11" s="543"/>
      <c r="J11" s="129"/>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130"/>
      <c r="AO11" s="547"/>
      <c r="AP11" s="457"/>
      <c r="AQ11" s="457"/>
      <c r="AR11" s="457"/>
      <c r="AS11" s="457"/>
      <c r="AT11" s="458"/>
      <c r="AU11" s="120"/>
      <c r="AV11" s="113"/>
      <c r="AW11" s="113"/>
      <c r="AX11" s="113"/>
      <c r="AY11" s="113"/>
      <c r="AZ11" s="113"/>
      <c r="BA11" s="113"/>
      <c r="BB11" s="113"/>
      <c r="BC11" s="113"/>
      <c r="BD11" s="113"/>
      <c r="BE11" s="113"/>
      <c r="BF11" s="113"/>
      <c r="BG11" s="113"/>
      <c r="BH11" s="113"/>
      <c r="BI11" s="113"/>
      <c r="BJ11" s="113"/>
      <c r="BK11" s="113"/>
      <c r="BL11" s="113"/>
      <c r="BM11" s="113"/>
      <c r="BN11" s="113"/>
      <c r="BO11" s="113"/>
      <c r="BP11" s="79"/>
      <c r="BQ11" s="79"/>
      <c r="BR11" s="79"/>
      <c r="BS11" s="79"/>
      <c r="BT11" s="79"/>
      <c r="BU11" s="79"/>
      <c r="BV11" s="79"/>
      <c r="BW11" s="79"/>
      <c r="BX11" s="79"/>
      <c r="BY11" s="79"/>
      <c r="BZ11" s="89"/>
      <c r="CA11" s="89"/>
      <c r="CB11" s="89"/>
      <c r="CC11" s="89"/>
      <c r="CD11" s="79"/>
      <c r="CE11" s="79"/>
      <c r="CF11" s="79"/>
      <c r="CG11" s="80"/>
    </row>
    <row r="12" spans="1:120" ht="9" customHeight="1" x14ac:dyDescent="0.4">
      <c r="A12" s="537"/>
      <c r="B12" s="538"/>
      <c r="C12" s="552" t="s">
        <v>76</v>
      </c>
      <c r="D12" s="553"/>
      <c r="E12" s="553"/>
      <c r="F12" s="553"/>
      <c r="G12" s="553"/>
      <c r="H12" s="553"/>
      <c r="I12" s="554"/>
      <c r="J12" s="131"/>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132"/>
      <c r="AO12" s="547"/>
      <c r="AP12" s="457"/>
      <c r="AQ12" s="457"/>
      <c r="AR12" s="457"/>
      <c r="AS12" s="457"/>
      <c r="AT12" s="458"/>
      <c r="AU12" s="120"/>
      <c r="AV12" s="558"/>
      <c r="AW12" s="558"/>
      <c r="AX12" s="558"/>
      <c r="AY12" s="558"/>
      <c r="AZ12" s="558"/>
      <c r="BA12" s="558"/>
      <c r="BB12" s="558"/>
      <c r="BC12" s="558"/>
      <c r="BD12" s="558"/>
      <c r="BE12" s="558"/>
      <c r="BF12" s="558"/>
      <c r="BG12" s="558"/>
      <c r="BH12" s="558"/>
      <c r="BI12" s="558"/>
      <c r="BJ12" s="558"/>
      <c r="BK12" s="558"/>
      <c r="BL12" s="558"/>
      <c r="BM12" s="558"/>
      <c r="BN12" s="558"/>
      <c r="BO12" s="558"/>
      <c r="BP12" s="558"/>
      <c r="BQ12" s="558"/>
      <c r="BR12" s="558"/>
      <c r="BS12" s="558"/>
      <c r="BT12" s="558"/>
      <c r="BU12" s="558"/>
      <c r="BV12" s="558"/>
      <c r="BW12" s="558"/>
      <c r="BX12" s="558"/>
      <c r="BY12" s="558"/>
      <c r="BZ12" s="558"/>
      <c r="CA12" s="558"/>
      <c r="CB12" s="558"/>
      <c r="CC12" s="558"/>
      <c r="CD12" s="558"/>
      <c r="CE12" s="558"/>
      <c r="CF12" s="558"/>
      <c r="CG12" s="83"/>
    </row>
    <row r="13" spans="1:120" ht="9" customHeight="1" x14ac:dyDescent="0.4">
      <c r="A13" s="537"/>
      <c r="B13" s="538"/>
      <c r="C13" s="438"/>
      <c r="D13" s="439"/>
      <c r="E13" s="439"/>
      <c r="F13" s="439"/>
      <c r="G13" s="439"/>
      <c r="H13" s="439"/>
      <c r="I13" s="440"/>
      <c r="J13" s="133"/>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134"/>
      <c r="AO13" s="547"/>
      <c r="AP13" s="457"/>
      <c r="AQ13" s="457"/>
      <c r="AR13" s="457"/>
      <c r="AS13" s="457"/>
      <c r="AT13" s="458"/>
      <c r="AU13" s="120"/>
      <c r="AV13" s="558"/>
      <c r="AW13" s="558"/>
      <c r="AX13" s="558"/>
      <c r="AY13" s="558"/>
      <c r="AZ13" s="558"/>
      <c r="BA13" s="558"/>
      <c r="BB13" s="558"/>
      <c r="BC13" s="558"/>
      <c r="BD13" s="558"/>
      <c r="BE13" s="558"/>
      <c r="BF13" s="558"/>
      <c r="BG13" s="558"/>
      <c r="BH13" s="558"/>
      <c r="BI13" s="558"/>
      <c r="BJ13" s="558"/>
      <c r="BK13" s="558"/>
      <c r="BL13" s="558"/>
      <c r="BM13" s="558"/>
      <c r="BN13" s="558"/>
      <c r="BO13" s="558"/>
      <c r="BP13" s="558"/>
      <c r="BQ13" s="558"/>
      <c r="BR13" s="558"/>
      <c r="BS13" s="558"/>
      <c r="BT13" s="558"/>
      <c r="BU13" s="558"/>
      <c r="BV13" s="558"/>
      <c r="BW13" s="558"/>
      <c r="BX13" s="558"/>
      <c r="BY13" s="558"/>
      <c r="BZ13" s="558"/>
      <c r="CA13" s="558"/>
      <c r="CB13" s="558"/>
      <c r="CC13" s="558"/>
      <c r="CD13" s="558"/>
      <c r="CE13" s="558"/>
      <c r="CF13" s="558"/>
      <c r="CG13" s="84"/>
    </row>
    <row r="14" spans="1:120" ht="9" customHeight="1" x14ac:dyDescent="0.4">
      <c r="A14" s="537"/>
      <c r="B14" s="538"/>
      <c r="C14" s="541"/>
      <c r="D14" s="542"/>
      <c r="E14" s="542"/>
      <c r="F14" s="542"/>
      <c r="G14" s="542"/>
      <c r="H14" s="542"/>
      <c r="I14" s="543"/>
      <c r="J14" s="135"/>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136"/>
      <c r="AO14" s="547"/>
      <c r="AP14" s="457"/>
      <c r="AQ14" s="457"/>
      <c r="AR14" s="457"/>
      <c r="AS14" s="457"/>
      <c r="AT14" s="458"/>
      <c r="AU14" s="120"/>
      <c r="AV14" s="558"/>
      <c r="AW14" s="558"/>
      <c r="AX14" s="558"/>
      <c r="AY14" s="558"/>
      <c r="AZ14" s="558"/>
      <c r="BA14" s="558"/>
      <c r="BB14" s="558"/>
      <c r="BC14" s="558"/>
      <c r="BD14" s="558"/>
      <c r="BE14" s="558"/>
      <c r="BF14" s="558"/>
      <c r="BG14" s="558"/>
      <c r="BH14" s="558"/>
      <c r="BI14" s="558"/>
      <c r="BJ14" s="558"/>
      <c r="BK14" s="558"/>
      <c r="BL14" s="558"/>
      <c r="BM14" s="558"/>
      <c r="BN14" s="558"/>
      <c r="BO14" s="558"/>
      <c r="BP14" s="558"/>
      <c r="BQ14" s="558"/>
      <c r="BR14" s="558"/>
      <c r="BS14" s="558"/>
      <c r="BT14" s="558"/>
      <c r="BU14" s="558"/>
      <c r="BV14" s="558"/>
      <c r="BW14" s="558"/>
      <c r="BX14" s="558"/>
      <c r="BY14" s="558"/>
      <c r="BZ14" s="558"/>
      <c r="CA14" s="558"/>
      <c r="CB14" s="558"/>
      <c r="CC14" s="558"/>
      <c r="CD14" s="558"/>
      <c r="CE14" s="558"/>
      <c r="CF14" s="558"/>
      <c r="CG14" s="84"/>
    </row>
    <row r="15" spans="1:120" ht="9" customHeight="1" x14ac:dyDescent="0.4">
      <c r="A15" s="537"/>
      <c r="B15" s="538"/>
      <c r="C15" s="559" t="s">
        <v>11</v>
      </c>
      <c r="D15" s="560"/>
      <c r="E15" s="560"/>
      <c r="F15" s="560"/>
      <c r="G15" s="560"/>
      <c r="H15" s="560"/>
      <c r="I15" s="561"/>
      <c r="J15" s="137"/>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138"/>
      <c r="AO15" s="547"/>
      <c r="AP15" s="457"/>
      <c r="AQ15" s="457"/>
      <c r="AR15" s="457"/>
      <c r="AS15" s="457"/>
      <c r="AT15" s="458"/>
      <c r="AU15" s="120"/>
      <c r="AV15" s="558"/>
      <c r="AW15" s="558"/>
      <c r="AX15" s="558"/>
      <c r="AY15" s="558"/>
      <c r="AZ15" s="558"/>
      <c r="BA15" s="558"/>
      <c r="BB15" s="558"/>
      <c r="BC15" s="558"/>
      <c r="BD15" s="558"/>
      <c r="BE15" s="558"/>
      <c r="BF15" s="558"/>
      <c r="BG15" s="558"/>
      <c r="BH15" s="558"/>
      <c r="BI15" s="558"/>
      <c r="BJ15" s="558"/>
      <c r="BK15" s="558"/>
      <c r="BL15" s="558"/>
      <c r="BM15" s="558"/>
      <c r="BN15" s="558"/>
      <c r="BO15" s="558"/>
      <c r="BP15" s="558"/>
      <c r="BQ15" s="558"/>
      <c r="BR15" s="558"/>
      <c r="BS15" s="558"/>
      <c r="BT15" s="558"/>
      <c r="BU15" s="558"/>
      <c r="BV15" s="558"/>
      <c r="BW15" s="558"/>
      <c r="BX15" s="558"/>
      <c r="BY15" s="558"/>
      <c r="BZ15" s="558"/>
      <c r="CA15" s="558"/>
      <c r="CB15" s="558"/>
      <c r="CC15" s="558"/>
      <c r="CD15" s="558"/>
      <c r="CE15" s="558"/>
      <c r="CF15" s="558"/>
      <c r="CG15" s="84"/>
    </row>
    <row r="16" spans="1:120" ht="9" customHeight="1" x14ac:dyDescent="0.4">
      <c r="A16" s="537"/>
      <c r="B16" s="538"/>
      <c r="C16" s="563" t="s">
        <v>77</v>
      </c>
      <c r="D16" s="553"/>
      <c r="E16" s="553"/>
      <c r="F16" s="553"/>
      <c r="G16" s="553"/>
      <c r="H16" s="553"/>
      <c r="I16" s="554"/>
      <c r="J16" s="131"/>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132"/>
      <c r="AO16" s="547"/>
      <c r="AP16" s="457"/>
      <c r="AQ16" s="457"/>
      <c r="AR16" s="457"/>
      <c r="AS16" s="457"/>
      <c r="AT16" s="458"/>
      <c r="AU16" s="120"/>
      <c r="AV16" s="558"/>
      <c r="AW16" s="558"/>
      <c r="AX16" s="558"/>
      <c r="AY16" s="558"/>
      <c r="AZ16" s="558"/>
      <c r="BA16" s="558"/>
      <c r="BB16" s="558"/>
      <c r="BC16" s="558"/>
      <c r="BD16" s="558"/>
      <c r="BE16" s="558"/>
      <c r="BF16" s="558"/>
      <c r="BG16" s="558"/>
      <c r="BH16" s="558"/>
      <c r="BI16" s="558"/>
      <c r="BJ16" s="558"/>
      <c r="BK16" s="558"/>
      <c r="BL16" s="558"/>
      <c r="BM16" s="558"/>
      <c r="BN16" s="558"/>
      <c r="BO16" s="558"/>
      <c r="BP16" s="558"/>
      <c r="BQ16" s="558"/>
      <c r="BR16" s="558"/>
      <c r="BS16" s="558"/>
      <c r="BT16" s="558"/>
      <c r="BU16" s="558"/>
      <c r="BV16" s="558"/>
      <c r="BW16" s="558"/>
      <c r="BX16" s="558"/>
      <c r="BY16" s="558"/>
      <c r="BZ16" s="558"/>
      <c r="CA16" s="558"/>
      <c r="CB16" s="558"/>
      <c r="CC16" s="558"/>
      <c r="CD16" s="558"/>
      <c r="CE16" s="558"/>
      <c r="CF16" s="558"/>
      <c r="CG16" s="84"/>
    </row>
    <row r="17" spans="1:85" ht="9" customHeight="1" x14ac:dyDescent="0.4">
      <c r="A17" s="537"/>
      <c r="B17" s="538"/>
      <c r="C17" s="438"/>
      <c r="D17" s="439"/>
      <c r="E17" s="439"/>
      <c r="F17" s="439"/>
      <c r="G17" s="439"/>
      <c r="H17" s="439"/>
      <c r="I17" s="440"/>
      <c r="J17" s="133"/>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134"/>
      <c r="AO17" s="547"/>
      <c r="AP17" s="457"/>
      <c r="AQ17" s="457"/>
      <c r="AR17" s="457"/>
      <c r="AS17" s="457"/>
      <c r="AT17" s="458"/>
      <c r="AU17" s="120"/>
      <c r="AV17" s="558"/>
      <c r="AW17" s="558"/>
      <c r="AX17" s="558"/>
      <c r="AY17" s="558"/>
      <c r="AZ17" s="558"/>
      <c r="BA17" s="558"/>
      <c r="BB17" s="558"/>
      <c r="BC17" s="558"/>
      <c r="BD17" s="558"/>
      <c r="BE17" s="558"/>
      <c r="BF17" s="558"/>
      <c r="BG17" s="558"/>
      <c r="BH17" s="558"/>
      <c r="BI17" s="558"/>
      <c r="BJ17" s="558"/>
      <c r="BK17" s="558"/>
      <c r="BL17" s="558"/>
      <c r="BM17" s="558"/>
      <c r="BN17" s="558"/>
      <c r="BO17" s="558"/>
      <c r="BP17" s="558"/>
      <c r="BQ17" s="558"/>
      <c r="BR17" s="558"/>
      <c r="BS17" s="558"/>
      <c r="BT17" s="558"/>
      <c r="BU17" s="558"/>
      <c r="BV17" s="558"/>
      <c r="BW17" s="558"/>
      <c r="BX17" s="558"/>
      <c r="BY17" s="558"/>
      <c r="BZ17" s="558"/>
      <c r="CA17" s="558"/>
      <c r="CB17" s="558"/>
      <c r="CC17" s="558"/>
      <c r="CD17" s="558"/>
      <c r="CE17" s="558"/>
      <c r="CF17" s="558"/>
      <c r="CG17" s="84"/>
    </row>
    <row r="18" spans="1:85" ht="9" customHeight="1" x14ac:dyDescent="0.4">
      <c r="A18" s="537"/>
      <c r="B18" s="538"/>
      <c r="C18" s="438"/>
      <c r="D18" s="439"/>
      <c r="E18" s="439"/>
      <c r="F18" s="439"/>
      <c r="G18" s="439"/>
      <c r="H18" s="439"/>
      <c r="I18" s="440"/>
      <c r="J18" s="133"/>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134"/>
      <c r="AO18" s="547"/>
      <c r="AP18" s="457"/>
      <c r="AQ18" s="457"/>
      <c r="AR18" s="457"/>
      <c r="AS18" s="457"/>
      <c r="AT18" s="458"/>
      <c r="AU18" s="120"/>
      <c r="AV18" s="113"/>
      <c r="AW18" s="113"/>
      <c r="AX18" s="113"/>
      <c r="AY18" s="113"/>
      <c r="AZ18" s="113"/>
      <c r="BA18" s="113"/>
      <c r="BB18" s="113"/>
      <c r="BC18" s="113"/>
      <c r="BD18" s="113"/>
      <c r="BE18" s="113"/>
      <c r="BF18" s="113"/>
      <c r="BG18" s="113"/>
      <c r="BH18" s="113"/>
      <c r="BI18" s="113"/>
      <c r="BJ18" s="113"/>
      <c r="BK18" s="113"/>
      <c r="BL18" s="113"/>
      <c r="BM18" s="113"/>
      <c r="BN18" s="113"/>
      <c r="BO18" s="113"/>
      <c r="BP18" s="90"/>
      <c r="BQ18" s="85"/>
      <c r="BR18" s="85"/>
      <c r="BS18" s="85"/>
      <c r="BT18" s="85"/>
      <c r="BU18" s="85"/>
      <c r="BV18" s="85"/>
      <c r="BW18" s="85"/>
      <c r="BX18" s="85"/>
      <c r="BY18" s="85"/>
      <c r="BZ18" s="85"/>
      <c r="CA18" s="85"/>
      <c r="CB18" s="85"/>
      <c r="CC18" s="90"/>
      <c r="CD18" s="86"/>
      <c r="CE18" s="86"/>
      <c r="CF18" s="86"/>
      <c r="CG18" s="87"/>
    </row>
    <row r="19" spans="1:85" ht="9" customHeight="1" x14ac:dyDescent="0.4">
      <c r="A19" s="539"/>
      <c r="B19" s="540"/>
      <c r="C19" s="435"/>
      <c r="D19" s="436"/>
      <c r="E19" s="436"/>
      <c r="F19" s="436"/>
      <c r="G19" s="436"/>
      <c r="H19" s="436"/>
      <c r="I19" s="437"/>
      <c r="J19" s="139"/>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140"/>
      <c r="AO19" s="548"/>
      <c r="AP19" s="549"/>
      <c r="AQ19" s="549"/>
      <c r="AR19" s="549"/>
      <c r="AS19" s="549"/>
      <c r="AT19" s="550"/>
      <c r="AU19" s="518" t="s">
        <v>20</v>
      </c>
      <c r="AV19" s="519"/>
      <c r="AW19" s="519" t="s">
        <v>22</v>
      </c>
      <c r="AX19" s="519"/>
      <c r="AY19" s="519"/>
      <c r="AZ19" s="551"/>
      <c r="BA19" s="551"/>
      <c r="BB19" s="551"/>
      <c r="BC19" s="551"/>
      <c r="BD19" s="128" t="s">
        <v>14</v>
      </c>
      <c r="BE19" s="551"/>
      <c r="BF19" s="551"/>
      <c r="BG19" s="551"/>
      <c r="BH19" s="551"/>
      <c r="BI19" s="128" t="s">
        <v>14</v>
      </c>
      <c r="BJ19" s="551"/>
      <c r="BK19" s="551"/>
      <c r="BL19" s="551"/>
      <c r="BM19" s="551"/>
      <c r="BN19" s="519" t="s">
        <v>21</v>
      </c>
      <c r="BO19" s="519"/>
      <c r="BP19" s="90"/>
      <c r="BQ19" s="85"/>
      <c r="BR19" s="85"/>
      <c r="BS19" s="85"/>
      <c r="BT19" s="85"/>
      <c r="BU19" s="85"/>
      <c r="BV19" s="85"/>
      <c r="BW19" s="85"/>
      <c r="BX19" s="85"/>
      <c r="BY19" s="85"/>
      <c r="BZ19" s="85"/>
      <c r="CA19" s="85"/>
      <c r="CB19" s="85"/>
      <c r="CC19" s="90"/>
      <c r="CD19" s="86"/>
      <c r="CE19" s="86"/>
      <c r="CF19" s="86"/>
      <c r="CG19" s="87"/>
    </row>
    <row r="20" spans="1:85" ht="9" customHeight="1" x14ac:dyDescent="0.4">
      <c r="A20" s="509" t="s">
        <v>59</v>
      </c>
      <c r="B20" s="510"/>
      <c r="C20" s="515" t="s">
        <v>12</v>
      </c>
      <c r="D20" s="516"/>
      <c r="E20" s="516"/>
      <c r="F20" s="516"/>
      <c r="G20" s="516"/>
      <c r="H20" s="516"/>
      <c r="I20" s="516"/>
      <c r="J20" s="516"/>
      <c r="K20" s="516"/>
      <c r="L20" s="516"/>
      <c r="M20" s="516"/>
      <c r="N20" s="516"/>
      <c r="O20" s="516"/>
      <c r="P20" s="516"/>
      <c r="Q20" s="516"/>
      <c r="R20" s="516"/>
      <c r="S20" s="517"/>
      <c r="T20" s="518" t="s">
        <v>16</v>
      </c>
      <c r="U20" s="519"/>
      <c r="V20" s="519"/>
      <c r="W20" s="519"/>
      <c r="X20" s="519"/>
      <c r="Y20" s="519"/>
      <c r="Z20" s="519"/>
      <c r="AA20" s="519"/>
      <c r="AB20" s="519"/>
      <c r="AC20" s="519"/>
      <c r="AD20" s="520"/>
      <c r="AE20" s="519" t="s">
        <v>15</v>
      </c>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19"/>
      <c r="BN20" s="519"/>
      <c r="BO20" s="519"/>
      <c r="BP20" s="519"/>
      <c r="BQ20" s="519"/>
      <c r="BR20" s="519"/>
      <c r="BS20" s="519"/>
      <c r="BT20" s="519"/>
      <c r="BU20" s="519"/>
      <c r="BV20" s="519"/>
      <c r="BW20" s="519"/>
      <c r="BX20" s="519"/>
      <c r="BY20" s="519"/>
      <c r="BZ20" s="519"/>
      <c r="CA20" s="519"/>
      <c r="CB20" s="519"/>
      <c r="CC20" s="519"/>
      <c r="CD20" s="519"/>
      <c r="CE20" s="519"/>
      <c r="CF20" s="519"/>
      <c r="CG20" s="521"/>
    </row>
    <row r="21" spans="1:85" ht="9" customHeight="1" x14ac:dyDescent="0.4">
      <c r="A21" s="511"/>
      <c r="B21" s="512"/>
      <c r="C21" s="518" t="s">
        <v>17</v>
      </c>
      <c r="D21" s="519"/>
      <c r="E21" s="128" t="s">
        <v>13</v>
      </c>
      <c r="F21" s="128"/>
      <c r="G21" s="128"/>
      <c r="H21" s="128"/>
      <c r="I21" s="128"/>
      <c r="J21" s="128"/>
      <c r="K21" s="128"/>
      <c r="L21" s="128"/>
      <c r="M21" s="128"/>
      <c r="N21" s="128"/>
      <c r="O21" s="128"/>
      <c r="P21" s="128"/>
      <c r="Q21" s="128"/>
      <c r="R21" s="128"/>
      <c r="S21" s="141"/>
      <c r="T21" s="522"/>
      <c r="U21" s="523"/>
      <c r="V21" s="523"/>
      <c r="W21" s="523"/>
      <c r="X21" s="523"/>
      <c r="Y21" s="523"/>
      <c r="Z21" s="523"/>
      <c r="AA21" s="523"/>
      <c r="AB21" s="523"/>
      <c r="AC21" s="523"/>
      <c r="AD21" s="524"/>
      <c r="AE21" s="500"/>
      <c r="AF21" s="500"/>
      <c r="AG21" s="500"/>
      <c r="AH21" s="142" t="s">
        <v>14</v>
      </c>
      <c r="AI21" s="500"/>
      <c r="AJ21" s="500"/>
      <c r="AK21" s="500"/>
      <c r="AL21" s="500"/>
      <c r="AM21" s="142" t="s">
        <v>14</v>
      </c>
      <c r="AN21" s="500"/>
      <c r="AO21" s="501"/>
      <c r="AP21" s="502"/>
      <c r="AQ21" s="500"/>
      <c r="AR21" s="500"/>
      <c r="AS21" s="142" t="s">
        <v>14</v>
      </c>
      <c r="AT21" s="500"/>
      <c r="AU21" s="500"/>
      <c r="AV21" s="500"/>
      <c r="AW21" s="500"/>
      <c r="AX21" s="142" t="s">
        <v>14</v>
      </c>
      <c r="AY21" s="500"/>
      <c r="AZ21" s="501"/>
      <c r="BA21" s="502"/>
      <c r="BB21" s="500"/>
      <c r="BC21" s="500"/>
      <c r="BD21" s="142" t="s">
        <v>14</v>
      </c>
      <c r="BE21" s="500"/>
      <c r="BF21" s="500"/>
      <c r="BG21" s="500"/>
      <c r="BH21" s="500"/>
      <c r="BI21" s="142" t="s">
        <v>14</v>
      </c>
      <c r="BJ21" s="500"/>
      <c r="BK21" s="501"/>
      <c r="BL21" s="502"/>
      <c r="BM21" s="500"/>
      <c r="BN21" s="500"/>
      <c r="BO21" s="142" t="s">
        <v>14</v>
      </c>
      <c r="BP21" s="500"/>
      <c r="BQ21" s="500"/>
      <c r="BR21" s="500"/>
      <c r="BS21" s="500"/>
      <c r="BT21" s="142" t="s">
        <v>14</v>
      </c>
      <c r="BU21" s="500"/>
      <c r="BV21" s="501"/>
      <c r="BW21" s="502"/>
      <c r="BX21" s="500"/>
      <c r="BY21" s="500"/>
      <c r="BZ21" s="142" t="s">
        <v>14</v>
      </c>
      <c r="CA21" s="500"/>
      <c r="CB21" s="500"/>
      <c r="CC21" s="500"/>
      <c r="CD21" s="500"/>
      <c r="CE21" s="142" t="s">
        <v>14</v>
      </c>
      <c r="CF21" s="500"/>
      <c r="CG21" s="501"/>
    </row>
    <row r="22" spans="1:85" ht="9" customHeight="1" x14ac:dyDescent="0.4">
      <c r="A22" s="511"/>
      <c r="B22" s="512"/>
      <c r="C22" s="425" t="s">
        <v>18</v>
      </c>
      <c r="D22" s="426"/>
      <c r="E22" s="81" t="s">
        <v>89</v>
      </c>
      <c r="F22" s="81"/>
      <c r="G22" s="81"/>
      <c r="H22" s="81"/>
      <c r="I22" s="81"/>
      <c r="J22" s="81"/>
      <c r="K22" s="81"/>
      <c r="L22" s="81"/>
      <c r="M22" s="81"/>
      <c r="N22" s="81"/>
      <c r="O22" s="81"/>
      <c r="P22" s="81"/>
      <c r="Q22" s="81"/>
      <c r="R22" s="81"/>
      <c r="S22" s="82"/>
      <c r="T22" s="525"/>
      <c r="U22" s="526"/>
      <c r="V22" s="526"/>
      <c r="W22" s="526"/>
      <c r="X22" s="526"/>
      <c r="Y22" s="526"/>
      <c r="Z22" s="526"/>
      <c r="AA22" s="526"/>
      <c r="AB22" s="526"/>
      <c r="AC22" s="526"/>
      <c r="AD22" s="527"/>
      <c r="AE22" s="531"/>
      <c r="AF22" s="532"/>
      <c r="AG22" s="532"/>
      <c r="AH22" s="532"/>
      <c r="AI22" s="532"/>
      <c r="AJ22" s="532"/>
      <c r="AK22" s="532"/>
      <c r="AL22" s="532"/>
      <c r="AM22" s="532"/>
      <c r="AN22" s="532"/>
      <c r="AO22" s="532"/>
      <c r="AP22" s="532"/>
      <c r="AQ22" s="532"/>
      <c r="AR22" s="532"/>
      <c r="AS22" s="532"/>
      <c r="AT22" s="532"/>
      <c r="AU22" s="532"/>
      <c r="AV22" s="532"/>
      <c r="AW22" s="532"/>
      <c r="AX22" s="532"/>
      <c r="AY22" s="532"/>
      <c r="AZ22" s="532"/>
      <c r="BA22" s="532"/>
      <c r="BB22" s="532"/>
      <c r="BC22" s="532"/>
      <c r="BD22" s="532"/>
      <c r="BE22" s="532"/>
      <c r="BF22" s="532"/>
      <c r="BG22" s="532"/>
      <c r="BH22" s="532"/>
      <c r="BI22" s="532"/>
      <c r="BJ22" s="532"/>
      <c r="BK22" s="532"/>
      <c r="BL22" s="532"/>
      <c r="BM22" s="532"/>
      <c r="BN22" s="532"/>
      <c r="BO22" s="532"/>
      <c r="BP22" s="532"/>
      <c r="BQ22" s="532"/>
      <c r="BR22" s="532"/>
      <c r="BS22" s="532"/>
      <c r="BT22" s="532"/>
      <c r="BU22" s="532"/>
      <c r="BV22" s="532"/>
      <c r="BW22" s="532"/>
      <c r="BX22" s="532"/>
      <c r="BY22" s="532"/>
      <c r="BZ22" s="532"/>
      <c r="CA22" s="532"/>
      <c r="CB22" s="532"/>
      <c r="CC22" s="532"/>
      <c r="CD22" s="532"/>
      <c r="CE22" s="532"/>
      <c r="CF22" s="532"/>
      <c r="CG22" s="532"/>
    </row>
    <row r="23" spans="1:85" ht="9" customHeight="1" x14ac:dyDescent="0.4">
      <c r="A23" s="511"/>
      <c r="B23" s="512"/>
      <c r="C23" s="123"/>
      <c r="D23" s="90"/>
      <c r="E23" s="90" t="s">
        <v>90</v>
      </c>
      <c r="F23" s="90"/>
      <c r="G23" s="90"/>
      <c r="H23" s="90"/>
      <c r="I23" s="90"/>
      <c r="J23" s="90"/>
      <c r="K23" s="90"/>
      <c r="L23" s="90"/>
      <c r="M23" s="90"/>
      <c r="N23" s="90"/>
      <c r="O23" s="90"/>
      <c r="P23" s="90"/>
      <c r="Q23" s="90"/>
      <c r="R23" s="90"/>
      <c r="S23" s="124"/>
      <c r="T23" s="525"/>
      <c r="U23" s="526"/>
      <c r="V23" s="526"/>
      <c r="W23" s="526"/>
      <c r="X23" s="526"/>
      <c r="Y23" s="526"/>
      <c r="Z23" s="526"/>
      <c r="AA23" s="526"/>
      <c r="AB23" s="526"/>
      <c r="AC23" s="526"/>
      <c r="AD23" s="527"/>
      <c r="AE23" s="533"/>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row>
    <row r="24" spans="1:85" ht="9" customHeight="1" x14ac:dyDescent="0.4">
      <c r="A24" s="511"/>
      <c r="B24" s="512"/>
      <c r="C24" s="425" t="s">
        <v>91</v>
      </c>
      <c r="D24" s="426"/>
      <c r="E24" s="81" t="s">
        <v>92</v>
      </c>
      <c r="F24" s="81"/>
      <c r="G24" s="81"/>
      <c r="H24" s="81"/>
      <c r="I24" s="81"/>
      <c r="J24" s="81"/>
      <c r="K24" s="81"/>
      <c r="L24" s="81"/>
      <c r="M24" s="81"/>
      <c r="N24" s="81"/>
      <c r="O24" s="81"/>
      <c r="P24" s="81"/>
      <c r="Q24" s="81"/>
      <c r="R24" s="81"/>
      <c r="S24" s="82"/>
      <c r="T24" s="525"/>
      <c r="U24" s="526"/>
      <c r="V24" s="526"/>
      <c r="W24" s="526"/>
      <c r="X24" s="526"/>
      <c r="Y24" s="526"/>
      <c r="Z24" s="526"/>
      <c r="AA24" s="526"/>
      <c r="AB24" s="526"/>
      <c r="AC24" s="526"/>
      <c r="AD24" s="527"/>
      <c r="AE24" s="503"/>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4"/>
      <c r="BY24" s="504"/>
      <c r="BZ24" s="504"/>
      <c r="CA24" s="504"/>
      <c r="CB24" s="504"/>
      <c r="CC24" s="504"/>
      <c r="CD24" s="504"/>
      <c r="CE24" s="504"/>
      <c r="CF24" s="504"/>
      <c r="CG24" s="504"/>
    </row>
    <row r="25" spans="1:85" ht="9" customHeight="1" x14ac:dyDescent="0.4">
      <c r="A25" s="511"/>
      <c r="B25" s="512"/>
      <c r="C25" s="120"/>
      <c r="D25" s="113"/>
      <c r="E25" s="113"/>
      <c r="F25" s="113"/>
      <c r="G25" s="113"/>
      <c r="H25" s="113"/>
      <c r="I25" s="113"/>
      <c r="J25" s="113"/>
      <c r="K25" s="113"/>
      <c r="L25" s="113"/>
      <c r="M25" s="113"/>
      <c r="N25" s="113"/>
      <c r="O25" s="113"/>
      <c r="P25" s="113"/>
      <c r="Q25" s="113"/>
      <c r="R25" s="113"/>
      <c r="S25" s="143"/>
      <c r="T25" s="525"/>
      <c r="U25" s="526"/>
      <c r="V25" s="526"/>
      <c r="W25" s="526"/>
      <c r="X25" s="526"/>
      <c r="Y25" s="526"/>
      <c r="Z25" s="526"/>
      <c r="AA25" s="526"/>
      <c r="AB25" s="526"/>
      <c r="AC25" s="526"/>
      <c r="AD25" s="527"/>
      <c r="AE25" s="505"/>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6"/>
      <c r="BK25" s="506"/>
      <c r="BL25" s="506"/>
      <c r="BM25" s="506"/>
      <c r="BN25" s="506"/>
      <c r="BO25" s="506"/>
      <c r="BP25" s="506"/>
      <c r="BQ25" s="506"/>
      <c r="BR25" s="506"/>
      <c r="BS25" s="506"/>
      <c r="BT25" s="506"/>
      <c r="BU25" s="506"/>
      <c r="BV25" s="506"/>
      <c r="BW25" s="506"/>
      <c r="BX25" s="506"/>
      <c r="BY25" s="506"/>
      <c r="BZ25" s="506"/>
      <c r="CA25" s="506"/>
      <c r="CB25" s="506"/>
      <c r="CC25" s="506"/>
      <c r="CD25" s="506"/>
      <c r="CE25" s="506"/>
      <c r="CF25" s="506"/>
      <c r="CG25" s="506"/>
    </row>
    <row r="26" spans="1:85" ht="9" customHeight="1" x14ac:dyDescent="0.4">
      <c r="A26" s="511"/>
      <c r="B26" s="512"/>
      <c r="C26" s="144"/>
      <c r="D26" s="117"/>
      <c r="E26" s="113"/>
      <c r="F26" s="113"/>
      <c r="G26" s="113"/>
      <c r="H26" s="113"/>
      <c r="I26" s="113"/>
      <c r="J26" s="113"/>
      <c r="K26" s="113"/>
      <c r="L26" s="113"/>
      <c r="M26" s="113"/>
      <c r="N26" s="113"/>
      <c r="O26" s="113"/>
      <c r="P26" s="113"/>
      <c r="Q26" s="113"/>
      <c r="R26" s="113"/>
      <c r="S26" s="143"/>
      <c r="T26" s="525"/>
      <c r="U26" s="526"/>
      <c r="V26" s="526"/>
      <c r="W26" s="526"/>
      <c r="X26" s="526"/>
      <c r="Y26" s="526"/>
      <c r="Z26" s="526"/>
      <c r="AA26" s="526"/>
      <c r="AB26" s="526"/>
      <c r="AC26" s="526"/>
      <c r="AD26" s="527"/>
      <c r="AE26" s="505"/>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c r="BC26" s="506"/>
      <c r="BD26" s="506"/>
      <c r="BE26" s="506"/>
      <c r="BF26" s="506"/>
      <c r="BG26" s="506"/>
      <c r="BH26" s="506"/>
      <c r="BI26" s="506"/>
      <c r="BJ26" s="506"/>
      <c r="BK26" s="506"/>
      <c r="BL26" s="506"/>
      <c r="BM26" s="506"/>
      <c r="BN26" s="506"/>
      <c r="BO26" s="506"/>
      <c r="BP26" s="506"/>
      <c r="BQ26" s="506"/>
      <c r="BR26" s="506"/>
      <c r="BS26" s="506"/>
      <c r="BT26" s="506"/>
      <c r="BU26" s="506"/>
      <c r="BV26" s="506"/>
      <c r="BW26" s="506"/>
      <c r="BX26" s="506"/>
      <c r="BY26" s="506"/>
      <c r="BZ26" s="506"/>
      <c r="CA26" s="506"/>
      <c r="CB26" s="506"/>
      <c r="CC26" s="506"/>
      <c r="CD26" s="506"/>
      <c r="CE26" s="506"/>
      <c r="CF26" s="506"/>
      <c r="CG26" s="506"/>
    </row>
    <row r="27" spans="1:85" ht="9" customHeight="1" x14ac:dyDescent="0.4">
      <c r="A27" s="511"/>
      <c r="B27" s="512"/>
      <c r="C27" s="120"/>
      <c r="D27" s="113"/>
      <c r="E27" s="113"/>
      <c r="F27" s="113"/>
      <c r="G27" s="113"/>
      <c r="H27" s="113"/>
      <c r="I27" s="113"/>
      <c r="J27" s="113"/>
      <c r="K27" s="113"/>
      <c r="L27" s="113"/>
      <c r="M27" s="113"/>
      <c r="N27" s="113"/>
      <c r="O27" s="113"/>
      <c r="P27" s="113"/>
      <c r="Q27" s="113"/>
      <c r="R27" s="113"/>
      <c r="S27" s="143"/>
      <c r="T27" s="525"/>
      <c r="U27" s="526"/>
      <c r="V27" s="526"/>
      <c r="W27" s="526"/>
      <c r="X27" s="526"/>
      <c r="Y27" s="526"/>
      <c r="Z27" s="526"/>
      <c r="AA27" s="526"/>
      <c r="AB27" s="526"/>
      <c r="AC27" s="526"/>
      <c r="AD27" s="527"/>
      <c r="AE27" s="505"/>
      <c r="AF27" s="506"/>
      <c r="AG27" s="506"/>
      <c r="AH27" s="506"/>
      <c r="AI27" s="506"/>
      <c r="AJ27" s="506"/>
      <c r="AK27" s="506"/>
      <c r="AL27" s="506"/>
      <c r="AM27" s="506"/>
      <c r="AN27" s="506"/>
      <c r="AO27" s="506"/>
      <c r="AP27" s="506"/>
      <c r="AQ27" s="506"/>
      <c r="AR27" s="506"/>
      <c r="AS27" s="506"/>
      <c r="AT27" s="506"/>
      <c r="AU27" s="506"/>
      <c r="AV27" s="506"/>
      <c r="AW27" s="506"/>
      <c r="AX27" s="506"/>
      <c r="AY27" s="506"/>
      <c r="AZ27" s="506"/>
      <c r="BA27" s="506"/>
      <c r="BB27" s="506"/>
      <c r="BC27" s="506"/>
      <c r="BD27" s="506"/>
      <c r="BE27" s="506"/>
      <c r="BF27" s="506"/>
      <c r="BG27" s="506"/>
      <c r="BH27" s="506"/>
      <c r="BI27" s="506"/>
      <c r="BJ27" s="506"/>
      <c r="BK27" s="506"/>
      <c r="BL27" s="506"/>
      <c r="BM27" s="506"/>
      <c r="BN27" s="506"/>
      <c r="BO27" s="506"/>
      <c r="BP27" s="506"/>
      <c r="BQ27" s="506"/>
      <c r="BR27" s="506"/>
      <c r="BS27" s="506"/>
      <c r="BT27" s="506"/>
      <c r="BU27" s="506"/>
      <c r="BV27" s="506"/>
      <c r="BW27" s="506"/>
      <c r="BX27" s="506"/>
      <c r="BY27" s="506"/>
      <c r="BZ27" s="506"/>
      <c r="CA27" s="506"/>
      <c r="CB27" s="506"/>
      <c r="CC27" s="506"/>
      <c r="CD27" s="506"/>
      <c r="CE27" s="506"/>
      <c r="CF27" s="506"/>
      <c r="CG27" s="506"/>
    </row>
    <row r="28" spans="1:85" ht="9" customHeight="1" x14ac:dyDescent="0.4">
      <c r="A28" s="511"/>
      <c r="B28" s="512"/>
      <c r="C28" s="123"/>
      <c r="D28" s="90"/>
      <c r="E28" s="90"/>
      <c r="F28" s="90"/>
      <c r="G28" s="90"/>
      <c r="H28" s="90"/>
      <c r="I28" s="90"/>
      <c r="J28" s="90"/>
      <c r="K28" s="90"/>
      <c r="L28" s="90"/>
      <c r="M28" s="90"/>
      <c r="N28" s="90"/>
      <c r="O28" s="90"/>
      <c r="P28" s="90"/>
      <c r="Q28" s="90"/>
      <c r="R28" s="90"/>
      <c r="S28" s="124"/>
      <c r="T28" s="525"/>
      <c r="U28" s="526"/>
      <c r="V28" s="526"/>
      <c r="W28" s="526"/>
      <c r="X28" s="526"/>
      <c r="Y28" s="526"/>
      <c r="Z28" s="526"/>
      <c r="AA28" s="526"/>
      <c r="AB28" s="526"/>
      <c r="AC28" s="526"/>
      <c r="AD28" s="527"/>
      <c r="AE28" s="507"/>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c r="BO28" s="508"/>
      <c r="BP28" s="508"/>
      <c r="BQ28" s="508"/>
      <c r="BR28" s="508"/>
      <c r="BS28" s="508"/>
      <c r="BT28" s="508"/>
      <c r="BU28" s="508"/>
      <c r="BV28" s="508"/>
      <c r="BW28" s="508"/>
      <c r="BX28" s="508"/>
      <c r="BY28" s="508"/>
      <c r="BZ28" s="508"/>
      <c r="CA28" s="508"/>
      <c r="CB28" s="508"/>
      <c r="CC28" s="508"/>
      <c r="CD28" s="508"/>
      <c r="CE28" s="508"/>
      <c r="CF28" s="508"/>
      <c r="CG28" s="508"/>
    </row>
    <row r="29" spans="1:85" ht="9" customHeight="1" x14ac:dyDescent="0.4">
      <c r="A29" s="511"/>
      <c r="B29" s="512"/>
      <c r="C29" s="425" t="s">
        <v>93</v>
      </c>
      <c r="D29" s="426"/>
      <c r="E29" s="81" t="s">
        <v>94</v>
      </c>
      <c r="F29" s="113"/>
      <c r="G29" s="113"/>
      <c r="H29" s="113"/>
      <c r="I29" s="113"/>
      <c r="J29" s="113"/>
      <c r="K29" s="113"/>
      <c r="L29" s="113"/>
      <c r="M29" s="113"/>
      <c r="N29" s="113"/>
      <c r="O29" s="113"/>
      <c r="P29" s="113"/>
      <c r="Q29" s="113"/>
      <c r="R29" s="113"/>
      <c r="S29" s="143"/>
      <c r="T29" s="525"/>
      <c r="U29" s="526"/>
      <c r="V29" s="526"/>
      <c r="W29" s="526"/>
      <c r="X29" s="526"/>
      <c r="Y29" s="526"/>
      <c r="Z29" s="526"/>
      <c r="AA29" s="526"/>
      <c r="AB29" s="526"/>
      <c r="AC29" s="526"/>
      <c r="AD29" s="527"/>
      <c r="AE29" s="503"/>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4"/>
      <c r="BW29" s="504"/>
      <c r="BX29" s="504"/>
      <c r="BY29" s="504"/>
      <c r="BZ29" s="504"/>
      <c r="CA29" s="504"/>
      <c r="CB29" s="504"/>
      <c r="CC29" s="504"/>
      <c r="CD29" s="504"/>
      <c r="CE29" s="504"/>
      <c r="CF29" s="504"/>
      <c r="CG29" s="504"/>
    </row>
    <row r="30" spans="1:85" ht="9" customHeight="1" x14ac:dyDescent="0.4">
      <c r="A30" s="511"/>
      <c r="B30" s="512"/>
      <c r="C30" s="438"/>
      <c r="D30" s="439"/>
      <c r="E30" s="113"/>
      <c r="F30" s="113"/>
      <c r="G30" s="113"/>
      <c r="H30" s="113"/>
      <c r="I30" s="113"/>
      <c r="J30" s="113"/>
      <c r="K30" s="113"/>
      <c r="L30" s="113"/>
      <c r="M30" s="113"/>
      <c r="N30" s="113"/>
      <c r="O30" s="113"/>
      <c r="P30" s="113"/>
      <c r="Q30" s="113"/>
      <c r="R30" s="113"/>
      <c r="S30" s="143"/>
      <c r="T30" s="525"/>
      <c r="U30" s="526"/>
      <c r="V30" s="526"/>
      <c r="W30" s="526"/>
      <c r="X30" s="526"/>
      <c r="Y30" s="526"/>
      <c r="Z30" s="526"/>
      <c r="AA30" s="526"/>
      <c r="AB30" s="526"/>
      <c r="AC30" s="526"/>
      <c r="AD30" s="527"/>
      <c r="AE30" s="505"/>
      <c r="AF30" s="50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c r="BC30" s="506"/>
      <c r="BD30" s="506"/>
      <c r="BE30" s="506"/>
      <c r="BF30" s="506"/>
      <c r="BG30" s="506"/>
      <c r="BH30" s="506"/>
      <c r="BI30" s="506"/>
      <c r="BJ30" s="506"/>
      <c r="BK30" s="506"/>
      <c r="BL30" s="506"/>
      <c r="BM30" s="506"/>
      <c r="BN30" s="506"/>
      <c r="BO30" s="506"/>
      <c r="BP30" s="506"/>
      <c r="BQ30" s="506"/>
      <c r="BR30" s="506"/>
      <c r="BS30" s="506"/>
      <c r="BT30" s="506"/>
      <c r="BU30" s="506"/>
      <c r="BV30" s="506"/>
      <c r="BW30" s="506"/>
      <c r="BX30" s="506"/>
      <c r="BY30" s="506"/>
      <c r="BZ30" s="506"/>
      <c r="CA30" s="506"/>
      <c r="CB30" s="506"/>
      <c r="CC30" s="506"/>
      <c r="CD30" s="506"/>
      <c r="CE30" s="506"/>
      <c r="CF30" s="506"/>
      <c r="CG30" s="506"/>
    </row>
    <row r="31" spans="1:85" ht="9" customHeight="1" x14ac:dyDescent="0.4">
      <c r="A31" s="511"/>
      <c r="B31" s="512"/>
      <c r="C31" s="120"/>
      <c r="D31" s="113"/>
      <c r="E31" s="113"/>
      <c r="F31" s="113"/>
      <c r="G31" s="113"/>
      <c r="H31" s="113"/>
      <c r="I31" s="113"/>
      <c r="J31" s="113"/>
      <c r="K31" s="113"/>
      <c r="L31" s="113"/>
      <c r="M31" s="113"/>
      <c r="N31" s="113"/>
      <c r="O31" s="113"/>
      <c r="P31" s="113"/>
      <c r="Q31" s="113"/>
      <c r="R31" s="113"/>
      <c r="S31" s="143"/>
      <c r="T31" s="525"/>
      <c r="U31" s="526"/>
      <c r="V31" s="526"/>
      <c r="W31" s="526"/>
      <c r="X31" s="526"/>
      <c r="Y31" s="526"/>
      <c r="Z31" s="526"/>
      <c r="AA31" s="526"/>
      <c r="AB31" s="526"/>
      <c r="AC31" s="526"/>
      <c r="AD31" s="527"/>
      <c r="AE31" s="505"/>
      <c r="AF31" s="506"/>
      <c r="AG31" s="506"/>
      <c r="AH31" s="506"/>
      <c r="AI31" s="506"/>
      <c r="AJ31" s="506"/>
      <c r="AK31" s="506"/>
      <c r="AL31" s="506"/>
      <c r="AM31" s="506"/>
      <c r="AN31" s="506"/>
      <c r="AO31" s="506"/>
      <c r="AP31" s="506"/>
      <c r="AQ31" s="506"/>
      <c r="AR31" s="506"/>
      <c r="AS31" s="506"/>
      <c r="AT31" s="506"/>
      <c r="AU31" s="506"/>
      <c r="AV31" s="506"/>
      <c r="AW31" s="506"/>
      <c r="AX31" s="506"/>
      <c r="AY31" s="506"/>
      <c r="AZ31" s="506"/>
      <c r="BA31" s="506"/>
      <c r="BB31" s="506"/>
      <c r="BC31" s="506"/>
      <c r="BD31" s="506"/>
      <c r="BE31" s="506"/>
      <c r="BF31" s="506"/>
      <c r="BG31" s="506"/>
      <c r="BH31" s="506"/>
      <c r="BI31" s="506"/>
      <c r="BJ31" s="506"/>
      <c r="BK31" s="506"/>
      <c r="BL31" s="506"/>
      <c r="BM31" s="506"/>
      <c r="BN31" s="506"/>
      <c r="BO31" s="506"/>
      <c r="BP31" s="506"/>
      <c r="BQ31" s="506"/>
      <c r="BR31" s="506"/>
      <c r="BS31" s="506"/>
      <c r="BT31" s="506"/>
      <c r="BU31" s="506"/>
      <c r="BV31" s="506"/>
      <c r="BW31" s="506"/>
      <c r="BX31" s="506"/>
      <c r="BY31" s="506"/>
      <c r="BZ31" s="506"/>
      <c r="CA31" s="506"/>
      <c r="CB31" s="506"/>
      <c r="CC31" s="506"/>
      <c r="CD31" s="506"/>
      <c r="CE31" s="506"/>
      <c r="CF31" s="506"/>
      <c r="CG31" s="506"/>
    </row>
    <row r="32" spans="1:85" ht="9" customHeight="1" x14ac:dyDescent="0.4">
      <c r="A32" s="511"/>
      <c r="B32" s="512"/>
      <c r="C32" s="120"/>
      <c r="D32" s="113"/>
      <c r="E32" s="113"/>
      <c r="F32" s="113"/>
      <c r="G32" s="113"/>
      <c r="H32" s="113"/>
      <c r="I32" s="113"/>
      <c r="J32" s="113"/>
      <c r="K32" s="113"/>
      <c r="L32" s="113"/>
      <c r="M32" s="113"/>
      <c r="N32" s="113"/>
      <c r="O32" s="113"/>
      <c r="P32" s="113"/>
      <c r="Q32" s="113"/>
      <c r="R32" s="113"/>
      <c r="S32" s="143"/>
      <c r="T32" s="525"/>
      <c r="U32" s="526"/>
      <c r="V32" s="526"/>
      <c r="W32" s="526"/>
      <c r="X32" s="526"/>
      <c r="Y32" s="526"/>
      <c r="Z32" s="526"/>
      <c r="AA32" s="526"/>
      <c r="AB32" s="526"/>
      <c r="AC32" s="526"/>
      <c r="AD32" s="527"/>
      <c r="AE32" s="505"/>
      <c r="AF32" s="506"/>
      <c r="AG32" s="506"/>
      <c r="AH32" s="506"/>
      <c r="AI32" s="506"/>
      <c r="AJ32" s="506"/>
      <c r="AK32" s="506"/>
      <c r="AL32" s="506"/>
      <c r="AM32" s="506"/>
      <c r="AN32" s="506"/>
      <c r="AO32" s="506"/>
      <c r="AP32" s="506"/>
      <c r="AQ32" s="506"/>
      <c r="AR32" s="506"/>
      <c r="AS32" s="506"/>
      <c r="AT32" s="506"/>
      <c r="AU32" s="506"/>
      <c r="AV32" s="506"/>
      <c r="AW32" s="506"/>
      <c r="AX32" s="506"/>
      <c r="AY32" s="506"/>
      <c r="AZ32" s="506"/>
      <c r="BA32" s="506"/>
      <c r="BB32" s="506"/>
      <c r="BC32" s="506"/>
      <c r="BD32" s="506"/>
      <c r="BE32" s="506"/>
      <c r="BF32" s="506"/>
      <c r="BG32" s="506"/>
      <c r="BH32" s="506"/>
      <c r="BI32" s="506"/>
      <c r="BJ32" s="506"/>
      <c r="BK32" s="506"/>
      <c r="BL32" s="506"/>
      <c r="BM32" s="506"/>
      <c r="BN32" s="506"/>
      <c r="BO32" s="506"/>
      <c r="BP32" s="506"/>
      <c r="BQ32" s="506"/>
      <c r="BR32" s="506"/>
      <c r="BS32" s="506"/>
      <c r="BT32" s="506"/>
      <c r="BU32" s="506"/>
      <c r="BV32" s="506"/>
      <c r="BW32" s="506"/>
      <c r="BX32" s="506"/>
      <c r="BY32" s="506"/>
      <c r="BZ32" s="506"/>
      <c r="CA32" s="506"/>
      <c r="CB32" s="506"/>
      <c r="CC32" s="506"/>
      <c r="CD32" s="506"/>
      <c r="CE32" s="506"/>
      <c r="CF32" s="506"/>
      <c r="CG32" s="506"/>
    </row>
    <row r="33" spans="1:93" ht="9" customHeight="1" x14ac:dyDescent="0.4">
      <c r="A33" s="511"/>
      <c r="B33" s="512"/>
      <c r="C33" s="120"/>
      <c r="D33" s="113"/>
      <c r="E33" s="113"/>
      <c r="F33" s="113"/>
      <c r="G33" s="113"/>
      <c r="H33" s="113"/>
      <c r="I33" s="113"/>
      <c r="J33" s="113"/>
      <c r="K33" s="113"/>
      <c r="L33" s="113"/>
      <c r="M33" s="113"/>
      <c r="N33" s="113"/>
      <c r="O33" s="113"/>
      <c r="P33" s="113"/>
      <c r="Q33" s="113"/>
      <c r="R33" s="113"/>
      <c r="S33" s="143"/>
      <c r="T33" s="525"/>
      <c r="U33" s="526"/>
      <c r="V33" s="526"/>
      <c r="W33" s="526"/>
      <c r="X33" s="526"/>
      <c r="Y33" s="526"/>
      <c r="Z33" s="526"/>
      <c r="AA33" s="526"/>
      <c r="AB33" s="526"/>
      <c r="AC33" s="526"/>
      <c r="AD33" s="527"/>
      <c r="AE33" s="505"/>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6"/>
      <c r="BQ33" s="506"/>
      <c r="BR33" s="506"/>
      <c r="BS33" s="506"/>
      <c r="BT33" s="506"/>
      <c r="BU33" s="506"/>
      <c r="BV33" s="506"/>
      <c r="BW33" s="506"/>
      <c r="BX33" s="506"/>
      <c r="BY33" s="506"/>
      <c r="BZ33" s="506"/>
      <c r="CA33" s="506"/>
      <c r="CB33" s="506"/>
      <c r="CC33" s="506"/>
      <c r="CD33" s="506"/>
      <c r="CE33" s="506"/>
      <c r="CF33" s="506"/>
      <c r="CG33" s="506"/>
    </row>
    <row r="34" spans="1:93" ht="9" customHeight="1" x14ac:dyDescent="0.4">
      <c r="A34" s="511"/>
      <c r="B34" s="512"/>
      <c r="C34" s="99"/>
      <c r="D34" s="9"/>
      <c r="E34" s="90"/>
      <c r="F34" s="90"/>
      <c r="G34" s="90"/>
      <c r="H34" s="90"/>
      <c r="I34" s="90"/>
      <c r="J34" s="90"/>
      <c r="K34" s="90"/>
      <c r="L34" s="90"/>
      <c r="M34" s="90"/>
      <c r="N34" s="90"/>
      <c r="O34" s="90"/>
      <c r="P34" s="90"/>
      <c r="Q34" s="90"/>
      <c r="R34" s="90"/>
      <c r="S34" s="124"/>
      <c r="T34" s="528"/>
      <c r="U34" s="529"/>
      <c r="V34" s="529"/>
      <c r="W34" s="529"/>
      <c r="X34" s="529"/>
      <c r="Y34" s="529"/>
      <c r="Z34" s="529"/>
      <c r="AA34" s="529"/>
      <c r="AB34" s="529"/>
      <c r="AC34" s="529"/>
      <c r="AD34" s="530"/>
      <c r="AE34" s="507"/>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c r="BO34" s="508"/>
      <c r="BP34" s="508"/>
      <c r="BQ34" s="508"/>
      <c r="BR34" s="508"/>
      <c r="BS34" s="508"/>
      <c r="BT34" s="508"/>
      <c r="BU34" s="508"/>
      <c r="BV34" s="508"/>
      <c r="BW34" s="508"/>
      <c r="BX34" s="508"/>
      <c r="BY34" s="508"/>
      <c r="BZ34" s="508"/>
      <c r="CA34" s="508"/>
      <c r="CB34" s="508"/>
      <c r="CC34" s="508"/>
      <c r="CD34" s="508"/>
      <c r="CE34" s="508"/>
      <c r="CF34" s="508"/>
      <c r="CG34" s="508"/>
      <c r="CH34" s="438"/>
      <c r="CI34" s="497"/>
      <c r="CJ34" s="497"/>
      <c r="CK34" s="497"/>
      <c r="CL34" s="497"/>
    </row>
    <row r="35" spans="1:93" ht="9" customHeight="1" x14ac:dyDescent="0.4">
      <c r="A35" s="511"/>
      <c r="B35" s="512"/>
      <c r="C35" s="425" t="s">
        <v>24</v>
      </c>
      <c r="D35" s="426"/>
      <c r="E35" s="128" t="s">
        <v>25</v>
      </c>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6"/>
    </row>
    <row r="36" spans="1:93" ht="9" customHeight="1" x14ac:dyDescent="0.4">
      <c r="A36" s="511"/>
      <c r="B36" s="512"/>
      <c r="C36" s="147"/>
      <c r="D36" s="148"/>
      <c r="E36" s="498" t="s">
        <v>26</v>
      </c>
      <c r="F36" s="498"/>
      <c r="G36" s="498"/>
      <c r="H36" s="498"/>
      <c r="I36" s="498"/>
      <c r="J36" s="498"/>
      <c r="K36" s="498"/>
      <c r="L36" s="498"/>
      <c r="M36" s="498"/>
      <c r="N36" s="498"/>
      <c r="O36" s="498"/>
      <c r="P36" s="498"/>
      <c r="Q36" s="498"/>
      <c r="R36" s="498"/>
      <c r="S36" s="499"/>
      <c r="T36" s="474"/>
      <c r="U36" s="315"/>
      <c r="V36" s="315"/>
      <c r="W36" s="315"/>
      <c r="X36" s="315"/>
      <c r="Y36" s="315"/>
      <c r="Z36" s="315"/>
      <c r="AA36" s="315"/>
      <c r="AB36" s="315"/>
      <c r="AC36" s="467"/>
      <c r="AD36" s="468"/>
      <c r="AE36" s="467"/>
      <c r="AF36" s="492"/>
      <c r="AG36" s="492"/>
      <c r="AH36" s="492"/>
      <c r="AI36" s="492"/>
      <c r="AJ36" s="492"/>
      <c r="AK36" s="492"/>
      <c r="AL36" s="492"/>
      <c r="AM36" s="492"/>
      <c r="AN36" s="467"/>
      <c r="AO36" s="475"/>
      <c r="AP36" s="474"/>
      <c r="AQ36" s="492"/>
      <c r="AR36" s="492"/>
      <c r="AS36" s="492"/>
      <c r="AT36" s="492"/>
      <c r="AU36" s="492"/>
      <c r="AV36" s="492"/>
      <c r="AW36" s="492"/>
      <c r="AX36" s="492"/>
      <c r="AY36" s="467"/>
      <c r="AZ36" s="475"/>
      <c r="BA36" s="474"/>
      <c r="BB36" s="492"/>
      <c r="BC36" s="492"/>
      <c r="BD36" s="492"/>
      <c r="BE36" s="492"/>
      <c r="BF36" s="492"/>
      <c r="BG36" s="492"/>
      <c r="BH36" s="492"/>
      <c r="BI36" s="492"/>
      <c r="BJ36" s="467"/>
      <c r="BK36" s="475"/>
      <c r="BL36" s="474"/>
      <c r="BM36" s="492"/>
      <c r="BN36" s="492"/>
      <c r="BO36" s="492"/>
      <c r="BP36" s="492"/>
      <c r="BQ36" s="492"/>
      <c r="BR36" s="492"/>
      <c r="BS36" s="492"/>
      <c r="BT36" s="492"/>
      <c r="BU36" s="467"/>
      <c r="BV36" s="475"/>
      <c r="BW36" s="474"/>
      <c r="BX36" s="492"/>
      <c r="BY36" s="492"/>
      <c r="BZ36" s="492"/>
      <c r="CA36" s="492"/>
      <c r="CB36" s="492"/>
      <c r="CC36" s="492"/>
      <c r="CD36" s="492"/>
      <c r="CE36" s="492"/>
      <c r="CF36" s="467"/>
      <c r="CG36" s="475"/>
      <c r="CH36" s="490"/>
      <c r="CI36" s="491"/>
      <c r="CJ36" s="491"/>
      <c r="CK36" s="491"/>
      <c r="CL36" s="491"/>
    </row>
    <row r="37" spans="1:93" ht="9" customHeight="1" x14ac:dyDescent="0.4">
      <c r="A37" s="511"/>
      <c r="B37" s="512"/>
      <c r="C37" s="147"/>
      <c r="D37" s="148"/>
      <c r="E37" s="488" t="s">
        <v>27</v>
      </c>
      <c r="F37" s="488"/>
      <c r="G37" s="488"/>
      <c r="H37" s="488"/>
      <c r="I37" s="488"/>
      <c r="J37" s="488"/>
      <c r="K37" s="488"/>
      <c r="L37" s="488"/>
      <c r="M37" s="488"/>
      <c r="N37" s="488"/>
      <c r="O37" s="488"/>
      <c r="P37" s="488"/>
      <c r="Q37" s="488"/>
      <c r="R37" s="488"/>
      <c r="S37" s="489"/>
      <c r="T37" s="483"/>
      <c r="U37" s="300"/>
      <c r="V37" s="300"/>
      <c r="W37" s="300"/>
      <c r="X37" s="300"/>
      <c r="Y37" s="300"/>
      <c r="Z37" s="300"/>
      <c r="AA37" s="300"/>
      <c r="AB37" s="300"/>
      <c r="AC37" s="480" t="s">
        <v>66</v>
      </c>
      <c r="AD37" s="481"/>
      <c r="AE37" s="480"/>
      <c r="AF37" s="470"/>
      <c r="AG37" s="470"/>
      <c r="AH37" s="470"/>
      <c r="AI37" s="470"/>
      <c r="AJ37" s="470"/>
      <c r="AK37" s="470"/>
      <c r="AL37" s="470"/>
      <c r="AM37" s="470"/>
      <c r="AN37" s="480" t="s">
        <v>66</v>
      </c>
      <c r="AO37" s="482"/>
      <c r="AP37" s="483"/>
      <c r="AQ37" s="470"/>
      <c r="AR37" s="470"/>
      <c r="AS37" s="470"/>
      <c r="AT37" s="470"/>
      <c r="AU37" s="470"/>
      <c r="AV37" s="470"/>
      <c r="AW37" s="470"/>
      <c r="AX37" s="470"/>
      <c r="AY37" s="480" t="s">
        <v>66</v>
      </c>
      <c r="AZ37" s="482"/>
      <c r="BA37" s="483"/>
      <c r="BB37" s="470"/>
      <c r="BC37" s="470"/>
      <c r="BD37" s="470"/>
      <c r="BE37" s="470"/>
      <c r="BF37" s="470"/>
      <c r="BG37" s="470"/>
      <c r="BH37" s="470"/>
      <c r="BI37" s="470"/>
      <c r="BJ37" s="480" t="s">
        <v>66</v>
      </c>
      <c r="BK37" s="482"/>
      <c r="BL37" s="483"/>
      <c r="BM37" s="470"/>
      <c r="BN37" s="470"/>
      <c r="BO37" s="470"/>
      <c r="BP37" s="470"/>
      <c r="BQ37" s="470"/>
      <c r="BR37" s="470"/>
      <c r="BS37" s="470"/>
      <c r="BT37" s="470"/>
      <c r="BU37" s="480" t="s">
        <v>66</v>
      </c>
      <c r="BV37" s="482"/>
      <c r="BW37" s="483"/>
      <c r="BX37" s="470"/>
      <c r="BY37" s="470"/>
      <c r="BZ37" s="470"/>
      <c r="CA37" s="470"/>
      <c r="CB37" s="470"/>
      <c r="CC37" s="470"/>
      <c r="CD37" s="470"/>
      <c r="CE37" s="470"/>
      <c r="CF37" s="480" t="s">
        <v>66</v>
      </c>
      <c r="CG37" s="482"/>
      <c r="CH37" s="490"/>
      <c r="CI37" s="491"/>
      <c r="CJ37" s="491"/>
      <c r="CK37" s="491"/>
      <c r="CL37" s="491"/>
    </row>
    <row r="38" spans="1:93" ht="9" customHeight="1" x14ac:dyDescent="0.4">
      <c r="A38" s="511"/>
      <c r="B38" s="512"/>
      <c r="C38" s="147"/>
      <c r="D38" s="148"/>
      <c r="E38" s="493" t="s">
        <v>28</v>
      </c>
      <c r="F38" s="493"/>
      <c r="G38" s="493"/>
      <c r="H38" s="493"/>
      <c r="I38" s="493"/>
      <c r="J38" s="493"/>
      <c r="K38" s="493"/>
      <c r="L38" s="493"/>
      <c r="M38" s="493"/>
      <c r="N38" s="493"/>
      <c r="O38" s="493"/>
      <c r="P38" s="493"/>
      <c r="Q38" s="493"/>
      <c r="R38" s="493"/>
      <c r="S38" s="494"/>
      <c r="T38" s="474"/>
      <c r="U38" s="315"/>
      <c r="V38" s="315"/>
      <c r="W38" s="315"/>
      <c r="X38" s="315"/>
      <c r="Y38" s="315"/>
      <c r="Z38" s="315"/>
      <c r="AA38" s="315"/>
      <c r="AB38" s="315"/>
      <c r="AC38" s="467"/>
      <c r="AD38" s="468"/>
      <c r="AE38" s="467"/>
      <c r="AF38" s="492"/>
      <c r="AG38" s="492"/>
      <c r="AH38" s="492"/>
      <c r="AI38" s="492"/>
      <c r="AJ38" s="492"/>
      <c r="AK38" s="492"/>
      <c r="AL38" s="492"/>
      <c r="AM38" s="492"/>
      <c r="AN38" s="467"/>
      <c r="AO38" s="475"/>
      <c r="AP38" s="474"/>
      <c r="AQ38" s="492"/>
      <c r="AR38" s="492"/>
      <c r="AS38" s="492"/>
      <c r="AT38" s="492"/>
      <c r="AU38" s="492"/>
      <c r="AV38" s="492"/>
      <c r="AW38" s="492"/>
      <c r="AX38" s="492"/>
      <c r="AY38" s="467"/>
      <c r="AZ38" s="475"/>
      <c r="BA38" s="474"/>
      <c r="BB38" s="492"/>
      <c r="BC38" s="492"/>
      <c r="BD38" s="492"/>
      <c r="BE38" s="492"/>
      <c r="BF38" s="492"/>
      <c r="BG38" s="492"/>
      <c r="BH38" s="492"/>
      <c r="BI38" s="492"/>
      <c r="BJ38" s="467"/>
      <c r="BK38" s="475"/>
      <c r="BL38" s="474"/>
      <c r="BM38" s="492"/>
      <c r="BN38" s="492"/>
      <c r="BO38" s="492"/>
      <c r="BP38" s="492"/>
      <c r="BQ38" s="492"/>
      <c r="BR38" s="492"/>
      <c r="BS38" s="492"/>
      <c r="BT38" s="492"/>
      <c r="BU38" s="467"/>
      <c r="BV38" s="475"/>
      <c r="BW38" s="474"/>
      <c r="BX38" s="492"/>
      <c r="BY38" s="492"/>
      <c r="BZ38" s="492"/>
      <c r="CA38" s="492"/>
      <c r="CB38" s="492"/>
      <c r="CC38" s="492"/>
      <c r="CD38" s="492"/>
      <c r="CE38" s="492"/>
      <c r="CF38" s="467"/>
      <c r="CG38" s="475"/>
      <c r="CH38" s="490"/>
      <c r="CI38" s="491"/>
      <c r="CJ38" s="491"/>
      <c r="CK38" s="491"/>
      <c r="CL38" s="491"/>
    </row>
    <row r="39" spans="1:93" ht="9" customHeight="1" x14ac:dyDescent="0.4">
      <c r="A39" s="511"/>
      <c r="B39" s="512"/>
      <c r="C39" s="147"/>
      <c r="D39" s="148"/>
      <c r="E39" s="495"/>
      <c r="F39" s="495"/>
      <c r="G39" s="495"/>
      <c r="H39" s="495"/>
      <c r="I39" s="495"/>
      <c r="J39" s="495"/>
      <c r="K39" s="495"/>
      <c r="L39" s="495"/>
      <c r="M39" s="495"/>
      <c r="N39" s="495"/>
      <c r="O39" s="495"/>
      <c r="P39" s="495"/>
      <c r="Q39" s="495"/>
      <c r="R39" s="495"/>
      <c r="S39" s="496"/>
      <c r="T39" s="483"/>
      <c r="U39" s="300"/>
      <c r="V39" s="300"/>
      <c r="W39" s="300"/>
      <c r="X39" s="300"/>
      <c r="Y39" s="300"/>
      <c r="Z39" s="300"/>
      <c r="AA39" s="300"/>
      <c r="AB39" s="300"/>
      <c r="AC39" s="480" t="s">
        <v>66</v>
      </c>
      <c r="AD39" s="481"/>
      <c r="AE39" s="480"/>
      <c r="AF39" s="470"/>
      <c r="AG39" s="470"/>
      <c r="AH39" s="470"/>
      <c r="AI39" s="470"/>
      <c r="AJ39" s="470"/>
      <c r="AK39" s="470"/>
      <c r="AL39" s="470"/>
      <c r="AM39" s="470"/>
      <c r="AN39" s="480" t="s">
        <v>66</v>
      </c>
      <c r="AO39" s="482"/>
      <c r="AP39" s="483"/>
      <c r="AQ39" s="470"/>
      <c r="AR39" s="470"/>
      <c r="AS39" s="470"/>
      <c r="AT39" s="470"/>
      <c r="AU39" s="470"/>
      <c r="AV39" s="470"/>
      <c r="AW39" s="470"/>
      <c r="AX39" s="470"/>
      <c r="AY39" s="480" t="s">
        <v>66</v>
      </c>
      <c r="AZ39" s="482"/>
      <c r="BA39" s="483"/>
      <c r="BB39" s="470"/>
      <c r="BC39" s="470"/>
      <c r="BD39" s="470"/>
      <c r="BE39" s="470"/>
      <c r="BF39" s="470"/>
      <c r="BG39" s="470"/>
      <c r="BH39" s="470"/>
      <c r="BI39" s="470"/>
      <c r="BJ39" s="480" t="s">
        <v>66</v>
      </c>
      <c r="BK39" s="482"/>
      <c r="BL39" s="483"/>
      <c r="BM39" s="470"/>
      <c r="BN39" s="470"/>
      <c r="BO39" s="470"/>
      <c r="BP39" s="470"/>
      <c r="BQ39" s="470"/>
      <c r="BR39" s="470"/>
      <c r="BS39" s="470"/>
      <c r="BT39" s="470"/>
      <c r="BU39" s="480" t="s">
        <v>66</v>
      </c>
      <c r="BV39" s="482"/>
      <c r="BW39" s="483"/>
      <c r="BX39" s="470"/>
      <c r="BY39" s="470"/>
      <c r="BZ39" s="470"/>
      <c r="CA39" s="470"/>
      <c r="CB39" s="470"/>
      <c r="CC39" s="470"/>
      <c r="CD39" s="470"/>
      <c r="CE39" s="470"/>
      <c r="CF39" s="480" t="s">
        <v>66</v>
      </c>
      <c r="CG39" s="482"/>
      <c r="CH39" s="490"/>
      <c r="CI39" s="491"/>
      <c r="CJ39" s="491"/>
      <c r="CK39" s="491"/>
      <c r="CL39" s="491"/>
    </row>
    <row r="40" spans="1:93" ht="9" customHeight="1" x14ac:dyDescent="0.4">
      <c r="A40" s="511"/>
      <c r="B40" s="512"/>
      <c r="C40" s="147"/>
      <c r="D40" s="148"/>
      <c r="E40" s="486" t="s">
        <v>29</v>
      </c>
      <c r="F40" s="486"/>
      <c r="G40" s="486"/>
      <c r="H40" s="486"/>
      <c r="I40" s="486"/>
      <c r="J40" s="486"/>
      <c r="K40" s="486"/>
      <c r="L40" s="486"/>
      <c r="M40" s="486"/>
      <c r="N40" s="486"/>
      <c r="O40" s="486"/>
      <c r="P40" s="486"/>
      <c r="Q40" s="486"/>
      <c r="R40" s="486"/>
      <c r="S40" s="487"/>
      <c r="T40" s="474"/>
      <c r="U40" s="325"/>
      <c r="V40" s="325"/>
      <c r="W40" s="325"/>
      <c r="X40" s="325"/>
      <c r="Y40" s="325"/>
      <c r="Z40" s="325"/>
      <c r="AA40" s="325"/>
      <c r="AB40" s="325"/>
      <c r="AC40" s="467"/>
      <c r="AD40" s="468"/>
      <c r="AE40" s="467"/>
      <c r="AF40" s="325"/>
      <c r="AG40" s="325"/>
      <c r="AH40" s="325"/>
      <c r="AI40" s="325"/>
      <c r="AJ40" s="325"/>
      <c r="AK40" s="325"/>
      <c r="AL40" s="325"/>
      <c r="AM40" s="325"/>
      <c r="AN40" s="467"/>
      <c r="AO40" s="475"/>
      <c r="AP40" s="474"/>
      <c r="AQ40" s="325"/>
      <c r="AR40" s="325"/>
      <c r="AS40" s="325"/>
      <c r="AT40" s="325"/>
      <c r="AU40" s="325"/>
      <c r="AV40" s="325"/>
      <c r="AW40" s="325"/>
      <c r="AX40" s="325"/>
      <c r="AY40" s="467"/>
      <c r="AZ40" s="475"/>
      <c r="BA40" s="474"/>
      <c r="BB40" s="325"/>
      <c r="BC40" s="325"/>
      <c r="BD40" s="325"/>
      <c r="BE40" s="325"/>
      <c r="BF40" s="325"/>
      <c r="BG40" s="325"/>
      <c r="BH40" s="325"/>
      <c r="BI40" s="325"/>
      <c r="BJ40" s="467"/>
      <c r="BK40" s="475"/>
      <c r="BL40" s="474"/>
      <c r="BM40" s="325"/>
      <c r="BN40" s="325"/>
      <c r="BO40" s="325"/>
      <c r="BP40" s="325"/>
      <c r="BQ40" s="325"/>
      <c r="BR40" s="325"/>
      <c r="BS40" s="325"/>
      <c r="BT40" s="325"/>
      <c r="BU40" s="467"/>
      <c r="BV40" s="475"/>
      <c r="BW40" s="474"/>
      <c r="BX40" s="325"/>
      <c r="BY40" s="325"/>
      <c r="BZ40" s="325"/>
      <c r="CA40" s="325"/>
      <c r="CB40" s="325"/>
      <c r="CC40" s="325"/>
      <c r="CD40" s="325"/>
      <c r="CE40" s="325"/>
      <c r="CF40" s="467"/>
      <c r="CG40" s="475"/>
      <c r="CH40" s="476"/>
      <c r="CI40" s="477"/>
      <c r="CJ40" s="477"/>
      <c r="CK40" s="477"/>
      <c r="CL40" s="477"/>
    </row>
    <row r="41" spans="1:93" ht="9" customHeight="1" x14ac:dyDescent="0.4">
      <c r="A41" s="511"/>
      <c r="B41" s="512"/>
      <c r="C41" s="147"/>
      <c r="D41" s="148"/>
      <c r="E41" s="488" t="s">
        <v>30</v>
      </c>
      <c r="F41" s="488"/>
      <c r="G41" s="488"/>
      <c r="H41" s="488"/>
      <c r="I41" s="488"/>
      <c r="J41" s="488"/>
      <c r="K41" s="488"/>
      <c r="L41" s="488"/>
      <c r="M41" s="488"/>
      <c r="N41" s="488"/>
      <c r="O41" s="488"/>
      <c r="P41" s="488"/>
      <c r="Q41" s="488"/>
      <c r="R41" s="488"/>
      <c r="S41" s="489"/>
      <c r="T41" s="483"/>
      <c r="U41" s="299"/>
      <c r="V41" s="299"/>
      <c r="W41" s="299"/>
      <c r="X41" s="299"/>
      <c r="Y41" s="299"/>
      <c r="Z41" s="299"/>
      <c r="AA41" s="299"/>
      <c r="AB41" s="299"/>
      <c r="AC41" s="480" t="s">
        <v>66</v>
      </c>
      <c r="AD41" s="481"/>
      <c r="AE41" s="480"/>
      <c r="AF41" s="299"/>
      <c r="AG41" s="299"/>
      <c r="AH41" s="299"/>
      <c r="AI41" s="299"/>
      <c r="AJ41" s="299"/>
      <c r="AK41" s="299"/>
      <c r="AL41" s="299"/>
      <c r="AM41" s="299"/>
      <c r="AN41" s="480" t="s">
        <v>66</v>
      </c>
      <c r="AO41" s="482"/>
      <c r="AP41" s="483"/>
      <c r="AQ41" s="299"/>
      <c r="AR41" s="299"/>
      <c r="AS41" s="299"/>
      <c r="AT41" s="299"/>
      <c r="AU41" s="299"/>
      <c r="AV41" s="299"/>
      <c r="AW41" s="299"/>
      <c r="AX41" s="299"/>
      <c r="AY41" s="480" t="s">
        <v>66</v>
      </c>
      <c r="AZ41" s="482"/>
      <c r="BA41" s="483"/>
      <c r="BB41" s="299"/>
      <c r="BC41" s="299"/>
      <c r="BD41" s="299"/>
      <c r="BE41" s="299"/>
      <c r="BF41" s="299"/>
      <c r="BG41" s="299"/>
      <c r="BH41" s="299"/>
      <c r="BI41" s="299"/>
      <c r="BJ41" s="480" t="s">
        <v>66</v>
      </c>
      <c r="BK41" s="482"/>
      <c r="BL41" s="483"/>
      <c r="BM41" s="299"/>
      <c r="BN41" s="299"/>
      <c r="BO41" s="299"/>
      <c r="BP41" s="299"/>
      <c r="BQ41" s="299"/>
      <c r="BR41" s="299"/>
      <c r="BS41" s="299"/>
      <c r="BT41" s="299"/>
      <c r="BU41" s="480" t="s">
        <v>66</v>
      </c>
      <c r="BV41" s="482"/>
      <c r="BW41" s="483"/>
      <c r="BX41" s="299"/>
      <c r="BY41" s="299"/>
      <c r="BZ41" s="299"/>
      <c r="CA41" s="299"/>
      <c r="CB41" s="299"/>
      <c r="CC41" s="299"/>
      <c r="CD41" s="299"/>
      <c r="CE41" s="299"/>
      <c r="CF41" s="480" t="s">
        <v>66</v>
      </c>
      <c r="CG41" s="482"/>
      <c r="CH41" s="476"/>
      <c r="CI41" s="477"/>
      <c r="CJ41" s="477"/>
      <c r="CK41" s="477"/>
      <c r="CL41" s="477"/>
    </row>
    <row r="42" spans="1:93" ht="9" customHeight="1" x14ac:dyDescent="0.4">
      <c r="A42" s="511"/>
      <c r="B42" s="512"/>
      <c r="C42" s="147"/>
      <c r="D42" s="148"/>
      <c r="E42" s="486" t="s">
        <v>31</v>
      </c>
      <c r="F42" s="486"/>
      <c r="G42" s="486"/>
      <c r="H42" s="486"/>
      <c r="I42" s="486"/>
      <c r="J42" s="486"/>
      <c r="K42" s="486"/>
      <c r="L42" s="486"/>
      <c r="M42" s="486"/>
      <c r="N42" s="486"/>
      <c r="O42" s="486"/>
      <c r="P42" s="486"/>
      <c r="Q42" s="486"/>
      <c r="R42" s="486"/>
      <c r="S42" s="487"/>
      <c r="T42" s="474"/>
      <c r="U42" s="325"/>
      <c r="V42" s="325"/>
      <c r="W42" s="325"/>
      <c r="X42" s="325"/>
      <c r="Y42" s="325"/>
      <c r="Z42" s="325"/>
      <c r="AA42" s="325"/>
      <c r="AB42" s="325"/>
      <c r="AC42" s="467"/>
      <c r="AD42" s="468"/>
      <c r="AE42" s="467"/>
      <c r="AF42" s="484"/>
      <c r="AG42" s="484"/>
      <c r="AH42" s="484"/>
      <c r="AI42" s="484"/>
      <c r="AJ42" s="484"/>
      <c r="AK42" s="484"/>
      <c r="AL42" s="484"/>
      <c r="AM42" s="484"/>
      <c r="AN42" s="467"/>
      <c r="AO42" s="475"/>
      <c r="AP42" s="474"/>
      <c r="AQ42" s="484"/>
      <c r="AR42" s="484"/>
      <c r="AS42" s="484"/>
      <c r="AT42" s="484"/>
      <c r="AU42" s="484"/>
      <c r="AV42" s="484"/>
      <c r="AW42" s="484"/>
      <c r="AX42" s="484"/>
      <c r="AY42" s="467"/>
      <c r="AZ42" s="475"/>
      <c r="BA42" s="474"/>
      <c r="BB42" s="484"/>
      <c r="BC42" s="484"/>
      <c r="BD42" s="484"/>
      <c r="BE42" s="484"/>
      <c r="BF42" s="484"/>
      <c r="BG42" s="484"/>
      <c r="BH42" s="484"/>
      <c r="BI42" s="484"/>
      <c r="BJ42" s="467"/>
      <c r="BK42" s="475"/>
      <c r="BL42" s="474"/>
      <c r="BM42" s="484"/>
      <c r="BN42" s="484"/>
      <c r="BO42" s="484"/>
      <c r="BP42" s="484"/>
      <c r="BQ42" s="484"/>
      <c r="BR42" s="484"/>
      <c r="BS42" s="484"/>
      <c r="BT42" s="484"/>
      <c r="BU42" s="467"/>
      <c r="BV42" s="475"/>
      <c r="BW42" s="474"/>
      <c r="BX42" s="484"/>
      <c r="BY42" s="484"/>
      <c r="BZ42" s="484"/>
      <c r="CA42" s="484"/>
      <c r="CB42" s="484"/>
      <c r="CC42" s="484"/>
      <c r="CD42" s="484"/>
      <c r="CE42" s="484"/>
      <c r="CF42" s="467"/>
      <c r="CG42" s="475"/>
      <c r="CH42" s="476"/>
      <c r="CI42" s="477"/>
      <c r="CJ42" s="477"/>
      <c r="CK42" s="477"/>
      <c r="CL42" s="477"/>
    </row>
    <row r="43" spans="1:93" ht="9" customHeight="1" x14ac:dyDescent="0.4">
      <c r="A43" s="511"/>
      <c r="B43" s="512"/>
      <c r="C43" s="147"/>
      <c r="D43" s="148"/>
      <c r="E43" s="478" t="s">
        <v>32</v>
      </c>
      <c r="F43" s="478"/>
      <c r="G43" s="478"/>
      <c r="H43" s="478"/>
      <c r="I43" s="478"/>
      <c r="J43" s="478"/>
      <c r="K43" s="478"/>
      <c r="L43" s="478"/>
      <c r="M43" s="478"/>
      <c r="N43" s="478"/>
      <c r="O43" s="478"/>
      <c r="P43" s="478"/>
      <c r="Q43" s="478"/>
      <c r="R43" s="478"/>
      <c r="S43" s="479"/>
      <c r="T43" s="483"/>
      <c r="U43" s="299"/>
      <c r="V43" s="299"/>
      <c r="W43" s="299"/>
      <c r="X43" s="299"/>
      <c r="Y43" s="299"/>
      <c r="Z43" s="299"/>
      <c r="AA43" s="299"/>
      <c r="AB43" s="299"/>
      <c r="AC43" s="480" t="s">
        <v>66</v>
      </c>
      <c r="AD43" s="481"/>
      <c r="AE43" s="480"/>
      <c r="AF43" s="485"/>
      <c r="AG43" s="485"/>
      <c r="AH43" s="485"/>
      <c r="AI43" s="485"/>
      <c r="AJ43" s="485"/>
      <c r="AK43" s="485"/>
      <c r="AL43" s="485"/>
      <c r="AM43" s="485"/>
      <c r="AN43" s="480" t="s">
        <v>66</v>
      </c>
      <c r="AO43" s="482"/>
      <c r="AP43" s="483"/>
      <c r="AQ43" s="485"/>
      <c r="AR43" s="485"/>
      <c r="AS43" s="485"/>
      <c r="AT43" s="485"/>
      <c r="AU43" s="485"/>
      <c r="AV43" s="485"/>
      <c r="AW43" s="485"/>
      <c r="AX43" s="485"/>
      <c r="AY43" s="480" t="s">
        <v>66</v>
      </c>
      <c r="AZ43" s="482"/>
      <c r="BA43" s="483"/>
      <c r="BB43" s="485"/>
      <c r="BC43" s="485"/>
      <c r="BD43" s="485"/>
      <c r="BE43" s="485"/>
      <c r="BF43" s="485"/>
      <c r="BG43" s="485"/>
      <c r="BH43" s="485"/>
      <c r="BI43" s="485"/>
      <c r="BJ43" s="480" t="s">
        <v>66</v>
      </c>
      <c r="BK43" s="482"/>
      <c r="BL43" s="483"/>
      <c r="BM43" s="485"/>
      <c r="BN43" s="485"/>
      <c r="BO43" s="485"/>
      <c r="BP43" s="485"/>
      <c r="BQ43" s="485"/>
      <c r="BR43" s="485"/>
      <c r="BS43" s="485"/>
      <c r="BT43" s="485"/>
      <c r="BU43" s="480" t="s">
        <v>66</v>
      </c>
      <c r="BV43" s="482"/>
      <c r="BW43" s="483"/>
      <c r="BX43" s="485"/>
      <c r="BY43" s="485"/>
      <c r="BZ43" s="485"/>
      <c r="CA43" s="485"/>
      <c r="CB43" s="485"/>
      <c r="CC43" s="485"/>
      <c r="CD43" s="485"/>
      <c r="CE43" s="485"/>
      <c r="CF43" s="480" t="s">
        <v>66</v>
      </c>
      <c r="CG43" s="482"/>
      <c r="CH43" s="476"/>
      <c r="CI43" s="477"/>
      <c r="CJ43" s="477"/>
      <c r="CK43" s="477"/>
      <c r="CL43" s="477"/>
    </row>
    <row r="44" spans="1:93" ht="9" customHeight="1" x14ac:dyDescent="0.4">
      <c r="A44" s="511"/>
      <c r="B44" s="512"/>
      <c r="C44" s="474" t="s">
        <v>33</v>
      </c>
      <c r="D44" s="467"/>
      <c r="E44" s="145" t="s">
        <v>34</v>
      </c>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6"/>
      <c r="CH44" s="149"/>
      <c r="CI44" s="149"/>
      <c r="CJ44" s="149"/>
      <c r="CK44" s="149"/>
      <c r="CL44" s="149"/>
    </row>
    <row r="45" spans="1:93" ht="9" customHeight="1" x14ac:dyDescent="0.15">
      <c r="A45" s="511"/>
      <c r="B45" s="512"/>
      <c r="C45" s="147"/>
      <c r="D45" s="150"/>
      <c r="E45" s="291" t="s">
        <v>104</v>
      </c>
      <c r="F45" s="292"/>
      <c r="G45" s="292"/>
      <c r="H45" s="292"/>
      <c r="I45" s="292"/>
      <c r="J45" s="292"/>
      <c r="K45" s="292"/>
      <c r="L45" s="292"/>
      <c r="M45" s="292"/>
      <c r="N45" s="292"/>
      <c r="O45" s="292"/>
      <c r="P45" s="292"/>
      <c r="Q45" s="292"/>
      <c r="R45" s="292"/>
      <c r="S45" s="293"/>
      <c r="T45" s="151"/>
      <c r="U45" s="298"/>
      <c r="V45" s="298"/>
      <c r="W45" s="298"/>
      <c r="X45" s="298"/>
      <c r="Y45" s="298"/>
      <c r="Z45" s="298"/>
      <c r="AA45" s="298"/>
      <c r="AB45" s="298"/>
      <c r="AC45" s="467" t="s">
        <v>66</v>
      </c>
      <c r="AD45" s="468"/>
      <c r="AE45" s="152"/>
      <c r="AF45" s="471"/>
      <c r="AG45" s="471"/>
      <c r="AH45" s="471"/>
      <c r="AI45" s="471"/>
      <c r="AJ45" s="471"/>
      <c r="AK45" s="471"/>
      <c r="AL45" s="471"/>
      <c r="AM45" s="471"/>
      <c r="AN45" s="464" t="s">
        <v>66</v>
      </c>
      <c r="AO45" s="465"/>
      <c r="AP45" s="151"/>
      <c r="AQ45" s="471"/>
      <c r="AR45" s="471"/>
      <c r="AS45" s="471"/>
      <c r="AT45" s="471"/>
      <c r="AU45" s="471"/>
      <c r="AV45" s="471"/>
      <c r="AW45" s="471"/>
      <c r="AX45" s="471"/>
      <c r="AY45" s="464" t="s">
        <v>66</v>
      </c>
      <c r="AZ45" s="465"/>
      <c r="BA45" s="151"/>
      <c r="BB45" s="471"/>
      <c r="BC45" s="471"/>
      <c r="BD45" s="471"/>
      <c r="BE45" s="471"/>
      <c r="BF45" s="471"/>
      <c r="BG45" s="471"/>
      <c r="BH45" s="471"/>
      <c r="BI45" s="471"/>
      <c r="BJ45" s="464" t="s">
        <v>66</v>
      </c>
      <c r="BK45" s="465"/>
      <c r="BL45" s="151"/>
      <c r="BM45" s="471"/>
      <c r="BN45" s="471"/>
      <c r="BO45" s="471"/>
      <c r="BP45" s="471"/>
      <c r="BQ45" s="471"/>
      <c r="BR45" s="471"/>
      <c r="BS45" s="471"/>
      <c r="BT45" s="471"/>
      <c r="BU45" s="464" t="s">
        <v>66</v>
      </c>
      <c r="BV45" s="465"/>
      <c r="BW45" s="151"/>
      <c r="BX45" s="471"/>
      <c r="BY45" s="471"/>
      <c r="BZ45" s="471"/>
      <c r="CA45" s="471"/>
      <c r="CB45" s="471"/>
      <c r="CC45" s="471"/>
      <c r="CD45" s="471"/>
      <c r="CE45" s="471"/>
      <c r="CF45" s="464" t="s">
        <v>66</v>
      </c>
      <c r="CG45" s="465"/>
      <c r="CH45" s="153"/>
      <c r="CI45" s="469"/>
      <c r="CJ45" s="469"/>
      <c r="CK45" s="469"/>
      <c r="CL45" s="154"/>
    </row>
    <row r="46" spans="1:93" ht="9" customHeight="1" x14ac:dyDescent="0.15">
      <c r="A46" s="511"/>
      <c r="B46" s="512"/>
      <c r="C46" s="147"/>
      <c r="D46" s="150"/>
      <c r="E46" s="301"/>
      <c r="F46" s="289"/>
      <c r="G46" s="289"/>
      <c r="H46" s="289"/>
      <c r="I46" s="289"/>
      <c r="J46" s="289"/>
      <c r="K46" s="289"/>
      <c r="L46" s="289"/>
      <c r="M46" s="289"/>
      <c r="N46" s="289"/>
      <c r="O46" s="289"/>
      <c r="P46" s="289"/>
      <c r="Q46" s="289"/>
      <c r="R46" s="289"/>
      <c r="S46" s="290"/>
      <c r="T46" s="155" t="s">
        <v>67</v>
      </c>
      <c r="U46" s="300"/>
      <c r="V46" s="300"/>
      <c r="W46" s="300"/>
      <c r="X46" s="300"/>
      <c r="Y46" s="300"/>
      <c r="Z46" s="300"/>
      <c r="AA46" s="300"/>
      <c r="AB46" s="300"/>
      <c r="AC46" s="156" t="s">
        <v>68</v>
      </c>
      <c r="AD46" s="157"/>
      <c r="AE46" s="158" t="s">
        <v>67</v>
      </c>
      <c r="AF46" s="470"/>
      <c r="AG46" s="470"/>
      <c r="AH46" s="470"/>
      <c r="AI46" s="470"/>
      <c r="AJ46" s="470"/>
      <c r="AK46" s="470"/>
      <c r="AL46" s="470"/>
      <c r="AM46" s="470"/>
      <c r="AN46" s="156" t="s">
        <v>68</v>
      </c>
      <c r="AO46" s="159"/>
      <c r="AP46" s="155" t="s">
        <v>67</v>
      </c>
      <c r="AQ46" s="470"/>
      <c r="AR46" s="470"/>
      <c r="AS46" s="470"/>
      <c r="AT46" s="470"/>
      <c r="AU46" s="470"/>
      <c r="AV46" s="470"/>
      <c r="AW46" s="470"/>
      <c r="AX46" s="470"/>
      <c r="AY46" s="156" t="s">
        <v>68</v>
      </c>
      <c r="AZ46" s="159"/>
      <c r="BA46" s="155" t="s">
        <v>67</v>
      </c>
      <c r="BB46" s="470"/>
      <c r="BC46" s="470"/>
      <c r="BD46" s="470"/>
      <c r="BE46" s="470"/>
      <c r="BF46" s="470"/>
      <c r="BG46" s="470"/>
      <c r="BH46" s="470"/>
      <c r="BI46" s="470"/>
      <c r="BJ46" s="156" t="s">
        <v>68</v>
      </c>
      <c r="BK46" s="159"/>
      <c r="BL46" s="155" t="s">
        <v>67</v>
      </c>
      <c r="BM46" s="470"/>
      <c r="BN46" s="470"/>
      <c r="BO46" s="470"/>
      <c r="BP46" s="470"/>
      <c r="BQ46" s="470"/>
      <c r="BR46" s="470"/>
      <c r="BS46" s="470"/>
      <c r="BT46" s="470"/>
      <c r="BU46" s="156" t="s">
        <v>68</v>
      </c>
      <c r="BV46" s="159"/>
      <c r="BW46" s="155" t="s">
        <v>67</v>
      </c>
      <c r="BX46" s="470"/>
      <c r="BY46" s="470"/>
      <c r="BZ46" s="470"/>
      <c r="CA46" s="470"/>
      <c r="CB46" s="470"/>
      <c r="CC46" s="470"/>
      <c r="CD46" s="470"/>
      <c r="CE46" s="470"/>
      <c r="CF46" s="156" t="s">
        <v>68</v>
      </c>
      <c r="CG46" s="159"/>
      <c r="CH46" s="149"/>
      <c r="CI46" s="469"/>
      <c r="CJ46" s="469"/>
      <c r="CK46" s="469"/>
      <c r="CL46" s="149"/>
      <c r="CO46" s="160" t="str">
        <f>IF(OR(AF45&lt;AF46,AQ45&lt;AQ46,BB45&lt;BB46,BM45&lt;BM46,BX45&lt;BX46),"（　）内は内数のため上段の数値以下の数値となります","")</f>
        <v/>
      </c>
    </row>
    <row r="47" spans="1:93" ht="9" customHeight="1" x14ac:dyDescent="0.15">
      <c r="A47" s="511"/>
      <c r="B47" s="512"/>
      <c r="C47" s="147"/>
      <c r="D47" s="150"/>
      <c r="E47" s="291" t="s">
        <v>47</v>
      </c>
      <c r="F47" s="292"/>
      <c r="G47" s="292"/>
      <c r="H47" s="292"/>
      <c r="I47" s="292"/>
      <c r="J47" s="292"/>
      <c r="K47" s="292"/>
      <c r="L47" s="292"/>
      <c r="M47" s="292"/>
      <c r="N47" s="292"/>
      <c r="O47" s="292"/>
      <c r="P47" s="292"/>
      <c r="Q47" s="292"/>
      <c r="R47" s="292"/>
      <c r="S47" s="293"/>
      <c r="T47" s="151"/>
      <c r="U47" s="298"/>
      <c r="V47" s="298"/>
      <c r="W47" s="298"/>
      <c r="X47" s="298"/>
      <c r="Y47" s="298"/>
      <c r="Z47" s="298"/>
      <c r="AA47" s="298"/>
      <c r="AB47" s="298"/>
      <c r="AC47" s="467" t="s">
        <v>66</v>
      </c>
      <c r="AD47" s="468"/>
      <c r="AE47" s="152"/>
      <c r="AF47" s="471"/>
      <c r="AG47" s="471"/>
      <c r="AH47" s="471"/>
      <c r="AI47" s="471"/>
      <c r="AJ47" s="471"/>
      <c r="AK47" s="471"/>
      <c r="AL47" s="471"/>
      <c r="AM47" s="471"/>
      <c r="AN47" s="464" t="s">
        <v>66</v>
      </c>
      <c r="AO47" s="465"/>
      <c r="AP47" s="151"/>
      <c r="AQ47" s="471"/>
      <c r="AR47" s="471"/>
      <c r="AS47" s="471"/>
      <c r="AT47" s="471"/>
      <c r="AU47" s="471"/>
      <c r="AV47" s="471"/>
      <c r="AW47" s="471"/>
      <c r="AX47" s="471"/>
      <c r="AY47" s="464" t="s">
        <v>66</v>
      </c>
      <c r="AZ47" s="465"/>
      <c r="BA47" s="151"/>
      <c r="BB47" s="471"/>
      <c r="BC47" s="471"/>
      <c r="BD47" s="471"/>
      <c r="BE47" s="471"/>
      <c r="BF47" s="471"/>
      <c r="BG47" s="471"/>
      <c r="BH47" s="471"/>
      <c r="BI47" s="471"/>
      <c r="BJ47" s="464" t="s">
        <v>66</v>
      </c>
      <c r="BK47" s="465"/>
      <c r="BL47" s="151"/>
      <c r="BM47" s="471"/>
      <c r="BN47" s="471"/>
      <c r="BO47" s="471"/>
      <c r="BP47" s="471"/>
      <c r="BQ47" s="471"/>
      <c r="BR47" s="471"/>
      <c r="BS47" s="471"/>
      <c r="BT47" s="471"/>
      <c r="BU47" s="464" t="s">
        <v>66</v>
      </c>
      <c r="BV47" s="465"/>
      <c r="BW47" s="151"/>
      <c r="BX47" s="471"/>
      <c r="BY47" s="471"/>
      <c r="BZ47" s="471"/>
      <c r="CA47" s="471"/>
      <c r="CB47" s="471"/>
      <c r="CC47" s="471"/>
      <c r="CD47" s="471"/>
      <c r="CE47" s="471"/>
      <c r="CF47" s="464" t="s">
        <v>66</v>
      </c>
      <c r="CG47" s="465"/>
      <c r="CH47" s="153"/>
      <c r="CI47" s="469"/>
      <c r="CJ47" s="469"/>
      <c r="CK47" s="469"/>
      <c r="CL47" s="154"/>
    </row>
    <row r="48" spans="1:93" ht="9" customHeight="1" x14ac:dyDescent="0.15">
      <c r="A48" s="511"/>
      <c r="B48" s="512"/>
      <c r="C48" s="147"/>
      <c r="D48" s="150"/>
      <c r="E48" s="294" t="s">
        <v>48</v>
      </c>
      <c r="F48" s="295"/>
      <c r="G48" s="295"/>
      <c r="H48" s="295"/>
      <c r="I48" s="295"/>
      <c r="J48" s="295"/>
      <c r="K48" s="295"/>
      <c r="L48" s="295"/>
      <c r="M48" s="295"/>
      <c r="N48" s="295"/>
      <c r="O48" s="295"/>
      <c r="P48" s="295"/>
      <c r="Q48" s="295"/>
      <c r="R48" s="295"/>
      <c r="S48" s="296"/>
      <c r="T48" s="155" t="s">
        <v>67</v>
      </c>
      <c r="U48" s="300"/>
      <c r="V48" s="300"/>
      <c r="W48" s="300"/>
      <c r="X48" s="300"/>
      <c r="Y48" s="300"/>
      <c r="Z48" s="300"/>
      <c r="AA48" s="300"/>
      <c r="AB48" s="300"/>
      <c r="AC48" s="156" t="s">
        <v>68</v>
      </c>
      <c r="AD48" s="157"/>
      <c r="AE48" s="158" t="s">
        <v>67</v>
      </c>
      <c r="AF48" s="470"/>
      <c r="AG48" s="470"/>
      <c r="AH48" s="470"/>
      <c r="AI48" s="470"/>
      <c r="AJ48" s="470"/>
      <c r="AK48" s="470"/>
      <c r="AL48" s="470"/>
      <c r="AM48" s="470"/>
      <c r="AN48" s="156" t="s">
        <v>68</v>
      </c>
      <c r="AO48" s="159"/>
      <c r="AP48" s="155" t="s">
        <v>67</v>
      </c>
      <c r="AQ48" s="470"/>
      <c r="AR48" s="470"/>
      <c r="AS48" s="470"/>
      <c r="AT48" s="470"/>
      <c r="AU48" s="470"/>
      <c r="AV48" s="470"/>
      <c r="AW48" s="470"/>
      <c r="AX48" s="470"/>
      <c r="AY48" s="156" t="s">
        <v>68</v>
      </c>
      <c r="AZ48" s="159"/>
      <c r="BA48" s="155" t="s">
        <v>67</v>
      </c>
      <c r="BB48" s="470"/>
      <c r="BC48" s="470"/>
      <c r="BD48" s="470"/>
      <c r="BE48" s="470"/>
      <c r="BF48" s="470"/>
      <c r="BG48" s="470"/>
      <c r="BH48" s="470"/>
      <c r="BI48" s="470"/>
      <c r="BJ48" s="156" t="s">
        <v>68</v>
      </c>
      <c r="BK48" s="159"/>
      <c r="BL48" s="155" t="s">
        <v>67</v>
      </c>
      <c r="BM48" s="470"/>
      <c r="BN48" s="470"/>
      <c r="BO48" s="470"/>
      <c r="BP48" s="470"/>
      <c r="BQ48" s="470"/>
      <c r="BR48" s="470"/>
      <c r="BS48" s="470"/>
      <c r="BT48" s="470"/>
      <c r="BU48" s="156" t="s">
        <v>68</v>
      </c>
      <c r="BV48" s="159"/>
      <c r="BW48" s="155" t="s">
        <v>67</v>
      </c>
      <c r="BX48" s="470"/>
      <c r="BY48" s="470"/>
      <c r="BZ48" s="470"/>
      <c r="CA48" s="470"/>
      <c r="CB48" s="470"/>
      <c r="CC48" s="470"/>
      <c r="CD48" s="470"/>
      <c r="CE48" s="470"/>
      <c r="CF48" s="156" t="s">
        <v>68</v>
      </c>
      <c r="CG48" s="159"/>
      <c r="CH48" s="149"/>
      <c r="CI48" s="469"/>
      <c r="CJ48" s="469"/>
      <c r="CK48" s="469"/>
      <c r="CL48" s="149"/>
      <c r="CO48" s="160" t="str">
        <f t="shared" ref="CO48" si="0">IF(OR(AF47&lt;AF48,AQ47&lt;AQ48,BB47&lt;BB48,BM47&lt;BM48,BX47&lt;BX48),"（　）内は内数のため上段の数値以下の数値となります","")</f>
        <v/>
      </c>
    </row>
    <row r="49" spans="1:93" ht="9" customHeight="1" x14ac:dyDescent="0.15">
      <c r="A49" s="511"/>
      <c r="B49" s="512"/>
      <c r="C49" s="147"/>
      <c r="D49" s="150"/>
      <c r="E49" s="291" t="s">
        <v>49</v>
      </c>
      <c r="F49" s="292"/>
      <c r="G49" s="292"/>
      <c r="H49" s="292"/>
      <c r="I49" s="292"/>
      <c r="J49" s="292"/>
      <c r="K49" s="292"/>
      <c r="L49" s="292"/>
      <c r="M49" s="292"/>
      <c r="N49" s="292"/>
      <c r="O49" s="292"/>
      <c r="P49" s="292"/>
      <c r="Q49" s="292"/>
      <c r="R49" s="292"/>
      <c r="S49" s="293"/>
      <c r="T49" s="151"/>
      <c r="U49" s="298"/>
      <c r="V49" s="298"/>
      <c r="W49" s="298"/>
      <c r="X49" s="298"/>
      <c r="Y49" s="298"/>
      <c r="Z49" s="298"/>
      <c r="AA49" s="298"/>
      <c r="AB49" s="298"/>
      <c r="AC49" s="467" t="s">
        <v>66</v>
      </c>
      <c r="AD49" s="468"/>
      <c r="AE49" s="152"/>
      <c r="AF49" s="471"/>
      <c r="AG49" s="471"/>
      <c r="AH49" s="471"/>
      <c r="AI49" s="471"/>
      <c r="AJ49" s="471"/>
      <c r="AK49" s="471"/>
      <c r="AL49" s="471"/>
      <c r="AM49" s="471"/>
      <c r="AN49" s="464" t="s">
        <v>66</v>
      </c>
      <c r="AO49" s="465"/>
      <c r="AP49" s="151"/>
      <c r="AQ49" s="471"/>
      <c r="AR49" s="471"/>
      <c r="AS49" s="471"/>
      <c r="AT49" s="471"/>
      <c r="AU49" s="471"/>
      <c r="AV49" s="471"/>
      <c r="AW49" s="471"/>
      <c r="AX49" s="471"/>
      <c r="AY49" s="464" t="s">
        <v>66</v>
      </c>
      <c r="AZ49" s="465"/>
      <c r="BA49" s="151"/>
      <c r="BB49" s="471"/>
      <c r="BC49" s="471"/>
      <c r="BD49" s="471"/>
      <c r="BE49" s="471"/>
      <c r="BF49" s="471"/>
      <c r="BG49" s="471"/>
      <c r="BH49" s="471"/>
      <c r="BI49" s="471"/>
      <c r="BJ49" s="464" t="s">
        <v>66</v>
      </c>
      <c r="BK49" s="465"/>
      <c r="BL49" s="151"/>
      <c r="BM49" s="471"/>
      <c r="BN49" s="471"/>
      <c r="BO49" s="471"/>
      <c r="BP49" s="471"/>
      <c r="BQ49" s="471"/>
      <c r="BR49" s="471"/>
      <c r="BS49" s="471"/>
      <c r="BT49" s="471"/>
      <c r="BU49" s="464" t="s">
        <v>66</v>
      </c>
      <c r="BV49" s="465"/>
      <c r="BW49" s="151"/>
      <c r="BX49" s="471"/>
      <c r="BY49" s="471"/>
      <c r="BZ49" s="471"/>
      <c r="CA49" s="471"/>
      <c r="CB49" s="471"/>
      <c r="CC49" s="471"/>
      <c r="CD49" s="471"/>
      <c r="CE49" s="471"/>
      <c r="CF49" s="464" t="s">
        <v>66</v>
      </c>
      <c r="CG49" s="465"/>
      <c r="CH49" s="153"/>
      <c r="CI49" s="469"/>
      <c r="CJ49" s="469"/>
      <c r="CK49" s="469"/>
      <c r="CL49" s="154"/>
    </row>
    <row r="50" spans="1:93" ht="9" customHeight="1" x14ac:dyDescent="0.15">
      <c r="A50" s="511"/>
      <c r="B50" s="512"/>
      <c r="C50" s="147"/>
      <c r="D50" s="150"/>
      <c r="E50" s="294" t="s">
        <v>50</v>
      </c>
      <c r="F50" s="295"/>
      <c r="G50" s="295"/>
      <c r="H50" s="295"/>
      <c r="I50" s="295"/>
      <c r="J50" s="295"/>
      <c r="K50" s="295"/>
      <c r="L50" s="295"/>
      <c r="M50" s="295"/>
      <c r="N50" s="295"/>
      <c r="O50" s="295"/>
      <c r="P50" s="295"/>
      <c r="Q50" s="295"/>
      <c r="R50" s="295"/>
      <c r="S50" s="296"/>
      <c r="T50" s="155" t="s">
        <v>67</v>
      </c>
      <c r="U50" s="300"/>
      <c r="V50" s="300"/>
      <c r="W50" s="300"/>
      <c r="X50" s="300"/>
      <c r="Y50" s="300"/>
      <c r="Z50" s="300"/>
      <c r="AA50" s="300"/>
      <c r="AB50" s="300"/>
      <c r="AC50" s="156" t="s">
        <v>68</v>
      </c>
      <c r="AD50" s="157"/>
      <c r="AE50" s="158" t="s">
        <v>67</v>
      </c>
      <c r="AF50" s="470"/>
      <c r="AG50" s="470"/>
      <c r="AH50" s="470"/>
      <c r="AI50" s="470"/>
      <c r="AJ50" s="470"/>
      <c r="AK50" s="470"/>
      <c r="AL50" s="470"/>
      <c r="AM50" s="470"/>
      <c r="AN50" s="156" t="s">
        <v>68</v>
      </c>
      <c r="AO50" s="159"/>
      <c r="AP50" s="155" t="s">
        <v>67</v>
      </c>
      <c r="AQ50" s="470"/>
      <c r="AR50" s="470"/>
      <c r="AS50" s="470"/>
      <c r="AT50" s="470"/>
      <c r="AU50" s="470"/>
      <c r="AV50" s="470"/>
      <c r="AW50" s="470"/>
      <c r="AX50" s="470"/>
      <c r="AY50" s="156" t="s">
        <v>68</v>
      </c>
      <c r="AZ50" s="159"/>
      <c r="BA50" s="155" t="s">
        <v>67</v>
      </c>
      <c r="BB50" s="470"/>
      <c r="BC50" s="470"/>
      <c r="BD50" s="470"/>
      <c r="BE50" s="470"/>
      <c r="BF50" s="470"/>
      <c r="BG50" s="470"/>
      <c r="BH50" s="470"/>
      <c r="BI50" s="470"/>
      <c r="BJ50" s="156" t="s">
        <v>68</v>
      </c>
      <c r="BK50" s="159"/>
      <c r="BL50" s="155" t="s">
        <v>67</v>
      </c>
      <c r="BM50" s="470"/>
      <c r="BN50" s="470"/>
      <c r="BO50" s="470"/>
      <c r="BP50" s="470"/>
      <c r="BQ50" s="470"/>
      <c r="BR50" s="470"/>
      <c r="BS50" s="470"/>
      <c r="BT50" s="470"/>
      <c r="BU50" s="156" t="s">
        <v>68</v>
      </c>
      <c r="BV50" s="159"/>
      <c r="BW50" s="155" t="s">
        <v>67</v>
      </c>
      <c r="BX50" s="470"/>
      <c r="BY50" s="470"/>
      <c r="BZ50" s="470"/>
      <c r="CA50" s="470"/>
      <c r="CB50" s="470"/>
      <c r="CC50" s="470"/>
      <c r="CD50" s="470"/>
      <c r="CE50" s="470"/>
      <c r="CF50" s="156" t="s">
        <v>68</v>
      </c>
      <c r="CG50" s="159"/>
      <c r="CH50" s="149"/>
      <c r="CI50" s="469"/>
      <c r="CJ50" s="469"/>
      <c r="CK50" s="469"/>
      <c r="CL50" s="149"/>
      <c r="CO50" s="160" t="str">
        <f t="shared" ref="CO50" si="1">IF(OR(AF49&lt;AF50,AQ49&lt;AQ50,BB49&lt;BB50,BM49&lt;BM50,BX49&lt;BX50),"（　）内は内数のため上段の数値以下の数値となります","")</f>
        <v/>
      </c>
    </row>
    <row r="51" spans="1:93" ht="9" customHeight="1" x14ac:dyDescent="0.15">
      <c r="A51" s="511"/>
      <c r="B51" s="512"/>
      <c r="C51" s="147"/>
      <c r="D51" s="150"/>
      <c r="E51" s="291" t="s">
        <v>51</v>
      </c>
      <c r="F51" s="292"/>
      <c r="G51" s="292"/>
      <c r="H51" s="292"/>
      <c r="I51" s="292"/>
      <c r="J51" s="292"/>
      <c r="K51" s="292"/>
      <c r="L51" s="292"/>
      <c r="M51" s="292"/>
      <c r="N51" s="292"/>
      <c r="O51" s="292"/>
      <c r="P51" s="292"/>
      <c r="Q51" s="292"/>
      <c r="R51" s="292"/>
      <c r="S51" s="293"/>
      <c r="T51" s="151"/>
      <c r="U51" s="298"/>
      <c r="V51" s="298"/>
      <c r="W51" s="298"/>
      <c r="X51" s="298"/>
      <c r="Y51" s="298"/>
      <c r="Z51" s="298"/>
      <c r="AA51" s="298"/>
      <c r="AB51" s="298"/>
      <c r="AC51" s="467" t="s">
        <v>66</v>
      </c>
      <c r="AD51" s="468"/>
      <c r="AE51" s="152"/>
      <c r="AF51" s="471"/>
      <c r="AG51" s="471"/>
      <c r="AH51" s="471"/>
      <c r="AI51" s="471"/>
      <c r="AJ51" s="471"/>
      <c r="AK51" s="471"/>
      <c r="AL51" s="471"/>
      <c r="AM51" s="471"/>
      <c r="AN51" s="464" t="s">
        <v>66</v>
      </c>
      <c r="AO51" s="465"/>
      <c r="AP51" s="151"/>
      <c r="AQ51" s="471"/>
      <c r="AR51" s="471"/>
      <c r="AS51" s="471"/>
      <c r="AT51" s="471"/>
      <c r="AU51" s="471"/>
      <c r="AV51" s="471"/>
      <c r="AW51" s="471"/>
      <c r="AX51" s="471"/>
      <c r="AY51" s="464" t="s">
        <v>66</v>
      </c>
      <c r="AZ51" s="465"/>
      <c r="BA51" s="151"/>
      <c r="BB51" s="471"/>
      <c r="BC51" s="471"/>
      <c r="BD51" s="471"/>
      <c r="BE51" s="471"/>
      <c r="BF51" s="471"/>
      <c r="BG51" s="471"/>
      <c r="BH51" s="471"/>
      <c r="BI51" s="471"/>
      <c r="BJ51" s="464" t="s">
        <v>66</v>
      </c>
      <c r="BK51" s="465"/>
      <c r="BL51" s="151"/>
      <c r="BM51" s="471"/>
      <c r="BN51" s="471"/>
      <c r="BO51" s="471"/>
      <c r="BP51" s="471"/>
      <c r="BQ51" s="471"/>
      <c r="BR51" s="471"/>
      <c r="BS51" s="471"/>
      <c r="BT51" s="471"/>
      <c r="BU51" s="464" t="s">
        <v>66</v>
      </c>
      <c r="BV51" s="465"/>
      <c r="BW51" s="151"/>
      <c r="BX51" s="471"/>
      <c r="BY51" s="471"/>
      <c r="BZ51" s="471"/>
      <c r="CA51" s="471"/>
      <c r="CB51" s="471"/>
      <c r="CC51" s="471"/>
      <c r="CD51" s="471"/>
      <c r="CE51" s="471"/>
      <c r="CF51" s="464" t="s">
        <v>66</v>
      </c>
      <c r="CG51" s="465"/>
      <c r="CH51" s="153"/>
      <c r="CI51" s="469"/>
      <c r="CJ51" s="469"/>
      <c r="CK51" s="469"/>
      <c r="CL51" s="154"/>
    </row>
    <row r="52" spans="1:93" ht="9" customHeight="1" x14ac:dyDescent="0.15">
      <c r="A52" s="511"/>
      <c r="B52" s="512"/>
      <c r="C52" s="147"/>
      <c r="D52" s="150"/>
      <c r="E52" s="294" t="s">
        <v>52</v>
      </c>
      <c r="F52" s="295"/>
      <c r="G52" s="295"/>
      <c r="H52" s="295"/>
      <c r="I52" s="295"/>
      <c r="J52" s="295"/>
      <c r="K52" s="295"/>
      <c r="L52" s="295"/>
      <c r="M52" s="295"/>
      <c r="N52" s="295"/>
      <c r="O52" s="295"/>
      <c r="P52" s="295"/>
      <c r="Q52" s="295"/>
      <c r="R52" s="295"/>
      <c r="S52" s="296"/>
      <c r="T52" s="155" t="s">
        <v>67</v>
      </c>
      <c r="U52" s="300"/>
      <c r="V52" s="300"/>
      <c r="W52" s="300"/>
      <c r="X52" s="300"/>
      <c r="Y52" s="300"/>
      <c r="Z52" s="300"/>
      <c r="AA52" s="300"/>
      <c r="AB52" s="300"/>
      <c r="AC52" s="156" t="s">
        <v>68</v>
      </c>
      <c r="AD52" s="157"/>
      <c r="AE52" s="158" t="s">
        <v>67</v>
      </c>
      <c r="AF52" s="470"/>
      <c r="AG52" s="470"/>
      <c r="AH52" s="470"/>
      <c r="AI52" s="470"/>
      <c r="AJ52" s="470"/>
      <c r="AK52" s="470"/>
      <c r="AL52" s="470"/>
      <c r="AM52" s="470"/>
      <c r="AN52" s="156" t="s">
        <v>68</v>
      </c>
      <c r="AO52" s="159"/>
      <c r="AP52" s="155" t="s">
        <v>67</v>
      </c>
      <c r="AQ52" s="470"/>
      <c r="AR52" s="470"/>
      <c r="AS52" s="470"/>
      <c r="AT52" s="470"/>
      <c r="AU52" s="470"/>
      <c r="AV52" s="470"/>
      <c r="AW52" s="470"/>
      <c r="AX52" s="470"/>
      <c r="AY52" s="156" t="s">
        <v>68</v>
      </c>
      <c r="AZ52" s="159"/>
      <c r="BA52" s="155" t="s">
        <v>67</v>
      </c>
      <c r="BB52" s="470"/>
      <c r="BC52" s="470"/>
      <c r="BD52" s="470"/>
      <c r="BE52" s="470"/>
      <c r="BF52" s="470"/>
      <c r="BG52" s="470"/>
      <c r="BH52" s="470"/>
      <c r="BI52" s="470"/>
      <c r="BJ52" s="156" t="s">
        <v>68</v>
      </c>
      <c r="BK52" s="159"/>
      <c r="BL52" s="155" t="s">
        <v>67</v>
      </c>
      <c r="BM52" s="470"/>
      <c r="BN52" s="470"/>
      <c r="BO52" s="470"/>
      <c r="BP52" s="470"/>
      <c r="BQ52" s="470"/>
      <c r="BR52" s="470"/>
      <c r="BS52" s="470"/>
      <c r="BT52" s="470"/>
      <c r="BU52" s="156" t="s">
        <v>68</v>
      </c>
      <c r="BV52" s="159"/>
      <c r="BW52" s="155" t="s">
        <v>67</v>
      </c>
      <c r="BX52" s="470"/>
      <c r="BY52" s="470"/>
      <c r="BZ52" s="470"/>
      <c r="CA52" s="470"/>
      <c r="CB52" s="470"/>
      <c r="CC52" s="470"/>
      <c r="CD52" s="470"/>
      <c r="CE52" s="470"/>
      <c r="CF52" s="156" t="s">
        <v>68</v>
      </c>
      <c r="CG52" s="159"/>
      <c r="CH52" s="149"/>
      <c r="CI52" s="469"/>
      <c r="CJ52" s="469"/>
      <c r="CK52" s="469"/>
      <c r="CL52" s="149"/>
      <c r="CO52" s="160" t="str">
        <f>IF(OR(AF51&lt;AF52,AQ51&lt;AQ52,BB51&lt;BB52,BM51&lt;BM52,BX51&lt;BX52),"（　）内は内数のため上段の数値以下の数値となります","")</f>
        <v/>
      </c>
    </row>
    <row r="53" spans="1:93" ht="9" customHeight="1" x14ac:dyDescent="0.15">
      <c r="A53" s="511"/>
      <c r="B53" s="512"/>
      <c r="C53" s="147"/>
      <c r="D53" s="150"/>
      <c r="E53" s="291" t="s">
        <v>134</v>
      </c>
      <c r="F53" s="292"/>
      <c r="G53" s="292"/>
      <c r="H53" s="292"/>
      <c r="I53" s="292"/>
      <c r="J53" s="292"/>
      <c r="K53" s="292"/>
      <c r="L53" s="292"/>
      <c r="M53" s="292"/>
      <c r="N53" s="292"/>
      <c r="O53" s="292"/>
      <c r="P53" s="292"/>
      <c r="Q53" s="292"/>
      <c r="R53" s="292"/>
      <c r="S53" s="293"/>
      <c r="T53" s="151"/>
      <c r="U53" s="298"/>
      <c r="V53" s="298"/>
      <c r="W53" s="298"/>
      <c r="X53" s="298"/>
      <c r="Y53" s="298"/>
      <c r="Z53" s="298"/>
      <c r="AA53" s="298"/>
      <c r="AB53" s="298"/>
      <c r="AC53" s="467" t="s">
        <v>66</v>
      </c>
      <c r="AD53" s="468"/>
      <c r="AE53" s="152"/>
      <c r="AF53" s="471"/>
      <c r="AG53" s="471"/>
      <c r="AH53" s="471"/>
      <c r="AI53" s="471"/>
      <c r="AJ53" s="471"/>
      <c r="AK53" s="471"/>
      <c r="AL53" s="471"/>
      <c r="AM53" s="471"/>
      <c r="AN53" s="464" t="s">
        <v>66</v>
      </c>
      <c r="AO53" s="465"/>
      <c r="AP53" s="151"/>
      <c r="AQ53" s="471"/>
      <c r="AR53" s="471"/>
      <c r="AS53" s="471"/>
      <c r="AT53" s="471"/>
      <c r="AU53" s="471"/>
      <c r="AV53" s="471"/>
      <c r="AW53" s="471"/>
      <c r="AX53" s="471"/>
      <c r="AY53" s="464" t="s">
        <v>66</v>
      </c>
      <c r="AZ53" s="465"/>
      <c r="BA53" s="151"/>
      <c r="BB53" s="471"/>
      <c r="BC53" s="471"/>
      <c r="BD53" s="471"/>
      <c r="BE53" s="471"/>
      <c r="BF53" s="471"/>
      <c r="BG53" s="471"/>
      <c r="BH53" s="471"/>
      <c r="BI53" s="471"/>
      <c r="BJ53" s="464" t="s">
        <v>66</v>
      </c>
      <c r="BK53" s="465"/>
      <c r="BL53" s="151"/>
      <c r="BM53" s="471"/>
      <c r="BN53" s="471"/>
      <c r="BO53" s="471"/>
      <c r="BP53" s="471"/>
      <c r="BQ53" s="471"/>
      <c r="BR53" s="471"/>
      <c r="BS53" s="471"/>
      <c r="BT53" s="471"/>
      <c r="BU53" s="464" t="s">
        <v>66</v>
      </c>
      <c r="BV53" s="465"/>
      <c r="BW53" s="151"/>
      <c r="BX53" s="471"/>
      <c r="BY53" s="471"/>
      <c r="BZ53" s="471"/>
      <c r="CA53" s="471"/>
      <c r="CB53" s="471"/>
      <c r="CC53" s="471"/>
      <c r="CD53" s="471"/>
      <c r="CE53" s="471"/>
      <c r="CF53" s="464" t="s">
        <v>66</v>
      </c>
      <c r="CG53" s="465"/>
      <c r="CH53" s="149"/>
      <c r="CI53" s="180"/>
      <c r="CJ53" s="180"/>
      <c r="CK53" s="180"/>
      <c r="CL53" s="149"/>
      <c r="CO53" s="160"/>
    </row>
    <row r="54" spans="1:93" ht="9" customHeight="1" x14ac:dyDescent="0.15">
      <c r="A54" s="511"/>
      <c r="B54" s="512"/>
      <c r="C54" s="147"/>
      <c r="D54" s="150"/>
      <c r="E54" s="294" t="s">
        <v>135</v>
      </c>
      <c r="F54" s="295"/>
      <c r="G54" s="295"/>
      <c r="H54" s="295"/>
      <c r="I54" s="295"/>
      <c r="J54" s="295"/>
      <c r="K54" s="295"/>
      <c r="L54" s="295"/>
      <c r="M54" s="295"/>
      <c r="N54" s="295"/>
      <c r="O54" s="295"/>
      <c r="P54" s="295"/>
      <c r="Q54" s="295"/>
      <c r="R54" s="295"/>
      <c r="S54" s="296"/>
      <c r="T54" s="155" t="s">
        <v>67</v>
      </c>
      <c r="U54" s="300"/>
      <c r="V54" s="300"/>
      <c r="W54" s="300"/>
      <c r="X54" s="300"/>
      <c r="Y54" s="300"/>
      <c r="Z54" s="300"/>
      <c r="AA54" s="300"/>
      <c r="AB54" s="300"/>
      <c r="AC54" s="156" t="s">
        <v>68</v>
      </c>
      <c r="AD54" s="157"/>
      <c r="AE54" s="158" t="s">
        <v>67</v>
      </c>
      <c r="AF54" s="470"/>
      <c r="AG54" s="470"/>
      <c r="AH54" s="470"/>
      <c r="AI54" s="470"/>
      <c r="AJ54" s="470"/>
      <c r="AK54" s="470"/>
      <c r="AL54" s="470"/>
      <c r="AM54" s="470"/>
      <c r="AN54" s="156" t="s">
        <v>68</v>
      </c>
      <c r="AO54" s="159"/>
      <c r="AP54" s="155" t="s">
        <v>67</v>
      </c>
      <c r="AQ54" s="470"/>
      <c r="AR54" s="470"/>
      <c r="AS54" s="470"/>
      <c r="AT54" s="470"/>
      <c r="AU54" s="470"/>
      <c r="AV54" s="470"/>
      <c r="AW54" s="470"/>
      <c r="AX54" s="470"/>
      <c r="AY54" s="156" t="s">
        <v>68</v>
      </c>
      <c r="AZ54" s="159"/>
      <c r="BA54" s="155" t="s">
        <v>67</v>
      </c>
      <c r="BB54" s="470"/>
      <c r="BC54" s="470"/>
      <c r="BD54" s="470"/>
      <c r="BE54" s="470"/>
      <c r="BF54" s="470"/>
      <c r="BG54" s="470"/>
      <c r="BH54" s="470"/>
      <c r="BI54" s="470"/>
      <c r="BJ54" s="156" t="s">
        <v>68</v>
      </c>
      <c r="BK54" s="159"/>
      <c r="BL54" s="155" t="s">
        <v>67</v>
      </c>
      <c r="BM54" s="470"/>
      <c r="BN54" s="470"/>
      <c r="BO54" s="470"/>
      <c r="BP54" s="470"/>
      <c r="BQ54" s="470"/>
      <c r="BR54" s="470"/>
      <c r="BS54" s="470"/>
      <c r="BT54" s="470"/>
      <c r="BU54" s="156" t="s">
        <v>68</v>
      </c>
      <c r="BV54" s="159"/>
      <c r="BW54" s="155" t="s">
        <v>67</v>
      </c>
      <c r="BX54" s="470"/>
      <c r="BY54" s="470"/>
      <c r="BZ54" s="470"/>
      <c r="CA54" s="470"/>
      <c r="CB54" s="470"/>
      <c r="CC54" s="470"/>
      <c r="CD54" s="470"/>
      <c r="CE54" s="470"/>
      <c r="CF54" s="156" t="s">
        <v>68</v>
      </c>
      <c r="CG54" s="159"/>
      <c r="CH54" s="149"/>
      <c r="CI54" s="180"/>
      <c r="CJ54" s="180"/>
      <c r="CK54" s="180"/>
      <c r="CL54" s="149"/>
      <c r="CO54" s="160"/>
    </row>
    <row r="55" spans="1:93" ht="9" customHeight="1" x14ac:dyDescent="0.15">
      <c r="A55" s="511"/>
      <c r="B55" s="512"/>
      <c r="C55" s="147"/>
      <c r="D55" s="150"/>
      <c r="E55" s="297" t="s">
        <v>136</v>
      </c>
      <c r="F55" s="287"/>
      <c r="G55" s="287"/>
      <c r="H55" s="287"/>
      <c r="I55" s="287"/>
      <c r="J55" s="287"/>
      <c r="K55" s="287"/>
      <c r="L55" s="287"/>
      <c r="M55" s="287"/>
      <c r="N55" s="287"/>
      <c r="O55" s="287"/>
      <c r="P55" s="287"/>
      <c r="Q55" s="287"/>
      <c r="R55" s="287"/>
      <c r="S55" s="288"/>
      <c r="T55" s="151"/>
      <c r="U55" s="380"/>
      <c r="V55" s="380"/>
      <c r="W55" s="380"/>
      <c r="X55" s="380"/>
      <c r="Y55" s="380"/>
      <c r="Z55" s="380"/>
      <c r="AA55" s="380"/>
      <c r="AB55" s="380"/>
      <c r="AC55" s="467" t="s">
        <v>66</v>
      </c>
      <c r="AD55" s="468"/>
      <c r="AE55" s="152"/>
      <c r="AF55" s="380"/>
      <c r="AG55" s="380"/>
      <c r="AH55" s="380"/>
      <c r="AI55" s="380"/>
      <c r="AJ55" s="380"/>
      <c r="AK55" s="380"/>
      <c r="AL55" s="380"/>
      <c r="AM55" s="380"/>
      <c r="AN55" s="464" t="s">
        <v>66</v>
      </c>
      <c r="AO55" s="465"/>
      <c r="AP55" s="151"/>
      <c r="AQ55" s="380"/>
      <c r="AR55" s="380"/>
      <c r="AS55" s="380"/>
      <c r="AT55" s="380"/>
      <c r="AU55" s="380"/>
      <c r="AV55" s="380"/>
      <c r="AW55" s="380"/>
      <c r="AX55" s="380"/>
      <c r="AY55" s="464" t="s">
        <v>66</v>
      </c>
      <c r="AZ55" s="465"/>
      <c r="BA55" s="151"/>
      <c r="BB55" s="380"/>
      <c r="BC55" s="380"/>
      <c r="BD55" s="380"/>
      <c r="BE55" s="380"/>
      <c r="BF55" s="380"/>
      <c r="BG55" s="380"/>
      <c r="BH55" s="380"/>
      <c r="BI55" s="380"/>
      <c r="BJ55" s="464" t="s">
        <v>66</v>
      </c>
      <c r="BK55" s="465"/>
      <c r="BL55" s="151"/>
      <c r="BM55" s="380"/>
      <c r="BN55" s="380"/>
      <c r="BO55" s="380"/>
      <c r="BP55" s="380"/>
      <c r="BQ55" s="380"/>
      <c r="BR55" s="380"/>
      <c r="BS55" s="380"/>
      <c r="BT55" s="380"/>
      <c r="BU55" s="464" t="s">
        <v>66</v>
      </c>
      <c r="BV55" s="465"/>
      <c r="BW55" s="151"/>
      <c r="BX55" s="380"/>
      <c r="BY55" s="380"/>
      <c r="BZ55" s="380"/>
      <c r="CA55" s="380"/>
      <c r="CB55" s="380"/>
      <c r="CC55" s="380"/>
      <c r="CD55" s="380"/>
      <c r="CE55" s="380"/>
      <c r="CF55" s="464" t="s">
        <v>66</v>
      </c>
      <c r="CG55" s="465"/>
      <c r="CH55" s="153"/>
      <c r="CI55" s="466"/>
      <c r="CJ55" s="466"/>
      <c r="CK55" s="466"/>
      <c r="CL55" s="154"/>
    </row>
    <row r="56" spans="1:93" ht="9" customHeight="1" x14ac:dyDescent="0.15">
      <c r="A56" s="511"/>
      <c r="B56" s="512"/>
      <c r="C56" s="147"/>
      <c r="D56" s="150"/>
      <c r="E56" s="301" t="s">
        <v>137</v>
      </c>
      <c r="F56" s="289"/>
      <c r="G56" s="289"/>
      <c r="H56" s="289"/>
      <c r="I56" s="289"/>
      <c r="J56" s="289"/>
      <c r="K56" s="289"/>
      <c r="L56" s="289"/>
      <c r="M56" s="289"/>
      <c r="N56" s="289"/>
      <c r="O56" s="289"/>
      <c r="P56" s="289"/>
      <c r="Q56" s="289"/>
      <c r="R56" s="289"/>
      <c r="S56" s="290"/>
      <c r="T56" s="155" t="s">
        <v>67</v>
      </c>
      <c r="U56" s="299"/>
      <c r="V56" s="299"/>
      <c r="W56" s="299"/>
      <c r="X56" s="299"/>
      <c r="Y56" s="299"/>
      <c r="Z56" s="299"/>
      <c r="AA56" s="299"/>
      <c r="AB56" s="299"/>
      <c r="AC56" s="156" t="s">
        <v>68</v>
      </c>
      <c r="AD56" s="157"/>
      <c r="AE56" s="158" t="s">
        <v>67</v>
      </c>
      <c r="AF56" s="299"/>
      <c r="AG56" s="299"/>
      <c r="AH56" s="299"/>
      <c r="AI56" s="299"/>
      <c r="AJ56" s="299"/>
      <c r="AK56" s="299"/>
      <c r="AL56" s="299"/>
      <c r="AM56" s="299"/>
      <c r="AN56" s="156" t="s">
        <v>68</v>
      </c>
      <c r="AO56" s="159"/>
      <c r="AP56" s="155" t="s">
        <v>67</v>
      </c>
      <c r="AQ56" s="299"/>
      <c r="AR56" s="299"/>
      <c r="AS56" s="299"/>
      <c r="AT56" s="299"/>
      <c r="AU56" s="299"/>
      <c r="AV56" s="299"/>
      <c r="AW56" s="299"/>
      <c r="AX56" s="299"/>
      <c r="AY56" s="156" t="s">
        <v>68</v>
      </c>
      <c r="AZ56" s="159"/>
      <c r="BA56" s="155" t="s">
        <v>67</v>
      </c>
      <c r="BB56" s="299"/>
      <c r="BC56" s="299"/>
      <c r="BD56" s="299"/>
      <c r="BE56" s="299"/>
      <c r="BF56" s="299"/>
      <c r="BG56" s="299"/>
      <c r="BH56" s="299"/>
      <c r="BI56" s="299"/>
      <c r="BJ56" s="156" t="s">
        <v>68</v>
      </c>
      <c r="BK56" s="159"/>
      <c r="BL56" s="155" t="s">
        <v>67</v>
      </c>
      <c r="BM56" s="299"/>
      <c r="BN56" s="299"/>
      <c r="BO56" s="299"/>
      <c r="BP56" s="299"/>
      <c r="BQ56" s="299"/>
      <c r="BR56" s="299"/>
      <c r="BS56" s="299"/>
      <c r="BT56" s="299"/>
      <c r="BU56" s="156" t="s">
        <v>68</v>
      </c>
      <c r="BV56" s="159"/>
      <c r="BW56" s="155" t="s">
        <v>67</v>
      </c>
      <c r="BX56" s="299"/>
      <c r="BY56" s="299"/>
      <c r="BZ56" s="299"/>
      <c r="CA56" s="299"/>
      <c r="CB56" s="299"/>
      <c r="CC56" s="299"/>
      <c r="CD56" s="299"/>
      <c r="CE56" s="299"/>
      <c r="CF56" s="156" t="s">
        <v>68</v>
      </c>
      <c r="CG56" s="159"/>
      <c r="CH56" s="149"/>
      <c r="CI56" s="466"/>
      <c r="CJ56" s="466"/>
      <c r="CK56" s="466"/>
      <c r="CL56" s="149"/>
      <c r="CO56" s="160"/>
    </row>
    <row r="57" spans="1:93" ht="9" customHeight="1" x14ac:dyDescent="0.15">
      <c r="A57" s="511"/>
      <c r="B57" s="512"/>
      <c r="C57" s="147"/>
      <c r="D57" s="150"/>
      <c r="E57" s="291" t="s">
        <v>138</v>
      </c>
      <c r="F57" s="292"/>
      <c r="G57" s="292"/>
      <c r="H57" s="292"/>
      <c r="I57" s="292"/>
      <c r="J57" s="292"/>
      <c r="K57" s="292"/>
      <c r="L57" s="292"/>
      <c r="M57" s="292"/>
      <c r="N57" s="292"/>
      <c r="O57" s="292"/>
      <c r="P57" s="292"/>
      <c r="Q57" s="292"/>
      <c r="R57" s="292"/>
      <c r="S57" s="293"/>
      <c r="T57" s="151"/>
      <c r="U57" s="298"/>
      <c r="V57" s="298"/>
      <c r="W57" s="298"/>
      <c r="X57" s="298"/>
      <c r="Y57" s="298"/>
      <c r="Z57" s="298"/>
      <c r="AA57" s="298"/>
      <c r="AB57" s="298"/>
      <c r="AC57" s="467" t="s">
        <v>66</v>
      </c>
      <c r="AD57" s="468"/>
      <c r="AE57" s="152"/>
      <c r="AF57" s="473"/>
      <c r="AG57" s="473"/>
      <c r="AH57" s="473"/>
      <c r="AI57" s="473"/>
      <c r="AJ57" s="473"/>
      <c r="AK57" s="473"/>
      <c r="AL57" s="473"/>
      <c r="AM57" s="473"/>
      <c r="AN57" s="464" t="s">
        <v>66</v>
      </c>
      <c r="AO57" s="465"/>
      <c r="AP57" s="151"/>
      <c r="AQ57" s="473"/>
      <c r="AR57" s="473"/>
      <c r="AS57" s="473"/>
      <c r="AT57" s="473"/>
      <c r="AU57" s="473"/>
      <c r="AV57" s="473"/>
      <c r="AW57" s="473"/>
      <c r="AX57" s="473"/>
      <c r="AY57" s="464" t="s">
        <v>66</v>
      </c>
      <c r="AZ57" s="465"/>
      <c r="BA57" s="151"/>
      <c r="BB57" s="473"/>
      <c r="BC57" s="473"/>
      <c r="BD57" s="473"/>
      <c r="BE57" s="473"/>
      <c r="BF57" s="473"/>
      <c r="BG57" s="473"/>
      <c r="BH57" s="473"/>
      <c r="BI57" s="473"/>
      <c r="BJ57" s="464" t="s">
        <v>66</v>
      </c>
      <c r="BK57" s="465"/>
      <c r="BL57" s="151"/>
      <c r="BM57" s="473"/>
      <c r="BN57" s="473"/>
      <c r="BO57" s="473"/>
      <c r="BP57" s="473"/>
      <c r="BQ57" s="473"/>
      <c r="BR57" s="473"/>
      <c r="BS57" s="473"/>
      <c r="BT57" s="473"/>
      <c r="BU57" s="464" t="s">
        <v>66</v>
      </c>
      <c r="BV57" s="465"/>
      <c r="BW57" s="151"/>
      <c r="BX57" s="473"/>
      <c r="BY57" s="473"/>
      <c r="BZ57" s="473"/>
      <c r="CA57" s="473"/>
      <c r="CB57" s="473"/>
      <c r="CC57" s="473"/>
      <c r="CD57" s="473"/>
      <c r="CE57" s="473"/>
      <c r="CF57" s="464" t="s">
        <v>66</v>
      </c>
      <c r="CG57" s="465"/>
      <c r="CH57" s="153"/>
      <c r="CI57" s="469"/>
      <c r="CJ57" s="469"/>
      <c r="CK57" s="469"/>
      <c r="CL57" s="154"/>
    </row>
    <row r="58" spans="1:93" ht="9" customHeight="1" x14ac:dyDescent="0.15">
      <c r="A58" s="511"/>
      <c r="B58" s="512"/>
      <c r="C58" s="147"/>
      <c r="D58" s="150"/>
      <c r="E58" s="301"/>
      <c r="F58" s="289"/>
      <c r="G58" s="289"/>
      <c r="H58" s="289"/>
      <c r="I58" s="289"/>
      <c r="J58" s="289"/>
      <c r="K58" s="289"/>
      <c r="L58" s="289"/>
      <c r="M58" s="289"/>
      <c r="N58" s="289"/>
      <c r="O58" s="289"/>
      <c r="P58" s="289"/>
      <c r="Q58" s="289"/>
      <c r="R58" s="289"/>
      <c r="S58" s="290"/>
      <c r="T58" s="155" t="s">
        <v>67</v>
      </c>
      <c r="U58" s="300"/>
      <c r="V58" s="300"/>
      <c r="W58" s="300"/>
      <c r="X58" s="300"/>
      <c r="Y58" s="300"/>
      <c r="Z58" s="300"/>
      <c r="AA58" s="300"/>
      <c r="AB58" s="300"/>
      <c r="AC58" s="156" t="s">
        <v>68</v>
      </c>
      <c r="AD58" s="157"/>
      <c r="AE58" s="158" t="s">
        <v>67</v>
      </c>
      <c r="AF58" s="472"/>
      <c r="AG58" s="472"/>
      <c r="AH58" s="472"/>
      <c r="AI58" s="472"/>
      <c r="AJ58" s="472"/>
      <c r="AK58" s="472"/>
      <c r="AL58" s="472"/>
      <c r="AM58" s="472"/>
      <c r="AN58" s="156" t="s">
        <v>68</v>
      </c>
      <c r="AO58" s="159"/>
      <c r="AP58" s="155" t="s">
        <v>67</v>
      </c>
      <c r="AQ58" s="472"/>
      <c r="AR58" s="472"/>
      <c r="AS58" s="472"/>
      <c r="AT58" s="472"/>
      <c r="AU58" s="472"/>
      <c r="AV58" s="472"/>
      <c r="AW58" s="472"/>
      <c r="AX58" s="472"/>
      <c r="AY58" s="156" t="s">
        <v>68</v>
      </c>
      <c r="AZ58" s="159"/>
      <c r="BA58" s="155" t="s">
        <v>67</v>
      </c>
      <c r="BB58" s="472"/>
      <c r="BC58" s="472"/>
      <c r="BD58" s="472"/>
      <c r="BE58" s="472"/>
      <c r="BF58" s="472"/>
      <c r="BG58" s="472"/>
      <c r="BH58" s="472"/>
      <c r="BI58" s="472"/>
      <c r="BJ58" s="156" t="s">
        <v>68</v>
      </c>
      <c r="BK58" s="159"/>
      <c r="BL58" s="155" t="s">
        <v>67</v>
      </c>
      <c r="BM58" s="472"/>
      <c r="BN58" s="472"/>
      <c r="BO58" s="472"/>
      <c r="BP58" s="472"/>
      <c r="BQ58" s="472"/>
      <c r="BR58" s="472"/>
      <c r="BS58" s="472"/>
      <c r="BT58" s="472"/>
      <c r="BU58" s="156" t="s">
        <v>68</v>
      </c>
      <c r="BV58" s="159"/>
      <c r="BW58" s="155" t="s">
        <v>67</v>
      </c>
      <c r="BX58" s="472"/>
      <c r="BY58" s="472"/>
      <c r="BZ58" s="472"/>
      <c r="CA58" s="472"/>
      <c r="CB58" s="472"/>
      <c r="CC58" s="472"/>
      <c r="CD58" s="472"/>
      <c r="CE58" s="472"/>
      <c r="CF58" s="156" t="s">
        <v>68</v>
      </c>
      <c r="CG58" s="159"/>
      <c r="CH58" s="149"/>
      <c r="CI58" s="469"/>
      <c r="CJ58" s="469"/>
      <c r="CK58" s="469"/>
      <c r="CL58" s="149"/>
      <c r="CO58" s="160" t="str">
        <f>IF(OR(AF57&lt;AF58,AQ57&lt;AQ58,BB57&lt;BB58,BM57&lt;BM58,BX57&lt;BX58),"（　）内は内数のため上段の数値以下の数値となります","")</f>
        <v/>
      </c>
    </row>
    <row r="59" spans="1:93" ht="9" customHeight="1" x14ac:dyDescent="0.15">
      <c r="A59" s="511"/>
      <c r="B59" s="512"/>
      <c r="C59" s="147"/>
      <c r="D59" s="150"/>
      <c r="E59" s="291" t="s">
        <v>139</v>
      </c>
      <c r="F59" s="292"/>
      <c r="G59" s="292"/>
      <c r="H59" s="292"/>
      <c r="I59" s="292"/>
      <c r="J59" s="292"/>
      <c r="K59" s="292"/>
      <c r="L59" s="292"/>
      <c r="M59" s="292"/>
      <c r="N59" s="292"/>
      <c r="O59" s="292"/>
      <c r="P59" s="292"/>
      <c r="Q59" s="292"/>
      <c r="R59" s="292"/>
      <c r="S59" s="293"/>
      <c r="T59" s="151"/>
      <c r="U59" s="298"/>
      <c r="V59" s="298"/>
      <c r="W59" s="298"/>
      <c r="X59" s="298"/>
      <c r="Y59" s="298"/>
      <c r="Z59" s="298"/>
      <c r="AA59" s="298"/>
      <c r="AB59" s="298"/>
      <c r="AC59" s="467" t="s">
        <v>66</v>
      </c>
      <c r="AD59" s="468"/>
      <c r="AE59" s="152"/>
      <c r="AF59" s="473"/>
      <c r="AG59" s="473"/>
      <c r="AH59" s="473"/>
      <c r="AI59" s="473"/>
      <c r="AJ59" s="473"/>
      <c r="AK59" s="473"/>
      <c r="AL59" s="473"/>
      <c r="AM59" s="473"/>
      <c r="AN59" s="464" t="s">
        <v>66</v>
      </c>
      <c r="AO59" s="465"/>
      <c r="AP59" s="151"/>
      <c r="AQ59" s="473"/>
      <c r="AR59" s="473"/>
      <c r="AS59" s="473"/>
      <c r="AT59" s="473"/>
      <c r="AU59" s="473"/>
      <c r="AV59" s="473"/>
      <c r="AW59" s="473"/>
      <c r="AX59" s="473"/>
      <c r="AY59" s="464" t="s">
        <v>66</v>
      </c>
      <c r="AZ59" s="465"/>
      <c r="BA59" s="151"/>
      <c r="BB59" s="473"/>
      <c r="BC59" s="473"/>
      <c r="BD59" s="473"/>
      <c r="BE59" s="473"/>
      <c r="BF59" s="473"/>
      <c r="BG59" s="473"/>
      <c r="BH59" s="473"/>
      <c r="BI59" s="473"/>
      <c r="BJ59" s="464" t="s">
        <v>66</v>
      </c>
      <c r="BK59" s="465"/>
      <c r="BL59" s="151"/>
      <c r="BM59" s="473"/>
      <c r="BN59" s="473"/>
      <c r="BO59" s="473"/>
      <c r="BP59" s="473"/>
      <c r="BQ59" s="473"/>
      <c r="BR59" s="473"/>
      <c r="BS59" s="473"/>
      <c r="BT59" s="473"/>
      <c r="BU59" s="464" t="s">
        <v>66</v>
      </c>
      <c r="BV59" s="465"/>
      <c r="BW59" s="151"/>
      <c r="BX59" s="473"/>
      <c r="BY59" s="473"/>
      <c r="BZ59" s="473"/>
      <c r="CA59" s="473"/>
      <c r="CB59" s="473"/>
      <c r="CC59" s="473"/>
      <c r="CD59" s="473"/>
      <c r="CE59" s="473"/>
      <c r="CF59" s="464" t="s">
        <v>66</v>
      </c>
      <c r="CG59" s="465"/>
      <c r="CH59" s="153"/>
      <c r="CI59" s="469"/>
      <c r="CJ59" s="469"/>
      <c r="CK59" s="469"/>
      <c r="CL59" s="154"/>
    </row>
    <row r="60" spans="1:93" ht="9" customHeight="1" x14ac:dyDescent="0.15">
      <c r="A60" s="511"/>
      <c r="B60" s="512"/>
      <c r="C60" s="147"/>
      <c r="D60" s="150"/>
      <c r="E60" s="294" t="s">
        <v>53</v>
      </c>
      <c r="F60" s="295"/>
      <c r="G60" s="295"/>
      <c r="H60" s="295"/>
      <c r="I60" s="295"/>
      <c r="J60" s="295"/>
      <c r="K60" s="295"/>
      <c r="L60" s="295"/>
      <c r="M60" s="295"/>
      <c r="N60" s="295"/>
      <c r="O60" s="295"/>
      <c r="P60" s="295"/>
      <c r="Q60" s="295"/>
      <c r="R60" s="295"/>
      <c r="S60" s="296"/>
      <c r="T60" s="155" t="s">
        <v>67</v>
      </c>
      <c r="U60" s="300"/>
      <c r="V60" s="300"/>
      <c r="W60" s="300"/>
      <c r="X60" s="300"/>
      <c r="Y60" s="300"/>
      <c r="Z60" s="300"/>
      <c r="AA60" s="300"/>
      <c r="AB60" s="300"/>
      <c r="AC60" s="156" t="s">
        <v>68</v>
      </c>
      <c r="AD60" s="157"/>
      <c r="AE60" s="158" t="s">
        <v>67</v>
      </c>
      <c r="AF60" s="472"/>
      <c r="AG60" s="472"/>
      <c r="AH60" s="472"/>
      <c r="AI60" s="472"/>
      <c r="AJ60" s="472"/>
      <c r="AK60" s="472"/>
      <c r="AL60" s="472"/>
      <c r="AM60" s="472"/>
      <c r="AN60" s="156" t="s">
        <v>68</v>
      </c>
      <c r="AO60" s="159"/>
      <c r="AP60" s="155" t="s">
        <v>67</v>
      </c>
      <c r="AQ60" s="472"/>
      <c r="AR60" s="472"/>
      <c r="AS60" s="472"/>
      <c r="AT60" s="472"/>
      <c r="AU60" s="472"/>
      <c r="AV60" s="472"/>
      <c r="AW60" s="472"/>
      <c r="AX60" s="472"/>
      <c r="AY60" s="156" t="s">
        <v>68</v>
      </c>
      <c r="AZ60" s="159"/>
      <c r="BA60" s="155" t="s">
        <v>67</v>
      </c>
      <c r="BB60" s="472"/>
      <c r="BC60" s="472"/>
      <c r="BD60" s="472"/>
      <c r="BE60" s="472"/>
      <c r="BF60" s="472"/>
      <c r="BG60" s="472"/>
      <c r="BH60" s="472"/>
      <c r="BI60" s="472"/>
      <c r="BJ60" s="156" t="s">
        <v>68</v>
      </c>
      <c r="BK60" s="159"/>
      <c r="BL60" s="155" t="s">
        <v>67</v>
      </c>
      <c r="BM60" s="472"/>
      <c r="BN60" s="472"/>
      <c r="BO60" s="472"/>
      <c r="BP60" s="472"/>
      <c r="BQ60" s="472"/>
      <c r="BR60" s="472"/>
      <c r="BS60" s="472"/>
      <c r="BT60" s="472"/>
      <c r="BU60" s="156" t="s">
        <v>68</v>
      </c>
      <c r="BV60" s="159"/>
      <c r="BW60" s="155" t="s">
        <v>67</v>
      </c>
      <c r="BX60" s="472"/>
      <c r="BY60" s="472"/>
      <c r="BZ60" s="472"/>
      <c r="CA60" s="472"/>
      <c r="CB60" s="472"/>
      <c r="CC60" s="472"/>
      <c r="CD60" s="472"/>
      <c r="CE60" s="472"/>
      <c r="CF60" s="156" t="s">
        <v>68</v>
      </c>
      <c r="CG60" s="159"/>
      <c r="CH60" s="149"/>
      <c r="CI60" s="469"/>
      <c r="CJ60" s="469"/>
      <c r="CK60" s="469"/>
      <c r="CL60" s="149"/>
      <c r="CO60" s="160" t="str">
        <f t="shared" ref="CO60" si="2">IF(OR(AF59&lt;AF60,AQ59&lt;AQ60,BB59&lt;BB60,BM59&lt;BM60,BX59&lt;BX60),"（　）内は内数のため上段の数値以下の数値となります","")</f>
        <v/>
      </c>
    </row>
    <row r="61" spans="1:93" ht="9" customHeight="1" x14ac:dyDescent="0.15">
      <c r="A61" s="511"/>
      <c r="B61" s="512"/>
      <c r="C61" s="147"/>
      <c r="D61" s="150"/>
      <c r="E61" s="291" t="s">
        <v>140</v>
      </c>
      <c r="F61" s="292"/>
      <c r="G61" s="292"/>
      <c r="H61" s="292"/>
      <c r="I61" s="292"/>
      <c r="J61" s="292"/>
      <c r="K61" s="292"/>
      <c r="L61" s="292"/>
      <c r="M61" s="292"/>
      <c r="N61" s="292"/>
      <c r="O61" s="292"/>
      <c r="P61" s="292"/>
      <c r="Q61" s="292"/>
      <c r="R61" s="292"/>
      <c r="S61" s="293"/>
      <c r="T61" s="151"/>
      <c r="U61" s="298"/>
      <c r="V61" s="298"/>
      <c r="W61" s="298"/>
      <c r="X61" s="298"/>
      <c r="Y61" s="298"/>
      <c r="Z61" s="298"/>
      <c r="AA61" s="298"/>
      <c r="AB61" s="298"/>
      <c r="AC61" s="467" t="s">
        <v>66</v>
      </c>
      <c r="AD61" s="468"/>
      <c r="AE61" s="152"/>
      <c r="AF61" s="473"/>
      <c r="AG61" s="473"/>
      <c r="AH61" s="473"/>
      <c r="AI61" s="473"/>
      <c r="AJ61" s="473"/>
      <c r="AK61" s="473"/>
      <c r="AL61" s="473"/>
      <c r="AM61" s="473"/>
      <c r="AN61" s="464" t="s">
        <v>66</v>
      </c>
      <c r="AO61" s="465"/>
      <c r="AP61" s="151"/>
      <c r="AQ61" s="473"/>
      <c r="AR61" s="473"/>
      <c r="AS61" s="473"/>
      <c r="AT61" s="473"/>
      <c r="AU61" s="473"/>
      <c r="AV61" s="473"/>
      <c r="AW61" s="473"/>
      <c r="AX61" s="473"/>
      <c r="AY61" s="464" t="s">
        <v>66</v>
      </c>
      <c r="AZ61" s="465"/>
      <c r="BA61" s="151"/>
      <c r="BB61" s="473"/>
      <c r="BC61" s="473"/>
      <c r="BD61" s="473"/>
      <c r="BE61" s="473"/>
      <c r="BF61" s="473"/>
      <c r="BG61" s="473"/>
      <c r="BH61" s="473"/>
      <c r="BI61" s="473"/>
      <c r="BJ61" s="464" t="s">
        <v>66</v>
      </c>
      <c r="BK61" s="465"/>
      <c r="BL61" s="151"/>
      <c r="BM61" s="473"/>
      <c r="BN61" s="473"/>
      <c r="BO61" s="473"/>
      <c r="BP61" s="473"/>
      <c r="BQ61" s="473"/>
      <c r="BR61" s="473"/>
      <c r="BS61" s="473"/>
      <c r="BT61" s="473"/>
      <c r="BU61" s="464" t="s">
        <v>66</v>
      </c>
      <c r="BV61" s="465"/>
      <c r="BW61" s="151"/>
      <c r="BX61" s="473"/>
      <c r="BY61" s="473"/>
      <c r="BZ61" s="473"/>
      <c r="CA61" s="473"/>
      <c r="CB61" s="473"/>
      <c r="CC61" s="473"/>
      <c r="CD61" s="473"/>
      <c r="CE61" s="473"/>
      <c r="CF61" s="464" t="s">
        <v>66</v>
      </c>
      <c r="CG61" s="465"/>
      <c r="CH61" s="153"/>
      <c r="CI61" s="469"/>
      <c r="CJ61" s="469"/>
      <c r="CK61" s="469"/>
      <c r="CL61" s="154"/>
    </row>
    <row r="62" spans="1:93" ht="9" customHeight="1" x14ac:dyDescent="0.15">
      <c r="A62" s="511"/>
      <c r="B62" s="512"/>
      <c r="C62" s="147"/>
      <c r="D62" s="150"/>
      <c r="E62" s="294" t="s">
        <v>50</v>
      </c>
      <c r="F62" s="295"/>
      <c r="G62" s="295"/>
      <c r="H62" s="295"/>
      <c r="I62" s="295"/>
      <c r="J62" s="295"/>
      <c r="K62" s="295"/>
      <c r="L62" s="295"/>
      <c r="M62" s="295"/>
      <c r="N62" s="295"/>
      <c r="O62" s="295"/>
      <c r="P62" s="295"/>
      <c r="Q62" s="295"/>
      <c r="R62" s="295"/>
      <c r="S62" s="296"/>
      <c r="T62" s="155" t="s">
        <v>67</v>
      </c>
      <c r="U62" s="300"/>
      <c r="V62" s="300"/>
      <c r="W62" s="300"/>
      <c r="X62" s="300"/>
      <c r="Y62" s="300"/>
      <c r="Z62" s="300"/>
      <c r="AA62" s="300"/>
      <c r="AB62" s="300"/>
      <c r="AC62" s="156" t="s">
        <v>68</v>
      </c>
      <c r="AD62" s="157"/>
      <c r="AE62" s="158" t="s">
        <v>67</v>
      </c>
      <c r="AF62" s="472"/>
      <c r="AG62" s="472"/>
      <c r="AH62" s="472"/>
      <c r="AI62" s="472"/>
      <c r="AJ62" s="472"/>
      <c r="AK62" s="472"/>
      <c r="AL62" s="472"/>
      <c r="AM62" s="472"/>
      <c r="AN62" s="156" t="s">
        <v>68</v>
      </c>
      <c r="AO62" s="159"/>
      <c r="AP62" s="155" t="s">
        <v>67</v>
      </c>
      <c r="AQ62" s="472"/>
      <c r="AR62" s="472"/>
      <c r="AS62" s="472"/>
      <c r="AT62" s="472"/>
      <c r="AU62" s="472"/>
      <c r="AV62" s="472"/>
      <c r="AW62" s="472"/>
      <c r="AX62" s="472"/>
      <c r="AY62" s="156" t="s">
        <v>68</v>
      </c>
      <c r="AZ62" s="159"/>
      <c r="BA62" s="155" t="s">
        <v>67</v>
      </c>
      <c r="BB62" s="472"/>
      <c r="BC62" s="472"/>
      <c r="BD62" s="472"/>
      <c r="BE62" s="472"/>
      <c r="BF62" s="472"/>
      <c r="BG62" s="472"/>
      <c r="BH62" s="472"/>
      <c r="BI62" s="472"/>
      <c r="BJ62" s="156" t="s">
        <v>68</v>
      </c>
      <c r="BK62" s="159"/>
      <c r="BL62" s="155" t="s">
        <v>67</v>
      </c>
      <c r="BM62" s="472"/>
      <c r="BN62" s="472"/>
      <c r="BO62" s="472"/>
      <c r="BP62" s="472"/>
      <c r="BQ62" s="472"/>
      <c r="BR62" s="472"/>
      <c r="BS62" s="472"/>
      <c r="BT62" s="472"/>
      <c r="BU62" s="156" t="s">
        <v>68</v>
      </c>
      <c r="BV62" s="159"/>
      <c r="BW62" s="155" t="s">
        <v>67</v>
      </c>
      <c r="BX62" s="472"/>
      <c r="BY62" s="472"/>
      <c r="BZ62" s="472"/>
      <c r="CA62" s="472"/>
      <c r="CB62" s="472"/>
      <c r="CC62" s="472"/>
      <c r="CD62" s="472"/>
      <c r="CE62" s="472"/>
      <c r="CF62" s="156" t="s">
        <v>68</v>
      </c>
      <c r="CG62" s="159"/>
      <c r="CH62" s="149"/>
      <c r="CI62" s="469"/>
      <c r="CJ62" s="469"/>
      <c r="CK62" s="469"/>
      <c r="CL62" s="149"/>
      <c r="CO62" s="160" t="str">
        <f t="shared" ref="CO62" si="3">IF(OR(AF61&lt;AF62,AQ61&lt;AQ62,BB61&lt;BB62,BM61&lt;BM62,BX61&lt;BX62),"（　）内は内数のため上段の数値以下の数値となります","")</f>
        <v/>
      </c>
    </row>
    <row r="63" spans="1:93" ht="9" customHeight="1" x14ac:dyDescent="0.15">
      <c r="A63" s="511"/>
      <c r="B63" s="512"/>
      <c r="C63" s="147"/>
      <c r="D63" s="161"/>
      <c r="E63" s="291" t="s">
        <v>141</v>
      </c>
      <c r="F63" s="292"/>
      <c r="G63" s="292"/>
      <c r="H63" s="292"/>
      <c r="I63" s="292"/>
      <c r="J63" s="292"/>
      <c r="K63" s="292"/>
      <c r="L63" s="292"/>
      <c r="M63" s="292"/>
      <c r="N63" s="292"/>
      <c r="O63" s="292"/>
      <c r="P63" s="292"/>
      <c r="Q63" s="292"/>
      <c r="R63" s="292"/>
      <c r="S63" s="293"/>
      <c r="T63" s="151"/>
      <c r="U63" s="298"/>
      <c r="V63" s="298"/>
      <c r="W63" s="298"/>
      <c r="X63" s="298"/>
      <c r="Y63" s="298"/>
      <c r="Z63" s="298"/>
      <c r="AA63" s="298"/>
      <c r="AB63" s="298"/>
      <c r="AC63" s="467" t="s">
        <v>66</v>
      </c>
      <c r="AD63" s="468"/>
      <c r="AE63" s="152"/>
      <c r="AF63" s="473"/>
      <c r="AG63" s="473"/>
      <c r="AH63" s="473"/>
      <c r="AI63" s="473"/>
      <c r="AJ63" s="473"/>
      <c r="AK63" s="473"/>
      <c r="AL63" s="473"/>
      <c r="AM63" s="473"/>
      <c r="AN63" s="464" t="s">
        <v>66</v>
      </c>
      <c r="AO63" s="465"/>
      <c r="AP63" s="151"/>
      <c r="AQ63" s="473"/>
      <c r="AR63" s="473"/>
      <c r="AS63" s="473"/>
      <c r="AT63" s="473"/>
      <c r="AU63" s="473"/>
      <c r="AV63" s="473"/>
      <c r="AW63" s="473"/>
      <c r="AX63" s="473"/>
      <c r="AY63" s="464" t="s">
        <v>66</v>
      </c>
      <c r="AZ63" s="465"/>
      <c r="BA63" s="151"/>
      <c r="BB63" s="473"/>
      <c r="BC63" s="473"/>
      <c r="BD63" s="473"/>
      <c r="BE63" s="473"/>
      <c r="BF63" s="473"/>
      <c r="BG63" s="473"/>
      <c r="BH63" s="473"/>
      <c r="BI63" s="473"/>
      <c r="BJ63" s="464" t="s">
        <v>66</v>
      </c>
      <c r="BK63" s="465"/>
      <c r="BL63" s="151"/>
      <c r="BM63" s="473"/>
      <c r="BN63" s="473"/>
      <c r="BO63" s="473"/>
      <c r="BP63" s="473"/>
      <c r="BQ63" s="473"/>
      <c r="BR63" s="473"/>
      <c r="BS63" s="473"/>
      <c r="BT63" s="473"/>
      <c r="BU63" s="464" t="s">
        <v>66</v>
      </c>
      <c r="BV63" s="465"/>
      <c r="BW63" s="151"/>
      <c r="BX63" s="473"/>
      <c r="BY63" s="473"/>
      <c r="BZ63" s="473"/>
      <c r="CA63" s="473"/>
      <c r="CB63" s="473"/>
      <c r="CC63" s="473"/>
      <c r="CD63" s="473"/>
      <c r="CE63" s="473"/>
      <c r="CF63" s="464" t="s">
        <v>66</v>
      </c>
      <c r="CG63" s="465"/>
      <c r="CH63" s="153"/>
      <c r="CI63" s="469"/>
      <c r="CJ63" s="469"/>
      <c r="CK63" s="469"/>
      <c r="CL63" s="154"/>
    </row>
    <row r="64" spans="1:93" ht="9" customHeight="1" x14ac:dyDescent="0.15">
      <c r="A64" s="511"/>
      <c r="B64" s="512"/>
      <c r="C64" s="147"/>
      <c r="D64" s="161"/>
      <c r="E64" s="294" t="s">
        <v>52</v>
      </c>
      <c r="F64" s="295"/>
      <c r="G64" s="295"/>
      <c r="H64" s="295"/>
      <c r="I64" s="295"/>
      <c r="J64" s="295"/>
      <c r="K64" s="295"/>
      <c r="L64" s="295"/>
      <c r="M64" s="295"/>
      <c r="N64" s="295"/>
      <c r="O64" s="295"/>
      <c r="P64" s="295"/>
      <c r="Q64" s="295"/>
      <c r="R64" s="295"/>
      <c r="S64" s="296"/>
      <c r="T64" s="155" t="s">
        <v>67</v>
      </c>
      <c r="U64" s="300"/>
      <c r="V64" s="300"/>
      <c r="W64" s="300"/>
      <c r="X64" s="300"/>
      <c r="Y64" s="300"/>
      <c r="Z64" s="300"/>
      <c r="AA64" s="300"/>
      <c r="AB64" s="300"/>
      <c r="AC64" s="156" t="s">
        <v>68</v>
      </c>
      <c r="AD64" s="157"/>
      <c r="AE64" s="158" t="s">
        <v>67</v>
      </c>
      <c r="AF64" s="472"/>
      <c r="AG64" s="472"/>
      <c r="AH64" s="472"/>
      <c r="AI64" s="472"/>
      <c r="AJ64" s="472"/>
      <c r="AK64" s="472"/>
      <c r="AL64" s="472"/>
      <c r="AM64" s="472"/>
      <c r="AN64" s="156" t="s">
        <v>68</v>
      </c>
      <c r="AO64" s="159"/>
      <c r="AP64" s="155" t="s">
        <v>67</v>
      </c>
      <c r="AQ64" s="472"/>
      <c r="AR64" s="472"/>
      <c r="AS64" s="472"/>
      <c r="AT64" s="472"/>
      <c r="AU64" s="472"/>
      <c r="AV64" s="472"/>
      <c r="AW64" s="472"/>
      <c r="AX64" s="472"/>
      <c r="AY64" s="156" t="s">
        <v>68</v>
      </c>
      <c r="AZ64" s="159"/>
      <c r="BA64" s="155" t="s">
        <v>67</v>
      </c>
      <c r="BB64" s="472"/>
      <c r="BC64" s="472"/>
      <c r="BD64" s="472"/>
      <c r="BE64" s="472"/>
      <c r="BF64" s="472"/>
      <c r="BG64" s="472"/>
      <c r="BH64" s="472"/>
      <c r="BI64" s="472"/>
      <c r="BJ64" s="156" t="s">
        <v>68</v>
      </c>
      <c r="BK64" s="159"/>
      <c r="BL64" s="155" t="s">
        <v>67</v>
      </c>
      <c r="BM64" s="472"/>
      <c r="BN64" s="472"/>
      <c r="BO64" s="472"/>
      <c r="BP64" s="472"/>
      <c r="BQ64" s="472"/>
      <c r="BR64" s="472"/>
      <c r="BS64" s="472"/>
      <c r="BT64" s="472"/>
      <c r="BU64" s="156" t="s">
        <v>68</v>
      </c>
      <c r="BV64" s="159"/>
      <c r="BW64" s="155" t="s">
        <v>67</v>
      </c>
      <c r="BX64" s="472"/>
      <c r="BY64" s="472"/>
      <c r="BZ64" s="472"/>
      <c r="CA64" s="472"/>
      <c r="CB64" s="472"/>
      <c r="CC64" s="472"/>
      <c r="CD64" s="472"/>
      <c r="CE64" s="472"/>
      <c r="CF64" s="156" t="s">
        <v>68</v>
      </c>
      <c r="CG64" s="159"/>
      <c r="CH64" s="149"/>
      <c r="CI64" s="469"/>
      <c r="CJ64" s="469"/>
      <c r="CK64" s="469"/>
      <c r="CL64" s="149"/>
      <c r="CO64" s="160" t="str">
        <f t="shared" ref="CO64" si="4">IF(OR(AF63&lt;AF64,AQ63&lt;AQ64,BB63&lt;BB64,BM63&lt;BM64,BX63&lt;BX64),"（　）内は内数のため上段の数値以下の数値となります","")</f>
        <v/>
      </c>
    </row>
    <row r="65" spans="1:93" ht="9" customHeight="1" x14ac:dyDescent="0.15">
      <c r="A65" s="511"/>
      <c r="B65" s="512"/>
      <c r="C65" s="147"/>
      <c r="D65" s="161"/>
      <c r="E65" s="291" t="s">
        <v>142</v>
      </c>
      <c r="F65" s="292"/>
      <c r="G65" s="292"/>
      <c r="H65" s="292"/>
      <c r="I65" s="292"/>
      <c r="J65" s="292"/>
      <c r="K65" s="292"/>
      <c r="L65" s="292"/>
      <c r="M65" s="292"/>
      <c r="N65" s="292"/>
      <c r="O65" s="292"/>
      <c r="P65" s="292"/>
      <c r="Q65" s="292"/>
      <c r="R65" s="292"/>
      <c r="S65" s="293"/>
      <c r="T65" s="151"/>
      <c r="U65" s="298"/>
      <c r="V65" s="298"/>
      <c r="W65" s="298"/>
      <c r="X65" s="298"/>
      <c r="Y65" s="298"/>
      <c r="Z65" s="298"/>
      <c r="AA65" s="298"/>
      <c r="AB65" s="298"/>
      <c r="AC65" s="467" t="s">
        <v>66</v>
      </c>
      <c r="AD65" s="468"/>
      <c r="AE65" s="152"/>
      <c r="AF65" s="471"/>
      <c r="AG65" s="471"/>
      <c r="AH65" s="471"/>
      <c r="AI65" s="471"/>
      <c r="AJ65" s="471"/>
      <c r="AK65" s="471"/>
      <c r="AL65" s="471"/>
      <c r="AM65" s="471"/>
      <c r="AN65" s="464" t="s">
        <v>66</v>
      </c>
      <c r="AO65" s="465"/>
      <c r="AP65" s="151"/>
      <c r="AQ65" s="471"/>
      <c r="AR65" s="471"/>
      <c r="AS65" s="471"/>
      <c r="AT65" s="471"/>
      <c r="AU65" s="471"/>
      <c r="AV65" s="471"/>
      <c r="AW65" s="471"/>
      <c r="AX65" s="471"/>
      <c r="AY65" s="464" t="s">
        <v>66</v>
      </c>
      <c r="AZ65" s="465"/>
      <c r="BA65" s="151"/>
      <c r="BB65" s="471"/>
      <c r="BC65" s="471"/>
      <c r="BD65" s="471"/>
      <c r="BE65" s="471"/>
      <c r="BF65" s="471"/>
      <c r="BG65" s="471"/>
      <c r="BH65" s="471"/>
      <c r="BI65" s="471"/>
      <c r="BJ65" s="464" t="s">
        <v>66</v>
      </c>
      <c r="BK65" s="465"/>
      <c r="BL65" s="151"/>
      <c r="BM65" s="471"/>
      <c r="BN65" s="471"/>
      <c r="BO65" s="471"/>
      <c r="BP65" s="471"/>
      <c r="BQ65" s="471"/>
      <c r="BR65" s="471"/>
      <c r="BS65" s="471"/>
      <c r="BT65" s="471"/>
      <c r="BU65" s="464" t="s">
        <v>66</v>
      </c>
      <c r="BV65" s="465"/>
      <c r="BW65" s="151"/>
      <c r="BX65" s="471"/>
      <c r="BY65" s="471"/>
      <c r="BZ65" s="471"/>
      <c r="CA65" s="471"/>
      <c r="CB65" s="471"/>
      <c r="CC65" s="471"/>
      <c r="CD65" s="471"/>
      <c r="CE65" s="471"/>
      <c r="CF65" s="464" t="s">
        <v>66</v>
      </c>
      <c r="CG65" s="465"/>
      <c r="CH65" s="149"/>
      <c r="CI65" s="180"/>
      <c r="CJ65" s="180"/>
      <c r="CK65" s="180"/>
      <c r="CL65" s="149"/>
      <c r="CO65" s="160"/>
    </row>
    <row r="66" spans="1:93" ht="9" customHeight="1" x14ac:dyDescent="0.15">
      <c r="A66" s="511"/>
      <c r="B66" s="512"/>
      <c r="C66" s="147"/>
      <c r="D66" s="161"/>
      <c r="E66" s="294" t="s">
        <v>135</v>
      </c>
      <c r="F66" s="295"/>
      <c r="G66" s="295"/>
      <c r="H66" s="295"/>
      <c r="I66" s="295"/>
      <c r="J66" s="295"/>
      <c r="K66" s="295"/>
      <c r="L66" s="295"/>
      <c r="M66" s="295"/>
      <c r="N66" s="295"/>
      <c r="O66" s="295"/>
      <c r="P66" s="295"/>
      <c r="Q66" s="295"/>
      <c r="R66" s="295"/>
      <c r="S66" s="296"/>
      <c r="T66" s="155" t="s">
        <v>67</v>
      </c>
      <c r="U66" s="300"/>
      <c r="V66" s="300"/>
      <c r="W66" s="300"/>
      <c r="X66" s="300"/>
      <c r="Y66" s="300"/>
      <c r="Z66" s="300"/>
      <c r="AA66" s="300"/>
      <c r="AB66" s="300"/>
      <c r="AC66" s="156" t="s">
        <v>68</v>
      </c>
      <c r="AD66" s="157"/>
      <c r="AE66" s="158" t="s">
        <v>67</v>
      </c>
      <c r="AF66" s="470"/>
      <c r="AG66" s="470"/>
      <c r="AH66" s="470"/>
      <c r="AI66" s="470"/>
      <c r="AJ66" s="470"/>
      <c r="AK66" s="470"/>
      <c r="AL66" s="470"/>
      <c r="AM66" s="470"/>
      <c r="AN66" s="156" t="s">
        <v>68</v>
      </c>
      <c r="AO66" s="159"/>
      <c r="AP66" s="155" t="s">
        <v>67</v>
      </c>
      <c r="AQ66" s="470"/>
      <c r="AR66" s="470"/>
      <c r="AS66" s="470"/>
      <c r="AT66" s="470"/>
      <c r="AU66" s="470"/>
      <c r="AV66" s="470"/>
      <c r="AW66" s="470"/>
      <c r="AX66" s="470"/>
      <c r="AY66" s="156" t="s">
        <v>68</v>
      </c>
      <c r="AZ66" s="159"/>
      <c r="BA66" s="155" t="s">
        <v>67</v>
      </c>
      <c r="BB66" s="470"/>
      <c r="BC66" s="470"/>
      <c r="BD66" s="470"/>
      <c r="BE66" s="470"/>
      <c r="BF66" s="470"/>
      <c r="BG66" s="470"/>
      <c r="BH66" s="470"/>
      <c r="BI66" s="470"/>
      <c r="BJ66" s="156" t="s">
        <v>68</v>
      </c>
      <c r="BK66" s="159"/>
      <c r="BL66" s="155" t="s">
        <v>67</v>
      </c>
      <c r="BM66" s="470"/>
      <c r="BN66" s="470"/>
      <c r="BO66" s="470"/>
      <c r="BP66" s="470"/>
      <c r="BQ66" s="470"/>
      <c r="BR66" s="470"/>
      <c r="BS66" s="470"/>
      <c r="BT66" s="470"/>
      <c r="BU66" s="156" t="s">
        <v>68</v>
      </c>
      <c r="BV66" s="159"/>
      <c r="BW66" s="155" t="s">
        <v>67</v>
      </c>
      <c r="BX66" s="470"/>
      <c r="BY66" s="470"/>
      <c r="BZ66" s="470"/>
      <c r="CA66" s="470"/>
      <c r="CB66" s="470"/>
      <c r="CC66" s="470"/>
      <c r="CD66" s="470"/>
      <c r="CE66" s="470"/>
      <c r="CF66" s="156" t="s">
        <v>68</v>
      </c>
      <c r="CG66" s="159"/>
      <c r="CH66" s="149"/>
      <c r="CI66" s="180"/>
      <c r="CJ66" s="180"/>
      <c r="CK66" s="180"/>
      <c r="CL66" s="149"/>
      <c r="CO66" s="160"/>
    </row>
    <row r="67" spans="1:93" ht="9" customHeight="1" x14ac:dyDescent="0.15">
      <c r="A67" s="511"/>
      <c r="B67" s="512"/>
      <c r="C67" s="147"/>
      <c r="D67" s="161"/>
      <c r="E67" s="297" t="s">
        <v>143</v>
      </c>
      <c r="F67" s="287"/>
      <c r="G67" s="287"/>
      <c r="H67" s="287"/>
      <c r="I67" s="287"/>
      <c r="J67" s="287"/>
      <c r="K67" s="287"/>
      <c r="L67" s="287"/>
      <c r="M67" s="287"/>
      <c r="N67" s="287"/>
      <c r="O67" s="287"/>
      <c r="P67" s="287"/>
      <c r="Q67" s="287"/>
      <c r="R67" s="287"/>
      <c r="S67" s="288"/>
      <c r="T67" s="151"/>
      <c r="U67" s="380"/>
      <c r="V67" s="380"/>
      <c r="W67" s="380"/>
      <c r="X67" s="380"/>
      <c r="Y67" s="380"/>
      <c r="Z67" s="380"/>
      <c r="AA67" s="380"/>
      <c r="AB67" s="380"/>
      <c r="AC67" s="467" t="s">
        <v>66</v>
      </c>
      <c r="AD67" s="468"/>
      <c r="AE67" s="152"/>
      <c r="AF67" s="383"/>
      <c r="AG67" s="383"/>
      <c r="AH67" s="383"/>
      <c r="AI67" s="383"/>
      <c r="AJ67" s="383"/>
      <c r="AK67" s="383"/>
      <c r="AL67" s="383"/>
      <c r="AM67" s="383"/>
      <c r="AN67" s="464" t="s">
        <v>66</v>
      </c>
      <c r="AO67" s="465"/>
      <c r="AP67" s="151"/>
      <c r="AQ67" s="383"/>
      <c r="AR67" s="383"/>
      <c r="AS67" s="383"/>
      <c r="AT67" s="383"/>
      <c r="AU67" s="383"/>
      <c r="AV67" s="383"/>
      <c r="AW67" s="383"/>
      <c r="AX67" s="383"/>
      <c r="AY67" s="464" t="s">
        <v>66</v>
      </c>
      <c r="AZ67" s="465"/>
      <c r="BA67" s="151"/>
      <c r="BB67" s="383"/>
      <c r="BC67" s="383"/>
      <c r="BD67" s="383"/>
      <c r="BE67" s="383"/>
      <c r="BF67" s="383"/>
      <c r="BG67" s="383"/>
      <c r="BH67" s="383"/>
      <c r="BI67" s="383"/>
      <c r="BJ67" s="464" t="s">
        <v>66</v>
      </c>
      <c r="BK67" s="465"/>
      <c r="BL67" s="151"/>
      <c r="BM67" s="383"/>
      <c r="BN67" s="383"/>
      <c r="BO67" s="383"/>
      <c r="BP67" s="383"/>
      <c r="BQ67" s="383"/>
      <c r="BR67" s="383"/>
      <c r="BS67" s="383"/>
      <c r="BT67" s="383"/>
      <c r="BU67" s="464" t="s">
        <v>66</v>
      </c>
      <c r="BV67" s="465"/>
      <c r="BW67" s="151"/>
      <c r="BX67" s="383"/>
      <c r="BY67" s="383"/>
      <c r="BZ67" s="383"/>
      <c r="CA67" s="383"/>
      <c r="CB67" s="383"/>
      <c r="CC67" s="383"/>
      <c r="CD67" s="383"/>
      <c r="CE67" s="383"/>
      <c r="CF67" s="464" t="s">
        <v>66</v>
      </c>
      <c r="CG67" s="465"/>
      <c r="CH67" s="153"/>
      <c r="CI67" s="466"/>
      <c r="CJ67" s="466"/>
      <c r="CK67" s="466"/>
      <c r="CL67" s="154"/>
    </row>
    <row r="68" spans="1:93" ht="9" customHeight="1" x14ac:dyDescent="0.15">
      <c r="A68" s="511"/>
      <c r="B68" s="512"/>
      <c r="C68" s="147"/>
      <c r="D68" s="161"/>
      <c r="E68" s="284" t="s">
        <v>144</v>
      </c>
      <c r="F68" s="285"/>
      <c r="G68" s="285"/>
      <c r="H68" s="285"/>
      <c r="I68" s="285"/>
      <c r="J68" s="285"/>
      <c r="K68" s="285"/>
      <c r="L68" s="285"/>
      <c r="M68" s="285"/>
      <c r="N68" s="285"/>
      <c r="O68" s="285"/>
      <c r="P68" s="285"/>
      <c r="Q68" s="285"/>
      <c r="R68" s="285"/>
      <c r="S68" s="286"/>
      <c r="T68" s="155" t="s">
        <v>67</v>
      </c>
      <c r="U68" s="299"/>
      <c r="V68" s="299"/>
      <c r="W68" s="299"/>
      <c r="X68" s="299"/>
      <c r="Y68" s="299"/>
      <c r="Z68" s="299"/>
      <c r="AA68" s="299"/>
      <c r="AB68" s="299"/>
      <c r="AC68" s="156" t="s">
        <v>68</v>
      </c>
      <c r="AD68" s="157"/>
      <c r="AE68" s="158" t="s">
        <v>67</v>
      </c>
      <c r="AF68" s="384"/>
      <c r="AG68" s="384"/>
      <c r="AH68" s="384"/>
      <c r="AI68" s="384"/>
      <c r="AJ68" s="384"/>
      <c r="AK68" s="384"/>
      <c r="AL68" s="384"/>
      <c r="AM68" s="384"/>
      <c r="AN68" s="156" t="s">
        <v>68</v>
      </c>
      <c r="AO68" s="159"/>
      <c r="AP68" s="155" t="s">
        <v>67</v>
      </c>
      <c r="AQ68" s="384"/>
      <c r="AR68" s="384"/>
      <c r="AS68" s="384"/>
      <c r="AT68" s="384"/>
      <c r="AU68" s="384"/>
      <c r="AV68" s="384"/>
      <c r="AW68" s="384"/>
      <c r="AX68" s="384"/>
      <c r="AY68" s="156" t="s">
        <v>68</v>
      </c>
      <c r="AZ68" s="159"/>
      <c r="BA68" s="155" t="s">
        <v>67</v>
      </c>
      <c r="BB68" s="384"/>
      <c r="BC68" s="384"/>
      <c r="BD68" s="384"/>
      <c r="BE68" s="384"/>
      <c r="BF68" s="384"/>
      <c r="BG68" s="384"/>
      <c r="BH68" s="384"/>
      <c r="BI68" s="384"/>
      <c r="BJ68" s="156" t="s">
        <v>68</v>
      </c>
      <c r="BK68" s="159"/>
      <c r="BL68" s="155" t="s">
        <v>67</v>
      </c>
      <c r="BM68" s="384"/>
      <c r="BN68" s="384"/>
      <c r="BO68" s="384"/>
      <c r="BP68" s="384"/>
      <c r="BQ68" s="384"/>
      <c r="BR68" s="384"/>
      <c r="BS68" s="384"/>
      <c r="BT68" s="384"/>
      <c r="BU68" s="156" t="s">
        <v>68</v>
      </c>
      <c r="BV68" s="159"/>
      <c r="BW68" s="155" t="s">
        <v>67</v>
      </c>
      <c r="BX68" s="384"/>
      <c r="BY68" s="384"/>
      <c r="BZ68" s="384"/>
      <c r="CA68" s="384"/>
      <c r="CB68" s="384"/>
      <c r="CC68" s="384"/>
      <c r="CD68" s="384"/>
      <c r="CE68" s="384"/>
      <c r="CF68" s="156" t="s">
        <v>68</v>
      </c>
      <c r="CG68" s="159"/>
      <c r="CH68" s="149"/>
      <c r="CI68" s="466"/>
      <c r="CJ68" s="466"/>
      <c r="CK68" s="466"/>
      <c r="CL68" s="149"/>
      <c r="CO68" s="160"/>
    </row>
    <row r="69" spans="1:93" ht="9" customHeight="1" x14ac:dyDescent="0.15">
      <c r="A69" s="511"/>
      <c r="B69" s="512"/>
      <c r="C69" s="147"/>
      <c r="D69" s="148"/>
      <c r="E69" s="287" t="s">
        <v>132</v>
      </c>
      <c r="F69" s="287"/>
      <c r="G69" s="287"/>
      <c r="H69" s="287"/>
      <c r="I69" s="287"/>
      <c r="J69" s="287"/>
      <c r="K69" s="287"/>
      <c r="L69" s="287"/>
      <c r="M69" s="287"/>
      <c r="N69" s="287"/>
      <c r="O69" s="287"/>
      <c r="P69" s="287"/>
      <c r="Q69" s="287"/>
      <c r="R69" s="287"/>
      <c r="S69" s="288"/>
      <c r="T69" s="151"/>
      <c r="U69" s="298"/>
      <c r="V69" s="298"/>
      <c r="W69" s="298"/>
      <c r="X69" s="298"/>
      <c r="Y69" s="298"/>
      <c r="Z69" s="298"/>
      <c r="AA69" s="298"/>
      <c r="AB69" s="298"/>
      <c r="AC69" s="467" t="s">
        <v>66</v>
      </c>
      <c r="AD69" s="468"/>
      <c r="AE69" s="152"/>
      <c r="AF69" s="471"/>
      <c r="AG69" s="471"/>
      <c r="AH69" s="471"/>
      <c r="AI69" s="471"/>
      <c r="AJ69" s="471"/>
      <c r="AK69" s="471"/>
      <c r="AL69" s="471"/>
      <c r="AM69" s="471"/>
      <c r="AN69" s="464" t="s">
        <v>66</v>
      </c>
      <c r="AO69" s="465"/>
      <c r="AP69" s="151"/>
      <c r="AQ69" s="471"/>
      <c r="AR69" s="471"/>
      <c r="AS69" s="471"/>
      <c r="AT69" s="471"/>
      <c r="AU69" s="471"/>
      <c r="AV69" s="471"/>
      <c r="AW69" s="471"/>
      <c r="AX69" s="471"/>
      <c r="AY69" s="464" t="s">
        <v>66</v>
      </c>
      <c r="AZ69" s="465"/>
      <c r="BA69" s="151"/>
      <c r="BB69" s="471"/>
      <c r="BC69" s="471"/>
      <c r="BD69" s="471"/>
      <c r="BE69" s="471"/>
      <c r="BF69" s="471"/>
      <c r="BG69" s="471"/>
      <c r="BH69" s="471"/>
      <c r="BI69" s="471"/>
      <c r="BJ69" s="464" t="s">
        <v>66</v>
      </c>
      <c r="BK69" s="465"/>
      <c r="BL69" s="151"/>
      <c r="BM69" s="471"/>
      <c r="BN69" s="471"/>
      <c r="BO69" s="471"/>
      <c r="BP69" s="471"/>
      <c r="BQ69" s="471"/>
      <c r="BR69" s="471"/>
      <c r="BS69" s="471"/>
      <c r="BT69" s="471"/>
      <c r="BU69" s="464" t="s">
        <v>66</v>
      </c>
      <c r="BV69" s="465"/>
      <c r="BW69" s="151"/>
      <c r="BX69" s="471"/>
      <c r="BY69" s="471"/>
      <c r="BZ69" s="471"/>
      <c r="CA69" s="471"/>
      <c r="CB69" s="471"/>
      <c r="CC69" s="471"/>
      <c r="CD69" s="471"/>
      <c r="CE69" s="471"/>
      <c r="CF69" s="464" t="s">
        <v>66</v>
      </c>
      <c r="CG69" s="465"/>
      <c r="CH69" s="153"/>
      <c r="CI69" s="469"/>
      <c r="CJ69" s="469"/>
      <c r="CK69" s="469"/>
      <c r="CL69" s="154"/>
    </row>
    <row r="70" spans="1:93" ht="9" customHeight="1" x14ac:dyDescent="0.15">
      <c r="A70" s="511"/>
      <c r="B70" s="512"/>
      <c r="C70" s="147"/>
      <c r="D70" s="148"/>
      <c r="E70" s="289"/>
      <c r="F70" s="289"/>
      <c r="G70" s="289"/>
      <c r="H70" s="289"/>
      <c r="I70" s="289"/>
      <c r="J70" s="289"/>
      <c r="K70" s="289"/>
      <c r="L70" s="289"/>
      <c r="M70" s="289"/>
      <c r="N70" s="289"/>
      <c r="O70" s="289"/>
      <c r="P70" s="289"/>
      <c r="Q70" s="289"/>
      <c r="R70" s="289"/>
      <c r="S70" s="290"/>
      <c r="T70" s="155" t="s">
        <v>67</v>
      </c>
      <c r="U70" s="300"/>
      <c r="V70" s="300"/>
      <c r="W70" s="300"/>
      <c r="X70" s="300"/>
      <c r="Y70" s="300"/>
      <c r="Z70" s="300"/>
      <c r="AA70" s="300"/>
      <c r="AB70" s="300"/>
      <c r="AC70" s="156" t="s">
        <v>68</v>
      </c>
      <c r="AD70" s="157"/>
      <c r="AE70" s="158" t="s">
        <v>67</v>
      </c>
      <c r="AF70" s="470"/>
      <c r="AG70" s="470"/>
      <c r="AH70" s="470"/>
      <c r="AI70" s="470"/>
      <c r="AJ70" s="470"/>
      <c r="AK70" s="470"/>
      <c r="AL70" s="470"/>
      <c r="AM70" s="470"/>
      <c r="AN70" s="156" t="s">
        <v>68</v>
      </c>
      <c r="AO70" s="159"/>
      <c r="AP70" s="155" t="s">
        <v>67</v>
      </c>
      <c r="AQ70" s="470"/>
      <c r="AR70" s="470"/>
      <c r="AS70" s="470"/>
      <c r="AT70" s="470"/>
      <c r="AU70" s="470"/>
      <c r="AV70" s="470"/>
      <c r="AW70" s="470"/>
      <c r="AX70" s="470"/>
      <c r="AY70" s="156" t="s">
        <v>68</v>
      </c>
      <c r="AZ70" s="159"/>
      <c r="BA70" s="155" t="s">
        <v>67</v>
      </c>
      <c r="BB70" s="470"/>
      <c r="BC70" s="470"/>
      <c r="BD70" s="470"/>
      <c r="BE70" s="470"/>
      <c r="BF70" s="470"/>
      <c r="BG70" s="470"/>
      <c r="BH70" s="470"/>
      <c r="BI70" s="470"/>
      <c r="BJ70" s="156" t="s">
        <v>68</v>
      </c>
      <c r="BK70" s="159"/>
      <c r="BL70" s="155" t="s">
        <v>67</v>
      </c>
      <c r="BM70" s="470"/>
      <c r="BN70" s="470"/>
      <c r="BO70" s="470"/>
      <c r="BP70" s="470"/>
      <c r="BQ70" s="470"/>
      <c r="BR70" s="470"/>
      <c r="BS70" s="470"/>
      <c r="BT70" s="470"/>
      <c r="BU70" s="156" t="s">
        <v>68</v>
      </c>
      <c r="BV70" s="159"/>
      <c r="BW70" s="155" t="s">
        <v>67</v>
      </c>
      <c r="BX70" s="470"/>
      <c r="BY70" s="470"/>
      <c r="BZ70" s="470"/>
      <c r="CA70" s="470"/>
      <c r="CB70" s="470"/>
      <c r="CC70" s="470"/>
      <c r="CD70" s="470"/>
      <c r="CE70" s="470"/>
      <c r="CF70" s="156" t="s">
        <v>68</v>
      </c>
      <c r="CG70" s="159"/>
      <c r="CH70" s="149"/>
      <c r="CI70" s="469"/>
      <c r="CJ70" s="469"/>
      <c r="CK70" s="469"/>
      <c r="CL70" s="149"/>
      <c r="CO70" s="160" t="str">
        <f>IF(OR(AF69&lt;AF70,AQ69&lt;AQ70,BB69&lt;BB70,BM69&lt;BM70,BX69&lt;BX70),"（　）内は内数のため上段の数値以下の数値となります","")</f>
        <v/>
      </c>
    </row>
    <row r="71" spans="1:93" ht="9" customHeight="1" x14ac:dyDescent="0.15">
      <c r="A71" s="511"/>
      <c r="B71" s="512"/>
      <c r="C71" s="147"/>
      <c r="D71" s="161"/>
      <c r="E71" s="291" t="s">
        <v>145</v>
      </c>
      <c r="F71" s="292"/>
      <c r="G71" s="292"/>
      <c r="H71" s="292"/>
      <c r="I71" s="292"/>
      <c r="J71" s="292"/>
      <c r="K71" s="292"/>
      <c r="L71" s="292"/>
      <c r="M71" s="292"/>
      <c r="N71" s="292"/>
      <c r="O71" s="292"/>
      <c r="P71" s="292"/>
      <c r="Q71" s="292"/>
      <c r="R71" s="292"/>
      <c r="S71" s="293"/>
      <c r="T71" s="151"/>
      <c r="U71" s="298"/>
      <c r="V71" s="298"/>
      <c r="W71" s="298"/>
      <c r="X71" s="298"/>
      <c r="Y71" s="298"/>
      <c r="Z71" s="298"/>
      <c r="AA71" s="298"/>
      <c r="AB71" s="298"/>
      <c r="AC71" s="467" t="s">
        <v>66</v>
      </c>
      <c r="AD71" s="468"/>
      <c r="AE71" s="152"/>
      <c r="AF71" s="471"/>
      <c r="AG71" s="471"/>
      <c r="AH71" s="471"/>
      <c r="AI71" s="471"/>
      <c r="AJ71" s="471"/>
      <c r="AK71" s="471"/>
      <c r="AL71" s="471"/>
      <c r="AM71" s="471"/>
      <c r="AN71" s="464" t="s">
        <v>66</v>
      </c>
      <c r="AO71" s="465"/>
      <c r="AP71" s="151"/>
      <c r="AQ71" s="471"/>
      <c r="AR71" s="471"/>
      <c r="AS71" s="471"/>
      <c r="AT71" s="471"/>
      <c r="AU71" s="471"/>
      <c r="AV71" s="471"/>
      <c r="AW71" s="471"/>
      <c r="AX71" s="471"/>
      <c r="AY71" s="464" t="s">
        <v>66</v>
      </c>
      <c r="AZ71" s="465"/>
      <c r="BA71" s="151"/>
      <c r="BB71" s="471"/>
      <c r="BC71" s="471"/>
      <c r="BD71" s="471"/>
      <c r="BE71" s="471"/>
      <c r="BF71" s="471"/>
      <c r="BG71" s="471"/>
      <c r="BH71" s="471"/>
      <c r="BI71" s="471"/>
      <c r="BJ71" s="464" t="s">
        <v>66</v>
      </c>
      <c r="BK71" s="465"/>
      <c r="BL71" s="151"/>
      <c r="BM71" s="471"/>
      <c r="BN71" s="471"/>
      <c r="BO71" s="471"/>
      <c r="BP71" s="471"/>
      <c r="BQ71" s="471"/>
      <c r="BR71" s="471"/>
      <c r="BS71" s="471"/>
      <c r="BT71" s="471"/>
      <c r="BU71" s="464" t="s">
        <v>66</v>
      </c>
      <c r="BV71" s="465"/>
      <c r="BW71" s="151"/>
      <c r="BX71" s="471"/>
      <c r="BY71" s="471"/>
      <c r="BZ71" s="471"/>
      <c r="CA71" s="471"/>
      <c r="CB71" s="471"/>
      <c r="CC71" s="471"/>
      <c r="CD71" s="471"/>
      <c r="CE71" s="471"/>
      <c r="CF71" s="464" t="s">
        <v>66</v>
      </c>
      <c r="CG71" s="465"/>
      <c r="CH71" s="153"/>
      <c r="CI71" s="469"/>
      <c r="CJ71" s="469"/>
      <c r="CK71" s="469"/>
      <c r="CL71" s="154"/>
    </row>
    <row r="72" spans="1:93" ht="9" customHeight="1" x14ac:dyDescent="0.15">
      <c r="A72" s="511"/>
      <c r="B72" s="512"/>
      <c r="C72" s="147"/>
      <c r="D72" s="161"/>
      <c r="E72" s="294" t="s">
        <v>50</v>
      </c>
      <c r="F72" s="295"/>
      <c r="G72" s="295"/>
      <c r="H72" s="295"/>
      <c r="I72" s="295"/>
      <c r="J72" s="295"/>
      <c r="K72" s="295"/>
      <c r="L72" s="295"/>
      <c r="M72" s="295"/>
      <c r="N72" s="295"/>
      <c r="O72" s="295"/>
      <c r="P72" s="295"/>
      <c r="Q72" s="295"/>
      <c r="R72" s="295"/>
      <c r="S72" s="296"/>
      <c r="T72" s="155" t="s">
        <v>67</v>
      </c>
      <c r="U72" s="300"/>
      <c r="V72" s="300"/>
      <c r="W72" s="300"/>
      <c r="X72" s="300"/>
      <c r="Y72" s="300"/>
      <c r="Z72" s="300"/>
      <c r="AA72" s="300"/>
      <c r="AB72" s="300"/>
      <c r="AC72" s="156" t="s">
        <v>68</v>
      </c>
      <c r="AD72" s="157"/>
      <c r="AE72" s="158" t="s">
        <v>67</v>
      </c>
      <c r="AF72" s="470"/>
      <c r="AG72" s="470"/>
      <c r="AH72" s="470"/>
      <c r="AI72" s="470"/>
      <c r="AJ72" s="470"/>
      <c r="AK72" s="470"/>
      <c r="AL72" s="470"/>
      <c r="AM72" s="470"/>
      <c r="AN72" s="156" t="s">
        <v>68</v>
      </c>
      <c r="AO72" s="159"/>
      <c r="AP72" s="155" t="s">
        <v>67</v>
      </c>
      <c r="AQ72" s="470"/>
      <c r="AR72" s="470"/>
      <c r="AS72" s="470"/>
      <c r="AT72" s="470"/>
      <c r="AU72" s="470"/>
      <c r="AV72" s="470"/>
      <c r="AW72" s="470"/>
      <c r="AX72" s="470"/>
      <c r="AY72" s="156" t="s">
        <v>68</v>
      </c>
      <c r="AZ72" s="159"/>
      <c r="BA72" s="155" t="s">
        <v>67</v>
      </c>
      <c r="BB72" s="470"/>
      <c r="BC72" s="470"/>
      <c r="BD72" s="470"/>
      <c r="BE72" s="470"/>
      <c r="BF72" s="470"/>
      <c r="BG72" s="470"/>
      <c r="BH72" s="470"/>
      <c r="BI72" s="470"/>
      <c r="BJ72" s="156" t="s">
        <v>68</v>
      </c>
      <c r="BK72" s="159"/>
      <c r="BL72" s="155" t="s">
        <v>67</v>
      </c>
      <c r="BM72" s="470"/>
      <c r="BN72" s="470"/>
      <c r="BO72" s="470"/>
      <c r="BP72" s="470"/>
      <c r="BQ72" s="470"/>
      <c r="BR72" s="470"/>
      <c r="BS72" s="470"/>
      <c r="BT72" s="470"/>
      <c r="BU72" s="156" t="s">
        <v>68</v>
      </c>
      <c r="BV72" s="159"/>
      <c r="BW72" s="155" t="s">
        <v>67</v>
      </c>
      <c r="BX72" s="470"/>
      <c r="BY72" s="470"/>
      <c r="BZ72" s="470"/>
      <c r="CA72" s="470"/>
      <c r="CB72" s="470"/>
      <c r="CC72" s="470"/>
      <c r="CD72" s="470"/>
      <c r="CE72" s="470"/>
      <c r="CF72" s="156" t="s">
        <v>68</v>
      </c>
      <c r="CG72" s="159"/>
      <c r="CH72" s="149"/>
      <c r="CI72" s="469"/>
      <c r="CJ72" s="469"/>
      <c r="CK72" s="469"/>
      <c r="CL72" s="149"/>
      <c r="CO72" s="160" t="str">
        <f>IF(OR(AF71&lt;AF72,AQ71&lt;AQ72,BB71&lt;BB72,BM71&lt;BM72,BX71&lt;BX72),"（　）内は内数のため上段の数値以下の数値となります","")</f>
        <v/>
      </c>
    </row>
    <row r="73" spans="1:93" ht="9" customHeight="1" x14ac:dyDescent="0.15">
      <c r="A73" s="511"/>
      <c r="B73" s="512"/>
      <c r="C73" s="147"/>
      <c r="D73" s="161"/>
      <c r="E73" s="291" t="s">
        <v>146</v>
      </c>
      <c r="F73" s="292"/>
      <c r="G73" s="292"/>
      <c r="H73" s="292"/>
      <c r="I73" s="292"/>
      <c r="J73" s="292"/>
      <c r="K73" s="292"/>
      <c r="L73" s="292"/>
      <c r="M73" s="292"/>
      <c r="N73" s="292"/>
      <c r="O73" s="292"/>
      <c r="P73" s="292"/>
      <c r="Q73" s="292"/>
      <c r="R73" s="292"/>
      <c r="S73" s="293"/>
      <c r="T73" s="151"/>
      <c r="U73" s="298"/>
      <c r="V73" s="298"/>
      <c r="W73" s="298"/>
      <c r="X73" s="298"/>
      <c r="Y73" s="298"/>
      <c r="Z73" s="298"/>
      <c r="AA73" s="298"/>
      <c r="AB73" s="298"/>
      <c r="AC73" s="467" t="s">
        <v>66</v>
      </c>
      <c r="AD73" s="468"/>
      <c r="AE73" s="152"/>
      <c r="AF73" s="471"/>
      <c r="AG73" s="471"/>
      <c r="AH73" s="471"/>
      <c r="AI73" s="471"/>
      <c r="AJ73" s="471"/>
      <c r="AK73" s="471"/>
      <c r="AL73" s="471"/>
      <c r="AM73" s="471"/>
      <c r="AN73" s="464" t="s">
        <v>66</v>
      </c>
      <c r="AO73" s="465"/>
      <c r="AP73" s="151"/>
      <c r="AQ73" s="471"/>
      <c r="AR73" s="471"/>
      <c r="AS73" s="471"/>
      <c r="AT73" s="471"/>
      <c r="AU73" s="471"/>
      <c r="AV73" s="471"/>
      <c r="AW73" s="471"/>
      <c r="AX73" s="471"/>
      <c r="AY73" s="464" t="s">
        <v>66</v>
      </c>
      <c r="AZ73" s="465"/>
      <c r="BA73" s="151"/>
      <c r="BB73" s="471"/>
      <c r="BC73" s="471"/>
      <c r="BD73" s="471"/>
      <c r="BE73" s="471"/>
      <c r="BF73" s="471"/>
      <c r="BG73" s="471"/>
      <c r="BH73" s="471"/>
      <c r="BI73" s="471"/>
      <c r="BJ73" s="464" t="s">
        <v>66</v>
      </c>
      <c r="BK73" s="465"/>
      <c r="BL73" s="151"/>
      <c r="BM73" s="471"/>
      <c r="BN73" s="471"/>
      <c r="BO73" s="471"/>
      <c r="BP73" s="471"/>
      <c r="BQ73" s="471"/>
      <c r="BR73" s="471"/>
      <c r="BS73" s="471"/>
      <c r="BT73" s="471"/>
      <c r="BU73" s="464" t="s">
        <v>66</v>
      </c>
      <c r="BV73" s="465"/>
      <c r="BW73" s="151"/>
      <c r="BX73" s="471"/>
      <c r="BY73" s="471"/>
      <c r="BZ73" s="471"/>
      <c r="CA73" s="471"/>
      <c r="CB73" s="471"/>
      <c r="CC73" s="471"/>
      <c r="CD73" s="471"/>
      <c r="CE73" s="471"/>
      <c r="CF73" s="464" t="s">
        <v>66</v>
      </c>
      <c r="CG73" s="465"/>
      <c r="CH73" s="149"/>
      <c r="CI73" s="180"/>
      <c r="CJ73" s="180"/>
      <c r="CK73" s="180"/>
      <c r="CL73" s="149"/>
      <c r="CO73" s="160"/>
    </row>
    <row r="74" spans="1:93" ht="9" customHeight="1" x14ac:dyDescent="0.15">
      <c r="A74" s="511"/>
      <c r="B74" s="512"/>
      <c r="C74" s="147"/>
      <c r="D74" s="161"/>
      <c r="E74" s="294" t="s">
        <v>135</v>
      </c>
      <c r="F74" s="295"/>
      <c r="G74" s="295"/>
      <c r="H74" s="295"/>
      <c r="I74" s="295"/>
      <c r="J74" s="295"/>
      <c r="K74" s="295"/>
      <c r="L74" s="295"/>
      <c r="M74" s="295"/>
      <c r="N74" s="295"/>
      <c r="O74" s="295"/>
      <c r="P74" s="295"/>
      <c r="Q74" s="295"/>
      <c r="R74" s="295"/>
      <c r="S74" s="296"/>
      <c r="T74" s="155" t="s">
        <v>67</v>
      </c>
      <c r="U74" s="300"/>
      <c r="V74" s="300"/>
      <c r="W74" s="300"/>
      <c r="X74" s="300"/>
      <c r="Y74" s="300"/>
      <c r="Z74" s="300"/>
      <c r="AA74" s="300"/>
      <c r="AB74" s="300"/>
      <c r="AC74" s="156" t="s">
        <v>68</v>
      </c>
      <c r="AD74" s="157"/>
      <c r="AE74" s="158" t="s">
        <v>67</v>
      </c>
      <c r="AF74" s="470"/>
      <c r="AG74" s="470"/>
      <c r="AH74" s="470"/>
      <c r="AI74" s="470"/>
      <c r="AJ74" s="470"/>
      <c r="AK74" s="470"/>
      <c r="AL74" s="470"/>
      <c r="AM74" s="470"/>
      <c r="AN74" s="156" t="s">
        <v>68</v>
      </c>
      <c r="AO74" s="159"/>
      <c r="AP74" s="155" t="s">
        <v>67</v>
      </c>
      <c r="AQ74" s="470"/>
      <c r="AR74" s="470"/>
      <c r="AS74" s="470"/>
      <c r="AT74" s="470"/>
      <c r="AU74" s="470"/>
      <c r="AV74" s="470"/>
      <c r="AW74" s="470"/>
      <c r="AX74" s="470"/>
      <c r="AY74" s="156" t="s">
        <v>68</v>
      </c>
      <c r="AZ74" s="159"/>
      <c r="BA74" s="155" t="s">
        <v>67</v>
      </c>
      <c r="BB74" s="470"/>
      <c r="BC74" s="470"/>
      <c r="BD74" s="470"/>
      <c r="BE74" s="470"/>
      <c r="BF74" s="470"/>
      <c r="BG74" s="470"/>
      <c r="BH74" s="470"/>
      <c r="BI74" s="470"/>
      <c r="BJ74" s="156" t="s">
        <v>68</v>
      </c>
      <c r="BK74" s="159"/>
      <c r="BL74" s="155" t="s">
        <v>67</v>
      </c>
      <c r="BM74" s="470"/>
      <c r="BN74" s="470"/>
      <c r="BO74" s="470"/>
      <c r="BP74" s="470"/>
      <c r="BQ74" s="470"/>
      <c r="BR74" s="470"/>
      <c r="BS74" s="470"/>
      <c r="BT74" s="470"/>
      <c r="BU74" s="156" t="s">
        <v>68</v>
      </c>
      <c r="BV74" s="159"/>
      <c r="BW74" s="155" t="s">
        <v>67</v>
      </c>
      <c r="BX74" s="470"/>
      <c r="BY74" s="470"/>
      <c r="BZ74" s="470"/>
      <c r="CA74" s="470"/>
      <c r="CB74" s="470"/>
      <c r="CC74" s="470"/>
      <c r="CD74" s="470"/>
      <c r="CE74" s="470"/>
      <c r="CF74" s="156" t="s">
        <v>68</v>
      </c>
      <c r="CG74" s="159"/>
      <c r="CH74" s="149"/>
      <c r="CI74" s="180"/>
      <c r="CJ74" s="180"/>
      <c r="CK74" s="180"/>
      <c r="CL74" s="149"/>
      <c r="CO74" s="160"/>
    </row>
    <row r="75" spans="1:93" ht="9" customHeight="1" x14ac:dyDescent="0.15">
      <c r="A75" s="511"/>
      <c r="B75" s="512"/>
      <c r="C75" s="147"/>
      <c r="D75" s="161"/>
      <c r="E75" s="297" t="s">
        <v>147</v>
      </c>
      <c r="F75" s="287"/>
      <c r="G75" s="287"/>
      <c r="H75" s="287"/>
      <c r="I75" s="287"/>
      <c r="J75" s="287"/>
      <c r="K75" s="287"/>
      <c r="L75" s="287"/>
      <c r="M75" s="287"/>
      <c r="N75" s="287"/>
      <c r="O75" s="287"/>
      <c r="P75" s="287"/>
      <c r="Q75" s="287"/>
      <c r="R75" s="287"/>
      <c r="S75" s="288"/>
      <c r="T75" s="151"/>
      <c r="U75" s="380"/>
      <c r="V75" s="380"/>
      <c r="W75" s="380"/>
      <c r="X75" s="380"/>
      <c r="Y75" s="380"/>
      <c r="Z75" s="380"/>
      <c r="AA75" s="380"/>
      <c r="AB75" s="380"/>
      <c r="AC75" s="467" t="s">
        <v>66</v>
      </c>
      <c r="AD75" s="468"/>
      <c r="AE75" s="152"/>
      <c r="AF75" s="380"/>
      <c r="AG75" s="380"/>
      <c r="AH75" s="380"/>
      <c r="AI75" s="380"/>
      <c r="AJ75" s="380"/>
      <c r="AK75" s="380"/>
      <c r="AL75" s="380"/>
      <c r="AM75" s="380"/>
      <c r="AN75" s="464" t="s">
        <v>66</v>
      </c>
      <c r="AO75" s="465"/>
      <c r="AP75" s="151"/>
      <c r="AQ75" s="380"/>
      <c r="AR75" s="380"/>
      <c r="AS75" s="380"/>
      <c r="AT75" s="380"/>
      <c r="AU75" s="380"/>
      <c r="AV75" s="380"/>
      <c r="AW75" s="380"/>
      <c r="AX75" s="380"/>
      <c r="AY75" s="464" t="s">
        <v>66</v>
      </c>
      <c r="AZ75" s="465"/>
      <c r="BA75" s="151"/>
      <c r="BB75" s="380"/>
      <c r="BC75" s="380"/>
      <c r="BD75" s="380"/>
      <c r="BE75" s="380"/>
      <c r="BF75" s="380"/>
      <c r="BG75" s="380"/>
      <c r="BH75" s="380"/>
      <c r="BI75" s="380"/>
      <c r="BJ75" s="464" t="s">
        <v>66</v>
      </c>
      <c r="BK75" s="465"/>
      <c r="BL75" s="151"/>
      <c r="BM75" s="380"/>
      <c r="BN75" s="380"/>
      <c r="BO75" s="380"/>
      <c r="BP75" s="380"/>
      <c r="BQ75" s="380"/>
      <c r="BR75" s="380"/>
      <c r="BS75" s="380"/>
      <c r="BT75" s="380"/>
      <c r="BU75" s="464" t="s">
        <v>66</v>
      </c>
      <c r="BV75" s="465"/>
      <c r="BW75" s="151"/>
      <c r="BX75" s="380"/>
      <c r="BY75" s="380"/>
      <c r="BZ75" s="380"/>
      <c r="CA75" s="380"/>
      <c r="CB75" s="380"/>
      <c r="CC75" s="380"/>
      <c r="CD75" s="380"/>
      <c r="CE75" s="380"/>
      <c r="CF75" s="464" t="s">
        <v>66</v>
      </c>
      <c r="CG75" s="465"/>
      <c r="CH75" s="153"/>
      <c r="CI75" s="466"/>
      <c r="CJ75" s="466"/>
      <c r="CK75" s="466"/>
      <c r="CL75" s="154"/>
    </row>
    <row r="76" spans="1:93" ht="9" customHeight="1" x14ac:dyDescent="0.15">
      <c r="A76" s="511"/>
      <c r="B76" s="512"/>
      <c r="C76" s="162"/>
      <c r="D76" s="163"/>
      <c r="E76" s="301" t="s">
        <v>148</v>
      </c>
      <c r="F76" s="289"/>
      <c r="G76" s="289"/>
      <c r="H76" s="289"/>
      <c r="I76" s="289"/>
      <c r="J76" s="289"/>
      <c r="K76" s="289"/>
      <c r="L76" s="289"/>
      <c r="M76" s="289"/>
      <c r="N76" s="289"/>
      <c r="O76" s="289"/>
      <c r="P76" s="289"/>
      <c r="Q76" s="289"/>
      <c r="R76" s="289"/>
      <c r="S76" s="290"/>
      <c r="T76" s="155" t="s">
        <v>67</v>
      </c>
      <c r="U76" s="299"/>
      <c r="V76" s="299"/>
      <c r="W76" s="299"/>
      <c r="X76" s="299"/>
      <c r="Y76" s="299"/>
      <c r="Z76" s="299"/>
      <c r="AA76" s="299"/>
      <c r="AB76" s="299"/>
      <c r="AC76" s="156" t="s">
        <v>68</v>
      </c>
      <c r="AD76" s="157"/>
      <c r="AE76" s="158" t="s">
        <v>67</v>
      </c>
      <c r="AF76" s="299"/>
      <c r="AG76" s="299"/>
      <c r="AH76" s="299"/>
      <c r="AI76" s="299"/>
      <c r="AJ76" s="299"/>
      <c r="AK76" s="299"/>
      <c r="AL76" s="299"/>
      <c r="AM76" s="299"/>
      <c r="AN76" s="156" t="s">
        <v>68</v>
      </c>
      <c r="AO76" s="159"/>
      <c r="AP76" s="155" t="s">
        <v>67</v>
      </c>
      <c r="AQ76" s="299"/>
      <c r="AR76" s="299"/>
      <c r="AS76" s="299"/>
      <c r="AT76" s="299"/>
      <c r="AU76" s="299"/>
      <c r="AV76" s="299"/>
      <c r="AW76" s="299"/>
      <c r="AX76" s="299"/>
      <c r="AY76" s="156" t="s">
        <v>68</v>
      </c>
      <c r="AZ76" s="159"/>
      <c r="BA76" s="155" t="s">
        <v>67</v>
      </c>
      <c r="BB76" s="299"/>
      <c r="BC76" s="299"/>
      <c r="BD76" s="299"/>
      <c r="BE76" s="299"/>
      <c r="BF76" s="299"/>
      <c r="BG76" s="299"/>
      <c r="BH76" s="299"/>
      <c r="BI76" s="299"/>
      <c r="BJ76" s="156" t="s">
        <v>68</v>
      </c>
      <c r="BK76" s="159"/>
      <c r="BL76" s="155" t="s">
        <v>67</v>
      </c>
      <c r="BM76" s="299"/>
      <c r="BN76" s="299"/>
      <c r="BO76" s="299"/>
      <c r="BP76" s="299"/>
      <c r="BQ76" s="299"/>
      <c r="BR76" s="299"/>
      <c r="BS76" s="299"/>
      <c r="BT76" s="299"/>
      <c r="BU76" s="156" t="s">
        <v>68</v>
      </c>
      <c r="BV76" s="159"/>
      <c r="BW76" s="155" t="s">
        <v>67</v>
      </c>
      <c r="BX76" s="299"/>
      <c r="BY76" s="299"/>
      <c r="BZ76" s="299"/>
      <c r="CA76" s="299"/>
      <c r="CB76" s="299"/>
      <c r="CC76" s="299"/>
      <c r="CD76" s="299"/>
      <c r="CE76" s="299"/>
      <c r="CF76" s="156" t="s">
        <v>68</v>
      </c>
      <c r="CG76" s="159"/>
      <c r="CH76" s="149"/>
      <c r="CI76" s="466"/>
      <c r="CJ76" s="466"/>
      <c r="CK76" s="466"/>
      <c r="CL76" s="149"/>
    </row>
    <row r="77" spans="1:93" ht="9" customHeight="1" x14ac:dyDescent="0.15">
      <c r="A77" s="511"/>
      <c r="B77" s="512"/>
      <c r="C77" s="211" t="s">
        <v>54</v>
      </c>
      <c r="D77" s="215"/>
      <c r="E77" s="215" t="s">
        <v>36</v>
      </c>
      <c r="F77" s="215"/>
      <c r="G77" s="215"/>
      <c r="H77" s="215"/>
      <c r="I77" s="215"/>
      <c r="J77" s="215"/>
      <c r="K77" s="215"/>
      <c r="L77" s="215"/>
      <c r="M77" s="215"/>
      <c r="N77" s="215"/>
      <c r="O77" s="215"/>
      <c r="P77" s="215"/>
      <c r="Q77" s="215"/>
      <c r="R77" s="215"/>
      <c r="S77" s="216"/>
      <c r="T77" s="151"/>
      <c r="U77" s="380"/>
      <c r="V77" s="380"/>
      <c r="W77" s="380"/>
      <c r="X77" s="380"/>
      <c r="Y77" s="380"/>
      <c r="Z77" s="380"/>
      <c r="AA77" s="380"/>
      <c r="AB77" s="380"/>
      <c r="AC77" s="467" t="s">
        <v>66</v>
      </c>
      <c r="AD77" s="468"/>
      <c r="AE77" s="152"/>
      <c r="AF77" s="380"/>
      <c r="AG77" s="380"/>
      <c r="AH77" s="380"/>
      <c r="AI77" s="380"/>
      <c r="AJ77" s="380"/>
      <c r="AK77" s="380"/>
      <c r="AL77" s="380"/>
      <c r="AM77" s="380"/>
      <c r="AN77" s="464" t="s">
        <v>66</v>
      </c>
      <c r="AO77" s="465"/>
      <c r="AP77" s="151"/>
      <c r="AQ77" s="380"/>
      <c r="AR77" s="380"/>
      <c r="AS77" s="380"/>
      <c r="AT77" s="380"/>
      <c r="AU77" s="380"/>
      <c r="AV77" s="380"/>
      <c r="AW77" s="380"/>
      <c r="AX77" s="380"/>
      <c r="AY77" s="464" t="s">
        <v>66</v>
      </c>
      <c r="AZ77" s="465"/>
      <c r="BA77" s="151"/>
      <c r="BB77" s="380"/>
      <c r="BC77" s="380"/>
      <c r="BD77" s="380"/>
      <c r="BE77" s="380"/>
      <c r="BF77" s="380"/>
      <c r="BG77" s="380"/>
      <c r="BH77" s="380"/>
      <c r="BI77" s="380"/>
      <c r="BJ77" s="464" t="s">
        <v>66</v>
      </c>
      <c r="BK77" s="465"/>
      <c r="BL77" s="151"/>
      <c r="BM77" s="380"/>
      <c r="BN77" s="380"/>
      <c r="BO77" s="380"/>
      <c r="BP77" s="380"/>
      <c r="BQ77" s="380"/>
      <c r="BR77" s="380"/>
      <c r="BS77" s="380"/>
      <c r="BT77" s="380"/>
      <c r="BU77" s="464" t="s">
        <v>66</v>
      </c>
      <c r="BV77" s="465"/>
      <c r="BW77" s="151"/>
      <c r="BX77" s="380"/>
      <c r="BY77" s="380"/>
      <c r="BZ77" s="380"/>
      <c r="CA77" s="380"/>
      <c r="CB77" s="380"/>
      <c r="CC77" s="380"/>
      <c r="CD77" s="380"/>
      <c r="CE77" s="380"/>
      <c r="CF77" s="464" t="s">
        <v>66</v>
      </c>
      <c r="CG77" s="465"/>
      <c r="CH77" s="153"/>
      <c r="CI77" s="466"/>
      <c r="CJ77" s="466"/>
      <c r="CK77" s="466"/>
      <c r="CL77" s="154"/>
    </row>
    <row r="78" spans="1:93" ht="9" customHeight="1" x14ac:dyDescent="0.15">
      <c r="A78" s="511"/>
      <c r="B78" s="512"/>
      <c r="C78" s="212" t="s">
        <v>149</v>
      </c>
      <c r="D78" s="230"/>
      <c r="E78" s="230"/>
      <c r="F78" s="230"/>
      <c r="G78" s="230"/>
      <c r="H78" s="230"/>
      <c r="I78" s="230"/>
      <c r="J78" s="230"/>
      <c r="K78" s="230"/>
      <c r="L78" s="230"/>
      <c r="M78" s="230"/>
      <c r="N78" s="230"/>
      <c r="O78" s="230"/>
      <c r="P78" s="230"/>
      <c r="Q78" s="230"/>
      <c r="R78" s="230"/>
      <c r="S78" s="231"/>
      <c r="T78" s="155" t="s">
        <v>67</v>
      </c>
      <c r="U78" s="299"/>
      <c r="V78" s="299"/>
      <c r="W78" s="299"/>
      <c r="X78" s="299"/>
      <c r="Y78" s="299"/>
      <c r="Z78" s="299"/>
      <c r="AA78" s="299"/>
      <c r="AB78" s="299"/>
      <c r="AC78" s="156" t="s">
        <v>68</v>
      </c>
      <c r="AD78" s="157"/>
      <c r="AE78" s="158" t="s">
        <v>67</v>
      </c>
      <c r="AF78" s="299"/>
      <c r="AG78" s="299"/>
      <c r="AH78" s="299"/>
      <c r="AI78" s="299"/>
      <c r="AJ78" s="299"/>
      <c r="AK78" s="299"/>
      <c r="AL78" s="299"/>
      <c r="AM78" s="299"/>
      <c r="AN78" s="156" t="s">
        <v>68</v>
      </c>
      <c r="AO78" s="159"/>
      <c r="AP78" s="155" t="s">
        <v>67</v>
      </c>
      <c r="AQ78" s="299"/>
      <c r="AR78" s="299"/>
      <c r="AS78" s="299"/>
      <c r="AT78" s="299"/>
      <c r="AU78" s="299"/>
      <c r="AV78" s="299"/>
      <c r="AW78" s="299"/>
      <c r="AX78" s="299"/>
      <c r="AY78" s="156" t="s">
        <v>68</v>
      </c>
      <c r="AZ78" s="159"/>
      <c r="BA78" s="155" t="s">
        <v>67</v>
      </c>
      <c r="BB78" s="299"/>
      <c r="BC78" s="299"/>
      <c r="BD78" s="299"/>
      <c r="BE78" s="299"/>
      <c r="BF78" s="299"/>
      <c r="BG78" s="299"/>
      <c r="BH78" s="299"/>
      <c r="BI78" s="299"/>
      <c r="BJ78" s="156" t="s">
        <v>68</v>
      </c>
      <c r="BK78" s="159"/>
      <c r="BL78" s="155" t="s">
        <v>67</v>
      </c>
      <c r="BM78" s="299"/>
      <c r="BN78" s="299"/>
      <c r="BO78" s="299"/>
      <c r="BP78" s="299"/>
      <c r="BQ78" s="299"/>
      <c r="BR78" s="299"/>
      <c r="BS78" s="299"/>
      <c r="BT78" s="299"/>
      <c r="BU78" s="156" t="s">
        <v>68</v>
      </c>
      <c r="BV78" s="159"/>
      <c r="BW78" s="155" t="s">
        <v>67</v>
      </c>
      <c r="BX78" s="299"/>
      <c r="BY78" s="299"/>
      <c r="BZ78" s="299"/>
      <c r="CA78" s="299"/>
      <c r="CB78" s="299"/>
      <c r="CC78" s="299"/>
      <c r="CD78" s="299"/>
      <c r="CE78" s="299"/>
      <c r="CF78" s="156" t="s">
        <v>68</v>
      </c>
      <c r="CG78" s="159"/>
      <c r="CH78" s="149"/>
      <c r="CI78" s="466"/>
      <c r="CJ78" s="466"/>
      <c r="CK78" s="466"/>
      <c r="CL78" s="149"/>
    </row>
    <row r="79" spans="1:93" ht="9" customHeight="1" x14ac:dyDescent="0.15">
      <c r="A79" s="511"/>
      <c r="B79" s="512"/>
      <c r="C79" s="240" t="s">
        <v>106</v>
      </c>
      <c r="D79" s="241"/>
      <c r="E79" s="252" t="s">
        <v>55</v>
      </c>
      <c r="F79" s="252"/>
      <c r="G79" s="252"/>
      <c r="H79" s="252"/>
      <c r="I79" s="252"/>
      <c r="J79" s="252"/>
      <c r="K79" s="252"/>
      <c r="L79" s="252"/>
      <c r="M79" s="252"/>
      <c r="N79" s="252"/>
      <c r="O79" s="252"/>
      <c r="P79" s="252"/>
      <c r="Q79" s="252"/>
      <c r="R79" s="252"/>
      <c r="S79" s="253"/>
      <c r="T79" s="59"/>
      <c r="U79" s="60"/>
      <c r="V79" s="60"/>
      <c r="W79" s="60"/>
      <c r="X79" s="60"/>
      <c r="Y79" s="60"/>
      <c r="Z79" s="60"/>
      <c r="AA79" s="60"/>
      <c r="AB79" s="60"/>
      <c r="AC79" s="426"/>
      <c r="AD79" s="441"/>
      <c r="AE79" s="442"/>
      <c r="AF79" s="442"/>
      <c r="AG79" s="442"/>
      <c r="AH79" s="442"/>
      <c r="AI79" s="442"/>
      <c r="AJ79" s="442"/>
      <c r="AK79" s="442"/>
      <c r="AL79" s="442"/>
      <c r="AM79" s="442"/>
      <c r="AN79" s="442"/>
      <c r="AO79" s="442"/>
      <c r="AP79" s="442"/>
      <c r="AQ79" s="442"/>
      <c r="AR79" s="442"/>
      <c r="AS79" s="442"/>
      <c r="AT79" s="442"/>
      <c r="AU79" s="442"/>
      <c r="AV79" s="442"/>
      <c r="AW79" s="442"/>
      <c r="AX79" s="442"/>
      <c r="AY79" s="442"/>
      <c r="AZ79" s="442"/>
      <c r="BA79" s="442"/>
      <c r="BB79" s="442"/>
      <c r="BC79" s="442"/>
      <c r="BD79" s="442"/>
      <c r="BE79" s="442"/>
      <c r="BF79" s="442"/>
      <c r="BG79" s="442"/>
      <c r="BH79" s="442"/>
      <c r="BI79" s="442"/>
      <c r="BJ79" s="442"/>
      <c r="BK79" s="442"/>
      <c r="BL79" s="442"/>
      <c r="BM79" s="442"/>
      <c r="BN79" s="442"/>
      <c r="BO79" s="442"/>
      <c r="BP79" s="442"/>
      <c r="BQ79" s="442"/>
      <c r="BR79" s="442"/>
      <c r="BS79" s="442"/>
      <c r="BT79" s="442"/>
      <c r="BU79" s="442"/>
      <c r="BV79" s="442"/>
      <c r="BW79" s="442"/>
      <c r="BX79" s="442"/>
      <c r="BY79" s="442"/>
      <c r="BZ79" s="442"/>
      <c r="CA79" s="442"/>
      <c r="CB79" s="442"/>
      <c r="CC79" s="442"/>
      <c r="CD79" s="442"/>
      <c r="CE79" s="442"/>
      <c r="CF79" s="442"/>
      <c r="CG79" s="443"/>
    </row>
    <row r="80" spans="1:93" ht="9" customHeight="1" x14ac:dyDescent="0.15">
      <c r="A80" s="511"/>
      <c r="B80" s="512"/>
      <c r="C80" s="368" t="s">
        <v>150</v>
      </c>
      <c r="D80" s="219"/>
      <c r="E80" s="219"/>
      <c r="F80" s="219"/>
      <c r="G80" s="219"/>
      <c r="H80" s="219"/>
      <c r="I80" s="219"/>
      <c r="J80" s="219"/>
      <c r="K80" s="219"/>
      <c r="L80" s="219"/>
      <c r="M80" s="219"/>
      <c r="N80" s="219"/>
      <c r="O80" s="219"/>
      <c r="P80" s="219"/>
      <c r="Q80" s="219"/>
      <c r="R80" s="219"/>
      <c r="S80" s="369"/>
      <c r="T80" s="396"/>
      <c r="U80" s="397"/>
      <c r="V80" s="397"/>
      <c r="W80" s="397"/>
      <c r="X80" s="397"/>
      <c r="Y80" s="397"/>
      <c r="Z80" s="397"/>
      <c r="AA80" s="397"/>
      <c r="AB80" s="397"/>
      <c r="AC80" s="436" t="s">
        <v>23</v>
      </c>
      <c r="AD80" s="448"/>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4"/>
      <c r="BE80" s="444"/>
      <c r="BF80" s="444"/>
      <c r="BG80" s="444"/>
      <c r="BH80" s="444"/>
      <c r="BI80" s="444"/>
      <c r="BJ80" s="444"/>
      <c r="BK80" s="444"/>
      <c r="BL80" s="444"/>
      <c r="BM80" s="444"/>
      <c r="BN80" s="444"/>
      <c r="BO80" s="444"/>
      <c r="BP80" s="444"/>
      <c r="BQ80" s="444"/>
      <c r="BR80" s="444"/>
      <c r="BS80" s="444"/>
      <c r="BT80" s="444"/>
      <c r="BU80" s="444"/>
      <c r="BV80" s="444"/>
      <c r="BW80" s="444"/>
      <c r="BX80" s="444"/>
      <c r="BY80" s="444"/>
      <c r="BZ80" s="444"/>
      <c r="CA80" s="444"/>
      <c r="CB80" s="444"/>
      <c r="CC80" s="444"/>
      <c r="CD80" s="444"/>
      <c r="CE80" s="444"/>
      <c r="CF80" s="444"/>
      <c r="CG80" s="445"/>
    </row>
    <row r="81" spans="1:93" ht="9" customHeight="1" x14ac:dyDescent="0.15">
      <c r="A81" s="511"/>
      <c r="B81" s="512"/>
      <c r="C81" s="425" t="s">
        <v>54</v>
      </c>
      <c r="D81" s="426"/>
      <c r="E81" s="449" t="s">
        <v>56</v>
      </c>
      <c r="F81" s="449"/>
      <c r="G81" s="449"/>
      <c r="H81" s="449"/>
      <c r="I81" s="449"/>
      <c r="J81" s="449"/>
      <c r="K81" s="449"/>
      <c r="L81" s="449"/>
      <c r="M81" s="449"/>
      <c r="N81" s="449"/>
      <c r="O81" s="449"/>
      <c r="P81" s="449"/>
      <c r="Q81" s="449"/>
      <c r="R81" s="449"/>
      <c r="S81" s="450"/>
      <c r="T81" s="55"/>
      <c r="U81" s="78"/>
      <c r="V81" s="78"/>
      <c r="W81" s="78"/>
      <c r="X81" s="78"/>
      <c r="Y81" s="78"/>
      <c r="Z81" s="78"/>
      <c r="AA81" s="78"/>
      <c r="AB81" s="78"/>
      <c r="AC81" s="451" t="s">
        <v>66</v>
      </c>
      <c r="AD81" s="452"/>
      <c r="AE81" s="444"/>
      <c r="AF81" s="444"/>
      <c r="AG81" s="444"/>
      <c r="AH81" s="444"/>
      <c r="AI81" s="444"/>
      <c r="AJ81" s="444"/>
      <c r="AK81" s="444"/>
      <c r="AL81" s="444"/>
      <c r="AM81" s="444"/>
      <c r="AN81" s="444"/>
      <c r="AO81" s="444"/>
      <c r="AP81" s="444"/>
      <c r="AQ81" s="444"/>
      <c r="AR81" s="444"/>
      <c r="AS81" s="444"/>
      <c r="AT81" s="444"/>
      <c r="AU81" s="444"/>
      <c r="AV81" s="444"/>
      <c r="AW81" s="444"/>
      <c r="AX81" s="444"/>
      <c r="AY81" s="444"/>
      <c r="AZ81" s="444"/>
      <c r="BA81" s="444"/>
      <c r="BB81" s="444"/>
      <c r="BC81" s="444"/>
      <c r="BD81" s="444"/>
      <c r="BE81" s="444"/>
      <c r="BF81" s="444"/>
      <c r="BG81" s="444"/>
      <c r="BH81" s="444"/>
      <c r="BI81" s="444"/>
      <c r="BJ81" s="444"/>
      <c r="BK81" s="444"/>
      <c r="BL81" s="444"/>
      <c r="BM81" s="444"/>
      <c r="BN81" s="444"/>
      <c r="BO81" s="444"/>
      <c r="BP81" s="444"/>
      <c r="BQ81" s="444"/>
      <c r="BR81" s="444"/>
      <c r="BS81" s="444"/>
      <c r="BT81" s="444"/>
      <c r="BU81" s="444"/>
      <c r="BV81" s="444"/>
      <c r="BW81" s="444"/>
      <c r="BX81" s="444"/>
      <c r="BY81" s="444"/>
      <c r="BZ81" s="444"/>
      <c r="CA81" s="444"/>
      <c r="CB81" s="444"/>
      <c r="CC81" s="444"/>
      <c r="CD81" s="444"/>
      <c r="CE81" s="444"/>
      <c r="CF81" s="444"/>
      <c r="CG81" s="445"/>
      <c r="CO81" s="160"/>
    </row>
    <row r="82" spans="1:93" ht="9" customHeight="1" x14ac:dyDescent="0.15">
      <c r="A82" s="511"/>
      <c r="B82" s="512"/>
      <c r="C82" s="164"/>
      <c r="D82" s="165"/>
      <c r="E82" s="457" t="s">
        <v>57</v>
      </c>
      <c r="F82" s="457"/>
      <c r="G82" s="457"/>
      <c r="H82" s="457"/>
      <c r="I82" s="457"/>
      <c r="J82" s="457"/>
      <c r="K82" s="457"/>
      <c r="L82" s="457"/>
      <c r="M82" s="457"/>
      <c r="N82" s="457"/>
      <c r="O82" s="457"/>
      <c r="P82" s="457"/>
      <c r="Q82" s="457"/>
      <c r="R82" s="457"/>
      <c r="S82" s="458"/>
      <c r="T82" s="57"/>
      <c r="U82" s="58"/>
      <c r="V82" s="58"/>
      <c r="W82" s="58"/>
      <c r="X82" s="58"/>
      <c r="Y82" s="58"/>
      <c r="Z82" s="58"/>
      <c r="AA82" s="58"/>
      <c r="AB82" s="58"/>
      <c r="AC82" s="453"/>
      <c r="AD82" s="45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c r="BH82" s="444"/>
      <c r="BI82" s="444"/>
      <c r="BJ82" s="444"/>
      <c r="BK82" s="444"/>
      <c r="BL82" s="444"/>
      <c r="BM82" s="444"/>
      <c r="BN82" s="444"/>
      <c r="BO82" s="444"/>
      <c r="BP82" s="444"/>
      <c r="BQ82" s="444"/>
      <c r="BR82" s="444"/>
      <c r="BS82" s="444"/>
      <c r="BT82" s="444"/>
      <c r="BU82" s="444"/>
      <c r="BV82" s="444"/>
      <c r="BW82" s="444"/>
      <c r="BX82" s="444"/>
      <c r="BY82" s="444"/>
      <c r="BZ82" s="444"/>
      <c r="CA82" s="444"/>
      <c r="CB82" s="444"/>
      <c r="CC82" s="444"/>
      <c r="CD82" s="444"/>
      <c r="CE82" s="444"/>
      <c r="CF82" s="444"/>
      <c r="CG82" s="445"/>
    </row>
    <row r="83" spans="1:93" ht="9" customHeight="1" x14ac:dyDescent="0.4">
      <c r="A83" s="513"/>
      <c r="B83" s="514"/>
      <c r="C83" s="435" t="s">
        <v>58</v>
      </c>
      <c r="D83" s="436"/>
      <c r="E83" s="436"/>
      <c r="F83" s="436"/>
      <c r="G83" s="436"/>
      <c r="H83" s="436"/>
      <c r="I83" s="436"/>
      <c r="J83" s="436"/>
      <c r="K83" s="436"/>
      <c r="L83" s="436"/>
      <c r="M83" s="436"/>
      <c r="N83" s="436"/>
      <c r="O83" s="436"/>
      <c r="P83" s="436"/>
      <c r="Q83" s="436"/>
      <c r="R83" s="436"/>
      <c r="S83" s="437"/>
      <c r="T83" s="394"/>
      <c r="U83" s="395"/>
      <c r="V83" s="395"/>
      <c r="W83" s="395"/>
      <c r="X83" s="395"/>
      <c r="Y83" s="395"/>
      <c r="Z83" s="395"/>
      <c r="AA83" s="395"/>
      <c r="AB83" s="395"/>
      <c r="AC83" s="455"/>
      <c r="AD83" s="456"/>
      <c r="AE83" s="446"/>
      <c r="AF83" s="446"/>
      <c r="AG83" s="446"/>
      <c r="AH83" s="446"/>
      <c r="AI83" s="446"/>
      <c r="AJ83" s="446"/>
      <c r="AK83" s="446"/>
      <c r="AL83" s="446"/>
      <c r="AM83" s="446"/>
      <c r="AN83" s="446"/>
      <c r="AO83" s="446"/>
      <c r="AP83" s="446"/>
      <c r="AQ83" s="446"/>
      <c r="AR83" s="446"/>
      <c r="AS83" s="446"/>
      <c r="AT83" s="446"/>
      <c r="AU83" s="446"/>
      <c r="AV83" s="446"/>
      <c r="AW83" s="446"/>
      <c r="AX83" s="446"/>
      <c r="AY83" s="446"/>
      <c r="AZ83" s="446"/>
      <c r="BA83" s="446"/>
      <c r="BB83" s="446"/>
      <c r="BC83" s="446"/>
      <c r="BD83" s="446"/>
      <c r="BE83" s="446"/>
      <c r="BF83" s="446"/>
      <c r="BG83" s="446"/>
      <c r="BH83" s="446"/>
      <c r="BI83" s="446"/>
      <c r="BJ83" s="446"/>
      <c r="BK83" s="446"/>
      <c r="BL83" s="446"/>
      <c r="BM83" s="446"/>
      <c r="BN83" s="446"/>
      <c r="BO83" s="446"/>
      <c r="BP83" s="446"/>
      <c r="BQ83" s="446"/>
      <c r="BR83" s="446"/>
      <c r="BS83" s="446"/>
      <c r="BT83" s="446"/>
      <c r="BU83" s="446"/>
      <c r="BV83" s="446"/>
      <c r="BW83" s="446"/>
      <c r="BX83" s="446"/>
      <c r="BY83" s="446"/>
      <c r="BZ83" s="446"/>
      <c r="CA83" s="446"/>
      <c r="CB83" s="446"/>
      <c r="CC83" s="446"/>
      <c r="CD83" s="446"/>
      <c r="CE83" s="446"/>
      <c r="CF83" s="446"/>
      <c r="CG83" s="447"/>
    </row>
    <row r="84" spans="1:93" ht="9" customHeight="1" x14ac:dyDescent="0.4">
      <c r="A84" s="434" t="s">
        <v>60</v>
      </c>
      <c r="B84" s="459"/>
      <c r="C84" s="459"/>
      <c r="D84" s="459"/>
      <c r="E84" s="459"/>
      <c r="F84" s="459"/>
      <c r="G84" s="459"/>
      <c r="H84" s="459"/>
      <c r="I84" s="459"/>
      <c r="J84" s="459"/>
      <c r="K84" s="425" t="s">
        <v>62</v>
      </c>
      <c r="L84" s="426"/>
      <c r="M84" s="426"/>
      <c r="N84" s="426"/>
      <c r="O84" s="426"/>
      <c r="P84" s="426"/>
      <c r="Q84" s="426"/>
      <c r="R84" s="426"/>
      <c r="S84" s="426"/>
      <c r="T84" s="426"/>
      <c r="U84" s="426"/>
      <c r="V84" s="426"/>
      <c r="W84" s="426"/>
      <c r="X84" s="426"/>
      <c r="Y84" s="426"/>
      <c r="Z84" s="426"/>
      <c r="AA84" s="427"/>
      <c r="AB84" s="425" t="s">
        <v>63</v>
      </c>
      <c r="AC84" s="426"/>
      <c r="AD84" s="426"/>
      <c r="AE84" s="426"/>
      <c r="AF84" s="426"/>
      <c r="AG84" s="426"/>
      <c r="AH84" s="426"/>
      <c r="AI84" s="426"/>
      <c r="AJ84" s="426"/>
      <c r="AK84" s="426"/>
      <c r="AL84" s="426"/>
      <c r="AM84" s="426"/>
      <c r="AN84" s="426"/>
      <c r="AO84" s="426"/>
      <c r="AP84" s="426"/>
      <c r="AQ84" s="426"/>
      <c r="AR84" s="427"/>
      <c r="AS84" s="434" t="s">
        <v>61</v>
      </c>
      <c r="AT84" s="426"/>
      <c r="AU84" s="426"/>
      <c r="AV84" s="426"/>
      <c r="AW84" s="426"/>
      <c r="AX84" s="426"/>
      <c r="AY84" s="427"/>
      <c r="AZ84" s="425" t="s">
        <v>64</v>
      </c>
      <c r="BA84" s="426"/>
      <c r="BB84" s="426"/>
      <c r="BC84" s="426"/>
      <c r="BD84" s="426"/>
      <c r="BE84" s="426"/>
      <c r="BF84" s="426"/>
      <c r="BG84" s="426"/>
      <c r="BH84" s="426"/>
      <c r="BI84" s="426"/>
      <c r="BJ84" s="426"/>
      <c r="BK84" s="426"/>
      <c r="BL84" s="426"/>
      <c r="BM84" s="426"/>
      <c r="BN84" s="426"/>
      <c r="BO84" s="426"/>
      <c r="BP84" s="427"/>
      <c r="BQ84" s="425" t="s">
        <v>63</v>
      </c>
      <c r="BR84" s="426"/>
      <c r="BS84" s="426"/>
      <c r="BT84" s="426"/>
      <c r="BU84" s="426"/>
      <c r="BV84" s="426"/>
      <c r="BW84" s="426"/>
      <c r="BX84" s="426"/>
      <c r="BY84" s="426"/>
      <c r="BZ84" s="426"/>
      <c r="CA84" s="426"/>
      <c r="CB84" s="426"/>
      <c r="CC84" s="426"/>
      <c r="CD84" s="426"/>
      <c r="CE84" s="426"/>
      <c r="CF84" s="426"/>
      <c r="CG84" s="427"/>
    </row>
    <row r="85" spans="1:93" ht="9" customHeight="1" x14ac:dyDescent="0.4">
      <c r="A85" s="460"/>
      <c r="B85" s="461"/>
      <c r="C85" s="461"/>
      <c r="D85" s="461"/>
      <c r="E85" s="461"/>
      <c r="F85" s="461"/>
      <c r="G85" s="461"/>
      <c r="H85" s="461"/>
      <c r="I85" s="461"/>
      <c r="J85" s="461"/>
      <c r="K85" s="428"/>
      <c r="L85" s="429"/>
      <c r="M85" s="429"/>
      <c r="N85" s="429"/>
      <c r="O85" s="429"/>
      <c r="P85" s="429"/>
      <c r="Q85" s="429"/>
      <c r="R85" s="429"/>
      <c r="S85" s="429"/>
      <c r="T85" s="429"/>
      <c r="U85" s="429"/>
      <c r="V85" s="429"/>
      <c r="W85" s="429"/>
      <c r="X85" s="429"/>
      <c r="Y85" s="429"/>
      <c r="Z85" s="429"/>
      <c r="AA85" s="430"/>
      <c r="AB85" s="428"/>
      <c r="AC85" s="429"/>
      <c r="AD85" s="429"/>
      <c r="AE85" s="429"/>
      <c r="AF85" s="429"/>
      <c r="AG85" s="429"/>
      <c r="AH85" s="429"/>
      <c r="AI85" s="429"/>
      <c r="AJ85" s="429"/>
      <c r="AK85" s="429"/>
      <c r="AL85" s="429"/>
      <c r="AM85" s="429"/>
      <c r="AN85" s="429"/>
      <c r="AO85" s="429"/>
      <c r="AP85" s="429"/>
      <c r="AQ85" s="429"/>
      <c r="AR85" s="430"/>
      <c r="AS85" s="438"/>
      <c r="AT85" s="439"/>
      <c r="AU85" s="439"/>
      <c r="AV85" s="439"/>
      <c r="AW85" s="439"/>
      <c r="AX85" s="439"/>
      <c r="AY85" s="440"/>
      <c r="AZ85" s="428"/>
      <c r="BA85" s="429"/>
      <c r="BB85" s="429"/>
      <c r="BC85" s="429"/>
      <c r="BD85" s="429"/>
      <c r="BE85" s="429"/>
      <c r="BF85" s="429"/>
      <c r="BG85" s="429"/>
      <c r="BH85" s="429"/>
      <c r="BI85" s="429"/>
      <c r="BJ85" s="429"/>
      <c r="BK85" s="429"/>
      <c r="BL85" s="429"/>
      <c r="BM85" s="429"/>
      <c r="BN85" s="429"/>
      <c r="BO85" s="429"/>
      <c r="BP85" s="430"/>
      <c r="BQ85" s="428"/>
      <c r="BR85" s="429"/>
      <c r="BS85" s="429"/>
      <c r="BT85" s="429"/>
      <c r="BU85" s="429"/>
      <c r="BV85" s="429"/>
      <c r="BW85" s="429"/>
      <c r="BX85" s="429"/>
      <c r="BY85" s="429"/>
      <c r="BZ85" s="429"/>
      <c r="CA85" s="429"/>
      <c r="CB85" s="429"/>
      <c r="CC85" s="429"/>
      <c r="CD85" s="429"/>
      <c r="CE85" s="429"/>
      <c r="CF85" s="429"/>
      <c r="CG85" s="430"/>
    </row>
    <row r="86" spans="1:93" ht="9" customHeight="1" x14ac:dyDescent="0.4">
      <c r="A86" s="462"/>
      <c r="B86" s="463"/>
      <c r="C86" s="463"/>
      <c r="D86" s="463"/>
      <c r="E86" s="463"/>
      <c r="F86" s="463"/>
      <c r="G86" s="463"/>
      <c r="H86" s="463"/>
      <c r="I86" s="463"/>
      <c r="J86" s="463"/>
      <c r="K86" s="431"/>
      <c r="L86" s="432"/>
      <c r="M86" s="432"/>
      <c r="N86" s="432"/>
      <c r="O86" s="432"/>
      <c r="P86" s="432"/>
      <c r="Q86" s="432"/>
      <c r="R86" s="432"/>
      <c r="S86" s="432"/>
      <c r="T86" s="432"/>
      <c r="U86" s="432"/>
      <c r="V86" s="432"/>
      <c r="W86" s="432"/>
      <c r="X86" s="432"/>
      <c r="Y86" s="432"/>
      <c r="Z86" s="432"/>
      <c r="AA86" s="433"/>
      <c r="AB86" s="431"/>
      <c r="AC86" s="432"/>
      <c r="AD86" s="432"/>
      <c r="AE86" s="432"/>
      <c r="AF86" s="432"/>
      <c r="AG86" s="432"/>
      <c r="AH86" s="432"/>
      <c r="AI86" s="432"/>
      <c r="AJ86" s="432"/>
      <c r="AK86" s="432"/>
      <c r="AL86" s="432"/>
      <c r="AM86" s="432"/>
      <c r="AN86" s="432"/>
      <c r="AO86" s="432"/>
      <c r="AP86" s="432"/>
      <c r="AQ86" s="432"/>
      <c r="AR86" s="433"/>
      <c r="AS86" s="435"/>
      <c r="AT86" s="436"/>
      <c r="AU86" s="436"/>
      <c r="AV86" s="436"/>
      <c r="AW86" s="436"/>
      <c r="AX86" s="436"/>
      <c r="AY86" s="437"/>
      <c r="AZ86" s="431"/>
      <c r="BA86" s="432"/>
      <c r="BB86" s="432"/>
      <c r="BC86" s="432"/>
      <c r="BD86" s="432"/>
      <c r="BE86" s="432"/>
      <c r="BF86" s="432"/>
      <c r="BG86" s="432"/>
      <c r="BH86" s="432"/>
      <c r="BI86" s="432"/>
      <c r="BJ86" s="432"/>
      <c r="BK86" s="432"/>
      <c r="BL86" s="432"/>
      <c r="BM86" s="432"/>
      <c r="BN86" s="432"/>
      <c r="BO86" s="432"/>
      <c r="BP86" s="433"/>
      <c r="BQ86" s="431"/>
      <c r="BR86" s="432"/>
      <c r="BS86" s="432"/>
      <c r="BT86" s="432"/>
      <c r="BU86" s="432"/>
      <c r="BV86" s="432"/>
      <c r="BW86" s="432"/>
      <c r="BX86" s="432"/>
      <c r="BY86" s="432"/>
      <c r="BZ86" s="432"/>
      <c r="CA86" s="432"/>
      <c r="CB86" s="432"/>
      <c r="CC86" s="432"/>
      <c r="CD86" s="432"/>
      <c r="CE86" s="432"/>
      <c r="CF86" s="432"/>
      <c r="CG86" s="433"/>
      <c r="CH86" s="120"/>
    </row>
    <row r="87" spans="1:93" ht="9" customHeight="1" x14ac:dyDescent="0.4">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113"/>
    </row>
    <row r="88" spans="1:93" ht="9" customHeight="1" x14ac:dyDescent="0.15">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434" t="s">
        <v>65</v>
      </c>
      <c r="AU88" s="426"/>
      <c r="AV88" s="426"/>
      <c r="AW88" s="426"/>
      <c r="AX88" s="426"/>
      <c r="AY88" s="426"/>
      <c r="AZ88" s="427"/>
      <c r="BA88" s="94"/>
      <c r="BB88" s="79"/>
      <c r="BC88" s="79"/>
      <c r="BD88" s="79"/>
      <c r="BE88" s="79"/>
      <c r="BF88" s="79"/>
      <c r="BG88" s="79"/>
      <c r="BH88" s="79"/>
      <c r="BI88" s="79"/>
      <c r="BJ88" s="79"/>
      <c r="BK88" s="79"/>
      <c r="BL88" s="79"/>
      <c r="BM88" s="79"/>
      <c r="BN88" s="79"/>
      <c r="BO88" s="79"/>
      <c r="BP88" s="95"/>
      <c r="BQ88" s="96"/>
      <c r="BR88" s="96"/>
      <c r="BS88" s="96"/>
      <c r="BT88" s="96"/>
      <c r="BU88" s="96"/>
      <c r="BV88" s="96"/>
      <c r="BW88" s="96"/>
      <c r="BX88" s="96"/>
      <c r="BY88" s="96"/>
      <c r="BZ88" s="79"/>
      <c r="CA88" s="79"/>
      <c r="CB88" s="79"/>
      <c r="CC88" s="79"/>
      <c r="CD88" s="97"/>
      <c r="CE88" s="97"/>
      <c r="CF88" s="98"/>
      <c r="CG88" s="113"/>
    </row>
    <row r="89" spans="1:93" ht="9" customHeight="1" x14ac:dyDescent="0.15">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435"/>
      <c r="AU89" s="436"/>
      <c r="AV89" s="436"/>
      <c r="AW89" s="436"/>
      <c r="AX89" s="436"/>
      <c r="AY89" s="436"/>
      <c r="AZ89" s="437"/>
      <c r="BA89" s="99"/>
      <c r="BB89" s="9"/>
      <c r="BC89" s="9"/>
      <c r="BD89" s="9"/>
      <c r="BE89" s="9"/>
      <c r="BF89" s="9"/>
      <c r="BG89" s="9"/>
      <c r="BH89" s="9"/>
      <c r="BI89" s="9"/>
      <c r="BJ89" s="9"/>
      <c r="BK89" s="9"/>
      <c r="BL89" s="9"/>
      <c r="BM89" s="9"/>
      <c r="BN89" s="9"/>
      <c r="BO89" s="9"/>
      <c r="BP89" s="9"/>
      <c r="BQ89" s="9"/>
      <c r="BR89" s="9"/>
      <c r="BS89" s="9"/>
      <c r="BT89" s="9"/>
      <c r="BU89" s="100"/>
      <c r="BV89" s="9"/>
      <c r="BW89" s="9"/>
      <c r="BX89" s="9"/>
      <c r="BY89" s="9"/>
      <c r="BZ89" s="9"/>
      <c r="CA89" s="9"/>
      <c r="CB89" s="9"/>
      <c r="CC89" s="9"/>
      <c r="CD89" s="101"/>
      <c r="CE89" s="101"/>
      <c r="CF89" s="102"/>
      <c r="CG89" s="113"/>
    </row>
    <row r="90" spans="1:93" ht="9" customHeight="1" x14ac:dyDescent="0.4">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row>
    <row r="91" spans="1:93" ht="9" customHeight="1" x14ac:dyDescent="0.4">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row>
    <row r="92" spans="1:93" ht="9" customHeight="1" x14ac:dyDescent="0.4">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row>
    <row r="93" spans="1:93" ht="9" customHeight="1" x14ac:dyDescent="0.4">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K93" s="166" t="s">
        <v>153</v>
      </c>
    </row>
    <row r="94" spans="1:93" ht="9" customHeight="1" x14ac:dyDescent="0.4">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row>
  </sheetData>
  <sheetProtection algorithmName="SHA-512" hashValue="vLWTiyOp+J6B3mgBjlG7DRT0rXY5UCdPwBM/UuALYIoojN0UN8S9aXOGhSS3qKaEjwCqy20Md9pE3+k0+Ccadw==" saltValue="gxu3b6G1UgQNmwpFjmg7Hg==" spinCount="100000" sheet="1" objects="1" scenarios="1"/>
  <mergeCells count="596">
    <mergeCell ref="BB74:BI74"/>
    <mergeCell ref="BM74:BT74"/>
    <mergeCell ref="BX74:CE74"/>
    <mergeCell ref="CF65:CG65"/>
    <mergeCell ref="U66:AB66"/>
    <mergeCell ref="AF66:AM66"/>
    <mergeCell ref="AQ66:AX66"/>
    <mergeCell ref="BB66:BI66"/>
    <mergeCell ref="BM66:BT66"/>
    <mergeCell ref="BX66:CE66"/>
    <mergeCell ref="U73:AB73"/>
    <mergeCell ref="AC73:AD73"/>
    <mergeCell ref="AF73:AM73"/>
    <mergeCell ref="AN73:AO73"/>
    <mergeCell ref="AQ73:AX73"/>
    <mergeCell ref="AY73:AZ73"/>
    <mergeCell ref="BB73:BI73"/>
    <mergeCell ref="BJ73:BK73"/>
    <mergeCell ref="BM73:BT73"/>
    <mergeCell ref="BU73:BV73"/>
    <mergeCell ref="BX73:CE73"/>
    <mergeCell ref="CF73:CG73"/>
    <mergeCell ref="CF67:CG67"/>
    <mergeCell ref="CF69:CG69"/>
    <mergeCell ref="AQ54:AX54"/>
    <mergeCell ref="BB54:BI54"/>
    <mergeCell ref="BM54:BT54"/>
    <mergeCell ref="BX54:CE54"/>
    <mergeCell ref="U65:AB65"/>
    <mergeCell ref="AC65:AD65"/>
    <mergeCell ref="AF65:AM65"/>
    <mergeCell ref="AN65:AO65"/>
    <mergeCell ref="AQ65:AX65"/>
    <mergeCell ref="AY65:AZ65"/>
    <mergeCell ref="BB65:BI65"/>
    <mergeCell ref="BJ65:BK65"/>
    <mergeCell ref="BM65:BT65"/>
    <mergeCell ref="BU65:BV65"/>
    <mergeCell ref="BX65:CE65"/>
    <mergeCell ref="AN53:AO53"/>
    <mergeCell ref="AQ53:AX53"/>
    <mergeCell ref="AY53:AZ53"/>
    <mergeCell ref="BB53:BI53"/>
    <mergeCell ref="BJ53:BK53"/>
    <mergeCell ref="BM53:BT53"/>
    <mergeCell ref="BU53:BV53"/>
    <mergeCell ref="BX53:CE53"/>
    <mergeCell ref="CF53:CG53"/>
    <mergeCell ref="E53:S53"/>
    <mergeCell ref="E54:S54"/>
    <mergeCell ref="E65:S65"/>
    <mergeCell ref="E66:S66"/>
    <mergeCell ref="E73:S73"/>
    <mergeCell ref="E74:S74"/>
    <mergeCell ref="U53:AB53"/>
    <mergeCell ref="AC53:AD53"/>
    <mergeCell ref="AF53:AM53"/>
    <mergeCell ref="U54:AB54"/>
    <mergeCell ref="AF54:AM54"/>
    <mergeCell ref="U74:AB74"/>
    <mergeCell ref="AF74:AM74"/>
    <mergeCell ref="A5:B6"/>
    <mergeCell ref="C5:D6"/>
    <mergeCell ref="E5:F6"/>
    <mergeCell ref="G5:H6"/>
    <mergeCell ref="I5:J6"/>
    <mergeCell ref="K5:L6"/>
    <mergeCell ref="M5:N6"/>
    <mergeCell ref="O5:P6"/>
    <mergeCell ref="Q5:R6"/>
    <mergeCell ref="S5:T6"/>
    <mergeCell ref="U5:V6"/>
    <mergeCell ref="W5:X6"/>
    <mergeCell ref="Y5:Z6"/>
    <mergeCell ref="CO5:DP6"/>
    <mergeCell ref="AI6:BH6"/>
    <mergeCell ref="AI4:BH5"/>
    <mergeCell ref="BI4:BO5"/>
    <mergeCell ref="BR7:BT7"/>
    <mergeCell ref="BU7:BW7"/>
    <mergeCell ref="BX7:CF7"/>
    <mergeCell ref="AR9:AT9"/>
    <mergeCell ref="AU9:AW9"/>
    <mergeCell ref="AX9:AY9"/>
    <mergeCell ref="AZ9:BB9"/>
    <mergeCell ref="BC9:BD9"/>
    <mergeCell ref="BE9:BG9"/>
    <mergeCell ref="BH9:BI9"/>
    <mergeCell ref="BQ9:BU9"/>
    <mergeCell ref="BV9:CD9"/>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A20:B83"/>
    <mergeCell ref="C20:S20"/>
    <mergeCell ref="T20:AD20"/>
    <mergeCell ref="AE20:CG20"/>
    <mergeCell ref="C21:D21"/>
    <mergeCell ref="T21:AD34"/>
    <mergeCell ref="AE21:AG21"/>
    <mergeCell ref="AI21:AL21"/>
    <mergeCell ref="CF21:CG21"/>
    <mergeCell ref="C22:D22"/>
    <mergeCell ref="AE22:AO23"/>
    <mergeCell ref="AP22:AZ23"/>
    <mergeCell ref="BA22:BK23"/>
    <mergeCell ref="BL22:BV23"/>
    <mergeCell ref="BW22:CG23"/>
    <mergeCell ref="BJ21:BK21"/>
    <mergeCell ref="BL21:BN21"/>
    <mergeCell ref="BP21:BS21"/>
    <mergeCell ref="BU21:BV21"/>
    <mergeCell ref="BW21:BY21"/>
    <mergeCell ref="CA21:CD21"/>
    <mergeCell ref="AN21:AO21"/>
    <mergeCell ref="AP21:AR21"/>
    <mergeCell ref="AT21:AW21"/>
    <mergeCell ref="AY21:AZ21"/>
    <mergeCell ref="BA21:BC21"/>
    <mergeCell ref="BE21:BH21"/>
    <mergeCell ref="C29:D29"/>
    <mergeCell ref="AE29:AO34"/>
    <mergeCell ref="AP29:AZ34"/>
    <mergeCell ref="BA29:BK34"/>
    <mergeCell ref="BL29:BV34"/>
    <mergeCell ref="BW29:CG34"/>
    <mergeCell ref="C30:D30"/>
    <mergeCell ref="C24:D24"/>
    <mergeCell ref="AE24:AO28"/>
    <mergeCell ref="AP24:AZ28"/>
    <mergeCell ref="BA24:BK28"/>
    <mergeCell ref="BL24:BV28"/>
    <mergeCell ref="BW24:CG28"/>
    <mergeCell ref="CH34:CL34"/>
    <mergeCell ref="C35:D35"/>
    <mergeCell ref="E36:S36"/>
    <mergeCell ref="T36:T37"/>
    <mergeCell ref="U36:AB37"/>
    <mergeCell ref="AC36:AD36"/>
    <mergeCell ref="AE36:AE37"/>
    <mergeCell ref="AF36:AM37"/>
    <mergeCell ref="AN36:AO36"/>
    <mergeCell ref="AP36:AP37"/>
    <mergeCell ref="AY37:AZ37"/>
    <mergeCell ref="BJ37:BK37"/>
    <mergeCell ref="BU37:BV37"/>
    <mergeCell ref="BM36:BT37"/>
    <mergeCell ref="BU36:BV36"/>
    <mergeCell ref="BW36:BW37"/>
    <mergeCell ref="BX36:CE37"/>
    <mergeCell ref="CF36:CG36"/>
    <mergeCell ref="CH36:CL37"/>
    <mergeCell ref="CF37:CG37"/>
    <mergeCell ref="AQ36:AX37"/>
    <mergeCell ref="AY36:AZ36"/>
    <mergeCell ref="BA36:BA37"/>
    <mergeCell ref="BB36:BI37"/>
    <mergeCell ref="E38:S39"/>
    <mergeCell ref="T38:T39"/>
    <mergeCell ref="U38:AB39"/>
    <mergeCell ref="AC38:AD38"/>
    <mergeCell ref="AE38:AE39"/>
    <mergeCell ref="AF38:AM39"/>
    <mergeCell ref="E37:S37"/>
    <mergeCell ref="AC37:AD37"/>
    <mergeCell ref="AN37:AO37"/>
    <mergeCell ref="BJ36:BK36"/>
    <mergeCell ref="BL36:BL37"/>
    <mergeCell ref="AE40:AE41"/>
    <mergeCell ref="AF40:AM41"/>
    <mergeCell ref="CF38:CG38"/>
    <mergeCell ref="CH38:CL39"/>
    <mergeCell ref="AC39:AD39"/>
    <mergeCell ref="AN39:AO39"/>
    <mergeCell ref="AY39:AZ39"/>
    <mergeCell ref="BJ39:BK39"/>
    <mergeCell ref="BU39:BV39"/>
    <mergeCell ref="CF39:CG39"/>
    <mergeCell ref="BJ38:BK38"/>
    <mergeCell ref="BL38:BL39"/>
    <mergeCell ref="BM38:BT39"/>
    <mergeCell ref="BU38:BV38"/>
    <mergeCell ref="BW38:BW39"/>
    <mergeCell ref="BX38:CE39"/>
    <mergeCell ref="AN38:AO38"/>
    <mergeCell ref="AP38:AP39"/>
    <mergeCell ref="AQ38:AX39"/>
    <mergeCell ref="AY38:AZ38"/>
    <mergeCell ref="BA38:BA39"/>
    <mergeCell ref="BB38:BI39"/>
    <mergeCell ref="CF40:CG40"/>
    <mergeCell ref="CH40:CL41"/>
    <mergeCell ref="E41:S41"/>
    <mergeCell ref="AC41:AD41"/>
    <mergeCell ref="AN41:AO41"/>
    <mergeCell ref="AY41:AZ41"/>
    <mergeCell ref="BJ41:BK41"/>
    <mergeCell ref="BU41:BV41"/>
    <mergeCell ref="CF41:CG41"/>
    <mergeCell ref="BJ40:BK40"/>
    <mergeCell ref="BL40:BL41"/>
    <mergeCell ref="BM40:BT41"/>
    <mergeCell ref="BU40:BV40"/>
    <mergeCell ref="BW40:BW41"/>
    <mergeCell ref="BX40:CE41"/>
    <mergeCell ref="AN40:AO40"/>
    <mergeCell ref="AP40:AP41"/>
    <mergeCell ref="AQ40:AX41"/>
    <mergeCell ref="AY40:AZ40"/>
    <mergeCell ref="BA40:BA41"/>
    <mergeCell ref="BB40:BI41"/>
    <mergeCell ref="E40:S40"/>
    <mergeCell ref="T40:T41"/>
    <mergeCell ref="U40:AB41"/>
    <mergeCell ref="AC40:AD40"/>
    <mergeCell ref="AY42:AZ42"/>
    <mergeCell ref="BA42:BA43"/>
    <mergeCell ref="BB42:BI43"/>
    <mergeCell ref="E42:S42"/>
    <mergeCell ref="T42:T43"/>
    <mergeCell ref="U42:AB43"/>
    <mergeCell ref="AC42:AD42"/>
    <mergeCell ref="AE42:AE43"/>
    <mergeCell ref="AF42:AM43"/>
    <mergeCell ref="C44:D44"/>
    <mergeCell ref="E45:S45"/>
    <mergeCell ref="U45:AB45"/>
    <mergeCell ref="AC45:AD45"/>
    <mergeCell ref="AF45:AM45"/>
    <mergeCell ref="AN45:AO45"/>
    <mergeCell ref="CF42:CG42"/>
    <mergeCell ref="CH42:CL43"/>
    <mergeCell ref="E43:S43"/>
    <mergeCell ref="AC43:AD43"/>
    <mergeCell ref="AN43:AO43"/>
    <mergeCell ref="AY43:AZ43"/>
    <mergeCell ref="BJ43:BK43"/>
    <mergeCell ref="BU43:BV43"/>
    <mergeCell ref="CF43:CG43"/>
    <mergeCell ref="BJ42:BK42"/>
    <mergeCell ref="BL42:BL43"/>
    <mergeCell ref="BM42:BT43"/>
    <mergeCell ref="BU42:BV42"/>
    <mergeCell ref="BW42:BW43"/>
    <mergeCell ref="BX42:CE43"/>
    <mergeCell ref="AN42:AO42"/>
    <mergeCell ref="AP42:AP43"/>
    <mergeCell ref="AQ42:AX43"/>
    <mergeCell ref="BX45:CE45"/>
    <mergeCell ref="CF45:CG45"/>
    <mergeCell ref="CI45:CK45"/>
    <mergeCell ref="E46:S46"/>
    <mergeCell ref="U46:AB46"/>
    <mergeCell ref="AF46:AM46"/>
    <mergeCell ref="AQ46:AX46"/>
    <mergeCell ref="BB46:BI46"/>
    <mergeCell ref="BM46:BT46"/>
    <mergeCell ref="BX46:CE46"/>
    <mergeCell ref="AQ45:AX45"/>
    <mergeCell ref="AY45:AZ45"/>
    <mergeCell ref="BB45:BI45"/>
    <mergeCell ref="BJ45:BK45"/>
    <mergeCell ref="BM45:BT45"/>
    <mergeCell ref="BU45:BV45"/>
    <mergeCell ref="CI46:CK46"/>
    <mergeCell ref="BM47:BT47"/>
    <mergeCell ref="BU47:BV47"/>
    <mergeCell ref="BX47:CE47"/>
    <mergeCell ref="CF47:CG47"/>
    <mergeCell ref="CI47:CK47"/>
    <mergeCell ref="E48:S48"/>
    <mergeCell ref="U48:AB48"/>
    <mergeCell ref="AF48:AM48"/>
    <mergeCell ref="AQ48:AX48"/>
    <mergeCell ref="BB48:BI48"/>
    <mergeCell ref="BM48:BT48"/>
    <mergeCell ref="BX48:CE48"/>
    <mergeCell ref="CI48:CK48"/>
    <mergeCell ref="E47:S47"/>
    <mergeCell ref="U47:AB47"/>
    <mergeCell ref="AC47:AD47"/>
    <mergeCell ref="AF47:AM47"/>
    <mergeCell ref="AN47:AO47"/>
    <mergeCell ref="AQ47:AX47"/>
    <mergeCell ref="AY47:AZ47"/>
    <mergeCell ref="BB47:BI47"/>
    <mergeCell ref="BJ47:BK47"/>
    <mergeCell ref="E49:S49"/>
    <mergeCell ref="U49:AB49"/>
    <mergeCell ref="AC49:AD49"/>
    <mergeCell ref="AF49:AM49"/>
    <mergeCell ref="AN49:AO49"/>
    <mergeCell ref="AQ49:AX49"/>
    <mergeCell ref="AY49:AZ49"/>
    <mergeCell ref="CI49:CK49"/>
    <mergeCell ref="E50:S50"/>
    <mergeCell ref="U50:AB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CF51:CG51"/>
    <mergeCell ref="CI51:CK51"/>
    <mergeCell ref="E52:S52"/>
    <mergeCell ref="U52:AB52"/>
    <mergeCell ref="AF52:AM52"/>
    <mergeCell ref="AQ52:AX52"/>
    <mergeCell ref="BB52:BI52"/>
    <mergeCell ref="BM52:BT52"/>
    <mergeCell ref="BX52:CE52"/>
    <mergeCell ref="CI52:CK52"/>
    <mergeCell ref="AY51:AZ51"/>
    <mergeCell ref="BB51:BI51"/>
    <mergeCell ref="BJ51:BK51"/>
    <mergeCell ref="BM51:BT51"/>
    <mergeCell ref="BU51:BV51"/>
    <mergeCell ref="BX51:CE51"/>
    <mergeCell ref="E51:S51"/>
    <mergeCell ref="U51:AB51"/>
    <mergeCell ref="AC51:AD51"/>
    <mergeCell ref="AF51:AM51"/>
    <mergeCell ref="AN51:AO51"/>
    <mergeCell ref="AQ51:AX51"/>
    <mergeCell ref="CF55:CG55"/>
    <mergeCell ref="CI55:CK55"/>
    <mergeCell ref="E56:S56"/>
    <mergeCell ref="U56:AB56"/>
    <mergeCell ref="AF56:AM56"/>
    <mergeCell ref="AQ56:AX56"/>
    <mergeCell ref="BB56:BI56"/>
    <mergeCell ref="BM56:BT56"/>
    <mergeCell ref="BX56:CE56"/>
    <mergeCell ref="CI56:CK56"/>
    <mergeCell ref="AY55:AZ55"/>
    <mergeCell ref="BB55:BI55"/>
    <mergeCell ref="BJ55:BK55"/>
    <mergeCell ref="BM55:BT55"/>
    <mergeCell ref="BU55:BV55"/>
    <mergeCell ref="BX55:CE55"/>
    <mergeCell ref="E55:S55"/>
    <mergeCell ref="U55:AB55"/>
    <mergeCell ref="AC55:AD55"/>
    <mergeCell ref="AF55:AM55"/>
    <mergeCell ref="AN55:AO55"/>
    <mergeCell ref="AQ55:AX55"/>
    <mergeCell ref="CF57:CG57"/>
    <mergeCell ref="CI57:CK57"/>
    <mergeCell ref="E58:S58"/>
    <mergeCell ref="U58:AB58"/>
    <mergeCell ref="AF58:AM58"/>
    <mergeCell ref="AQ58:AX58"/>
    <mergeCell ref="BB58:BI58"/>
    <mergeCell ref="BM58:BT58"/>
    <mergeCell ref="BX58:CE58"/>
    <mergeCell ref="CI58:CK58"/>
    <mergeCell ref="AY57:AZ57"/>
    <mergeCell ref="BB57:BI57"/>
    <mergeCell ref="BJ57:BK57"/>
    <mergeCell ref="BM57:BT57"/>
    <mergeCell ref="BU57:BV57"/>
    <mergeCell ref="BX57:CE57"/>
    <mergeCell ref="E57:S57"/>
    <mergeCell ref="U57:AB57"/>
    <mergeCell ref="AC57:AD57"/>
    <mergeCell ref="AF57:AM57"/>
    <mergeCell ref="AN57:AO57"/>
    <mergeCell ref="AQ57:AX57"/>
    <mergeCell ref="CF59:CG59"/>
    <mergeCell ref="CI59:CK59"/>
    <mergeCell ref="E60:S60"/>
    <mergeCell ref="U60:AB60"/>
    <mergeCell ref="AF60:AM60"/>
    <mergeCell ref="AQ60:AX60"/>
    <mergeCell ref="BB60:BI60"/>
    <mergeCell ref="BM60:BT60"/>
    <mergeCell ref="BX60:CE60"/>
    <mergeCell ref="CI60:CK60"/>
    <mergeCell ref="AY59:AZ59"/>
    <mergeCell ref="BB59:BI59"/>
    <mergeCell ref="BJ59:BK59"/>
    <mergeCell ref="BM59:BT59"/>
    <mergeCell ref="BU59:BV59"/>
    <mergeCell ref="BX59:CE59"/>
    <mergeCell ref="E59:S59"/>
    <mergeCell ref="U59:AB59"/>
    <mergeCell ref="AC59:AD59"/>
    <mergeCell ref="AF59:AM59"/>
    <mergeCell ref="AN59:AO59"/>
    <mergeCell ref="AQ59:AX59"/>
    <mergeCell ref="CF61:CG61"/>
    <mergeCell ref="CI61:CK61"/>
    <mergeCell ref="E62:S62"/>
    <mergeCell ref="U62:AB62"/>
    <mergeCell ref="AF62:AM62"/>
    <mergeCell ref="AQ62:AX62"/>
    <mergeCell ref="BB62:BI62"/>
    <mergeCell ref="BM62:BT62"/>
    <mergeCell ref="BX62:CE62"/>
    <mergeCell ref="CI62:CK62"/>
    <mergeCell ref="AY61:AZ61"/>
    <mergeCell ref="BB61:BI61"/>
    <mergeCell ref="BJ61:BK61"/>
    <mergeCell ref="BM61:BT61"/>
    <mergeCell ref="BU61:BV61"/>
    <mergeCell ref="BX61:CE61"/>
    <mergeCell ref="E61:S61"/>
    <mergeCell ref="U61:AB61"/>
    <mergeCell ref="AC61:AD61"/>
    <mergeCell ref="AF61:AM61"/>
    <mergeCell ref="AN61:AO61"/>
    <mergeCell ref="AQ61:AX61"/>
    <mergeCell ref="CF63:CG63"/>
    <mergeCell ref="CI63:CK63"/>
    <mergeCell ref="E64:S64"/>
    <mergeCell ref="U64:AB64"/>
    <mergeCell ref="AF64:AM64"/>
    <mergeCell ref="AQ64:AX64"/>
    <mergeCell ref="BB64:BI64"/>
    <mergeCell ref="BM64:BT64"/>
    <mergeCell ref="BX64:CE64"/>
    <mergeCell ref="CI64:CK64"/>
    <mergeCell ref="AY63:AZ63"/>
    <mergeCell ref="BB63:BI63"/>
    <mergeCell ref="BJ63:BK63"/>
    <mergeCell ref="BM63:BT63"/>
    <mergeCell ref="BU63:BV63"/>
    <mergeCell ref="BX63:CE63"/>
    <mergeCell ref="E63:S63"/>
    <mergeCell ref="U63:AB63"/>
    <mergeCell ref="AC63:AD63"/>
    <mergeCell ref="AF63:AM63"/>
    <mergeCell ref="AN63:AO63"/>
    <mergeCell ref="AQ63:AX63"/>
    <mergeCell ref="CI67:CK67"/>
    <mergeCell ref="E68:S68"/>
    <mergeCell ref="U68:AB68"/>
    <mergeCell ref="AF68:AM68"/>
    <mergeCell ref="AQ68:AX68"/>
    <mergeCell ref="BB68:BI68"/>
    <mergeCell ref="BM68:BT68"/>
    <mergeCell ref="BX68:CE68"/>
    <mergeCell ref="CI68:CK68"/>
    <mergeCell ref="AY67:AZ67"/>
    <mergeCell ref="BB67:BI67"/>
    <mergeCell ref="BJ67:BK67"/>
    <mergeCell ref="BM67:BT67"/>
    <mergeCell ref="BU67:BV67"/>
    <mergeCell ref="BX67:CE67"/>
    <mergeCell ref="E67:S67"/>
    <mergeCell ref="U67:AB67"/>
    <mergeCell ref="AC67:AD67"/>
    <mergeCell ref="AF67:AM67"/>
    <mergeCell ref="AN67:AO67"/>
    <mergeCell ref="AQ67:AX67"/>
    <mergeCell ref="CI69:CK69"/>
    <mergeCell ref="E70:S70"/>
    <mergeCell ref="U70:AB70"/>
    <mergeCell ref="AF70:AM70"/>
    <mergeCell ref="AQ70:AX70"/>
    <mergeCell ref="BB70:BI70"/>
    <mergeCell ref="BM70:BT70"/>
    <mergeCell ref="BX70:CE70"/>
    <mergeCell ref="CI70:CK70"/>
    <mergeCell ref="AY69:AZ69"/>
    <mergeCell ref="BB69:BI69"/>
    <mergeCell ref="BJ69:BK69"/>
    <mergeCell ref="BM69:BT69"/>
    <mergeCell ref="BU69:BV69"/>
    <mergeCell ref="BX69:CE69"/>
    <mergeCell ref="E69:S69"/>
    <mergeCell ref="U69:AB69"/>
    <mergeCell ref="AC69:AD69"/>
    <mergeCell ref="AF69:AM69"/>
    <mergeCell ref="AN69:AO69"/>
    <mergeCell ref="AQ69:AX69"/>
    <mergeCell ref="AQ75:AX75"/>
    <mergeCell ref="CF71:CG71"/>
    <mergeCell ref="CI71:CK71"/>
    <mergeCell ref="E72:S72"/>
    <mergeCell ref="U72:AB72"/>
    <mergeCell ref="AF72:AM72"/>
    <mergeCell ref="AQ72:AX72"/>
    <mergeCell ref="BB72:BI72"/>
    <mergeCell ref="BM72:BT72"/>
    <mergeCell ref="BX72:CE72"/>
    <mergeCell ref="CI72:CK72"/>
    <mergeCell ref="AY71:AZ71"/>
    <mergeCell ref="BB71:BI71"/>
    <mergeCell ref="BJ71:BK71"/>
    <mergeCell ref="BM71:BT71"/>
    <mergeCell ref="BU71:BV71"/>
    <mergeCell ref="BX71:CE71"/>
    <mergeCell ref="E71:S71"/>
    <mergeCell ref="U71:AB71"/>
    <mergeCell ref="AC71:AD71"/>
    <mergeCell ref="AF71:AM71"/>
    <mergeCell ref="AN71:AO71"/>
    <mergeCell ref="AQ71:AX71"/>
    <mergeCell ref="AQ74:AX74"/>
    <mergeCell ref="AF77:AM77"/>
    <mergeCell ref="AN77:AO77"/>
    <mergeCell ref="CI78:CK78"/>
    <mergeCell ref="CF75:CG75"/>
    <mergeCell ref="CI75:CK75"/>
    <mergeCell ref="E76:S76"/>
    <mergeCell ref="U76:AB76"/>
    <mergeCell ref="AF76:AM76"/>
    <mergeCell ref="AQ76:AX76"/>
    <mergeCell ref="BB76:BI76"/>
    <mergeCell ref="BM76:BT76"/>
    <mergeCell ref="BX76:CE76"/>
    <mergeCell ref="CI76:CK76"/>
    <mergeCell ref="AY75:AZ75"/>
    <mergeCell ref="BB75:BI75"/>
    <mergeCell ref="BJ75:BK75"/>
    <mergeCell ref="BM75:BT75"/>
    <mergeCell ref="BU75:BV75"/>
    <mergeCell ref="BX75:CE75"/>
    <mergeCell ref="E75:S75"/>
    <mergeCell ref="U75:AB75"/>
    <mergeCell ref="AC75:AD75"/>
    <mergeCell ref="AF75:AM75"/>
    <mergeCell ref="AN75:AO75"/>
    <mergeCell ref="AB85:AR86"/>
    <mergeCell ref="AZ85:BP86"/>
    <mergeCell ref="BQ85:CG86"/>
    <mergeCell ref="A84:J86"/>
    <mergeCell ref="BX77:CE77"/>
    <mergeCell ref="CF77:CG77"/>
    <mergeCell ref="CI77:CK77"/>
    <mergeCell ref="C78:S78"/>
    <mergeCell ref="U78:AB78"/>
    <mergeCell ref="AF78:AM78"/>
    <mergeCell ref="AQ78:AX78"/>
    <mergeCell ref="BB78:BI78"/>
    <mergeCell ref="BM78:BT78"/>
    <mergeCell ref="BX78:CE78"/>
    <mergeCell ref="AQ77:AX77"/>
    <mergeCell ref="AY77:AZ77"/>
    <mergeCell ref="BB77:BI77"/>
    <mergeCell ref="BJ77:BK77"/>
    <mergeCell ref="BM77:BT77"/>
    <mergeCell ref="BU77:BV77"/>
    <mergeCell ref="C77:D77"/>
    <mergeCell ref="E77:S77"/>
    <mergeCell ref="U77:AB77"/>
    <mergeCell ref="AC77:AD77"/>
    <mergeCell ref="K84:N84"/>
    <mergeCell ref="O84:AA84"/>
    <mergeCell ref="AB84:AD84"/>
    <mergeCell ref="K85:AA86"/>
    <mergeCell ref="AT88:AZ89"/>
    <mergeCell ref="AE84:AR84"/>
    <mergeCell ref="AS84:AY86"/>
    <mergeCell ref="AZ84:BE84"/>
    <mergeCell ref="C79:D79"/>
    <mergeCell ref="E79:S79"/>
    <mergeCell ref="AC79:AD79"/>
    <mergeCell ref="AE79:CG83"/>
    <mergeCell ref="C80:S80"/>
    <mergeCell ref="T80:AB80"/>
    <mergeCell ref="AC80:AD80"/>
    <mergeCell ref="C81:D81"/>
    <mergeCell ref="E81:S81"/>
    <mergeCell ref="AC81:AD83"/>
    <mergeCell ref="E82:S82"/>
    <mergeCell ref="C83:S83"/>
    <mergeCell ref="T83:AB83"/>
    <mergeCell ref="BF84:BP84"/>
    <mergeCell ref="BQ84:BS84"/>
    <mergeCell ref="BT84:CG84"/>
  </mergeCells>
  <phoneticPr fontId="1"/>
  <conditionalFormatting sqref="A95:CJ95">
    <cfRule type="expression" dxfId="9" priority="2">
      <formula>$BI$4&lt;&gt;"事業主控"</formula>
    </cfRule>
  </conditionalFormatting>
  <conditionalFormatting sqref="BI4:BO5">
    <cfRule type="expression" dxfId="8" priority="1">
      <formula>$BI$4="事業主控"</formula>
    </cfRule>
  </conditionalFormatting>
  <dataValidations count="6">
    <dataValidation type="whole" imeMode="off" operator="greaterThanOrEqual" allowBlank="1" showInputMessage="1" showErrorMessage="1" prompt="Ｃ⑧～⑩欄についは、Ｂ⑥欄の事業所の様式第６号の２(1)の数値を転記" sqref="AF36:AM37 AQ36:AX37 BB36:BI37 BM36:BT37 BX36:CE37">
      <formula1>0</formula1>
    </dataValidation>
    <dataValidation type="list" imeMode="hiragana" allowBlank="1" showInputMessage="1" showErrorMessage="1" sqref="AE22:CG23">
      <formula1>"１：親事業主,２：特例子会社,３：関係会社"</formula1>
    </dataValidation>
    <dataValidation imeMode="hiragana" allowBlank="1" showInputMessage="1" showErrorMessage="1" sqref="BU7:BW7 K10:AM19 BQ18:CB19 BQ9:BU9 AZ85:CG86 AV12:CF17 K85:AR86 AE24 AE29 AP24 BA24 BL24 BW24 AP29 BA29 BL29 BW29"/>
    <dataValidation imeMode="off" allowBlank="1" showInputMessage="1" showErrorMessage="1" sqref="BJ19:BM19 BZ10:CC11 AU9:AW9 AZ9:BB9 BE9:BG9 A5:H6 K5:V6 Y5:Z6 AX10:AZ10 BB10:BD10 AZ19:BC19 BE19:BH19 T21 AE21:CG21 BX75:CE78 AQ75:AX78 BB75:BI78 AF40:AM43 BM75:BT78 U55:AB56 U67:AB68 U40:AB43 CH47 CH36:CL43 CH45 CL45 CL77 CH49 T79:T82 U75:AB79 U81:AB81 AQ40:AX43 BB40:BI43 BM40:BT43 CD18:CF19 BX55:CE56 BM55:BT56 BB55:BI56 AQ55:AX56 AF55:AM56 AF75:AM78 CH51 CH55 CH57 CH59 CH61 CH63 CH67 CH69 CH71 CH75 CH77 CL47 CL49 CL51 CL55 CL57 CL59 CL61 CL63 CL67 CL69 CL71 CL75 CG13:CG19 BX40:CE43 CI45:CK78"/>
    <dataValidation type="whole" imeMode="off" operator="greaterThanOrEqual" allowBlank="1" showInputMessage="1" showErrorMessage="1" sqref="BM38:BT39 BB38:BI39 AF69:AM74 AQ69:AX74 AF38:AM39 AQ38:AX39 BB69:BI74 BM69:BT74 AQ57:AX66 AQ45:AX54 BB45:BI54 BM45:BT54 BX45:CE54 BX38:CE39 BB57:BI66 BM57:BT66 BX57:CE66 AF57:AM66 AF45:AM54 BX69:CE74">
      <formula1>0</formula1>
    </dataValidation>
    <dataValidation imeMode="off" operator="greaterThanOrEqual" allowBlank="1" showInputMessage="1" showErrorMessage="1" sqref="AF67:AM68 AQ67:AX68 BB67:BI68 BM67:BT68 BX67:CE68 U36:AB39 U57:AB66 U45:AB54 U69:AB74"/>
  </dataValidations>
  <printOptions horizontalCentered="1"/>
  <pageMargins left="0.19685039370078741" right="0.19685039370078741" top="0.39370078740157483" bottom="0.39370078740157483"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106"/>
  <sheetViews>
    <sheetView view="pageBreakPreview" topLeftCell="A56" zoomScale="140" zoomScaleNormal="120" zoomScaleSheetLayoutView="140" workbookViewId="0">
      <selection activeCell="AQ88" sqref="AQ88:AX89"/>
    </sheetView>
  </sheetViews>
  <sheetFormatPr defaultColWidth="1" defaultRowHeight="9" customHeight="1" x14ac:dyDescent="0.4"/>
  <cols>
    <col min="1" max="92" width="1" style="11"/>
    <col min="93" max="93" width="1" style="62"/>
    <col min="94" max="16384" width="1" style="11"/>
  </cols>
  <sheetData>
    <row r="1" spans="1:120"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70</v>
      </c>
    </row>
    <row r="2" spans="1:120"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71</v>
      </c>
    </row>
    <row r="3" spans="1:120" ht="9" customHeight="1" x14ac:dyDescent="0.4">
      <c r="A3" s="36" t="s">
        <v>75</v>
      </c>
      <c r="B3" s="77"/>
      <c r="C3" s="77"/>
      <c r="D3" s="77"/>
      <c r="E3" s="77"/>
      <c r="F3" s="77"/>
      <c r="G3" s="77"/>
      <c r="H3" s="77"/>
      <c r="I3" s="7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72</v>
      </c>
    </row>
    <row r="4" spans="1:120"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238" t="s">
        <v>87</v>
      </c>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574" t="str">
        <f>'様式第6号の2(2)'!BI4:BO5</f>
        <v>正⃝</v>
      </c>
      <c r="BJ4" s="574"/>
      <c r="BK4" s="574"/>
      <c r="BL4" s="574"/>
      <c r="BM4" s="574"/>
      <c r="BN4" s="574"/>
      <c r="BO4" s="574"/>
      <c r="BP4" s="12"/>
      <c r="BQ4" s="12"/>
      <c r="BR4" s="12"/>
      <c r="BS4" s="12"/>
      <c r="BT4" s="12"/>
      <c r="BU4" s="12"/>
      <c r="BV4" s="12"/>
      <c r="BW4" s="12"/>
      <c r="BX4" s="12"/>
      <c r="BY4" s="12"/>
      <c r="BZ4" s="12"/>
      <c r="CA4" s="12"/>
      <c r="CB4" s="12"/>
      <c r="CC4" s="12"/>
      <c r="CD4" s="12"/>
      <c r="CE4" s="12"/>
      <c r="CF4" s="12"/>
      <c r="CG4" s="12"/>
    </row>
    <row r="5" spans="1:120" ht="9" customHeight="1" x14ac:dyDescent="0.4">
      <c r="A5" s="566">
        <f>IF('様式第6号の2(2)'!A5:B6="","",'様式第6号の2(2)'!A5:B6)</f>
        <v>1</v>
      </c>
      <c r="B5" s="567"/>
      <c r="C5" s="566">
        <f>IF('様式第6号の2(2)'!C5:D6="","",'様式第6号の2(2)'!C5:D6)</f>
        <v>3</v>
      </c>
      <c r="D5" s="567"/>
      <c r="E5" s="566">
        <f>IF('様式第6号の2(2)'!E5:F6="","",'様式第6号の2(2)'!E5:F6)</f>
        <v>0</v>
      </c>
      <c r="F5" s="567"/>
      <c r="G5" s="566" t="str">
        <f>IF('様式第6号の2(2)'!G5:H6="","",'様式第6号の2(2)'!G5:H6)</f>
        <v/>
      </c>
      <c r="H5" s="567"/>
      <c r="I5" s="331" t="s">
        <v>0</v>
      </c>
      <c r="J5" s="332"/>
      <c r="K5" s="566" t="str">
        <f>IF('様式第6号の2(2)'!K5:L6="","",'様式第6号の2(2)'!K5:L6)</f>
        <v/>
      </c>
      <c r="L5" s="567"/>
      <c r="M5" s="566" t="str">
        <f>IF('様式第6号の2(2)'!M5:N6="","",'様式第6号の2(2)'!M5:N6)</f>
        <v/>
      </c>
      <c r="N5" s="567"/>
      <c r="O5" s="566" t="str">
        <f>IF('様式第6号の2(2)'!O5:P6="","",'様式第6号の2(2)'!O5:P6)</f>
        <v/>
      </c>
      <c r="P5" s="567"/>
      <c r="Q5" s="566" t="str">
        <f>IF('様式第6号の2(2)'!Q5:R6="","",'様式第6号の2(2)'!Q5:R6)</f>
        <v/>
      </c>
      <c r="R5" s="567"/>
      <c r="S5" s="566" t="str">
        <f>IF('様式第6号の2(2)'!S5:T6="","",'様式第6号の2(2)'!S5:T6)</f>
        <v/>
      </c>
      <c r="T5" s="567"/>
      <c r="U5" s="566" t="str">
        <f>IF('様式第6号の2(2)'!U5:V6="","",'様式第6号の2(2)'!U5:V6)</f>
        <v/>
      </c>
      <c r="V5" s="567"/>
      <c r="W5" s="331" t="s">
        <v>0</v>
      </c>
      <c r="X5" s="332"/>
      <c r="Y5" s="566" t="str">
        <f>IF('様式第6号の2(2)'!Y5:Z6="","",'様式第6号の2(2)'!Y5:Z6)</f>
        <v/>
      </c>
      <c r="Z5" s="567"/>
      <c r="AA5" s="13"/>
      <c r="AB5" s="12"/>
      <c r="AC5" s="91"/>
      <c r="AD5" s="91"/>
      <c r="AE5" s="91"/>
      <c r="AF5" s="91"/>
      <c r="AG5" s="91"/>
      <c r="AH5" s="91"/>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574"/>
      <c r="BJ5" s="574"/>
      <c r="BK5" s="574"/>
      <c r="BL5" s="574"/>
      <c r="BM5" s="574"/>
      <c r="BN5" s="574"/>
      <c r="BO5" s="574"/>
      <c r="BP5" s="12"/>
      <c r="BQ5" s="12"/>
      <c r="BR5" s="12"/>
      <c r="BS5" s="12"/>
      <c r="BT5" s="12"/>
      <c r="BU5" s="12"/>
      <c r="BV5" s="12"/>
      <c r="BW5" s="12"/>
      <c r="BX5" s="12"/>
      <c r="BY5" s="12"/>
      <c r="BZ5" s="12"/>
      <c r="CA5" s="12"/>
      <c r="CB5" s="12"/>
      <c r="CC5" s="12"/>
      <c r="CD5" s="12"/>
      <c r="CE5" s="12"/>
      <c r="CF5" s="12"/>
      <c r="CG5" s="12"/>
      <c r="CO5" s="220" t="str">
        <f>IF(OR($A$5="",$C$5="",$E$5="",$G$5="",$K$5="",$M$5="",$O$5="",$Q$5="",$S$5="",$U$5="",$Y$5=""),"様式第６号の２(2)欄外左上枠内に事業所番号を入力してください","")</f>
        <v>様式第６号の２(2)欄外左上枠内に事業所番号を入力してください</v>
      </c>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row>
    <row r="6" spans="1:120" ht="9" customHeight="1" x14ac:dyDescent="0.4">
      <c r="A6" s="568"/>
      <c r="B6" s="569"/>
      <c r="C6" s="568"/>
      <c r="D6" s="569"/>
      <c r="E6" s="568"/>
      <c r="F6" s="569"/>
      <c r="G6" s="568"/>
      <c r="H6" s="569"/>
      <c r="I6" s="331"/>
      <c r="J6" s="332"/>
      <c r="K6" s="568"/>
      <c r="L6" s="569"/>
      <c r="M6" s="568"/>
      <c r="N6" s="569"/>
      <c r="O6" s="568"/>
      <c r="P6" s="569"/>
      <c r="Q6" s="568"/>
      <c r="R6" s="569"/>
      <c r="S6" s="568"/>
      <c r="T6" s="569"/>
      <c r="U6" s="568"/>
      <c r="V6" s="569"/>
      <c r="W6" s="331"/>
      <c r="X6" s="332"/>
      <c r="Y6" s="568"/>
      <c r="Z6" s="569"/>
      <c r="AA6" s="13"/>
      <c r="AB6" s="12"/>
      <c r="AC6" s="91"/>
      <c r="AD6" s="91"/>
      <c r="AE6" s="91"/>
      <c r="AF6" s="91"/>
      <c r="AG6" s="91"/>
      <c r="AH6" s="91"/>
      <c r="AI6" s="239" t="s">
        <v>88</v>
      </c>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92"/>
      <c r="BJ6" s="92"/>
      <c r="BK6" s="93"/>
      <c r="BL6" s="92"/>
      <c r="BM6" s="92"/>
      <c r="BN6" s="92"/>
      <c r="BO6" s="92"/>
      <c r="BP6" s="12"/>
      <c r="BQ6" s="12"/>
      <c r="BR6" s="12"/>
      <c r="BS6" s="12"/>
      <c r="BT6" s="12"/>
      <c r="BU6" s="12"/>
      <c r="BV6" s="12"/>
      <c r="BW6" s="12"/>
      <c r="BX6" s="12"/>
      <c r="BY6" s="12"/>
      <c r="BZ6" s="12"/>
      <c r="CA6" s="12"/>
      <c r="CB6" s="12"/>
      <c r="CC6" s="12"/>
      <c r="CD6" s="12"/>
      <c r="CE6" s="12"/>
      <c r="CF6" s="12"/>
      <c r="CG6" s="12"/>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row>
    <row r="7" spans="1:120"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19" t="s">
        <v>5</v>
      </c>
      <c r="BS7" s="219"/>
      <c r="BT7" s="219"/>
      <c r="BU7" s="575" t="str">
        <f>IF('様式第6号の2(2)'!BU7:BW7="","",'様式第6号の2(2)'!BU7:BW7)</f>
        <v/>
      </c>
      <c r="BV7" s="575"/>
      <c r="BW7" s="575"/>
      <c r="BX7" s="339" t="s">
        <v>8</v>
      </c>
      <c r="BY7" s="339"/>
      <c r="BZ7" s="339"/>
      <c r="CA7" s="339"/>
      <c r="CB7" s="339"/>
      <c r="CC7" s="339"/>
      <c r="CD7" s="339"/>
      <c r="CE7" s="339"/>
      <c r="CF7" s="339"/>
      <c r="CG7" s="2"/>
    </row>
    <row r="8" spans="1:120" ht="9" customHeight="1" x14ac:dyDescent="0.4">
      <c r="A8" s="4"/>
      <c r="B8" s="1"/>
      <c r="C8" s="73" t="s">
        <v>1</v>
      </c>
      <c r="D8" s="7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20" ht="9" customHeight="1" x14ac:dyDescent="0.4">
      <c r="A9" s="6"/>
      <c r="B9" s="2"/>
      <c r="C9" s="75"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19" t="s">
        <v>5</v>
      </c>
      <c r="AS9" s="219"/>
      <c r="AT9" s="219"/>
      <c r="AU9" s="480" t="str">
        <f>IF('様式第6号の2(2)'!AU9:AW9="","",'様式第6号の2(2)'!AU9:AW9)</f>
        <v/>
      </c>
      <c r="AV9" s="480"/>
      <c r="AW9" s="480"/>
      <c r="AX9" s="219" t="s">
        <v>6</v>
      </c>
      <c r="AY9" s="219"/>
      <c r="AZ9" s="480" t="str">
        <f>IF('様式第6号の2(2)'!AZ9:BB9="","",'様式第6号の2(2)'!AZ9:BB9)</f>
        <v/>
      </c>
      <c r="BA9" s="480"/>
      <c r="BB9" s="480"/>
      <c r="BC9" s="219" t="s">
        <v>99</v>
      </c>
      <c r="BD9" s="219"/>
      <c r="BE9" s="480" t="str">
        <f>IF('様式第6号の2(2)'!BE9:BG9="","",'様式第6号の2(2)'!BE9:BG9)</f>
        <v/>
      </c>
      <c r="BF9" s="480"/>
      <c r="BG9" s="480"/>
      <c r="BH9" s="219" t="s">
        <v>7</v>
      </c>
      <c r="BI9" s="219"/>
      <c r="BJ9" s="2"/>
      <c r="BK9" s="2"/>
      <c r="BL9" s="2"/>
      <c r="BM9" s="2"/>
      <c r="BN9" s="2"/>
      <c r="BO9" s="9"/>
      <c r="BP9" s="9"/>
      <c r="BQ9" s="480" t="str">
        <f>IF('様式第6号の2(2)'!BQ9:BU9="","",'様式第6号の2(2)'!BQ9:BU9)</f>
        <v/>
      </c>
      <c r="BR9" s="480"/>
      <c r="BS9" s="480"/>
      <c r="BT9" s="480"/>
      <c r="BU9" s="480"/>
      <c r="BV9" s="339" t="s">
        <v>4</v>
      </c>
      <c r="BW9" s="339"/>
      <c r="BX9" s="339"/>
      <c r="BY9" s="339"/>
      <c r="BZ9" s="339"/>
      <c r="CA9" s="339"/>
      <c r="CB9" s="339"/>
      <c r="CC9" s="339"/>
      <c r="CD9" s="339"/>
      <c r="CE9" s="2"/>
      <c r="CF9" s="2" t="s">
        <v>3</v>
      </c>
      <c r="CG9" s="8"/>
    </row>
    <row r="10" spans="1:120" ht="9" customHeight="1" x14ac:dyDescent="0.4">
      <c r="A10" s="351" t="s">
        <v>100</v>
      </c>
      <c r="B10" s="352"/>
      <c r="C10" s="240" t="s">
        <v>11</v>
      </c>
      <c r="D10" s="241"/>
      <c r="E10" s="241"/>
      <c r="F10" s="241"/>
      <c r="G10" s="241"/>
      <c r="H10" s="241"/>
      <c r="I10" s="260"/>
      <c r="J10" s="18"/>
      <c r="K10" s="544" t="str">
        <f>IF('様式第6号の2(2)'!K10:AM11="","",'様式第6号の2(2)'!K10:AM11)</f>
        <v/>
      </c>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19"/>
      <c r="AO10" s="333" t="s">
        <v>78</v>
      </c>
      <c r="AP10" s="252"/>
      <c r="AQ10" s="252"/>
      <c r="AR10" s="252"/>
      <c r="AS10" s="252"/>
      <c r="AT10" s="253"/>
      <c r="AU10" s="32"/>
      <c r="AV10" s="250" t="s">
        <v>19</v>
      </c>
      <c r="AW10" s="250"/>
      <c r="AX10" s="551" t="str">
        <f>IF('様式第6号の2(2)'!AX10:AZ10="","",'様式第6号の2(2)'!AX10:AZ10)</f>
        <v/>
      </c>
      <c r="AY10" s="551"/>
      <c r="AZ10" s="551"/>
      <c r="BA10" s="33" t="s">
        <v>14</v>
      </c>
      <c r="BB10" s="551" t="str">
        <f>IF('様式第6号の2(2)'!BB10:BD10="","",'様式第6号の2(2)'!BB10:BD10)</f>
        <v/>
      </c>
      <c r="BC10" s="551"/>
      <c r="BD10" s="551"/>
      <c r="BE10" s="33"/>
      <c r="BF10" s="33"/>
      <c r="BG10" s="33"/>
      <c r="BH10" s="33"/>
      <c r="BI10" s="33"/>
      <c r="BJ10" s="33"/>
      <c r="BK10" s="33"/>
      <c r="BL10" s="33"/>
      <c r="BM10" s="33"/>
      <c r="BN10" s="33"/>
      <c r="BO10" s="33"/>
      <c r="BP10" s="88"/>
      <c r="BQ10" s="79"/>
      <c r="BR10" s="79"/>
      <c r="BS10" s="79"/>
      <c r="BT10" s="79"/>
      <c r="BU10" s="88"/>
      <c r="BV10" s="79"/>
      <c r="BW10" s="79"/>
      <c r="BX10" s="79"/>
      <c r="BY10" s="79"/>
      <c r="BZ10" s="89"/>
      <c r="CA10" s="89"/>
      <c r="CB10" s="89"/>
      <c r="CC10" s="89"/>
      <c r="CD10" s="79"/>
      <c r="CE10" s="79"/>
      <c r="CF10" s="81"/>
      <c r="CG10" s="82"/>
    </row>
    <row r="11" spans="1:120" ht="9" customHeight="1" x14ac:dyDescent="0.4">
      <c r="A11" s="353"/>
      <c r="B11" s="354"/>
      <c r="C11" s="360"/>
      <c r="D11" s="361"/>
      <c r="E11" s="361"/>
      <c r="F11" s="361"/>
      <c r="G11" s="361"/>
      <c r="H11" s="361"/>
      <c r="I11" s="362"/>
      <c r="J11" s="20"/>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21"/>
      <c r="AO11" s="334"/>
      <c r="AP11" s="235"/>
      <c r="AQ11" s="235"/>
      <c r="AR11" s="235"/>
      <c r="AS11" s="235"/>
      <c r="AT11" s="236"/>
      <c r="AU11" s="13"/>
      <c r="AV11" s="12"/>
      <c r="AW11" s="12"/>
      <c r="AX11" s="12"/>
      <c r="AY11" s="12"/>
      <c r="AZ11" s="12"/>
      <c r="BA11" s="12"/>
      <c r="BB11" s="12"/>
      <c r="BC11" s="12"/>
      <c r="BD11" s="12"/>
      <c r="BE11" s="12"/>
      <c r="BF11" s="12"/>
      <c r="BG11" s="12"/>
      <c r="BH11" s="12"/>
      <c r="BI11" s="12"/>
      <c r="BJ11" s="12"/>
      <c r="BK11" s="12"/>
      <c r="BL11" s="12"/>
      <c r="BM11" s="12"/>
      <c r="BN11" s="12"/>
      <c r="BO11" s="12"/>
      <c r="BP11" s="79"/>
      <c r="BQ11" s="79"/>
      <c r="BR11" s="79"/>
      <c r="BS11" s="79"/>
      <c r="BT11" s="79"/>
      <c r="BU11" s="79"/>
      <c r="BV11" s="79"/>
      <c r="BW11" s="79"/>
      <c r="BX11" s="79"/>
      <c r="BY11" s="79"/>
      <c r="BZ11" s="89"/>
      <c r="CA11" s="89"/>
      <c r="CB11" s="89"/>
      <c r="CC11" s="89"/>
      <c r="CD11" s="79"/>
      <c r="CE11" s="79"/>
      <c r="CF11" s="79"/>
      <c r="CG11" s="80"/>
    </row>
    <row r="12" spans="1:120" ht="9" customHeight="1" x14ac:dyDescent="0.4">
      <c r="A12" s="353"/>
      <c r="B12" s="354"/>
      <c r="C12" s="363" t="s">
        <v>76</v>
      </c>
      <c r="D12" s="364"/>
      <c r="E12" s="364"/>
      <c r="F12" s="364"/>
      <c r="G12" s="364"/>
      <c r="H12" s="364"/>
      <c r="I12" s="365"/>
      <c r="J12" s="22"/>
      <c r="K12" s="555" t="str">
        <f>IF('様式第6号の2(2)'!K12:AM14="","",'様式第6号の2(2)'!K12:AM14)</f>
        <v/>
      </c>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23"/>
      <c r="AO12" s="334"/>
      <c r="AP12" s="235"/>
      <c r="AQ12" s="235"/>
      <c r="AR12" s="235"/>
      <c r="AS12" s="235"/>
      <c r="AT12" s="236"/>
      <c r="AU12" s="13"/>
      <c r="AV12" s="558" t="str">
        <f>IF('様式第6号の2(2)'!AV12:CF17="","",'様式第6号の2(2)'!AV12:CF17)</f>
        <v/>
      </c>
      <c r="AW12" s="558"/>
      <c r="AX12" s="558"/>
      <c r="AY12" s="558"/>
      <c r="AZ12" s="558"/>
      <c r="BA12" s="558"/>
      <c r="BB12" s="558"/>
      <c r="BC12" s="558"/>
      <c r="BD12" s="558"/>
      <c r="BE12" s="558"/>
      <c r="BF12" s="558"/>
      <c r="BG12" s="558"/>
      <c r="BH12" s="558"/>
      <c r="BI12" s="558"/>
      <c r="BJ12" s="558"/>
      <c r="BK12" s="558"/>
      <c r="BL12" s="558"/>
      <c r="BM12" s="558"/>
      <c r="BN12" s="558"/>
      <c r="BO12" s="558"/>
      <c r="BP12" s="558"/>
      <c r="BQ12" s="558"/>
      <c r="BR12" s="558"/>
      <c r="BS12" s="558"/>
      <c r="BT12" s="558"/>
      <c r="BU12" s="558"/>
      <c r="BV12" s="558"/>
      <c r="BW12" s="558"/>
      <c r="BX12" s="558"/>
      <c r="BY12" s="558"/>
      <c r="BZ12" s="558"/>
      <c r="CA12" s="558"/>
      <c r="CB12" s="558"/>
      <c r="CC12" s="558"/>
      <c r="CD12" s="558"/>
      <c r="CE12" s="558"/>
      <c r="CF12" s="558"/>
      <c r="CG12" s="83"/>
    </row>
    <row r="13" spans="1:120" ht="9" customHeight="1" x14ac:dyDescent="0.4">
      <c r="A13" s="353"/>
      <c r="B13" s="354"/>
      <c r="C13" s="312"/>
      <c r="D13" s="313"/>
      <c r="E13" s="313"/>
      <c r="F13" s="313"/>
      <c r="G13" s="313"/>
      <c r="H13" s="313"/>
      <c r="I13" s="366"/>
      <c r="J13" s="24"/>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25"/>
      <c r="AO13" s="334"/>
      <c r="AP13" s="235"/>
      <c r="AQ13" s="235"/>
      <c r="AR13" s="235"/>
      <c r="AS13" s="235"/>
      <c r="AT13" s="236"/>
      <c r="AU13" s="13"/>
      <c r="AV13" s="558"/>
      <c r="AW13" s="558"/>
      <c r="AX13" s="558"/>
      <c r="AY13" s="558"/>
      <c r="AZ13" s="558"/>
      <c r="BA13" s="558"/>
      <c r="BB13" s="558"/>
      <c r="BC13" s="558"/>
      <c r="BD13" s="558"/>
      <c r="BE13" s="558"/>
      <c r="BF13" s="558"/>
      <c r="BG13" s="558"/>
      <c r="BH13" s="558"/>
      <c r="BI13" s="558"/>
      <c r="BJ13" s="558"/>
      <c r="BK13" s="558"/>
      <c r="BL13" s="558"/>
      <c r="BM13" s="558"/>
      <c r="BN13" s="558"/>
      <c r="BO13" s="558"/>
      <c r="BP13" s="558"/>
      <c r="BQ13" s="558"/>
      <c r="BR13" s="558"/>
      <c r="BS13" s="558"/>
      <c r="BT13" s="558"/>
      <c r="BU13" s="558"/>
      <c r="BV13" s="558"/>
      <c r="BW13" s="558"/>
      <c r="BX13" s="558"/>
      <c r="BY13" s="558"/>
      <c r="BZ13" s="558"/>
      <c r="CA13" s="558"/>
      <c r="CB13" s="558"/>
      <c r="CC13" s="558"/>
      <c r="CD13" s="558"/>
      <c r="CE13" s="558"/>
      <c r="CF13" s="558"/>
      <c r="CG13" s="84"/>
    </row>
    <row r="14" spans="1:120" ht="9" customHeight="1" x14ac:dyDescent="0.4">
      <c r="A14" s="353"/>
      <c r="B14" s="354"/>
      <c r="C14" s="360"/>
      <c r="D14" s="361"/>
      <c r="E14" s="361"/>
      <c r="F14" s="361"/>
      <c r="G14" s="361"/>
      <c r="H14" s="361"/>
      <c r="I14" s="362"/>
      <c r="J14" s="26"/>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27"/>
      <c r="AO14" s="334"/>
      <c r="AP14" s="235"/>
      <c r="AQ14" s="235"/>
      <c r="AR14" s="235"/>
      <c r="AS14" s="235"/>
      <c r="AT14" s="236"/>
      <c r="AU14" s="13"/>
      <c r="AV14" s="558"/>
      <c r="AW14" s="558"/>
      <c r="AX14" s="558"/>
      <c r="AY14" s="558"/>
      <c r="AZ14" s="558"/>
      <c r="BA14" s="558"/>
      <c r="BB14" s="558"/>
      <c r="BC14" s="558"/>
      <c r="BD14" s="558"/>
      <c r="BE14" s="558"/>
      <c r="BF14" s="558"/>
      <c r="BG14" s="558"/>
      <c r="BH14" s="558"/>
      <c r="BI14" s="558"/>
      <c r="BJ14" s="558"/>
      <c r="BK14" s="558"/>
      <c r="BL14" s="558"/>
      <c r="BM14" s="558"/>
      <c r="BN14" s="558"/>
      <c r="BO14" s="558"/>
      <c r="BP14" s="558"/>
      <c r="BQ14" s="558"/>
      <c r="BR14" s="558"/>
      <c r="BS14" s="558"/>
      <c r="BT14" s="558"/>
      <c r="BU14" s="558"/>
      <c r="BV14" s="558"/>
      <c r="BW14" s="558"/>
      <c r="BX14" s="558"/>
      <c r="BY14" s="558"/>
      <c r="BZ14" s="558"/>
      <c r="CA14" s="558"/>
      <c r="CB14" s="558"/>
      <c r="CC14" s="558"/>
      <c r="CD14" s="558"/>
      <c r="CE14" s="558"/>
      <c r="CF14" s="558"/>
      <c r="CG14" s="84"/>
    </row>
    <row r="15" spans="1:120" ht="9" customHeight="1" x14ac:dyDescent="0.4">
      <c r="A15" s="353"/>
      <c r="B15" s="354"/>
      <c r="C15" s="357" t="s">
        <v>11</v>
      </c>
      <c r="D15" s="358"/>
      <c r="E15" s="358"/>
      <c r="F15" s="358"/>
      <c r="G15" s="358"/>
      <c r="H15" s="358"/>
      <c r="I15" s="359"/>
      <c r="J15" s="28"/>
      <c r="K15" s="562" t="str">
        <f>IF('様式第6号の2(2)'!K15:AM15="","",'様式第6号の2(2)'!K15:AM15)</f>
        <v/>
      </c>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29"/>
      <c r="AO15" s="334"/>
      <c r="AP15" s="235"/>
      <c r="AQ15" s="235"/>
      <c r="AR15" s="235"/>
      <c r="AS15" s="235"/>
      <c r="AT15" s="236"/>
      <c r="AU15" s="13"/>
      <c r="AV15" s="558"/>
      <c r="AW15" s="558"/>
      <c r="AX15" s="558"/>
      <c r="AY15" s="558"/>
      <c r="AZ15" s="558"/>
      <c r="BA15" s="558"/>
      <c r="BB15" s="558"/>
      <c r="BC15" s="558"/>
      <c r="BD15" s="558"/>
      <c r="BE15" s="558"/>
      <c r="BF15" s="558"/>
      <c r="BG15" s="558"/>
      <c r="BH15" s="558"/>
      <c r="BI15" s="558"/>
      <c r="BJ15" s="558"/>
      <c r="BK15" s="558"/>
      <c r="BL15" s="558"/>
      <c r="BM15" s="558"/>
      <c r="BN15" s="558"/>
      <c r="BO15" s="558"/>
      <c r="BP15" s="558"/>
      <c r="BQ15" s="558"/>
      <c r="BR15" s="558"/>
      <c r="BS15" s="558"/>
      <c r="BT15" s="558"/>
      <c r="BU15" s="558"/>
      <c r="BV15" s="558"/>
      <c r="BW15" s="558"/>
      <c r="BX15" s="558"/>
      <c r="BY15" s="558"/>
      <c r="BZ15" s="558"/>
      <c r="CA15" s="558"/>
      <c r="CB15" s="558"/>
      <c r="CC15" s="558"/>
      <c r="CD15" s="558"/>
      <c r="CE15" s="558"/>
      <c r="CF15" s="558"/>
      <c r="CG15" s="84"/>
    </row>
    <row r="16" spans="1:120" ht="9" customHeight="1" x14ac:dyDescent="0.4">
      <c r="A16" s="353"/>
      <c r="B16" s="354"/>
      <c r="C16" s="367" t="s">
        <v>77</v>
      </c>
      <c r="D16" s="364"/>
      <c r="E16" s="364"/>
      <c r="F16" s="364"/>
      <c r="G16" s="364"/>
      <c r="H16" s="364"/>
      <c r="I16" s="365"/>
      <c r="J16" s="22"/>
      <c r="K16" s="555" t="str">
        <f>IF('様式第6号の2(2)'!K16:AM19="","",'様式第6号の2(2)'!K16:AM19)</f>
        <v/>
      </c>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23"/>
      <c r="AO16" s="334"/>
      <c r="AP16" s="235"/>
      <c r="AQ16" s="235"/>
      <c r="AR16" s="235"/>
      <c r="AS16" s="235"/>
      <c r="AT16" s="236"/>
      <c r="AU16" s="13"/>
      <c r="AV16" s="558"/>
      <c r="AW16" s="558"/>
      <c r="AX16" s="558"/>
      <c r="AY16" s="558"/>
      <c r="AZ16" s="558"/>
      <c r="BA16" s="558"/>
      <c r="BB16" s="558"/>
      <c r="BC16" s="558"/>
      <c r="BD16" s="558"/>
      <c r="BE16" s="558"/>
      <c r="BF16" s="558"/>
      <c r="BG16" s="558"/>
      <c r="BH16" s="558"/>
      <c r="BI16" s="558"/>
      <c r="BJ16" s="558"/>
      <c r="BK16" s="558"/>
      <c r="BL16" s="558"/>
      <c r="BM16" s="558"/>
      <c r="BN16" s="558"/>
      <c r="BO16" s="558"/>
      <c r="BP16" s="558"/>
      <c r="BQ16" s="558"/>
      <c r="BR16" s="558"/>
      <c r="BS16" s="558"/>
      <c r="BT16" s="558"/>
      <c r="BU16" s="558"/>
      <c r="BV16" s="558"/>
      <c r="BW16" s="558"/>
      <c r="BX16" s="558"/>
      <c r="BY16" s="558"/>
      <c r="BZ16" s="558"/>
      <c r="CA16" s="558"/>
      <c r="CB16" s="558"/>
      <c r="CC16" s="558"/>
      <c r="CD16" s="558"/>
      <c r="CE16" s="558"/>
      <c r="CF16" s="558"/>
      <c r="CG16" s="84"/>
    </row>
    <row r="17" spans="1:85" ht="9" customHeight="1" x14ac:dyDescent="0.4">
      <c r="A17" s="353"/>
      <c r="B17" s="354"/>
      <c r="C17" s="312"/>
      <c r="D17" s="313"/>
      <c r="E17" s="313"/>
      <c r="F17" s="313"/>
      <c r="G17" s="313"/>
      <c r="H17" s="313"/>
      <c r="I17" s="366"/>
      <c r="J17" s="24"/>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25"/>
      <c r="AO17" s="334"/>
      <c r="AP17" s="235"/>
      <c r="AQ17" s="235"/>
      <c r="AR17" s="235"/>
      <c r="AS17" s="235"/>
      <c r="AT17" s="236"/>
      <c r="AU17" s="13"/>
      <c r="AV17" s="558"/>
      <c r="AW17" s="558"/>
      <c r="AX17" s="558"/>
      <c r="AY17" s="558"/>
      <c r="AZ17" s="558"/>
      <c r="BA17" s="558"/>
      <c r="BB17" s="558"/>
      <c r="BC17" s="558"/>
      <c r="BD17" s="558"/>
      <c r="BE17" s="558"/>
      <c r="BF17" s="558"/>
      <c r="BG17" s="558"/>
      <c r="BH17" s="558"/>
      <c r="BI17" s="558"/>
      <c r="BJ17" s="558"/>
      <c r="BK17" s="558"/>
      <c r="BL17" s="558"/>
      <c r="BM17" s="558"/>
      <c r="BN17" s="558"/>
      <c r="BO17" s="558"/>
      <c r="BP17" s="558"/>
      <c r="BQ17" s="558"/>
      <c r="BR17" s="558"/>
      <c r="BS17" s="558"/>
      <c r="BT17" s="558"/>
      <c r="BU17" s="558"/>
      <c r="BV17" s="558"/>
      <c r="BW17" s="558"/>
      <c r="BX17" s="558"/>
      <c r="BY17" s="558"/>
      <c r="BZ17" s="558"/>
      <c r="CA17" s="558"/>
      <c r="CB17" s="558"/>
      <c r="CC17" s="558"/>
      <c r="CD17" s="558"/>
      <c r="CE17" s="558"/>
      <c r="CF17" s="558"/>
      <c r="CG17" s="84"/>
    </row>
    <row r="18" spans="1:85" ht="9" customHeight="1" x14ac:dyDescent="0.4">
      <c r="A18" s="353"/>
      <c r="B18" s="354"/>
      <c r="C18" s="312"/>
      <c r="D18" s="313"/>
      <c r="E18" s="313"/>
      <c r="F18" s="313"/>
      <c r="G18" s="313"/>
      <c r="H18" s="313"/>
      <c r="I18" s="366"/>
      <c r="J18" s="24"/>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25"/>
      <c r="AO18" s="334"/>
      <c r="AP18" s="235"/>
      <c r="AQ18" s="235"/>
      <c r="AR18" s="235"/>
      <c r="AS18" s="235"/>
      <c r="AT18" s="236"/>
      <c r="AU18" s="13"/>
      <c r="AV18" s="12"/>
      <c r="AW18" s="12"/>
      <c r="AX18" s="12"/>
      <c r="AY18" s="12"/>
      <c r="AZ18" s="12"/>
      <c r="BA18" s="12"/>
      <c r="BB18" s="12"/>
      <c r="BC18" s="12"/>
      <c r="BD18" s="12"/>
      <c r="BE18" s="12"/>
      <c r="BF18" s="12"/>
      <c r="BG18" s="12"/>
      <c r="BH18" s="12"/>
      <c r="BI18" s="12"/>
      <c r="BJ18" s="12"/>
      <c r="BK18" s="12"/>
      <c r="BL18" s="12"/>
      <c r="BM18" s="12"/>
      <c r="BN18" s="12"/>
      <c r="BO18" s="12"/>
      <c r="BP18" s="90"/>
      <c r="BQ18" s="85"/>
      <c r="BR18" s="85"/>
      <c r="BS18" s="85"/>
      <c r="BT18" s="85"/>
      <c r="BU18" s="85"/>
      <c r="BV18" s="85"/>
      <c r="BW18" s="85"/>
      <c r="BX18" s="85"/>
      <c r="BY18" s="85"/>
      <c r="BZ18" s="85"/>
      <c r="CA18" s="85"/>
      <c r="CB18" s="85"/>
      <c r="CC18" s="90"/>
      <c r="CD18" s="86"/>
      <c r="CE18" s="86"/>
      <c r="CF18" s="86"/>
      <c r="CG18" s="87"/>
    </row>
    <row r="19" spans="1:85" ht="9" customHeight="1" x14ac:dyDescent="0.4">
      <c r="A19" s="355"/>
      <c r="B19" s="356"/>
      <c r="C19" s="368"/>
      <c r="D19" s="219"/>
      <c r="E19" s="219"/>
      <c r="F19" s="219"/>
      <c r="G19" s="219"/>
      <c r="H19" s="219"/>
      <c r="I19" s="369"/>
      <c r="J19" s="30"/>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31"/>
      <c r="AO19" s="335"/>
      <c r="AP19" s="336"/>
      <c r="AQ19" s="336"/>
      <c r="AR19" s="336"/>
      <c r="AS19" s="336"/>
      <c r="AT19" s="337"/>
      <c r="AU19" s="251" t="s">
        <v>20</v>
      </c>
      <c r="AV19" s="250"/>
      <c r="AW19" s="250" t="s">
        <v>22</v>
      </c>
      <c r="AX19" s="250"/>
      <c r="AY19" s="250"/>
      <c r="AZ19" s="551" t="str">
        <f>IF('様式第6号の2(2)'!AZ19:BC19="","",'様式第6号の2(2)'!AZ19:BC19)</f>
        <v/>
      </c>
      <c r="BA19" s="551"/>
      <c r="BB19" s="551"/>
      <c r="BC19" s="551"/>
      <c r="BD19" s="33" t="s">
        <v>14</v>
      </c>
      <c r="BE19" s="551" t="str">
        <f>IF('様式第6号の2(2)'!BE19:BH19="","",'様式第6号の2(2)'!BE19:BH19)</f>
        <v/>
      </c>
      <c r="BF19" s="551"/>
      <c r="BG19" s="551"/>
      <c r="BH19" s="551"/>
      <c r="BI19" s="33" t="s">
        <v>14</v>
      </c>
      <c r="BJ19" s="551" t="str">
        <f>IF('様式第6号の2(2)'!BJ19:BM19="","",'様式第6号の2(2)'!BJ19:BM19)</f>
        <v/>
      </c>
      <c r="BK19" s="551"/>
      <c r="BL19" s="551"/>
      <c r="BM19" s="551"/>
      <c r="BN19" s="250" t="s">
        <v>21</v>
      </c>
      <c r="BO19" s="250"/>
      <c r="BP19" s="90"/>
      <c r="BQ19" s="85"/>
      <c r="BR19" s="85"/>
      <c r="BS19" s="85"/>
      <c r="BT19" s="85"/>
      <c r="BU19" s="85"/>
      <c r="BV19" s="85"/>
      <c r="BW19" s="85"/>
      <c r="BX19" s="85"/>
      <c r="BY19" s="85"/>
      <c r="BZ19" s="85"/>
      <c r="CA19" s="85"/>
      <c r="CB19" s="85"/>
      <c r="CC19" s="90"/>
      <c r="CD19" s="86"/>
      <c r="CE19" s="86"/>
      <c r="CF19" s="86"/>
      <c r="CG19" s="87"/>
    </row>
    <row r="20" spans="1:85" ht="9" customHeight="1" x14ac:dyDescent="0.4">
      <c r="A20" s="167"/>
      <c r="B20" s="168"/>
      <c r="C20" s="251" t="s">
        <v>17</v>
      </c>
      <c r="D20" s="250"/>
      <c r="E20" s="250" t="s">
        <v>105</v>
      </c>
      <c r="F20" s="250"/>
      <c r="G20" s="250"/>
      <c r="H20" s="250"/>
      <c r="I20" s="326"/>
      <c r="J20" s="169"/>
      <c r="K20" s="614" t="str">
        <f>IF('様式第6号の2(2)'!K20="","",'様式第6号の2(2)'!K20)</f>
        <v/>
      </c>
      <c r="L20" s="615"/>
      <c r="M20" s="614" t="str">
        <f>IF('様式第6号の2(2)'!M20="","",'様式第6号の2(2)'!M20)</f>
        <v/>
      </c>
      <c r="N20" s="615"/>
      <c r="O20" s="614" t="str">
        <f>IF('様式第6号の2(2)'!O20="","",'様式第6号の2(2)'!O20)</f>
        <v/>
      </c>
      <c r="P20" s="615"/>
      <c r="Q20" s="614" t="str">
        <f>IF('様式第6号の2(2)'!Q20="","",'様式第6号の2(2)'!Q20)</f>
        <v/>
      </c>
      <c r="R20" s="615"/>
      <c r="S20" s="614" t="str">
        <f>IF('様式第6号の2(2)'!S20="","",'様式第6号の2(2)'!S20)</f>
        <v/>
      </c>
      <c r="T20" s="615"/>
      <c r="U20" s="614" t="str">
        <f>IF('様式第6号の2(2)'!U20="","",'様式第6号の2(2)'!U20)</f>
        <v/>
      </c>
      <c r="V20" s="615"/>
      <c r="W20" s="614" t="str">
        <f>IF('様式第6号の2(2)'!W20="","",'様式第6号の2(2)'!W20)</f>
        <v/>
      </c>
      <c r="X20" s="615"/>
      <c r="Y20" s="614" t="str">
        <f>IF('様式第6号の2(2)'!Y20="","",'様式第6号の2(2)'!Y20)</f>
        <v/>
      </c>
      <c r="Z20" s="615"/>
      <c r="AA20" s="614" t="str">
        <f>IF('様式第6号の2(2)'!AA20="","",'様式第6号の2(2)'!AA20)</f>
        <v/>
      </c>
      <c r="AB20" s="615"/>
      <c r="AC20" s="614" t="str">
        <f>IF('様式第6号の2(2)'!AC20="","",'様式第6号の2(2)'!AC20)</f>
        <v/>
      </c>
      <c r="AD20" s="615"/>
      <c r="AE20" s="614" t="str">
        <f>IF('様式第6号の2(2)'!AE20="","",'様式第6号の2(2)'!AE20)</f>
        <v/>
      </c>
      <c r="AF20" s="615"/>
      <c r="AG20" s="614" t="str">
        <f>IF('様式第6号の2(2)'!AG20="","",'様式第6号の2(2)'!AG20)</f>
        <v/>
      </c>
      <c r="AH20" s="615"/>
      <c r="AI20" s="614" t="str">
        <f>IF('様式第6号の2(2)'!AI20="","",'様式第6号の2(2)'!AI20)</f>
        <v/>
      </c>
      <c r="AJ20" s="615"/>
      <c r="AK20" s="398"/>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c r="BX20" s="399"/>
      <c r="BY20" s="399"/>
      <c r="BZ20" s="399"/>
      <c r="CA20" s="399"/>
      <c r="CB20" s="399"/>
      <c r="CC20" s="399"/>
      <c r="CD20" s="399"/>
      <c r="CE20" s="399"/>
      <c r="CF20" s="399"/>
      <c r="CG20" s="400"/>
    </row>
    <row r="21" spans="1:85" ht="9" customHeight="1" x14ac:dyDescent="0.4">
      <c r="A21" s="371" t="s">
        <v>59</v>
      </c>
      <c r="B21" s="372"/>
      <c r="C21" s="348" t="s">
        <v>12</v>
      </c>
      <c r="D21" s="349"/>
      <c r="E21" s="349"/>
      <c r="F21" s="349"/>
      <c r="G21" s="349"/>
      <c r="H21" s="349"/>
      <c r="I21" s="349"/>
      <c r="J21" s="349"/>
      <c r="K21" s="349"/>
      <c r="L21" s="349"/>
      <c r="M21" s="349"/>
      <c r="N21" s="349"/>
      <c r="O21" s="349"/>
      <c r="P21" s="349"/>
      <c r="Q21" s="349"/>
      <c r="R21" s="349"/>
      <c r="S21" s="350"/>
      <c r="T21" s="602" t="s">
        <v>16</v>
      </c>
      <c r="U21" s="603"/>
      <c r="V21" s="603"/>
      <c r="W21" s="603"/>
      <c r="X21" s="603"/>
      <c r="Y21" s="603"/>
      <c r="Z21" s="603"/>
      <c r="AA21" s="603"/>
      <c r="AB21" s="603"/>
      <c r="AC21" s="603"/>
      <c r="AD21" s="604"/>
      <c r="AE21" s="250" t="s">
        <v>101</v>
      </c>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326"/>
    </row>
    <row r="22" spans="1:85" ht="9" customHeight="1" x14ac:dyDescent="0.4">
      <c r="A22" s="373"/>
      <c r="B22" s="374"/>
      <c r="C22" s="251" t="s">
        <v>18</v>
      </c>
      <c r="D22" s="250"/>
      <c r="E22" s="33" t="s">
        <v>13</v>
      </c>
      <c r="F22" s="33"/>
      <c r="G22" s="33"/>
      <c r="H22" s="33"/>
      <c r="I22" s="33"/>
      <c r="J22" s="33"/>
      <c r="K22" s="33"/>
      <c r="L22" s="33"/>
      <c r="M22" s="33"/>
      <c r="N22" s="33"/>
      <c r="O22" s="33"/>
      <c r="P22" s="33"/>
      <c r="Q22" s="33"/>
      <c r="R22" s="33"/>
      <c r="S22" s="34"/>
      <c r="T22" s="605"/>
      <c r="U22" s="606"/>
      <c r="V22" s="606"/>
      <c r="W22" s="606"/>
      <c r="X22" s="606"/>
      <c r="Y22" s="606"/>
      <c r="Z22" s="606"/>
      <c r="AA22" s="606"/>
      <c r="AB22" s="606"/>
      <c r="AC22" s="606"/>
      <c r="AD22" s="607"/>
      <c r="AE22" s="304"/>
      <c r="AF22" s="304"/>
      <c r="AG22" s="304"/>
      <c r="AH22" s="41" t="s">
        <v>14</v>
      </c>
      <c r="AI22" s="304"/>
      <c r="AJ22" s="304"/>
      <c r="AK22" s="304"/>
      <c r="AL22" s="304"/>
      <c r="AM22" s="41" t="s">
        <v>14</v>
      </c>
      <c r="AN22" s="304"/>
      <c r="AO22" s="305"/>
      <c r="AP22" s="306"/>
      <c r="AQ22" s="304"/>
      <c r="AR22" s="304"/>
      <c r="AS22" s="41" t="s">
        <v>14</v>
      </c>
      <c r="AT22" s="304"/>
      <c r="AU22" s="304"/>
      <c r="AV22" s="304"/>
      <c r="AW22" s="304"/>
      <c r="AX22" s="41" t="s">
        <v>14</v>
      </c>
      <c r="AY22" s="304"/>
      <c r="AZ22" s="305"/>
      <c r="BA22" s="306"/>
      <c r="BB22" s="304"/>
      <c r="BC22" s="304"/>
      <c r="BD22" s="41" t="s">
        <v>14</v>
      </c>
      <c r="BE22" s="304"/>
      <c r="BF22" s="304"/>
      <c r="BG22" s="304"/>
      <c r="BH22" s="304"/>
      <c r="BI22" s="41" t="s">
        <v>14</v>
      </c>
      <c r="BJ22" s="304"/>
      <c r="BK22" s="305"/>
      <c r="BL22" s="306"/>
      <c r="BM22" s="304"/>
      <c r="BN22" s="304"/>
      <c r="BO22" s="41" t="s">
        <v>14</v>
      </c>
      <c r="BP22" s="304"/>
      <c r="BQ22" s="304"/>
      <c r="BR22" s="304"/>
      <c r="BS22" s="304"/>
      <c r="BT22" s="41" t="s">
        <v>14</v>
      </c>
      <c r="BU22" s="304"/>
      <c r="BV22" s="305"/>
      <c r="BW22" s="306"/>
      <c r="BX22" s="304"/>
      <c r="BY22" s="304"/>
      <c r="BZ22" s="41" t="s">
        <v>14</v>
      </c>
      <c r="CA22" s="304"/>
      <c r="CB22" s="304"/>
      <c r="CC22" s="304"/>
      <c r="CD22" s="304"/>
      <c r="CE22" s="41" t="s">
        <v>14</v>
      </c>
      <c r="CF22" s="304"/>
      <c r="CG22" s="305"/>
    </row>
    <row r="23" spans="1:85" ht="9" customHeight="1" x14ac:dyDescent="0.4">
      <c r="A23" s="373"/>
      <c r="B23" s="374"/>
      <c r="C23" s="240" t="s">
        <v>91</v>
      </c>
      <c r="D23" s="241"/>
      <c r="E23" s="1" t="s">
        <v>89</v>
      </c>
      <c r="F23" s="1"/>
      <c r="G23" s="1"/>
      <c r="H23" s="1"/>
      <c r="I23" s="1"/>
      <c r="J23" s="1"/>
      <c r="K23" s="1"/>
      <c r="L23" s="1"/>
      <c r="M23" s="1"/>
      <c r="N23" s="1"/>
      <c r="O23" s="1"/>
      <c r="P23" s="1"/>
      <c r="Q23" s="1"/>
      <c r="R23" s="1"/>
      <c r="S23" s="5"/>
      <c r="T23" s="608"/>
      <c r="U23" s="609"/>
      <c r="V23" s="609"/>
      <c r="W23" s="609"/>
      <c r="X23" s="609"/>
      <c r="Y23" s="609"/>
      <c r="Z23" s="609"/>
      <c r="AA23" s="609"/>
      <c r="AB23" s="609"/>
      <c r="AC23" s="609"/>
      <c r="AD23" s="610"/>
      <c r="AE23" s="242"/>
      <c r="AF23" s="222"/>
      <c r="AG23" s="222"/>
      <c r="AH23" s="222"/>
      <c r="AI23" s="222"/>
      <c r="AJ23" s="222"/>
      <c r="AK23" s="222"/>
      <c r="AL23" s="222"/>
      <c r="AM23" s="222"/>
      <c r="AN23" s="222"/>
      <c r="AO23" s="243"/>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21"/>
      <c r="BX23" s="222"/>
      <c r="BY23" s="222"/>
      <c r="BZ23" s="222"/>
      <c r="CA23" s="222"/>
      <c r="CB23" s="222"/>
      <c r="CC23" s="222"/>
      <c r="CD23" s="222"/>
      <c r="CE23" s="222"/>
      <c r="CF23" s="222"/>
      <c r="CG23" s="222"/>
    </row>
    <row r="24" spans="1:85" ht="9" customHeight="1" x14ac:dyDescent="0.4">
      <c r="A24" s="373"/>
      <c r="B24" s="374"/>
      <c r="C24" s="6"/>
      <c r="D24" s="2"/>
      <c r="E24" s="2" t="s">
        <v>90</v>
      </c>
      <c r="F24" s="2"/>
      <c r="G24" s="2"/>
      <c r="H24" s="2"/>
      <c r="I24" s="2"/>
      <c r="J24" s="2"/>
      <c r="K24" s="2"/>
      <c r="L24" s="2"/>
      <c r="M24" s="2"/>
      <c r="N24" s="2"/>
      <c r="O24" s="2"/>
      <c r="P24" s="2"/>
      <c r="Q24" s="2"/>
      <c r="R24" s="2"/>
      <c r="S24" s="8"/>
      <c r="T24" s="608"/>
      <c r="U24" s="609"/>
      <c r="V24" s="609"/>
      <c r="W24" s="609"/>
      <c r="X24" s="609"/>
      <c r="Y24" s="609"/>
      <c r="Z24" s="609"/>
      <c r="AA24" s="609"/>
      <c r="AB24" s="609"/>
      <c r="AC24" s="609"/>
      <c r="AD24" s="610"/>
      <c r="AE24" s="244"/>
      <c r="AF24" s="224"/>
      <c r="AG24" s="224"/>
      <c r="AH24" s="224"/>
      <c r="AI24" s="224"/>
      <c r="AJ24" s="224"/>
      <c r="AK24" s="224"/>
      <c r="AL24" s="224"/>
      <c r="AM24" s="224"/>
      <c r="AN24" s="224"/>
      <c r="AO24" s="245"/>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23"/>
      <c r="BX24" s="224"/>
      <c r="BY24" s="224"/>
      <c r="BZ24" s="224"/>
      <c r="CA24" s="224"/>
      <c r="CB24" s="224"/>
      <c r="CC24" s="224"/>
      <c r="CD24" s="224"/>
      <c r="CE24" s="224"/>
      <c r="CF24" s="224"/>
      <c r="CG24" s="224"/>
    </row>
    <row r="25" spans="1:85" ht="9" customHeight="1" x14ac:dyDescent="0.4">
      <c r="A25" s="373"/>
      <c r="B25" s="374"/>
      <c r="C25" s="240" t="s">
        <v>93</v>
      </c>
      <c r="D25" s="241"/>
      <c r="E25" s="1" t="s">
        <v>92</v>
      </c>
      <c r="F25" s="1"/>
      <c r="G25" s="1"/>
      <c r="H25" s="1"/>
      <c r="I25" s="1"/>
      <c r="J25" s="1"/>
      <c r="K25" s="1"/>
      <c r="L25" s="1"/>
      <c r="M25" s="1"/>
      <c r="N25" s="1"/>
      <c r="O25" s="1"/>
      <c r="P25" s="1"/>
      <c r="Q25" s="1"/>
      <c r="R25" s="1"/>
      <c r="S25" s="5"/>
      <c r="T25" s="608"/>
      <c r="U25" s="609"/>
      <c r="V25" s="609"/>
      <c r="W25" s="609"/>
      <c r="X25" s="609"/>
      <c r="Y25" s="609"/>
      <c r="Z25" s="609"/>
      <c r="AA25" s="609"/>
      <c r="AB25" s="609"/>
      <c r="AC25" s="609"/>
      <c r="AD25" s="610"/>
      <c r="AE25" s="246"/>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row>
    <row r="26" spans="1:85" ht="9" customHeight="1" x14ac:dyDescent="0.4">
      <c r="A26" s="373"/>
      <c r="B26" s="374"/>
      <c r="C26" s="13"/>
      <c r="D26" s="12"/>
      <c r="E26" s="12"/>
      <c r="F26" s="12"/>
      <c r="G26" s="12"/>
      <c r="H26" s="12"/>
      <c r="I26" s="12"/>
      <c r="J26" s="12"/>
      <c r="K26" s="12"/>
      <c r="L26" s="12"/>
      <c r="M26" s="12"/>
      <c r="N26" s="12"/>
      <c r="O26" s="12"/>
      <c r="P26" s="12"/>
      <c r="Q26" s="12"/>
      <c r="R26" s="12"/>
      <c r="S26" s="14"/>
      <c r="T26" s="608"/>
      <c r="U26" s="609"/>
      <c r="V26" s="609"/>
      <c r="W26" s="609"/>
      <c r="X26" s="609"/>
      <c r="Y26" s="609"/>
      <c r="Z26" s="609"/>
      <c r="AA26" s="609"/>
      <c r="AB26" s="609"/>
      <c r="AC26" s="609"/>
      <c r="AD26" s="610"/>
      <c r="AE26" s="247"/>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row>
    <row r="27" spans="1:85" ht="9" customHeight="1" x14ac:dyDescent="0.4">
      <c r="A27" s="373"/>
      <c r="B27" s="374"/>
      <c r="C27" s="76"/>
      <c r="D27" s="77"/>
      <c r="E27" s="12"/>
      <c r="F27" s="12"/>
      <c r="G27" s="12"/>
      <c r="H27" s="12"/>
      <c r="I27" s="12"/>
      <c r="J27" s="12"/>
      <c r="K27" s="12"/>
      <c r="L27" s="12"/>
      <c r="M27" s="12"/>
      <c r="N27" s="12"/>
      <c r="O27" s="12"/>
      <c r="P27" s="12"/>
      <c r="Q27" s="12"/>
      <c r="R27" s="12"/>
      <c r="S27" s="14"/>
      <c r="T27" s="608"/>
      <c r="U27" s="609"/>
      <c r="V27" s="609"/>
      <c r="W27" s="609"/>
      <c r="X27" s="609"/>
      <c r="Y27" s="609"/>
      <c r="Z27" s="609"/>
      <c r="AA27" s="609"/>
      <c r="AB27" s="609"/>
      <c r="AC27" s="609"/>
      <c r="AD27" s="610"/>
      <c r="AE27" s="247"/>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row>
    <row r="28" spans="1:85" ht="9" customHeight="1" x14ac:dyDescent="0.4">
      <c r="A28" s="373"/>
      <c r="B28" s="374"/>
      <c r="C28" s="13"/>
      <c r="D28" s="12"/>
      <c r="E28" s="12"/>
      <c r="F28" s="12"/>
      <c r="G28" s="12"/>
      <c r="H28" s="12"/>
      <c r="I28" s="12"/>
      <c r="J28" s="12"/>
      <c r="K28" s="12"/>
      <c r="L28" s="12"/>
      <c r="M28" s="12"/>
      <c r="N28" s="12"/>
      <c r="O28" s="12"/>
      <c r="P28" s="12"/>
      <c r="Q28" s="12"/>
      <c r="R28" s="12"/>
      <c r="S28" s="14"/>
      <c r="T28" s="608"/>
      <c r="U28" s="609"/>
      <c r="V28" s="609"/>
      <c r="W28" s="609"/>
      <c r="X28" s="609"/>
      <c r="Y28" s="609"/>
      <c r="Z28" s="609"/>
      <c r="AA28" s="609"/>
      <c r="AB28" s="609"/>
      <c r="AC28" s="609"/>
      <c r="AD28" s="610"/>
      <c r="AE28" s="247"/>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row>
    <row r="29" spans="1:85" ht="9" customHeight="1" x14ac:dyDescent="0.4">
      <c r="A29" s="373"/>
      <c r="B29" s="374"/>
      <c r="C29" s="6"/>
      <c r="D29" s="2"/>
      <c r="E29" s="2"/>
      <c r="F29" s="2"/>
      <c r="G29" s="2"/>
      <c r="H29" s="2"/>
      <c r="I29" s="2"/>
      <c r="J29" s="2"/>
      <c r="K29" s="2"/>
      <c r="L29" s="2"/>
      <c r="M29" s="2"/>
      <c r="N29" s="2"/>
      <c r="O29" s="2"/>
      <c r="P29" s="2"/>
      <c r="Q29" s="2"/>
      <c r="R29" s="2"/>
      <c r="S29" s="8"/>
      <c r="T29" s="608"/>
      <c r="U29" s="609"/>
      <c r="V29" s="609"/>
      <c r="W29" s="609"/>
      <c r="X29" s="609"/>
      <c r="Y29" s="609"/>
      <c r="Z29" s="609"/>
      <c r="AA29" s="609"/>
      <c r="AB29" s="609"/>
      <c r="AC29" s="609"/>
      <c r="AD29" s="610"/>
      <c r="AE29" s="248"/>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row>
    <row r="30" spans="1:85" ht="9" customHeight="1" x14ac:dyDescent="0.4">
      <c r="A30" s="373"/>
      <c r="B30" s="374"/>
      <c r="C30" s="240" t="s">
        <v>24</v>
      </c>
      <c r="D30" s="241"/>
      <c r="E30" s="1" t="s">
        <v>94</v>
      </c>
      <c r="F30" s="12"/>
      <c r="G30" s="12"/>
      <c r="H30" s="12"/>
      <c r="I30" s="12"/>
      <c r="J30" s="12"/>
      <c r="K30" s="12"/>
      <c r="L30" s="12"/>
      <c r="M30" s="12"/>
      <c r="N30" s="12"/>
      <c r="O30" s="12"/>
      <c r="P30" s="12"/>
      <c r="Q30" s="12"/>
      <c r="R30" s="12"/>
      <c r="S30" s="14"/>
      <c r="T30" s="608"/>
      <c r="U30" s="609"/>
      <c r="V30" s="609"/>
      <c r="W30" s="609"/>
      <c r="X30" s="609"/>
      <c r="Y30" s="609"/>
      <c r="Z30" s="609"/>
      <c r="AA30" s="609"/>
      <c r="AB30" s="609"/>
      <c r="AC30" s="609"/>
      <c r="AD30" s="610"/>
      <c r="AE30" s="246"/>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row>
    <row r="31" spans="1:85" ht="9" customHeight="1" x14ac:dyDescent="0.4">
      <c r="A31" s="373"/>
      <c r="B31" s="374"/>
      <c r="C31" s="312"/>
      <c r="D31" s="313"/>
      <c r="E31" s="12"/>
      <c r="F31" s="12"/>
      <c r="G31" s="12"/>
      <c r="H31" s="12"/>
      <c r="I31" s="12"/>
      <c r="J31" s="12"/>
      <c r="K31" s="12"/>
      <c r="L31" s="12"/>
      <c r="M31" s="12"/>
      <c r="N31" s="12"/>
      <c r="O31" s="12"/>
      <c r="P31" s="12"/>
      <c r="Q31" s="12"/>
      <c r="R31" s="12"/>
      <c r="S31" s="14"/>
      <c r="T31" s="608"/>
      <c r="U31" s="609"/>
      <c r="V31" s="609"/>
      <c r="W31" s="609"/>
      <c r="X31" s="609"/>
      <c r="Y31" s="609"/>
      <c r="Z31" s="609"/>
      <c r="AA31" s="609"/>
      <c r="AB31" s="609"/>
      <c r="AC31" s="609"/>
      <c r="AD31" s="610"/>
      <c r="AE31" s="247"/>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row>
    <row r="32" spans="1:85" ht="9" customHeight="1" x14ac:dyDescent="0.4">
      <c r="A32" s="373"/>
      <c r="B32" s="374"/>
      <c r="C32" s="13"/>
      <c r="D32" s="12"/>
      <c r="E32" s="12"/>
      <c r="F32" s="12"/>
      <c r="G32" s="12"/>
      <c r="H32" s="12"/>
      <c r="I32" s="12"/>
      <c r="J32" s="12"/>
      <c r="K32" s="12"/>
      <c r="L32" s="12"/>
      <c r="M32" s="12"/>
      <c r="N32" s="12"/>
      <c r="O32" s="12"/>
      <c r="P32" s="12"/>
      <c r="Q32" s="12"/>
      <c r="R32" s="12"/>
      <c r="S32" s="14"/>
      <c r="T32" s="608"/>
      <c r="U32" s="609"/>
      <c r="V32" s="609"/>
      <c r="W32" s="609"/>
      <c r="X32" s="609"/>
      <c r="Y32" s="609"/>
      <c r="Z32" s="609"/>
      <c r="AA32" s="609"/>
      <c r="AB32" s="609"/>
      <c r="AC32" s="609"/>
      <c r="AD32" s="610"/>
      <c r="AE32" s="247"/>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row>
    <row r="33" spans="1:118" ht="9" customHeight="1" x14ac:dyDescent="0.4">
      <c r="A33" s="373"/>
      <c r="B33" s="374"/>
      <c r="C33" s="13"/>
      <c r="D33" s="12"/>
      <c r="E33" s="12"/>
      <c r="F33" s="12"/>
      <c r="G33" s="12"/>
      <c r="H33" s="12"/>
      <c r="I33" s="12"/>
      <c r="J33" s="12"/>
      <c r="K33" s="12"/>
      <c r="L33" s="12"/>
      <c r="M33" s="12"/>
      <c r="N33" s="12"/>
      <c r="O33" s="12"/>
      <c r="P33" s="12"/>
      <c r="Q33" s="12"/>
      <c r="R33" s="12"/>
      <c r="S33" s="14"/>
      <c r="T33" s="608"/>
      <c r="U33" s="609"/>
      <c r="V33" s="609"/>
      <c r="W33" s="609"/>
      <c r="X33" s="609"/>
      <c r="Y33" s="609"/>
      <c r="Z33" s="609"/>
      <c r="AA33" s="609"/>
      <c r="AB33" s="609"/>
      <c r="AC33" s="609"/>
      <c r="AD33" s="610"/>
      <c r="AE33" s="247"/>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row>
    <row r="34" spans="1:118" ht="9" customHeight="1" x14ac:dyDescent="0.4">
      <c r="A34" s="373"/>
      <c r="B34" s="374"/>
      <c r="C34" s="13"/>
      <c r="D34" s="12"/>
      <c r="E34" s="12"/>
      <c r="F34" s="12"/>
      <c r="G34" s="12"/>
      <c r="H34" s="12"/>
      <c r="I34" s="12"/>
      <c r="J34" s="12"/>
      <c r="K34" s="12"/>
      <c r="L34" s="12"/>
      <c r="M34" s="12"/>
      <c r="N34" s="12"/>
      <c r="O34" s="12"/>
      <c r="P34" s="12"/>
      <c r="Q34" s="12"/>
      <c r="R34" s="12"/>
      <c r="S34" s="14"/>
      <c r="T34" s="608"/>
      <c r="U34" s="609"/>
      <c r="V34" s="609"/>
      <c r="W34" s="609"/>
      <c r="X34" s="609"/>
      <c r="Y34" s="609"/>
      <c r="Z34" s="609"/>
      <c r="AA34" s="609"/>
      <c r="AB34" s="609"/>
      <c r="AC34" s="609"/>
      <c r="AD34" s="610"/>
      <c r="AE34" s="247"/>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row>
    <row r="35" spans="1:118" ht="9" customHeight="1" x14ac:dyDescent="0.4">
      <c r="A35" s="373"/>
      <c r="B35" s="374"/>
      <c r="C35" s="74"/>
      <c r="D35" s="75"/>
      <c r="E35" s="2"/>
      <c r="F35" s="2"/>
      <c r="G35" s="2"/>
      <c r="H35" s="2"/>
      <c r="I35" s="2"/>
      <c r="J35" s="2"/>
      <c r="K35" s="2"/>
      <c r="L35" s="2"/>
      <c r="M35" s="2"/>
      <c r="N35" s="2"/>
      <c r="O35" s="2"/>
      <c r="P35" s="2"/>
      <c r="Q35" s="2"/>
      <c r="R35" s="2"/>
      <c r="S35" s="8"/>
      <c r="T35" s="611"/>
      <c r="U35" s="612"/>
      <c r="V35" s="612"/>
      <c r="W35" s="612"/>
      <c r="X35" s="612"/>
      <c r="Y35" s="612"/>
      <c r="Z35" s="612"/>
      <c r="AA35" s="612"/>
      <c r="AB35" s="612"/>
      <c r="AC35" s="612"/>
      <c r="AD35" s="613"/>
      <c r="AE35" s="248"/>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312" t="str">
        <f>IF(CH37="","","頁小計")</f>
        <v/>
      </c>
      <c r="CI35" s="393"/>
      <c r="CJ35" s="393"/>
      <c r="CK35" s="393"/>
      <c r="CL35" s="393"/>
    </row>
    <row r="36" spans="1:118" ht="9" customHeight="1" x14ac:dyDescent="0.4">
      <c r="A36" s="373"/>
      <c r="B36" s="374"/>
      <c r="C36" s="240" t="s">
        <v>33</v>
      </c>
      <c r="D36" s="241"/>
      <c r="E36" s="33" t="s">
        <v>25</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3"/>
    </row>
    <row r="37" spans="1:118" ht="9" customHeight="1" x14ac:dyDescent="0.4">
      <c r="A37" s="373"/>
      <c r="B37" s="374"/>
      <c r="C37" s="63"/>
      <c r="D37" s="64"/>
      <c r="E37" s="287" t="s">
        <v>102</v>
      </c>
      <c r="F37" s="287"/>
      <c r="G37" s="287"/>
      <c r="H37" s="287"/>
      <c r="I37" s="287"/>
      <c r="J37" s="287"/>
      <c r="K37" s="287"/>
      <c r="L37" s="287"/>
      <c r="M37" s="287"/>
      <c r="N37" s="287"/>
      <c r="O37" s="287"/>
      <c r="P37" s="287"/>
      <c r="Q37" s="287"/>
      <c r="R37" s="287"/>
      <c r="S37" s="288"/>
      <c r="T37" s="578"/>
      <c r="U37" s="601"/>
      <c r="V37" s="601"/>
      <c r="W37" s="601"/>
      <c r="X37" s="601"/>
      <c r="Y37" s="601"/>
      <c r="Z37" s="601"/>
      <c r="AA37" s="601"/>
      <c r="AB37" s="601"/>
      <c r="AC37" s="581"/>
      <c r="AD37" s="582"/>
      <c r="AE37" s="215"/>
      <c r="AF37" s="213"/>
      <c r="AG37" s="213"/>
      <c r="AH37" s="213"/>
      <c r="AI37" s="213"/>
      <c r="AJ37" s="213"/>
      <c r="AK37" s="213"/>
      <c r="AL37" s="213"/>
      <c r="AM37" s="213"/>
      <c r="AN37" s="215"/>
      <c r="AO37" s="216"/>
      <c r="AP37" s="211"/>
      <c r="AQ37" s="213"/>
      <c r="AR37" s="213"/>
      <c r="AS37" s="213"/>
      <c r="AT37" s="213"/>
      <c r="AU37" s="213"/>
      <c r="AV37" s="213"/>
      <c r="AW37" s="213"/>
      <c r="AX37" s="213"/>
      <c r="AY37" s="215"/>
      <c r="AZ37" s="216"/>
      <c r="BA37" s="211"/>
      <c r="BB37" s="213"/>
      <c r="BC37" s="213"/>
      <c r="BD37" s="213"/>
      <c r="BE37" s="213"/>
      <c r="BF37" s="213"/>
      <c r="BG37" s="213"/>
      <c r="BH37" s="213"/>
      <c r="BI37" s="213"/>
      <c r="BJ37" s="215"/>
      <c r="BK37" s="216"/>
      <c r="BL37" s="211"/>
      <c r="BM37" s="213"/>
      <c r="BN37" s="213"/>
      <c r="BO37" s="213"/>
      <c r="BP37" s="213"/>
      <c r="BQ37" s="213"/>
      <c r="BR37" s="213"/>
      <c r="BS37" s="213"/>
      <c r="BT37" s="213"/>
      <c r="BU37" s="215"/>
      <c r="BV37" s="216"/>
      <c r="BW37" s="211"/>
      <c r="BX37" s="213"/>
      <c r="BY37" s="213"/>
      <c r="BZ37" s="213"/>
      <c r="CA37" s="213"/>
      <c r="CB37" s="213"/>
      <c r="CC37" s="213"/>
      <c r="CD37" s="213"/>
      <c r="CE37" s="213"/>
      <c r="CF37" s="215"/>
      <c r="CG37" s="216"/>
      <c r="CH37" s="385" t="str">
        <f>IF(AND($AF$37="",$AQ$37="",$BB$37="",$BM$37="",$BX$37="",$AF$39="",$AQ$39="",$BB$39="",$BM$39="",$BX$39=""),"",SUM(AF37,AQ37,BB37,BM37,BX37))</f>
        <v/>
      </c>
      <c r="CI37" s="386"/>
      <c r="CJ37" s="386"/>
      <c r="CK37" s="386"/>
      <c r="CL37" s="386"/>
    </row>
    <row r="38" spans="1:118" ht="9" customHeight="1" x14ac:dyDescent="0.4">
      <c r="A38" s="373"/>
      <c r="B38" s="374"/>
      <c r="C38" s="63"/>
      <c r="D38" s="64"/>
      <c r="E38" s="289" t="s">
        <v>27</v>
      </c>
      <c r="F38" s="289"/>
      <c r="G38" s="289"/>
      <c r="H38" s="289"/>
      <c r="I38" s="289"/>
      <c r="J38" s="289"/>
      <c r="K38" s="289"/>
      <c r="L38" s="289"/>
      <c r="M38" s="289"/>
      <c r="N38" s="289"/>
      <c r="O38" s="289"/>
      <c r="P38" s="289"/>
      <c r="Q38" s="289"/>
      <c r="R38" s="289"/>
      <c r="S38" s="290"/>
      <c r="T38" s="579"/>
      <c r="U38" s="599"/>
      <c r="V38" s="599"/>
      <c r="W38" s="599"/>
      <c r="X38" s="599"/>
      <c r="Y38" s="599"/>
      <c r="Z38" s="599"/>
      <c r="AA38" s="599"/>
      <c r="AB38" s="599"/>
      <c r="AC38" s="583" t="s">
        <v>66</v>
      </c>
      <c r="AD38" s="584"/>
      <c r="AE38" s="230"/>
      <c r="AF38" s="214"/>
      <c r="AG38" s="214"/>
      <c r="AH38" s="214"/>
      <c r="AI38" s="214"/>
      <c r="AJ38" s="214"/>
      <c r="AK38" s="214"/>
      <c r="AL38" s="214"/>
      <c r="AM38" s="214"/>
      <c r="AN38" s="230" t="s">
        <v>66</v>
      </c>
      <c r="AO38" s="231"/>
      <c r="AP38" s="212"/>
      <c r="AQ38" s="214"/>
      <c r="AR38" s="214"/>
      <c r="AS38" s="214"/>
      <c r="AT38" s="214"/>
      <c r="AU38" s="214"/>
      <c r="AV38" s="214"/>
      <c r="AW38" s="214"/>
      <c r="AX38" s="214"/>
      <c r="AY38" s="230" t="s">
        <v>66</v>
      </c>
      <c r="AZ38" s="231"/>
      <c r="BA38" s="212"/>
      <c r="BB38" s="214"/>
      <c r="BC38" s="214"/>
      <c r="BD38" s="214"/>
      <c r="BE38" s="214"/>
      <c r="BF38" s="214"/>
      <c r="BG38" s="214"/>
      <c r="BH38" s="214"/>
      <c r="BI38" s="214"/>
      <c r="BJ38" s="230" t="s">
        <v>66</v>
      </c>
      <c r="BK38" s="231"/>
      <c r="BL38" s="212"/>
      <c r="BM38" s="214"/>
      <c r="BN38" s="214"/>
      <c r="BO38" s="214"/>
      <c r="BP38" s="214"/>
      <c r="BQ38" s="214"/>
      <c r="BR38" s="214"/>
      <c r="BS38" s="214"/>
      <c r="BT38" s="214"/>
      <c r="BU38" s="230" t="s">
        <v>66</v>
      </c>
      <c r="BV38" s="231"/>
      <c r="BW38" s="212"/>
      <c r="BX38" s="214"/>
      <c r="BY38" s="214"/>
      <c r="BZ38" s="214"/>
      <c r="CA38" s="214"/>
      <c r="CB38" s="214"/>
      <c r="CC38" s="214"/>
      <c r="CD38" s="214"/>
      <c r="CE38" s="214"/>
      <c r="CF38" s="230" t="s">
        <v>66</v>
      </c>
      <c r="CG38" s="231"/>
      <c r="CH38" s="385"/>
      <c r="CI38" s="386"/>
      <c r="CJ38" s="386"/>
      <c r="CK38" s="386"/>
      <c r="CL38" s="386"/>
    </row>
    <row r="39" spans="1:118" ht="9" customHeight="1" x14ac:dyDescent="0.4">
      <c r="A39" s="373"/>
      <c r="B39" s="374"/>
      <c r="C39" s="63"/>
      <c r="D39" s="64"/>
      <c r="E39" s="308" t="s">
        <v>28</v>
      </c>
      <c r="F39" s="308"/>
      <c r="G39" s="308"/>
      <c r="H39" s="308"/>
      <c r="I39" s="308"/>
      <c r="J39" s="308"/>
      <c r="K39" s="308"/>
      <c r="L39" s="308"/>
      <c r="M39" s="308"/>
      <c r="N39" s="308"/>
      <c r="O39" s="308"/>
      <c r="P39" s="308"/>
      <c r="Q39" s="308"/>
      <c r="R39" s="308"/>
      <c r="S39" s="309"/>
      <c r="T39" s="578"/>
      <c r="U39" s="601"/>
      <c r="V39" s="601"/>
      <c r="W39" s="601"/>
      <c r="X39" s="601"/>
      <c r="Y39" s="601"/>
      <c r="Z39" s="601"/>
      <c r="AA39" s="601"/>
      <c r="AB39" s="601"/>
      <c r="AC39" s="581"/>
      <c r="AD39" s="582"/>
      <c r="AE39" s="215"/>
      <c r="AF39" s="213"/>
      <c r="AG39" s="213"/>
      <c r="AH39" s="213"/>
      <c r="AI39" s="213"/>
      <c r="AJ39" s="213"/>
      <c r="AK39" s="213"/>
      <c r="AL39" s="213"/>
      <c r="AM39" s="213"/>
      <c r="AN39" s="215"/>
      <c r="AO39" s="216"/>
      <c r="AP39" s="211"/>
      <c r="AQ39" s="213"/>
      <c r="AR39" s="213"/>
      <c r="AS39" s="213"/>
      <c r="AT39" s="213"/>
      <c r="AU39" s="213"/>
      <c r="AV39" s="213"/>
      <c r="AW39" s="213"/>
      <c r="AX39" s="213"/>
      <c r="AY39" s="215"/>
      <c r="AZ39" s="216"/>
      <c r="BA39" s="211"/>
      <c r="BB39" s="213"/>
      <c r="BC39" s="213"/>
      <c r="BD39" s="213"/>
      <c r="BE39" s="213"/>
      <c r="BF39" s="213"/>
      <c r="BG39" s="213"/>
      <c r="BH39" s="213"/>
      <c r="BI39" s="213"/>
      <c r="BJ39" s="215"/>
      <c r="BK39" s="216"/>
      <c r="BL39" s="211"/>
      <c r="BM39" s="213"/>
      <c r="BN39" s="213"/>
      <c r="BO39" s="213"/>
      <c r="BP39" s="213"/>
      <c r="BQ39" s="213"/>
      <c r="BR39" s="213"/>
      <c r="BS39" s="213"/>
      <c r="BT39" s="213"/>
      <c r="BU39" s="215"/>
      <c r="BV39" s="216"/>
      <c r="BW39" s="211"/>
      <c r="BX39" s="213"/>
      <c r="BY39" s="213"/>
      <c r="BZ39" s="213"/>
      <c r="CA39" s="213"/>
      <c r="CB39" s="213"/>
      <c r="CC39" s="213"/>
      <c r="CD39" s="213"/>
      <c r="CE39" s="213"/>
      <c r="CF39" s="215"/>
      <c r="CG39" s="216"/>
      <c r="CH39" s="385" t="str">
        <f>IF(AND($AF$37="",$AQ$37="",$BB$37="",$BM$37="",$BX$37="",$AF$39="",$AQ$39="",$BB$39="",$BM$39="",$BX$39=""),"",SUM(AF39,AQ39,BB39,BM39,BX39))</f>
        <v/>
      </c>
      <c r="CI39" s="386"/>
      <c r="CJ39" s="386"/>
      <c r="CK39" s="386"/>
      <c r="CL39" s="386"/>
    </row>
    <row r="40" spans="1:118" ht="9" customHeight="1" x14ac:dyDescent="0.4">
      <c r="A40" s="373"/>
      <c r="B40" s="374"/>
      <c r="C40" s="63"/>
      <c r="D40" s="64"/>
      <c r="E40" s="310"/>
      <c r="F40" s="310"/>
      <c r="G40" s="310"/>
      <c r="H40" s="310"/>
      <c r="I40" s="310"/>
      <c r="J40" s="310"/>
      <c r="K40" s="310"/>
      <c r="L40" s="310"/>
      <c r="M40" s="310"/>
      <c r="N40" s="310"/>
      <c r="O40" s="310"/>
      <c r="P40" s="310"/>
      <c r="Q40" s="310"/>
      <c r="R40" s="310"/>
      <c r="S40" s="311"/>
      <c r="T40" s="579"/>
      <c r="U40" s="599"/>
      <c r="V40" s="599"/>
      <c r="W40" s="599"/>
      <c r="X40" s="599"/>
      <c r="Y40" s="599"/>
      <c r="Z40" s="599"/>
      <c r="AA40" s="599"/>
      <c r="AB40" s="599"/>
      <c r="AC40" s="583" t="s">
        <v>66</v>
      </c>
      <c r="AD40" s="584"/>
      <c r="AE40" s="230"/>
      <c r="AF40" s="214"/>
      <c r="AG40" s="214"/>
      <c r="AH40" s="214"/>
      <c r="AI40" s="214"/>
      <c r="AJ40" s="214"/>
      <c r="AK40" s="214"/>
      <c r="AL40" s="214"/>
      <c r="AM40" s="214"/>
      <c r="AN40" s="230" t="s">
        <v>66</v>
      </c>
      <c r="AO40" s="231"/>
      <c r="AP40" s="212"/>
      <c r="AQ40" s="214"/>
      <c r="AR40" s="214"/>
      <c r="AS40" s="214"/>
      <c r="AT40" s="214"/>
      <c r="AU40" s="214"/>
      <c r="AV40" s="214"/>
      <c r="AW40" s="214"/>
      <c r="AX40" s="214"/>
      <c r="AY40" s="230" t="s">
        <v>66</v>
      </c>
      <c r="AZ40" s="231"/>
      <c r="BA40" s="212"/>
      <c r="BB40" s="214"/>
      <c r="BC40" s="214"/>
      <c r="BD40" s="214"/>
      <c r="BE40" s="214"/>
      <c r="BF40" s="214"/>
      <c r="BG40" s="214"/>
      <c r="BH40" s="214"/>
      <c r="BI40" s="214"/>
      <c r="BJ40" s="230" t="s">
        <v>66</v>
      </c>
      <c r="BK40" s="231"/>
      <c r="BL40" s="212"/>
      <c r="BM40" s="214"/>
      <c r="BN40" s="214"/>
      <c r="BO40" s="214"/>
      <c r="BP40" s="214"/>
      <c r="BQ40" s="214"/>
      <c r="BR40" s="214"/>
      <c r="BS40" s="214"/>
      <c r="BT40" s="214"/>
      <c r="BU40" s="230" t="s">
        <v>66</v>
      </c>
      <c r="BV40" s="231"/>
      <c r="BW40" s="212"/>
      <c r="BX40" s="214"/>
      <c r="BY40" s="214"/>
      <c r="BZ40" s="214"/>
      <c r="CA40" s="214"/>
      <c r="CB40" s="214"/>
      <c r="CC40" s="214"/>
      <c r="CD40" s="214"/>
      <c r="CE40" s="214"/>
      <c r="CF40" s="230" t="s">
        <v>66</v>
      </c>
      <c r="CG40" s="231"/>
      <c r="CH40" s="385"/>
      <c r="CI40" s="386"/>
      <c r="CJ40" s="386"/>
      <c r="CK40" s="386"/>
      <c r="CL40" s="386"/>
    </row>
    <row r="41" spans="1:118" ht="9" customHeight="1" x14ac:dyDescent="0.4">
      <c r="A41" s="373"/>
      <c r="B41" s="374"/>
      <c r="C41" s="63"/>
      <c r="D41" s="64"/>
      <c r="E41" s="292" t="s">
        <v>29</v>
      </c>
      <c r="F41" s="292"/>
      <c r="G41" s="292"/>
      <c r="H41" s="292"/>
      <c r="I41" s="292"/>
      <c r="J41" s="292"/>
      <c r="K41" s="292"/>
      <c r="L41" s="292"/>
      <c r="M41" s="292"/>
      <c r="N41" s="292"/>
      <c r="O41" s="292"/>
      <c r="P41" s="292"/>
      <c r="Q41" s="292"/>
      <c r="R41" s="292"/>
      <c r="S41" s="293"/>
      <c r="T41" s="578"/>
      <c r="U41" s="580"/>
      <c r="V41" s="580"/>
      <c r="W41" s="580"/>
      <c r="X41" s="580"/>
      <c r="Y41" s="580"/>
      <c r="Z41" s="580"/>
      <c r="AA41" s="580"/>
      <c r="AB41" s="580"/>
      <c r="AC41" s="581"/>
      <c r="AD41" s="582"/>
      <c r="AE41" s="215"/>
      <c r="AF41" s="228" t="str">
        <f>IF(AND(AF$37="",AF$39=""),"",AF37+(AF39*0.5))</f>
        <v/>
      </c>
      <c r="AG41" s="228"/>
      <c r="AH41" s="228"/>
      <c r="AI41" s="228"/>
      <c r="AJ41" s="228"/>
      <c r="AK41" s="228"/>
      <c r="AL41" s="228"/>
      <c r="AM41" s="228"/>
      <c r="AN41" s="215"/>
      <c r="AO41" s="216"/>
      <c r="AP41" s="211"/>
      <c r="AQ41" s="228" t="str">
        <f>IF(AND(AQ$37="",AQ$39=""),"",AQ37+(AQ39*0.5))</f>
        <v/>
      </c>
      <c r="AR41" s="228"/>
      <c r="AS41" s="228"/>
      <c r="AT41" s="228"/>
      <c r="AU41" s="228"/>
      <c r="AV41" s="228"/>
      <c r="AW41" s="228"/>
      <c r="AX41" s="228"/>
      <c r="AY41" s="215"/>
      <c r="AZ41" s="216"/>
      <c r="BA41" s="211"/>
      <c r="BB41" s="228" t="str">
        <f>IF(AND(BB$37="",BB$39=""),"",BB37+(BB39*0.5))</f>
        <v/>
      </c>
      <c r="BC41" s="228"/>
      <c r="BD41" s="228"/>
      <c r="BE41" s="228"/>
      <c r="BF41" s="228"/>
      <c r="BG41" s="228"/>
      <c r="BH41" s="228"/>
      <c r="BI41" s="228"/>
      <c r="BJ41" s="215"/>
      <c r="BK41" s="216"/>
      <c r="BL41" s="211"/>
      <c r="BM41" s="228" t="str">
        <f>IF(AND(BM$37="",BM$39=""),"",BM37+(BM39*0.5))</f>
        <v/>
      </c>
      <c r="BN41" s="228"/>
      <c r="BO41" s="228"/>
      <c r="BP41" s="228"/>
      <c r="BQ41" s="228"/>
      <c r="BR41" s="228"/>
      <c r="BS41" s="228"/>
      <c r="BT41" s="228"/>
      <c r="BU41" s="215"/>
      <c r="BV41" s="216"/>
      <c r="BW41" s="211"/>
      <c r="BX41" s="228" t="str">
        <f>IF(AND(BX$37="",BX$39=""),"",BX37+(BX39*0.5))</f>
        <v/>
      </c>
      <c r="BY41" s="228"/>
      <c r="BZ41" s="228"/>
      <c r="CA41" s="228"/>
      <c r="CB41" s="228"/>
      <c r="CC41" s="228"/>
      <c r="CD41" s="228"/>
      <c r="CE41" s="228"/>
      <c r="CF41" s="215"/>
      <c r="CG41" s="216"/>
      <c r="CH41" s="387" t="str">
        <f t="shared" ref="CH41" si="0">IF(AND($AF$37="",$AQ$37="",$BB$37="",$BM$37="",$BX$37="",$AF$39="",$AQ$39="",$BB$39="",$BM$39="",$BX$39=""),"",SUM(AF41,AQ41,BB41,BM41,BX41))</f>
        <v/>
      </c>
      <c r="CI41" s="388"/>
      <c r="CJ41" s="388"/>
      <c r="CK41" s="388"/>
      <c r="CL41" s="388"/>
    </row>
    <row r="42" spans="1:118" ht="9" customHeight="1" x14ac:dyDescent="0.4">
      <c r="A42" s="373"/>
      <c r="B42" s="374"/>
      <c r="C42" s="63"/>
      <c r="D42" s="64"/>
      <c r="E42" s="289" t="s">
        <v>30</v>
      </c>
      <c r="F42" s="289"/>
      <c r="G42" s="289"/>
      <c r="H42" s="289"/>
      <c r="I42" s="289"/>
      <c r="J42" s="289"/>
      <c r="K42" s="289"/>
      <c r="L42" s="289"/>
      <c r="M42" s="289"/>
      <c r="N42" s="289"/>
      <c r="O42" s="289"/>
      <c r="P42" s="289"/>
      <c r="Q42" s="289"/>
      <c r="R42" s="289"/>
      <c r="S42" s="290"/>
      <c r="T42" s="579"/>
      <c r="U42" s="576"/>
      <c r="V42" s="576"/>
      <c r="W42" s="576"/>
      <c r="X42" s="576"/>
      <c r="Y42" s="576"/>
      <c r="Z42" s="576"/>
      <c r="AA42" s="576"/>
      <c r="AB42" s="576"/>
      <c r="AC42" s="583" t="s">
        <v>66</v>
      </c>
      <c r="AD42" s="584"/>
      <c r="AE42" s="230"/>
      <c r="AF42" s="229"/>
      <c r="AG42" s="229"/>
      <c r="AH42" s="229"/>
      <c r="AI42" s="229"/>
      <c r="AJ42" s="229"/>
      <c r="AK42" s="229"/>
      <c r="AL42" s="229"/>
      <c r="AM42" s="229"/>
      <c r="AN42" s="230" t="s">
        <v>66</v>
      </c>
      <c r="AO42" s="231"/>
      <c r="AP42" s="212"/>
      <c r="AQ42" s="229"/>
      <c r="AR42" s="229"/>
      <c r="AS42" s="229"/>
      <c r="AT42" s="229"/>
      <c r="AU42" s="229"/>
      <c r="AV42" s="229"/>
      <c r="AW42" s="229"/>
      <c r="AX42" s="229"/>
      <c r="AY42" s="230" t="s">
        <v>66</v>
      </c>
      <c r="AZ42" s="231"/>
      <c r="BA42" s="212"/>
      <c r="BB42" s="229"/>
      <c r="BC42" s="229"/>
      <c r="BD42" s="229"/>
      <c r="BE42" s="229"/>
      <c r="BF42" s="229"/>
      <c r="BG42" s="229"/>
      <c r="BH42" s="229"/>
      <c r="BI42" s="229"/>
      <c r="BJ42" s="230" t="s">
        <v>66</v>
      </c>
      <c r="BK42" s="231"/>
      <c r="BL42" s="212"/>
      <c r="BM42" s="229"/>
      <c r="BN42" s="229"/>
      <c r="BO42" s="229"/>
      <c r="BP42" s="229"/>
      <c r="BQ42" s="229"/>
      <c r="BR42" s="229"/>
      <c r="BS42" s="229"/>
      <c r="BT42" s="229"/>
      <c r="BU42" s="230" t="s">
        <v>66</v>
      </c>
      <c r="BV42" s="231"/>
      <c r="BW42" s="212"/>
      <c r="BX42" s="229"/>
      <c r="BY42" s="229"/>
      <c r="BZ42" s="229"/>
      <c r="CA42" s="229"/>
      <c r="CB42" s="229"/>
      <c r="CC42" s="229"/>
      <c r="CD42" s="229"/>
      <c r="CE42" s="229"/>
      <c r="CF42" s="230" t="s">
        <v>66</v>
      </c>
      <c r="CG42" s="231"/>
      <c r="CH42" s="387"/>
      <c r="CI42" s="388"/>
      <c r="CJ42" s="388"/>
      <c r="CK42" s="388"/>
      <c r="CL42" s="388"/>
    </row>
    <row r="43" spans="1:118" ht="9" customHeight="1" x14ac:dyDescent="0.4">
      <c r="A43" s="373"/>
      <c r="B43" s="374"/>
      <c r="C43" s="63"/>
      <c r="D43" s="64"/>
      <c r="E43" s="292" t="s">
        <v>31</v>
      </c>
      <c r="F43" s="292"/>
      <c r="G43" s="292"/>
      <c r="H43" s="292"/>
      <c r="I43" s="292"/>
      <c r="J43" s="292"/>
      <c r="K43" s="292"/>
      <c r="L43" s="292"/>
      <c r="M43" s="292"/>
      <c r="N43" s="292"/>
      <c r="O43" s="292"/>
      <c r="P43" s="292"/>
      <c r="Q43" s="292"/>
      <c r="R43" s="292"/>
      <c r="S43" s="293"/>
      <c r="T43" s="578"/>
      <c r="U43" s="580"/>
      <c r="V43" s="580"/>
      <c r="W43" s="580"/>
      <c r="X43" s="580"/>
      <c r="Y43" s="580"/>
      <c r="Z43" s="580"/>
      <c r="AA43" s="580"/>
      <c r="AB43" s="580"/>
      <c r="AC43" s="581"/>
      <c r="AD43" s="582"/>
      <c r="AE43" s="215"/>
      <c r="AF43" s="377"/>
      <c r="AG43" s="377"/>
      <c r="AH43" s="377"/>
      <c r="AI43" s="377"/>
      <c r="AJ43" s="377"/>
      <c r="AK43" s="377"/>
      <c r="AL43" s="377"/>
      <c r="AM43" s="377"/>
      <c r="AN43" s="215"/>
      <c r="AO43" s="216"/>
      <c r="AP43" s="211"/>
      <c r="AQ43" s="377"/>
      <c r="AR43" s="377"/>
      <c r="AS43" s="377"/>
      <c r="AT43" s="377"/>
      <c r="AU43" s="377"/>
      <c r="AV43" s="377"/>
      <c r="AW43" s="377"/>
      <c r="AX43" s="377"/>
      <c r="AY43" s="215"/>
      <c r="AZ43" s="216"/>
      <c r="BA43" s="211"/>
      <c r="BB43" s="377"/>
      <c r="BC43" s="377"/>
      <c r="BD43" s="377"/>
      <c r="BE43" s="377"/>
      <c r="BF43" s="377"/>
      <c r="BG43" s="377"/>
      <c r="BH43" s="377"/>
      <c r="BI43" s="377"/>
      <c r="BJ43" s="215"/>
      <c r="BK43" s="216"/>
      <c r="BL43" s="211"/>
      <c r="BM43" s="377"/>
      <c r="BN43" s="377"/>
      <c r="BO43" s="377"/>
      <c r="BP43" s="377"/>
      <c r="BQ43" s="377"/>
      <c r="BR43" s="377"/>
      <c r="BS43" s="377"/>
      <c r="BT43" s="377"/>
      <c r="BU43" s="215"/>
      <c r="BV43" s="216"/>
      <c r="BW43" s="211"/>
      <c r="BX43" s="377"/>
      <c r="BY43" s="377"/>
      <c r="BZ43" s="377"/>
      <c r="CA43" s="377"/>
      <c r="CB43" s="377"/>
      <c r="CC43" s="377"/>
      <c r="CD43" s="377"/>
      <c r="CE43" s="377"/>
      <c r="CF43" s="215"/>
      <c r="CG43" s="216"/>
      <c r="CH43" s="387" t="str">
        <f t="shared" ref="CH43" si="1">IF(AND($AF$37="",$AQ$37="",$BB$37="",$BM$37="",$BX$37="",$AF$39="",$AQ$39="",$BB$39="",$BM$39="",$BX$39=""),"",SUM(AF43,AQ43,BB43,BM43,BX43))</f>
        <v/>
      </c>
      <c r="CI43" s="388"/>
      <c r="CJ43" s="388"/>
      <c r="CK43" s="388"/>
      <c r="CL43" s="388"/>
      <c r="CO43" s="220" t="str">
        <f>IF(OR(AND(AF41&lt;&gt;"",AF43=""),AND(AQ41&lt;&gt;"",AQ43=""),AND(BB41&lt;&gt;"",BB43=""),AND(BM41&lt;&gt;"",BM43=""),AND(BX41&lt;&gt;"",BX43="")),"⑧(ﾆ)の算定の基礎となる労働者の数が入力されていません","")</f>
        <v/>
      </c>
      <c r="CP43" s="220"/>
      <c r="CQ43" s="220"/>
      <c r="CR43" s="220"/>
      <c r="CS43" s="220"/>
      <c r="CT43" s="220"/>
      <c r="CU43" s="220"/>
      <c r="CV43" s="220"/>
      <c r="CW43" s="220"/>
      <c r="CX43" s="220"/>
      <c r="CY43" s="220"/>
      <c r="CZ43" s="220"/>
      <c r="DA43" s="220"/>
      <c r="DB43" s="220"/>
      <c r="DC43" s="220"/>
      <c r="DD43" s="220"/>
      <c r="DE43" s="220"/>
      <c r="DF43" s="220"/>
      <c r="DG43" s="220"/>
      <c r="DH43" s="220"/>
      <c r="DI43" s="220"/>
      <c r="DJ43" s="220"/>
      <c r="DK43" s="220"/>
      <c r="DL43" s="220"/>
      <c r="DM43" s="220"/>
      <c r="DN43" s="220"/>
    </row>
    <row r="44" spans="1:118" ht="9" customHeight="1" x14ac:dyDescent="0.4">
      <c r="A44" s="373"/>
      <c r="B44" s="374"/>
      <c r="C44" s="63"/>
      <c r="D44" s="64"/>
      <c r="E44" s="302" t="s">
        <v>32</v>
      </c>
      <c r="F44" s="302"/>
      <c r="G44" s="302"/>
      <c r="H44" s="302"/>
      <c r="I44" s="302"/>
      <c r="J44" s="302"/>
      <c r="K44" s="302"/>
      <c r="L44" s="302"/>
      <c r="M44" s="302"/>
      <c r="N44" s="302"/>
      <c r="O44" s="302"/>
      <c r="P44" s="302"/>
      <c r="Q44" s="302"/>
      <c r="R44" s="302"/>
      <c r="S44" s="303"/>
      <c r="T44" s="579"/>
      <c r="U44" s="576"/>
      <c r="V44" s="576"/>
      <c r="W44" s="576"/>
      <c r="X44" s="576"/>
      <c r="Y44" s="576"/>
      <c r="Z44" s="576"/>
      <c r="AA44" s="576"/>
      <c r="AB44" s="576"/>
      <c r="AC44" s="583" t="s">
        <v>66</v>
      </c>
      <c r="AD44" s="584"/>
      <c r="AE44" s="230"/>
      <c r="AF44" s="378"/>
      <c r="AG44" s="378"/>
      <c r="AH44" s="378"/>
      <c r="AI44" s="378"/>
      <c r="AJ44" s="378"/>
      <c r="AK44" s="378"/>
      <c r="AL44" s="378"/>
      <c r="AM44" s="378"/>
      <c r="AN44" s="230" t="s">
        <v>66</v>
      </c>
      <c r="AO44" s="231"/>
      <c r="AP44" s="212"/>
      <c r="AQ44" s="378"/>
      <c r="AR44" s="378"/>
      <c r="AS44" s="378"/>
      <c r="AT44" s="378"/>
      <c r="AU44" s="378"/>
      <c r="AV44" s="378"/>
      <c r="AW44" s="378"/>
      <c r="AX44" s="378"/>
      <c r="AY44" s="230" t="s">
        <v>66</v>
      </c>
      <c r="AZ44" s="231"/>
      <c r="BA44" s="212"/>
      <c r="BB44" s="378"/>
      <c r="BC44" s="378"/>
      <c r="BD44" s="378"/>
      <c r="BE44" s="378"/>
      <c r="BF44" s="378"/>
      <c r="BG44" s="378"/>
      <c r="BH44" s="378"/>
      <c r="BI44" s="378"/>
      <c r="BJ44" s="230" t="s">
        <v>66</v>
      </c>
      <c r="BK44" s="231"/>
      <c r="BL44" s="212"/>
      <c r="BM44" s="378"/>
      <c r="BN44" s="378"/>
      <c r="BO44" s="378"/>
      <c r="BP44" s="378"/>
      <c r="BQ44" s="378"/>
      <c r="BR44" s="378"/>
      <c r="BS44" s="378"/>
      <c r="BT44" s="378"/>
      <c r="BU44" s="230" t="s">
        <v>66</v>
      </c>
      <c r="BV44" s="231"/>
      <c r="BW44" s="212"/>
      <c r="BX44" s="378"/>
      <c r="BY44" s="378"/>
      <c r="BZ44" s="378"/>
      <c r="CA44" s="378"/>
      <c r="CB44" s="378"/>
      <c r="CC44" s="378"/>
      <c r="CD44" s="378"/>
      <c r="CE44" s="378"/>
      <c r="CF44" s="230" t="s">
        <v>66</v>
      </c>
      <c r="CG44" s="231"/>
      <c r="CH44" s="387"/>
      <c r="CI44" s="388"/>
      <c r="CJ44" s="388"/>
      <c r="CK44" s="388"/>
      <c r="CL44" s="388"/>
      <c r="CO44" s="220"/>
      <c r="CP44" s="220"/>
      <c r="CQ44" s="220"/>
      <c r="CR44" s="220"/>
      <c r="CS44" s="220"/>
      <c r="CT44" s="220"/>
      <c r="CU44" s="220"/>
      <c r="CV44" s="220"/>
      <c r="CW44" s="220"/>
      <c r="CX44" s="220"/>
      <c r="CY44" s="220"/>
      <c r="CZ44" s="220"/>
      <c r="DA44" s="220"/>
      <c r="DB44" s="220"/>
      <c r="DC44" s="220"/>
      <c r="DD44" s="220"/>
      <c r="DE44" s="220"/>
      <c r="DF44" s="220"/>
      <c r="DG44" s="220"/>
      <c r="DH44" s="220"/>
      <c r="DI44" s="220"/>
      <c r="DJ44" s="220"/>
      <c r="DK44" s="220"/>
      <c r="DL44" s="220"/>
      <c r="DM44" s="220"/>
      <c r="DN44" s="220"/>
    </row>
    <row r="45" spans="1:118" ht="9" customHeight="1" x14ac:dyDescent="0.4">
      <c r="A45" s="373"/>
      <c r="B45" s="374"/>
      <c r="C45" s="211" t="s">
        <v>35</v>
      </c>
      <c r="D45" s="215"/>
      <c r="E45" s="42" t="s">
        <v>103</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3"/>
      <c r="CH45" s="65"/>
      <c r="CI45" s="65"/>
      <c r="CJ45" s="65"/>
      <c r="CK45" s="65"/>
      <c r="CL45" s="65"/>
    </row>
    <row r="46" spans="1:118" ht="9" customHeight="1" x14ac:dyDescent="0.15">
      <c r="A46" s="373"/>
      <c r="B46" s="374"/>
      <c r="C46" s="63"/>
      <c r="D46" s="66"/>
      <c r="E46" s="291" t="s">
        <v>104</v>
      </c>
      <c r="F46" s="292"/>
      <c r="G46" s="292"/>
      <c r="H46" s="292"/>
      <c r="I46" s="292"/>
      <c r="J46" s="292"/>
      <c r="K46" s="292"/>
      <c r="L46" s="292"/>
      <c r="M46" s="292"/>
      <c r="N46" s="292"/>
      <c r="O46" s="292"/>
      <c r="P46" s="292"/>
      <c r="Q46" s="292"/>
      <c r="R46" s="292"/>
      <c r="S46" s="293"/>
      <c r="T46" s="103"/>
      <c r="U46" s="600"/>
      <c r="V46" s="600"/>
      <c r="W46" s="600"/>
      <c r="X46" s="600"/>
      <c r="Y46" s="600"/>
      <c r="Z46" s="600"/>
      <c r="AA46" s="600"/>
      <c r="AB46" s="600"/>
      <c r="AC46" s="581" t="s">
        <v>66</v>
      </c>
      <c r="AD46" s="582"/>
      <c r="AE46" s="44"/>
      <c r="AF46" s="307"/>
      <c r="AG46" s="307"/>
      <c r="AH46" s="307"/>
      <c r="AI46" s="307"/>
      <c r="AJ46" s="307"/>
      <c r="AK46" s="307"/>
      <c r="AL46" s="307"/>
      <c r="AM46" s="307"/>
      <c r="AN46" s="232" t="s">
        <v>66</v>
      </c>
      <c r="AO46" s="233"/>
      <c r="AP46" s="45"/>
      <c r="AQ46" s="307"/>
      <c r="AR46" s="307"/>
      <c r="AS46" s="307"/>
      <c r="AT46" s="307"/>
      <c r="AU46" s="307"/>
      <c r="AV46" s="307"/>
      <c r="AW46" s="307"/>
      <c r="AX46" s="307"/>
      <c r="AY46" s="232" t="s">
        <v>66</v>
      </c>
      <c r="AZ46" s="233"/>
      <c r="BA46" s="45"/>
      <c r="BB46" s="307"/>
      <c r="BC46" s="307"/>
      <c r="BD46" s="307"/>
      <c r="BE46" s="307"/>
      <c r="BF46" s="307"/>
      <c r="BG46" s="307"/>
      <c r="BH46" s="307"/>
      <c r="BI46" s="307"/>
      <c r="BJ46" s="232" t="s">
        <v>66</v>
      </c>
      <c r="BK46" s="233"/>
      <c r="BL46" s="45"/>
      <c r="BM46" s="307"/>
      <c r="BN46" s="307"/>
      <c r="BO46" s="307"/>
      <c r="BP46" s="307"/>
      <c r="BQ46" s="307"/>
      <c r="BR46" s="307"/>
      <c r="BS46" s="307"/>
      <c r="BT46" s="307"/>
      <c r="BU46" s="232" t="s">
        <v>66</v>
      </c>
      <c r="BV46" s="233"/>
      <c r="BW46" s="45"/>
      <c r="BX46" s="307"/>
      <c r="BY46" s="307"/>
      <c r="BZ46" s="307"/>
      <c r="CA46" s="307"/>
      <c r="CB46" s="307"/>
      <c r="CC46" s="307"/>
      <c r="CD46" s="307"/>
      <c r="CE46" s="307"/>
      <c r="CF46" s="232" t="s">
        <v>66</v>
      </c>
      <c r="CG46" s="233"/>
      <c r="CH46" s="67"/>
      <c r="CI46" s="389" t="str">
        <f t="shared" ref="CI46:CI79" si="2">IF($CH$37="","",SUM(AF46,AQ46,BB46,BM46,BX46))</f>
        <v/>
      </c>
      <c r="CJ46" s="389"/>
      <c r="CK46" s="389"/>
      <c r="CL46" s="68"/>
    </row>
    <row r="47" spans="1:118" ht="9" customHeight="1" x14ac:dyDescent="0.15">
      <c r="A47" s="373"/>
      <c r="B47" s="374"/>
      <c r="C47" s="63"/>
      <c r="D47" s="66"/>
      <c r="E47" s="301"/>
      <c r="F47" s="289"/>
      <c r="G47" s="289"/>
      <c r="H47" s="289"/>
      <c r="I47" s="289"/>
      <c r="J47" s="289"/>
      <c r="K47" s="289"/>
      <c r="L47" s="289"/>
      <c r="M47" s="289"/>
      <c r="N47" s="289"/>
      <c r="O47" s="289"/>
      <c r="P47" s="289"/>
      <c r="Q47" s="289"/>
      <c r="R47" s="289"/>
      <c r="S47" s="290"/>
      <c r="T47" s="104" t="s">
        <v>67</v>
      </c>
      <c r="U47" s="599"/>
      <c r="V47" s="599"/>
      <c r="W47" s="599"/>
      <c r="X47" s="599"/>
      <c r="Y47" s="599"/>
      <c r="Z47" s="599"/>
      <c r="AA47" s="599"/>
      <c r="AB47" s="599"/>
      <c r="AC47" s="105" t="s">
        <v>68</v>
      </c>
      <c r="AD47" s="106"/>
      <c r="AE47" s="46" t="s">
        <v>67</v>
      </c>
      <c r="AF47" s="214"/>
      <c r="AG47" s="214"/>
      <c r="AH47" s="214"/>
      <c r="AI47" s="214"/>
      <c r="AJ47" s="214"/>
      <c r="AK47" s="214"/>
      <c r="AL47" s="214"/>
      <c r="AM47" s="214"/>
      <c r="AN47" s="47" t="s">
        <v>68</v>
      </c>
      <c r="AO47" s="48"/>
      <c r="AP47" s="49" t="s">
        <v>67</v>
      </c>
      <c r="AQ47" s="214"/>
      <c r="AR47" s="214"/>
      <c r="AS47" s="214"/>
      <c r="AT47" s="214"/>
      <c r="AU47" s="214"/>
      <c r="AV47" s="214"/>
      <c r="AW47" s="214"/>
      <c r="AX47" s="214"/>
      <c r="AY47" s="47" t="s">
        <v>68</v>
      </c>
      <c r="AZ47" s="48"/>
      <c r="BA47" s="49" t="s">
        <v>67</v>
      </c>
      <c r="BB47" s="214"/>
      <c r="BC47" s="214"/>
      <c r="BD47" s="214"/>
      <c r="BE47" s="214"/>
      <c r="BF47" s="214"/>
      <c r="BG47" s="214"/>
      <c r="BH47" s="214"/>
      <c r="BI47" s="214"/>
      <c r="BJ47" s="47" t="s">
        <v>68</v>
      </c>
      <c r="BK47" s="48"/>
      <c r="BL47" s="49" t="s">
        <v>67</v>
      </c>
      <c r="BM47" s="214"/>
      <c r="BN47" s="214"/>
      <c r="BO47" s="214"/>
      <c r="BP47" s="214"/>
      <c r="BQ47" s="214"/>
      <c r="BR47" s="214"/>
      <c r="BS47" s="214"/>
      <c r="BT47" s="214"/>
      <c r="BU47" s="47" t="s">
        <v>68</v>
      </c>
      <c r="BV47" s="48"/>
      <c r="BW47" s="49" t="s">
        <v>67</v>
      </c>
      <c r="BX47" s="214"/>
      <c r="BY47" s="214"/>
      <c r="BZ47" s="214"/>
      <c r="CA47" s="214"/>
      <c r="CB47" s="214"/>
      <c r="CC47" s="214"/>
      <c r="CD47" s="214"/>
      <c r="CE47" s="214"/>
      <c r="CF47" s="47" t="s">
        <v>68</v>
      </c>
      <c r="CG47" s="48"/>
      <c r="CH47" s="65" t="str">
        <f>IF($CI47="","","(")</f>
        <v/>
      </c>
      <c r="CI47" s="389" t="str">
        <f t="shared" si="2"/>
        <v/>
      </c>
      <c r="CJ47" s="389"/>
      <c r="CK47" s="389"/>
      <c r="CL47" s="65" t="str">
        <f>IF($CI47="","",")")</f>
        <v/>
      </c>
      <c r="CO47" s="61" t="str">
        <f>IF(OR(AF46&lt;AF47,AQ46&lt;AQ47,BB46&lt;BB47,BM46&lt;BM47,BX46&lt;BX47),"（　）内は内数のため上段の数値以下の数値となります","")</f>
        <v/>
      </c>
    </row>
    <row r="48" spans="1:118" ht="9" customHeight="1" x14ac:dyDescent="0.15">
      <c r="A48" s="373"/>
      <c r="B48" s="374"/>
      <c r="C48" s="63"/>
      <c r="D48" s="66"/>
      <c r="E48" s="291" t="s">
        <v>47</v>
      </c>
      <c r="F48" s="292"/>
      <c r="G48" s="292"/>
      <c r="H48" s="292"/>
      <c r="I48" s="292"/>
      <c r="J48" s="292"/>
      <c r="K48" s="292"/>
      <c r="L48" s="292"/>
      <c r="M48" s="292"/>
      <c r="N48" s="292"/>
      <c r="O48" s="292"/>
      <c r="P48" s="292"/>
      <c r="Q48" s="292"/>
      <c r="R48" s="292"/>
      <c r="S48" s="293"/>
      <c r="T48" s="103"/>
      <c r="U48" s="600"/>
      <c r="V48" s="600"/>
      <c r="W48" s="600"/>
      <c r="X48" s="600"/>
      <c r="Y48" s="600"/>
      <c r="Z48" s="600"/>
      <c r="AA48" s="600"/>
      <c r="AB48" s="600"/>
      <c r="AC48" s="581" t="s">
        <v>66</v>
      </c>
      <c r="AD48" s="582"/>
      <c r="AE48" s="44"/>
      <c r="AF48" s="307"/>
      <c r="AG48" s="307"/>
      <c r="AH48" s="307"/>
      <c r="AI48" s="307"/>
      <c r="AJ48" s="307"/>
      <c r="AK48" s="307"/>
      <c r="AL48" s="307"/>
      <c r="AM48" s="307"/>
      <c r="AN48" s="232" t="s">
        <v>66</v>
      </c>
      <c r="AO48" s="233"/>
      <c r="AP48" s="45"/>
      <c r="AQ48" s="307"/>
      <c r="AR48" s="307"/>
      <c r="AS48" s="307"/>
      <c r="AT48" s="307"/>
      <c r="AU48" s="307"/>
      <c r="AV48" s="307"/>
      <c r="AW48" s="307"/>
      <c r="AX48" s="307"/>
      <c r="AY48" s="232" t="s">
        <v>66</v>
      </c>
      <c r="AZ48" s="233"/>
      <c r="BA48" s="45"/>
      <c r="BB48" s="307"/>
      <c r="BC48" s="307"/>
      <c r="BD48" s="307"/>
      <c r="BE48" s="307"/>
      <c r="BF48" s="307"/>
      <c r="BG48" s="307"/>
      <c r="BH48" s="307"/>
      <c r="BI48" s="307"/>
      <c r="BJ48" s="232" t="s">
        <v>66</v>
      </c>
      <c r="BK48" s="233"/>
      <c r="BL48" s="45"/>
      <c r="BM48" s="307"/>
      <c r="BN48" s="307"/>
      <c r="BO48" s="307"/>
      <c r="BP48" s="307"/>
      <c r="BQ48" s="307"/>
      <c r="BR48" s="307"/>
      <c r="BS48" s="307"/>
      <c r="BT48" s="307"/>
      <c r="BU48" s="232" t="s">
        <v>66</v>
      </c>
      <c r="BV48" s="233"/>
      <c r="BW48" s="45"/>
      <c r="BX48" s="307"/>
      <c r="BY48" s="307"/>
      <c r="BZ48" s="307"/>
      <c r="CA48" s="307"/>
      <c r="CB48" s="307"/>
      <c r="CC48" s="307"/>
      <c r="CD48" s="307"/>
      <c r="CE48" s="307"/>
      <c r="CF48" s="232" t="s">
        <v>66</v>
      </c>
      <c r="CG48" s="233"/>
      <c r="CH48" s="67"/>
      <c r="CI48" s="389" t="str">
        <f t="shared" si="2"/>
        <v/>
      </c>
      <c r="CJ48" s="389"/>
      <c r="CK48" s="389"/>
      <c r="CL48" s="68"/>
    </row>
    <row r="49" spans="1:93" ht="9" customHeight="1" x14ac:dyDescent="0.15">
      <c r="A49" s="373"/>
      <c r="B49" s="374"/>
      <c r="C49" s="63"/>
      <c r="D49" s="66"/>
      <c r="E49" s="294" t="s">
        <v>48</v>
      </c>
      <c r="F49" s="295"/>
      <c r="G49" s="295"/>
      <c r="H49" s="295"/>
      <c r="I49" s="295"/>
      <c r="J49" s="295"/>
      <c r="K49" s="295"/>
      <c r="L49" s="295"/>
      <c r="M49" s="295"/>
      <c r="N49" s="295"/>
      <c r="O49" s="295"/>
      <c r="P49" s="295"/>
      <c r="Q49" s="295"/>
      <c r="R49" s="295"/>
      <c r="S49" s="296"/>
      <c r="T49" s="104" t="s">
        <v>67</v>
      </c>
      <c r="U49" s="599"/>
      <c r="V49" s="599"/>
      <c r="W49" s="599"/>
      <c r="X49" s="599"/>
      <c r="Y49" s="599"/>
      <c r="Z49" s="599"/>
      <c r="AA49" s="599"/>
      <c r="AB49" s="599"/>
      <c r="AC49" s="105" t="s">
        <v>68</v>
      </c>
      <c r="AD49" s="106"/>
      <c r="AE49" s="46" t="s">
        <v>67</v>
      </c>
      <c r="AF49" s="214"/>
      <c r="AG49" s="214"/>
      <c r="AH49" s="214"/>
      <c r="AI49" s="214"/>
      <c r="AJ49" s="214"/>
      <c r="AK49" s="214"/>
      <c r="AL49" s="214"/>
      <c r="AM49" s="214"/>
      <c r="AN49" s="47" t="s">
        <v>68</v>
      </c>
      <c r="AO49" s="48"/>
      <c r="AP49" s="49" t="s">
        <v>67</v>
      </c>
      <c r="AQ49" s="214"/>
      <c r="AR49" s="214"/>
      <c r="AS49" s="214"/>
      <c r="AT49" s="214"/>
      <c r="AU49" s="214"/>
      <c r="AV49" s="214"/>
      <c r="AW49" s="214"/>
      <c r="AX49" s="214"/>
      <c r="AY49" s="47" t="s">
        <v>68</v>
      </c>
      <c r="AZ49" s="48"/>
      <c r="BA49" s="49" t="s">
        <v>67</v>
      </c>
      <c r="BB49" s="214"/>
      <c r="BC49" s="214"/>
      <c r="BD49" s="214"/>
      <c r="BE49" s="214"/>
      <c r="BF49" s="214"/>
      <c r="BG49" s="214"/>
      <c r="BH49" s="214"/>
      <c r="BI49" s="214"/>
      <c r="BJ49" s="47" t="s">
        <v>68</v>
      </c>
      <c r="BK49" s="48"/>
      <c r="BL49" s="49" t="s">
        <v>67</v>
      </c>
      <c r="BM49" s="214"/>
      <c r="BN49" s="214"/>
      <c r="BO49" s="214"/>
      <c r="BP49" s="214"/>
      <c r="BQ49" s="214"/>
      <c r="BR49" s="214"/>
      <c r="BS49" s="214"/>
      <c r="BT49" s="214"/>
      <c r="BU49" s="47" t="s">
        <v>68</v>
      </c>
      <c r="BV49" s="48"/>
      <c r="BW49" s="49" t="s">
        <v>67</v>
      </c>
      <c r="BX49" s="214"/>
      <c r="BY49" s="214"/>
      <c r="BZ49" s="214"/>
      <c r="CA49" s="214"/>
      <c r="CB49" s="214"/>
      <c r="CC49" s="214"/>
      <c r="CD49" s="214"/>
      <c r="CE49" s="214"/>
      <c r="CF49" s="47" t="s">
        <v>68</v>
      </c>
      <c r="CG49" s="48"/>
      <c r="CH49" s="65" t="str">
        <f t="shared" ref="CH49" si="3">IF($CI49="","","(")</f>
        <v/>
      </c>
      <c r="CI49" s="389" t="str">
        <f t="shared" si="2"/>
        <v/>
      </c>
      <c r="CJ49" s="389"/>
      <c r="CK49" s="389"/>
      <c r="CL49" s="65" t="str">
        <f t="shared" ref="CL49" si="4">IF($CI49="","",")")</f>
        <v/>
      </c>
      <c r="CO49" s="61" t="str">
        <f t="shared" ref="CO49" si="5">IF(OR(AF48&lt;AF49,AQ48&lt;AQ49,BB48&lt;BB49,BM48&lt;BM49,BX48&lt;BX49),"（　）内は内数のため上段の数値以下の数値となります","")</f>
        <v/>
      </c>
    </row>
    <row r="50" spans="1:93" ht="9" customHeight="1" x14ac:dyDescent="0.15">
      <c r="A50" s="373"/>
      <c r="B50" s="374"/>
      <c r="C50" s="63"/>
      <c r="D50" s="66"/>
      <c r="E50" s="291" t="s">
        <v>49</v>
      </c>
      <c r="F50" s="292"/>
      <c r="G50" s="292"/>
      <c r="H50" s="292"/>
      <c r="I50" s="292"/>
      <c r="J50" s="292"/>
      <c r="K50" s="292"/>
      <c r="L50" s="292"/>
      <c r="M50" s="292"/>
      <c r="N50" s="292"/>
      <c r="O50" s="292"/>
      <c r="P50" s="292"/>
      <c r="Q50" s="292"/>
      <c r="R50" s="292"/>
      <c r="S50" s="293"/>
      <c r="T50" s="103"/>
      <c r="U50" s="600"/>
      <c r="V50" s="600"/>
      <c r="W50" s="600"/>
      <c r="X50" s="600"/>
      <c r="Y50" s="600"/>
      <c r="Z50" s="600"/>
      <c r="AA50" s="600"/>
      <c r="AB50" s="600"/>
      <c r="AC50" s="581" t="s">
        <v>66</v>
      </c>
      <c r="AD50" s="582"/>
      <c r="AE50" s="44"/>
      <c r="AF50" s="307"/>
      <c r="AG50" s="307"/>
      <c r="AH50" s="307"/>
      <c r="AI50" s="307"/>
      <c r="AJ50" s="307"/>
      <c r="AK50" s="307"/>
      <c r="AL50" s="307"/>
      <c r="AM50" s="307"/>
      <c r="AN50" s="232" t="s">
        <v>66</v>
      </c>
      <c r="AO50" s="233"/>
      <c r="AP50" s="45"/>
      <c r="AQ50" s="307"/>
      <c r="AR50" s="307"/>
      <c r="AS50" s="307"/>
      <c r="AT50" s="307"/>
      <c r="AU50" s="307"/>
      <c r="AV50" s="307"/>
      <c r="AW50" s="307"/>
      <c r="AX50" s="307"/>
      <c r="AY50" s="232" t="s">
        <v>66</v>
      </c>
      <c r="AZ50" s="233"/>
      <c r="BA50" s="45"/>
      <c r="BB50" s="307"/>
      <c r="BC50" s="307"/>
      <c r="BD50" s="307"/>
      <c r="BE50" s="307"/>
      <c r="BF50" s="307"/>
      <c r="BG50" s="307"/>
      <c r="BH50" s="307"/>
      <c r="BI50" s="307"/>
      <c r="BJ50" s="232" t="s">
        <v>66</v>
      </c>
      <c r="BK50" s="233"/>
      <c r="BL50" s="45"/>
      <c r="BM50" s="307"/>
      <c r="BN50" s="307"/>
      <c r="BO50" s="307"/>
      <c r="BP50" s="307"/>
      <c r="BQ50" s="307"/>
      <c r="BR50" s="307"/>
      <c r="BS50" s="307"/>
      <c r="BT50" s="307"/>
      <c r="BU50" s="232" t="s">
        <v>66</v>
      </c>
      <c r="BV50" s="233"/>
      <c r="BW50" s="45"/>
      <c r="BX50" s="307"/>
      <c r="BY50" s="307"/>
      <c r="BZ50" s="307"/>
      <c r="CA50" s="307"/>
      <c r="CB50" s="307"/>
      <c r="CC50" s="307"/>
      <c r="CD50" s="307"/>
      <c r="CE50" s="307"/>
      <c r="CF50" s="232" t="s">
        <v>66</v>
      </c>
      <c r="CG50" s="233"/>
      <c r="CH50" s="67"/>
      <c r="CI50" s="389" t="str">
        <f t="shared" si="2"/>
        <v/>
      </c>
      <c r="CJ50" s="389"/>
      <c r="CK50" s="389"/>
      <c r="CL50" s="68"/>
    </row>
    <row r="51" spans="1:93" ht="9" customHeight="1" x14ac:dyDescent="0.15">
      <c r="A51" s="373"/>
      <c r="B51" s="374"/>
      <c r="C51" s="63"/>
      <c r="D51" s="66"/>
      <c r="E51" s="294" t="s">
        <v>50</v>
      </c>
      <c r="F51" s="295"/>
      <c r="G51" s="295"/>
      <c r="H51" s="295"/>
      <c r="I51" s="295"/>
      <c r="J51" s="295"/>
      <c r="K51" s="295"/>
      <c r="L51" s="295"/>
      <c r="M51" s="295"/>
      <c r="N51" s="295"/>
      <c r="O51" s="295"/>
      <c r="P51" s="295"/>
      <c r="Q51" s="295"/>
      <c r="R51" s="295"/>
      <c r="S51" s="296"/>
      <c r="T51" s="104" t="s">
        <v>67</v>
      </c>
      <c r="U51" s="599"/>
      <c r="V51" s="599"/>
      <c r="W51" s="599"/>
      <c r="X51" s="599"/>
      <c r="Y51" s="599"/>
      <c r="Z51" s="599"/>
      <c r="AA51" s="599"/>
      <c r="AB51" s="599"/>
      <c r="AC51" s="105" t="s">
        <v>68</v>
      </c>
      <c r="AD51" s="106"/>
      <c r="AE51" s="46" t="s">
        <v>67</v>
      </c>
      <c r="AF51" s="214"/>
      <c r="AG51" s="214"/>
      <c r="AH51" s="214"/>
      <c r="AI51" s="214"/>
      <c r="AJ51" s="214"/>
      <c r="AK51" s="214"/>
      <c r="AL51" s="214"/>
      <c r="AM51" s="214"/>
      <c r="AN51" s="47" t="s">
        <v>68</v>
      </c>
      <c r="AO51" s="48"/>
      <c r="AP51" s="49" t="s">
        <v>67</v>
      </c>
      <c r="AQ51" s="214"/>
      <c r="AR51" s="214"/>
      <c r="AS51" s="214"/>
      <c r="AT51" s="214"/>
      <c r="AU51" s="214"/>
      <c r="AV51" s="214"/>
      <c r="AW51" s="214"/>
      <c r="AX51" s="214"/>
      <c r="AY51" s="47" t="s">
        <v>68</v>
      </c>
      <c r="AZ51" s="48"/>
      <c r="BA51" s="49" t="s">
        <v>67</v>
      </c>
      <c r="BB51" s="214"/>
      <c r="BC51" s="214"/>
      <c r="BD51" s="214"/>
      <c r="BE51" s="214"/>
      <c r="BF51" s="214"/>
      <c r="BG51" s="214"/>
      <c r="BH51" s="214"/>
      <c r="BI51" s="214"/>
      <c r="BJ51" s="47" t="s">
        <v>68</v>
      </c>
      <c r="BK51" s="48"/>
      <c r="BL51" s="49" t="s">
        <v>67</v>
      </c>
      <c r="BM51" s="214"/>
      <c r="BN51" s="214"/>
      <c r="BO51" s="214"/>
      <c r="BP51" s="214"/>
      <c r="BQ51" s="214"/>
      <c r="BR51" s="214"/>
      <c r="BS51" s="214"/>
      <c r="BT51" s="214"/>
      <c r="BU51" s="47" t="s">
        <v>68</v>
      </c>
      <c r="BV51" s="48"/>
      <c r="BW51" s="49" t="s">
        <v>67</v>
      </c>
      <c r="BX51" s="214"/>
      <c r="BY51" s="214"/>
      <c r="BZ51" s="214"/>
      <c r="CA51" s="214"/>
      <c r="CB51" s="214"/>
      <c r="CC51" s="214"/>
      <c r="CD51" s="214"/>
      <c r="CE51" s="214"/>
      <c r="CF51" s="47" t="s">
        <v>68</v>
      </c>
      <c r="CG51" s="48"/>
      <c r="CH51" s="65" t="str">
        <f t="shared" ref="CH51" si="6">IF($CI51="","","(")</f>
        <v/>
      </c>
      <c r="CI51" s="389" t="str">
        <f t="shared" si="2"/>
        <v/>
      </c>
      <c r="CJ51" s="389"/>
      <c r="CK51" s="389"/>
      <c r="CL51" s="65" t="str">
        <f t="shared" ref="CL51" si="7">IF($CI51="","",")")</f>
        <v/>
      </c>
      <c r="CO51" s="61" t="str">
        <f t="shared" ref="CO51" si="8">IF(OR(AF50&lt;AF51,AQ50&lt;AQ51,BB50&lt;BB51,BM50&lt;BM51,BX50&lt;BX51),"（　）内は内数のため上段の数値以下の数値となります","")</f>
        <v/>
      </c>
    </row>
    <row r="52" spans="1:93" ht="9" customHeight="1" x14ac:dyDescent="0.15">
      <c r="A52" s="373"/>
      <c r="B52" s="374"/>
      <c r="C52" s="63"/>
      <c r="D52" s="66"/>
      <c r="E52" s="291" t="s">
        <v>51</v>
      </c>
      <c r="F52" s="292"/>
      <c r="G52" s="292"/>
      <c r="H52" s="292"/>
      <c r="I52" s="292"/>
      <c r="J52" s="292"/>
      <c r="K52" s="292"/>
      <c r="L52" s="292"/>
      <c r="M52" s="292"/>
      <c r="N52" s="292"/>
      <c r="O52" s="292"/>
      <c r="P52" s="292"/>
      <c r="Q52" s="292"/>
      <c r="R52" s="292"/>
      <c r="S52" s="293"/>
      <c r="T52" s="103"/>
      <c r="U52" s="600"/>
      <c r="V52" s="600"/>
      <c r="W52" s="600"/>
      <c r="X52" s="600"/>
      <c r="Y52" s="600"/>
      <c r="Z52" s="600"/>
      <c r="AA52" s="600"/>
      <c r="AB52" s="600"/>
      <c r="AC52" s="581" t="s">
        <v>66</v>
      </c>
      <c r="AD52" s="582"/>
      <c r="AE52" s="44"/>
      <c r="AF52" s="307"/>
      <c r="AG52" s="307"/>
      <c r="AH52" s="307"/>
      <c r="AI52" s="307"/>
      <c r="AJ52" s="307"/>
      <c r="AK52" s="307"/>
      <c r="AL52" s="307"/>
      <c r="AM52" s="307"/>
      <c r="AN52" s="232" t="s">
        <v>66</v>
      </c>
      <c r="AO52" s="233"/>
      <c r="AP52" s="45"/>
      <c r="AQ52" s="307"/>
      <c r="AR52" s="307"/>
      <c r="AS52" s="307"/>
      <c r="AT52" s="307"/>
      <c r="AU52" s="307"/>
      <c r="AV52" s="307"/>
      <c r="AW52" s="307"/>
      <c r="AX52" s="307"/>
      <c r="AY52" s="232" t="s">
        <v>66</v>
      </c>
      <c r="AZ52" s="233"/>
      <c r="BA52" s="45"/>
      <c r="BB52" s="307"/>
      <c r="BC52" s="307"/>
      <c r="BD52" s="307"/>
      <c r="BE52" s="307"/>
      <c r="BF52" s="307"/>
      <c r="BG52" s="307"/>
      <c r="BH52" s="307"/>
      <c r="BI52" s="307"/>
      <c r="BJ52" s="232" t="s">
        <v>66</v>
      </c>
      <c r="BK52" s="233"/>
      <c r="BL52" s="45"/>
      <c r="BM52" s="307"/>
      <c r="BN52" s="307"/>
      <c r="BO52" s="307"/>
      <c r="BP52" s="307"/>
      <c r="BQ52" s="307"/>
      <c r="BR52" s="307"/>
      <c r="BS52" s="307"/>
      <c r="BT52" s="307"/>
      <c r="BU52" s="232" t="s">
        <v>66</v>
      </c>
      <c r="BV52" s="233"/>
      <c r="BW52" s="45"/>
      <c r="BX52" s="307"/>
      <c r="BY52" s="307"/>
      <c r="BZ52" s="307"/>
      <c r="CA52" s="307"/>
      <c r="CB52" s="307"/>
      <c r="CC52" s="307"/>
      <c r="CD52" s="307"/>
      <c r="CE52" s="307"/>
      <c r="CF52" s="232" t="s">
        <v>66</v>
      </c>
      <c r="CG52" s="233"/>
      <c r="CH52" s="67"/>
      <c r="CI52" s="389" t="str">
        <f t="shared" si="2"/>
        <v/>
      </c>
      <c r="CJ52" s="389"/>
      <c r="CK52" s="389"/>
      <c r="CL52" s="68"/>
    </row>
    <row r="53" spans="1:93" ht="9" customHeight="1" x14ac:dyDescent="0.15">
      <c r="A53" s="373"/>
      <c r="B53" s="374"/>
      <c r="C53" s="63"/>
      <c r="D53" s="66"/>
      <c r="E53" s="294" t="s">
        <v>52</v>
      </c>
      <c r="F53" s="295"/>
      <c r="G53" s="295"/>
      <c r="H53" s="295"/>
      <c r="I53" s="295"/>
      <c r="J53" s="295"/>
      <c r="K53" s="295"/>
      <c r="L53" s="295"/>
      <c r="M53" s="295"/>
      <c r="N53" s="295"/>
      <c r="O53" s="295"/>
      <c r="P53" s="295"/>
      <c r="Q53" s="295"/>
      <c r="R53" s="295"/>
      <c r="S53" s="296"/>
      <c r="T53" s="104" t="s">
        <v>67</v>
      </c>
      <c r="U53" s="599"/>
      <c r="V53" s="599"/>
      <c r="W53" s="599"/>
      <c r="X53" s="599"/>
      <c r="Y53" s="599"/>
      <c r="Z53" s="599"/>
      <c r="AA53" s="599"/>
      <c r="AB53" s="599"/>
      <c r="AC53" s="105" t="s">
        <v>68</v>
      </c>
      <c r="AD53" s="106"/>
      <c r="AE53" s="46" t="s">
        <v>67</v>
      </c>
      <c r="AF53" s="214"/>
      <c r="AG53" s="214"/>
      <c r="AH53" s="214"/>
      <c r="AI53" s="214"/>
      <c r="AJ53" s="214"/>
      <c r="AK53" s="214"/>
      <c r="AL53" s="214"/>
      <c r="AM53" s="214"/>
      <c r="AN53" s="47" t="s">
        <v>68</v>
      </c>
      <c r="AO53" s="48"/>
      <c r="AP53" s="49" t="s">
        <v>67</v>
      </c>
      <c r="AQ53" s="214"/>
      <c r="AR53" s="214"/>
      <c r="AS53" s="214"/>
      <c r="AT53" s="214"/>
      <c r="AU53" s="214"/>
      <c r="AV53" s="214"/>
      <c r="AW53" s="214"/>
      <c r="AX53" s="214"/>
      <c r="AY53" s="47" t="s">
        <v>68</v>
      </c>
      <c r="AZ53" s="48"/>
      <c r="BA53" s="49" t="s">
        <v>67</v>
      </c>
      <c r="BB53" s="214"/>
      <c r="BC53" s="214"/>
      <c r="BD53" s="214"/>
      <c r="BE53" s="214"/>
      <c r="BF53" s="214"/>
      <c r="BG53" s="214"/>
      <c r="BH53" s="214"/>
      <c r="BI53" s="214"/>
      <c r="BJ53" s="47" t="s">
        <v>68</v>
      </c>
      <c r="BK53" s="48"/>
      <c r="BL53" s="49" t="s">
        <v>67</v>
      </c>
      <c r="BM53" s="214"/>
      <c r="BN53" s="214"/>
      <c r="BO53" s="214"/>
      <c r="BP53" s="214"/>
      <c r="BQ53" s="214"/>
      <c r="BR53" s="214"/>
      <c r="BS53" s="214"/>
      <c r="BT53" s="214"/>
      <c r="BU53" s="47" t="s">
        <v>68</v>
      </c>
      <c r="BV53" s="48"/>
      <c r="BW53" s="49" t="s">
        <v>67</v>
      </c>
      <c r="BX53" s="214"/>
      <c r="BY53" s="214"/>
      <c r="BZ53" s="214"/>
      <c r="CA53" s="214"/>
      <c r="CB53" s="214"/>
      <c r="CC53" s="214"/>
      <c r="CD53" s="214"/>
      <c r="CE53" s="214"/>
      <c r="CF53" s="47" t="s">
        <v>68</v>
      </c>
      <c r="CG53" s="48"/>
      <c r="CH53" s="65" t="str">
        <f t="shared" ref="CH53" si="9">IF($CI53="","","(")</f>
        <v/>
      </c>
      <c r="CI53" s="389" t="str">
        <f t="shared" si="2"/>
        <v/>
      </c>
      <c r="CJ53" s="389"/>
      <c r="CK53" s="389"/>
      <c r="CL53" s="65" t="str">
        <f t="shared" ref="CL53" si="10">IF($CI53="","",")")</f>
        <v/>
      </c>
      <c r="CO53" s="61" t="str">
        <f>IF(OR(AF52&lt;AF53,AQ52&lt;AQ53,BB52&lt;BB53,BM52&lt;BM53,BX52&lt;BX53),"（　）内は内数のため上段の数値以下の数値となります","")</f>
        <v/>
      </c>
    </row>
    <row r="54" spans="1:93" ht="9" customHeight="1" x14ac:dyDescent="0.15">
      <c r="A54" s="373"/>
      <c r="B54" s="374"/>
      <c r="C54" s="63"/>
      <c r="D54" s="66"/>
      <c r="E54" s="291" t="s">
        <v>134</v>
      </c>
      <c r="F54" s="292"/>
      <c r="G54" s="292"/>
      <c r="H54" s="292"/>
      <c r="I54" s="292"/>
      <c r="J54" s="292"/>
      <c r="K54" s="292"/>
      <c r="L54" s="292"/>
      <c r="M54" s="292"/>
      <c r="N54" s="292"/>
      <c r="O54" s="292"/>
      <c r="P54" s="292"/>
      <c r="Q54" s="292"/>
      <c r="R54" s="292"/>
      <c r="S54" s="293"/>
      <c r="T54" s="103"/>
      <c r="U54" s="600"/>
      <c r="V54" s="600"/>
      <c r="W54" s="600"/>
      <c r="X54" s="600"/>
      <c r="Y54" s="600"/>
      <c r="Z54" s="600"/>
      <c r="AA54" s="600"/>
      <c r="AB54" s="600"/>
      <c r="AC54" s="581" t="s">
        <v>66</v>
      </c>
      <c r="AD54" s="582"/>
      <c r="AE54" s="44"/>
      <c r="AF54" s="381"/>
      <c r="AG54" s="381"/>
      <c r="AH54" s="381"/>
      <c r="AI54" s="381"/>
      <c r="AJ54" s="381"/>
      <c r="AK54" s="381"/>
      <c r="AL54" s="381"/>
      <c r="AM54" s="381"/>
      <c r="AN54" s="232" t="s">
        <v>66</v>
      </c>
      <c r="AO54" s="233"/>
      <c r="AP54" s="45"/>
      <c r="AQ54" s="381"/>
      <c r="AR54" s="381"/>
      <c r="AS54" s="381"/>
      <c r="AT54" s="381"/>
      <c r="AU54" s="381"/>
      <c r="AV54" s="381"/>
      <c r="AW54" s="381"/>
      <c r="AX54" s="381"/>
      <c r="AY54" s="232" t="s">
        <v>66</v>
      </c>
      <c r="AZ54" s="233"/>
      <c r="BA54" s="45"/>
      <c r="BB54" s="381"/>
      <c r="BC54" s="381"/>
      <c r="BD54" s="381"/>
      <c r="BE54" s="381"/>
      <c r="BF54" s="381"/>
      <c r="BG54" s="381"/>
      <c r="BH54" s="381"/>
      <c r="BI54" s="381"/>
      <c r="BJ54" s="232" t="s">
        <v>66</v>
      </c>
      <c r="BK54" s="233"/>
      <c r="BL54" s="45"/>
      <c r="BM54" s="381"/>
      <c r="BN54" s="381"/>
      <c r="BO54" s="381"/>
      <c r="BP54" s="381"/>
      <c r="BQ54" s="381"/>
      <c r="BR54" s="381"/>
      <c r="BS54" s="381"/>
      <c r="BT54" s="381"/>
      <c r="BU54" s="232" t="s">
        <v>66</v>
      </c>
      <c r="BV54" s="233"/>
      <c r="BW54" s="45"/>
      <c r="BX54" s="381"/>
      <c r="BY54" s="381"/>
      <c r="BZ54" s="381"/>
      <c r="CA54" s="381"/>
      <c r="CB54" s="381"/>
      <c r="CC54" s="381"/>
      <c r="CD54" s="381"/>
      <c r="CE54" s="381"/>
      <c r="CF54" s="232" t="s">
        <v>66</v>
      </c>
      <c r="CG54" s="233"/>
      <c r="CH54" s="65"/>
      <c r="CI54" s="389" t="str">
        <f t="shared" si="2"/>
        <v/>
      </c>
      <c r="CJ54" s="389"/>
      <c r="CK54" s="389"/>
      <c r="CL54" s="65"/>
      <c r="CO54" s="61"/>
    </row>
    <row r="55" spans="1:93" ht="9" customHeight="1" x14ac:dyDescent="0.15">
      <c r="A55" s="373"/>
      <c r="B55" s="374"/>
      <c r="C55" s="63"/>
      <c r="D55" s="66"/>
      <c r="E55" s="294" t="s">
        <v>135</v>
      </c>
      <c r="F55" s="295"/>
      <c r="G55" s="295"/>
      <c r="H55" s="295"/>
      <c r="I55" s="295"/>
      <c r="J55" s="295"/>
      <c r="K55" s="295"/>
      <c r="L55" s="295"/>
      <c r="M55" s="295"/>
      <c r="N55" s="295"/>
      <c r="O55" s="295"/>
      <c r="P55" s="295"/>
      <c r="Q55" s="295"/>
      <c r="R55" s="295"/>
      <c r="S55" s="296"/>
      <c r="T55" s="104" t="s">
        <v>67</v>
      </c>
      <c r="U55" s="599"/>
      <c r="V55" s="599"/>
      <c r="W55" s="599"/>
      <c r="X55" s="599"/>
      <c r="Y55" s="599"/>
      <c r="Z55" s="599"/>
      <c r="AA55" s="599"/>
      <c r="AB55" s="599"/>
      <c r="AC55" s="105" t="s">
        <v>68</v>
      </c>
      <c r="AD55" s="106"/>
      <c r="AE55" s="46" t="s">
        <v>67</v>
      </c>
      <c r="AF55" s="382"/>
      <c r="AG55" s="382"/>
      <c r="AH55" s="382"/>
      <c r="AI55" s="382"/>
      <c r="AJ55" s="382"/>
      <c r="AK55" s="382"/>
      <c r="AL55" s="382"/>
      <c r="AM55" s="382"/>
      <c r="AN55" s="47" t="s">
        <v>68</v>
      </c>
      <c r="AO55" s="48"/>
      <c r="AP55" s="49" t="s">
        <v>67</v>
      </c>
      <c r="AQ55" s="382"/>
      <c r="AR55" s="382"/>
      <c r="AS55" s="382"/>
      <c r="AT55" s="382"/>
      <c r="AU55" s="382"/>
      <c r="AV55" s="382"/>
      <c r="AW55" s="382"/>
      <c r="AX55" s="382"/>
      <c r="AY55" s="47" t="s">
        <v>68</v>
      </c>
      <c r="AZ55" s="48"/>
      <c r="BA55" s="49" t="s">
        <v>67</v>
      </c>
      <c r="BB55" s="382"/>
      <c r="BC55" s="382"/>
      <c r="BD55" s="382"/>
      <c r="BE55" s="382"/>
      <c r="BF55" s="382"/>
      <c r="BG55" s="382"/>
      <c r="BH55" s="382"/>
      <c r="BI55" s="382"/>
      <c r="BJ55" s="47" t="s">
        <v>68</v>
      </c>
      <c r="BK55" s="48"/>
      <c r="BL55" s="49" t="s">
        <v>67</v>
      </c>
      <c r="BM55" s="382"/>
      <c r="BN55" s="382"/>
      <c r="BO55" s="382"/>
      <c r="BP55" s="382"/>
      <c r="BQ55" s="382"/>
      <c r="BR55" s="382"/>
      <c r="BS55" s="382"/>
      <c r="BT55" s="382"/>
      <c r="BU55" s="47" t="s">
        <v>68</v>
      </c>
      <c r="BV55" s="48"/>
      <c r="BW55" s="49" t="s">
        <v>67</v>
      </c>
      <c r="BX55" s="382"/>
      <c r="BY55" s="382"/>
      <c r="BZ55" s="382"/>
      <c r="CA55" s="382"/>
      <c r="CB55" s="382"/>
      <c r="CC55" s="382"/>
      <c r="CD55" s="382"/>
      <c r="CE55" s="382"/>
      <c r="CF55" s="47" t="s">
        <v>68</v>
      </c>
      <c r="CG55" s="48"/>
      <c r="CH55" s="65"/>
      <c r="CI55" s="389" t="str">
        <f t="shared" si="2"/>
        <v/>
      </c>
      <c r="CJ55" s="389"/>
      <c r="CK55" s="389"/>
      <c r="CL55" s="65"/>
      <c r="CO55" s="61"/>
    </row>
    <row r="56" spans="1:93" ht="9" customHeight="1" x14ac:dyDescent="0.15">
      <c r="A56" s="373"/>
      <c r="B56" s="374"/>
      <c r="C56" s="63"/>
      <c r="D56" s="66"/>
      <c r="E56" s="297" t="s">
        <v>136</v>
      </c>
      <c r="F56" s="287"/>
      <c r="G56" s="287"/>
      <c r="H56" s="287"/>
      <c r="I56" s="287"/>
      <c r="J56" s="287"/>
      <c r="K56" s="287"/>
      <c r="L56" s="287"/>
      <c r="M56" s="287"/>
      <c r="N56" s="287"/>
      <c r="O56" s="287"/>
      <c r="P56" s="287"/>
      <c r="Q56" s="287"/>
      <c r="R56" s="287"/>
      <c r="S56" s="288"/>
      <c r="T56" s="103"/>
      <c r="U56" s="577"/>
      <c r="V56" s="577"/>
      <c r="W56" s="577"/>
      <c r="X56" s="577"/>
      <c r="Y56" s="577"/>
      <c r="Z56" s="577"/>
      <c r="AA56" s="577"/>
      <c r="AB56" s="577"/>
      <c r="AC56" s="581" t="s">
        <v>66</v>
      </c>
      <c r="AD56" s="582"/>
      <c r="AE56" s="44"/>
      <c r="AF56" s="234" t="str">
        <f>IF(AND(AF$37="",AF$39=""),"",(AF46*2)+AF48+AF50+(AF52*0.5)+(AF54*0.5))</f>
        <v/>
      </c>
      <c r="AG56" s="234"/>
      <c r="AH56" s="234"/>
      <c r="AI56" s="234"/>
      <c r="AJ56" s="234"/>
      <c r="AK56" s="234"/>
      <c r="AL56" s="234"/>
      <c r="AM56" s="234"/>
      <c r="AN56" s="232" t="s">
        <v>66</v>
      </c>
      <c r="AO56" s="233"/>
      <c r="AP56" s="45"/>
      <c r="AQ56" s="234" t="str">
        <f>IF(AND(AQ$37="",AQ$39=""),"",(AQ46*2)+AQ48+AQ50+(AQ52*0.5)+(AQ54*0.5))</f>
        <v/>
      </c>
      <c r="AR56" s="234"/>
      <c r="AS56" s="234"/>
      <c r="AT56" s="234"/>
      <c r="AU56" s="234"/>
      <c r="AV56" s="234"/>
      <c r="AW56" s="234"/>
      <c r="AX56" s="234"/>
      <c r="AY56" s="232" t="s">
        <v>66</v>
      </c>
      <c r="AZ56" s="233"/>
      <c r="BA56" s="45"/>
      <c r="BB56" s="234" t="str">
        <f>IF(AND(BB$37="",BB$39=""),"",(BB46*2)+BB48+BB50+(BB52*0.5)+(BB54*0.5))</f>
        <v/>
      </c>
      <c r="BC56" s="234"/>
      <c r="BD56" s="234"/>
      <c r="BE56" s="234"/>
      <c r="BF56" s="234"/>
      <c r="BG56" s="234"/>
      <c r="BH56" s="234"/>
      <c r="BI56" s="234"/>
      <c r="BJ56" s="232" t="s">
        <v>66</v>
      </c>
      <c r="BK56" s="233"/>
      <c r="BL56" s="45"/>
      <c r="BM56" s="234" t="str">
        <f>IF(AND(BM$37="",BM$39=""),"",(BM46*2)+BM48+BM50+(BM52*0.5)+(BM54*0.5))</f>
        <v/>
      </c>
      <c r="BN56" s="234"/>
      <c r="BO56" s="234"/>
      <c r="BP56" s="234"/>
      <c r="BQ56" s="234"/>
      <c r="BR56" s="234"/>
      <c r="BS56" s="234"/>
      <c r="BT56" s="234"/>
      <c r="BU56" s="232" t="s">
        <v>66</v>
      </c>
      <c r="BV56" s="233"/>
      <c r="BW56" s="45"/>
      <c r="BX56" s="234" t="str">
        <f>IF(AND(BX$37="",BX$39=""),"",(BX46*2)+BX48+BX50+(BX52*0.5)+(BX54*0.5))</f>
        <v/>
      </c>
      <c r="BY56" s="234"/>
      <c r="BZ56" s="234"/>
      <c r="CA56" s="234"/>
      <c r="CB56" s="234"/>
      <c r="CC56" s="234"/>
      <c r="CD56" s="234"/>
      <c r="CE56" s="234"/>
      <c r="CF56" s="232" t="s">
        <v>66</v>
      </c>
      <c r="CG56" s="233"/>
      <c r="CH56" s="67"/>
      <c r="CI56" s="390" t="str">
        <f t="shared" si="2"/>
        <v/>
      </c>
      <c r="CJ56" s="390"/>
      <c r="CK56" s="390"/>
      <c r="CL56" s="68"/>
    </row>
    <row r="57" spans="1:93" ht="9" customHeight="1" x14ac:dyDescent="0.15">
      <c r="A57" s="373"/>
      <c r="B57" s="374"/>
      <c r="C57" s="63"/>
      <c r="D57" s="66"/>
      <c r="E57" s="301" t="s">
        <v>137</v>
      </c>
      <c r="F57" s="289"/>
      <c r="G57" s="289"/>
      <c r="H57" s="289"/>
      <c r="I57" s="289"/>
      <c r="J57" s="289"/>
      <c r="K57" s="289"/>
      <c r="L57" s="289"/>
      <c r="M57" s="289"/>
      <c r="N57" s="289"/>
      <c r="O57" s="289"/>
      <c r="P57" s="289"/>
      <c r="Q57" s="289"/>
      <c r="R57" s="289"/>
      <c r="S57" s="290"/>
      <c r="T57" s="104" t="s">
        <v>67</v>
      </c>
      <c r="U57" s="576"/>
      <c r="V57" s="576"/>
      <c r="W57" s="576"/>
      <c r="X57" s="576"/>
      <c r="Y57" s="576"/>
      <c r="Z57" s="576"/>
      <c r="AA57" s="576"/>
      <c r="AB57" s="576"/>
      <c r="AC57" s="105" t="s">
        <v>68</v>
      </c>
      <c r="AD57" s="106"/>
      <c r="AE57" s="46" t="s">
        <v>67</v>
      </c>
      <c r="AF57" s="229" t="str">
        <f>IF(AND(AF$37="",AF$39=""),"",(AF47*2)+AF49+AF51+(AF53*0.5)+(AF55*0.5))</f>
        <v/>
      </c>
      <c r="AG57" s="229"/>
      <c r="AH57" s="229"/>
      <c r="AI57" s="229"/>
      <c r="AJ57" s="229"/>
      <c r="AK57" s="229"/>
      <c r="AL57" s="229"/>
      <c r="AM57" s="229"/>
      <c r="AN57" s="47" t="s">
        <v>68</v>
      </c>
      <c r="AO57" s="48"/>
      <c r="AP57" s="49" t="s">
        <v>67</v>
      </c>
      <c r="AQ57" s="229" t="str">
        <f>IF(AND(AQ$37="",AQ$39=""),"",(AQ47*2)+AQ49+AQ51+(AQ53*0.5)+(AQ55*0.5))</f>
        <v/>
      </c>
      <c r="AR57" s="229"/>
      <c r="AS57" s="229"/>
      <c r="AT57" s="229"/>
      <c r="AU57" s="229"/>
      <c r="AV57" s="229"/>
      <c r="AW57" s="229"/>
      <c r="AX57" s="229"/>
      <c r="AY57" s="47" t="s">
        <v>68</v>
      </c>
      <c r="AZ57" s="48"/>
      <c r="BA57" s="49" t="s">
        <v>67</v>
      </c>
      <c r="BB57" s="229" t="str">
        <f>IF(AND(BB$37="",BB$39=""),"",(BB47*2)+BB49+BB51+(BB53*0.5)+(BB55*0.5))</f>
        <v/>
      </c>
      <c r="BC57" s="229"/>
      <c r="BD57" s="229"/>
      <c r="BE57" s="229"/>
      <c r="BF57" s="229"/>
      <c r="BG57" s="229"/>
      <c r="BH57" s="229"/>
      <c r="BI57" s="229"/>
      <c r="BJ57" s="47" t="s">
        <v>68</v>
      </c>
      <c r="BK57" s="48"/>
      <c r="BL57" s="49" t="s">
        <v>67</v>
      </c>
      <c r="BM57" s="229" t="str">
        <f>IF(AND(BM$37="",BM$39=""),"",(BM47*2)+BM49+BM51+(BM53*0.5)+(BM55*0.5))</f>
        <v/>
      </c>
      <c r="BN57" s="229"/>
      <c r="BO57" s="229"/>
      <c r="BP57" s="229"/>
      <c r="BQ57" s="229"/>
      <c r="BR57" s="229"/>
      <c r="BS57" s="229"/>
      <c r="BT57" s="229"/>
      <c r="BU57" s="47" t="s">
        <v>68</v>
      </c>
      <c r="BV57" s="48"/>
      <c r="BW57" s="49" t="s">
        <v>67</v>
      </c>
      <c r="BX57" s="229" t="str">
        <f>IF(AND(BX$37="",BX$39=""),"",(BX47*2)+BX49+BX51+(BX53*0.5)+(BX55*0.5))</f>
        <v/>
      </c>
      <c r="BY57" s="229"/>
      <c r="BZ57" s="229"/>
      <c r="CA57" s="229"/>
      <c r="CB57" s="229"/>
      <c r="CC57" s="229"/>
      <c r="CD57" s="229"/>
      <c r="CE57" s="229"/>
      <c r="CF57" s="47" t="s">
        <v>68</v>
      </c>
      <c r="CG57" s="48"/>
      <c r="CH57" s="65" t="str">
        <f t="shared" ref="CH57" si="11">IF($CI57="","","(")</f>
        <v/>
      </c>
      <c r="CI57" s="390" t="str">
        <f t="shared" si="2"/>
        <v/>
      </c>
      <c r="CJ57" s="390"/>
      <c r="CK57" s="390"/>
      <c r="CL57" s="65" t="str">
        <f t="shared" ref="CL57" si="12">IF($CI57="","",")")</f>
        <v/>
      </c>
      <c r="CO57" s="61"/>
    </row>
    <row r="58" spans="1:93" ht="9" customHeight="1" x14ac:dyDescent="0.15">
      <c r="A58" s="373"/>
      <c r="B58" s="374"/>
      <c r="C58" s="63"/>
      <c r="D58" s="66"/>
      <c r="E58" s="291" t="s">
        <v>138</v>
      </c>
      <c r="F58" s="292"/>
      <c r="G58" s="292"/>
      <c r="H58" s="292"/>
      <c r="I58" s="292"/>
      <c r="J58" s="292"/>
      <c r="K58" s="292"/>
      <c r="L58" s="292"/>
      <c r="M58" s="292"/>
      <c r="N58" s="292"/>
      <c r="O58" s="292"/>
      <c r="P58" s="292"/>
      <c r="Q58" s="292"/>
      <c r="R58" s="292"/>
      <c r="S58" s="293"/>
      <c r="T58" s="103"/>
      <c r="U58" s="600"/>
      <c r="V58" s="600"/>
      <c r="W58" s="600"/>
      <c r="X58" s="600"/>
      <c r="Y58" s="600"/>
      <c r="Z58" s="600"/>
      <c r="AA58" s="600"/>
      <c r="AB58" s="600"/>
      <c r="AC58" s="581" t="s">
        <v>66</v>
      </c>
      <c r="AD58" s="582"/>
      <c r="AE58" s="44"/>
      <c r="AF58" s="381"/>
      <c r="AG58" s="381"/>
      <c r="AH58" s="381"/>
      <c r="AI58" s="381"/>
      <c r="AJ58" s="381"/>
      <c r="AK58" s="381"/>
      <c r="AL58" s="381"/>
      <c r="AM58" s="381"/>
      <c r="AN58" s="232" t="s">
        <v>66</v>
      </c>
      <c r="AO58" s="233"/>
      <c r="AP58" s="45"/>
      <c r="AQ58" s="381"/>
      <c r="AR58" s="381"/>
      <c r="AS58" s="381"/>
      <c r="AT58" s="381"/>
      <c r="AU58" s="381"/>
      <c r="AV58" s="381"/>
      <c r="AW58" s="381"/>
      <c r="AX58" s="381"/>
      <c r="AY58" s="232" t="s">
        <v>66</v>
      </c>
      <c r="AZ58" s="233"/>
      <c r="BA58" s="45"/>
      <c r="BB58" s="381"/>
      <c r="BC58" s="381"/>
      <c r="BD58" s="381"/>
      <c r="BE58" s="381"/>
      <c r="BF58" s="381"/>
      <c r="BG58" s="381"/>
      <c r="BH58" s="381"/>
      <c r="BI58" s="381"/>
      <c r="BJ58" s="232" t="s">
        <v>66</v>
      </c>
      <c r="BK58" s="233"/>
      <c r="BL58" s="45"/>
      <c r="BM58" s="381"/>
      <c r="BN58" s="381"/>
      <c r="BO58" s="381"/>
      <c r="BP58" s="381"/>
      <c r="BQ58" s="381"/>
      <c r="BR58" s="381"/>
      <c r="BS58" s="381"/>
      <c r="BT58" s="381"/>
      <c r="BU58" s="232" t="s">
        <v>66</v>
      </c>
      <c r="BV58" s="233"/>
      <c r="BW58" s="45"/>
      <c r="BX58" s="381"/>
      <c r="BY58" s="381"/>
      <c r="BZ58" s="381"/>
      <c r="CA58" s="381"/>
      <c r="CB58" s="381"/>
      <c r="CC58" s="381"/>
      <c r="CD58" s="381"/>
      <c r="CE58" s="381"/>
      <c r="CF58" s="232" t="s">
        <v>66</v>
      </c>
      <c r="CG58" s="233"/>
      <c r="CH58" s="67"/>
      <c r="CI58" s="389" t="str">
        <f t="shared" si="2"/>
        <v/>
      </c>
      <c r="CJ58" s="389"/>
      <c r="CK58" s="389"/>
      <c r="CL58" s="68"/>
    </row>
    <row r="59" spans="1:93" ht="9" customHeight="1" x14ac:dyDescent="0.15">
      <c r="A59" s="373"/>
      <c r="B59" s="374"/>
      <c r="C59" s="63"/>
      <c r="D59" s="66"/>
      <c r="E59" s="301"/>
      <c r="F59" s="289"/>
      <c r="G59" s="289"/>
      <c r="H59" s="289"/>
      <c r="I59" s="289"/>
      <c r="J59" s="289"/>
      <c r="K59" s="289"/>
      <c r="L59" s="289"/>
      <c r="M59" s="289"/>
      <c r="N59" s="289"/>
      <c r="O59" s="289"/>
      <c r="P59" s="289"/>
      <c r="Q59" s="289"/>
      <c r="R59" s="289"/>
      <c r="S59" s="290"/>
      <c r="T59" s="104" t="s">
        <v>67</v>
      </c>
      <c r="U59" s="599"/>
      <c r="V59" s="599"/>
      <c r="W59" s="599"/>
      <c r="X59" s="599"/>
      <c r="Y59" s="599"/>
      <c r="Z59" s="599"/>
      <c r="AA59" s="599"/>
      <c r="AB59" s="599"/>
      <c r="AC59" s="105" t="s">
        <v>68</v>
      </c>
      <c r="AD59" s="106"/>
      <c r="AE59" s="46" t="s">
        <v>67</v>
      </c>
      <c r="AF59" s="382"/>
      <c r="AG59" s="382"/>
      <c r="AH59" s="382"/>
      <c r="AI59" s="382"/>
      <c r="AJ59" s="382"/>
      <c r="AK59" s="382"/>
      <c r="AL59" s="382"/>
      <c r="AM59" s="382"/>
      <c r="AN59" s="47" t="s">
        <v>68</v>
      </c>
      <c r="AO59" s="48"/>
      <c r="AP59" s="49" t="s">
        <v>67</v>
      </c>
      <c r="AQ59" s="382"/>
      <c r="AR59" s="382"/>
      <c r="AS59" s="382"/>
      <c r="AT59" s="382"/>
      <c r="AU59" s="382"/>
      <c r="AV59" s="382"/>
      <c r="AW59" s="382"/>
      <c r="AX59" s="382"/>
      <c r="AY59" s="47" t="s">
        <v>68</v>
      </c>
      <c r="AZ59" s="48"/>
      <c r="BA59" s="49" t="s">
        <v>67</v>
      </c>
      <c r="BB59" s="382"/>
      <c r="BC59" s="382"/>
      <c r="BD59" s="382"/>
      <c r="BE59" s="382"/>
      <c r="BF59" s="382"/>
      <c r="BG59" s="382"/>
      <c r="BH59" s="382"/>
      <c r="BI59" s="382"/>
      <c r="BJ59" s="47" t="s">
        <v>68</v>
      </c>
      <c r="BK59" s="48"/>
      <c r="BL59" s="49" t="s">
        <v>67</v>
      </c>
      <c r="BM59" s="382"/>
      <c r="BN59" s="382"/>
      <c r="BO59" s="382"/>
      <c r="BP59" s="382"/>
      <c r="BQ59" s="382"/>
      <c r="BR59" s="382"/>
      <c r="BS59" s="382"/>
      <c r="BT59" s="382"/>
      <c r="BU59" s="47" t="s">
        <v>68</v>
      </c>
      <c r="BV59" s="48"/>
      <c r="BW59" s="49" t="s">
        <v>67</v>
      </c>
      <c r="BX59" s="382"/>
      <c r="BY59" s="382"/>
      <c r="BZ59" s="382"/>
      <c r="CA59" s="382"/>
      <c r="CB59" s="382"/>
      <c r="CC59" s="382"/>
      <c r="CD59" s="382"/>
      <c r="CE59" s="382"/>
      <c r="CF59" s="47" t="s">
        <v>68</v>
      </c>
      <c r="CG59" s="48"/>
      <c r="CH59" s="65" t="str">
        <f t="shared" ref="CH59" si="13">IF($CI59="","","(")</f>
        <v/>
      </c>
      <c r="CI59" s="389" t="str">
        <f t="shared" si="2"/>
        <v/>
      </c>
      <c r="CJ59" s="389"/>
      <c r="CK59" s="389"/>
      <c r="CL59" s="65" t="str">
        <f t="shared" ref="CL59" si="14">IF($CI59="","",")")</f>
        <v/>
      </c>
      <c r="CO59" s="61" t="str">
        <f>IF(OR(AF58&lt;AF59,AQ58&lt;AQ59,BB58&lt;BB59,BM58&lt;BM59,BX58&lt;BX59),"（　）内は内数のため上段の数値以下の数値となります","")</f>
        <v/>
      </c>
    </row>
    <row r="60" spans="1:93" ht="9" customHeight="1" x14ac:dyDescent="0.15">
      <c r="A60" s="373"/>
      <c r="B60" s="374"/>
      <c r="C60" s="63"/>
      <c r="D60" s="66"/>
      <c r="E60" s="291" t="s">
        <v>139</v>
      </c>
      <c r="F60" s="292"/>
      <c r="G60" s="292"/>
      <c r="H60" s="292"/>
      <c r="I60" s="292"/>
      <c r="J60" s="292"/>
      <c r="K60" s="292"/>
      <c r="L60" s="292"/>
      <c r="M60" s="292"/>
      <c r="N60" s="292"/>
      <c r="O60" s="292"/>
      <c r="P60" s="292"/>
      <c r="Q60" s="292"/>
      <c r="R60" s="292"/>
      <c r="S60" s="293"/>
      <c r="T60" s="103"/>
      <c r="U60" s="600"/>
      <c r="V60" s="600"/>
      <c r="W60" s="600"/>
      <c r="X60" s="600"/>
      <c r="Y60" s="600"/>
      <c r="Z60" s="600"/>
      <c r="AA60" s="600"/>
      <c r="AB60" s="600"/>
      <c r="AC60" s="581" t="s">
        <v>66</v>
      </c>
      <c r="AD60" s="582"/>
      <c r="AE60" s="44"/>
      <c r="AF60" s="381"/>
      <c r="AG60" s="381"/>
      <c r="AH60" s="381"/>
      <c r="AI60" s="381"/>
      <c r="AJ60" s="381"/>
      <c r="AK60" s="381"/>
      <c r="AL60" s="381"/>
      <c r="AM60" s="381"/>
      <c r="AN60" s="232" t="s">
        <v>66</v>
      </c>
      <c r="AO60" s="233"/>
      <c r="AP60" s="45"/>
      <c r="AQ60" s="381"/>
      <c r="AR60" s="381"/>
      <c r="AS60" s="381"/>
      <c r="AT60" s="381"/>
      <c r="AU60" s="381"/>
      <c r="AV60" s="381"/>
      <c r="AW60" s="381"/>
      <c r="AX60" s="381"/>
      <c r="AY60" s="232" t="s">
        <v>66</v>
      </c>
      <c r="AZ60" s="233"/>
      <c r="BA60" s="45"/>
      <c r="BB60" s="381"/>
      <c r="BC60" s="381"/>
      <c r="BD60" s="381"/>
      <c r="BE60" s="381"/>
      <c r="BF60" s="381"/>
      <c r="BG60" s="381"/>
      <c r="BH60" s="381"/>
      <c r="BI60" s="381"/>
      <c r="BJ60" s="232" t="s">
        <v>66</v>
      </c>
      <c r="BK60" s="233"/>
      <c r="BL60" s="45"/>
      <c r="BM60" s="381"/>
      <c r="BN60" s="381"/>
      <c r="BO60" s="381"/>
      <c r="BP60" s="381"/>
      <c r="BQ60" s="381"/>
      <c r="BR60" s="381"/>
      <c r="BS60" s="381"/>
      <c r="BT60" s="381"/>
      <c r="BU60" s="232" t="s">
        <v>66</v>
      </c>
      <c r="BV60" s="233"/>
      <c r="BW60" s="45"/>
      <c r="BX60" s="381"/>
      <c r="BY60" s="381"/>
      <c r="BZ60" s="381"/>
      <c r="CA60" s="381"/>
      <c r="CB60" s="381"/>
      <c r="CC60" s="381"/>
      <c r="CD60" s="381"/>
      <c r="CE60" s="381"/>
      <c r="CF60" s="232" t="s">
        <v>66</v>
      </c>
      <c r="CG60" s="233"/>
      <c r="CH60" s="67"/>
      <c r="CI60" s="389" t="str">
        <f t="shared" si="2"/>
        <v/>
      </c>
      <c r="CJ60" s="389"/>
      <c r="CK60" s="389"/>
      <c r="CL60" s="68"/>
    </row>
    <row r="61" spans="1:93" ht="9" customHeight="1" x14ac:dyDescent="0.15">
      <c r="A61" s="373"/>
      <c r="B61" s="374"/>
      <c r="C61" s="63"/>
      <c r="D61" s="66"/>
      <c r="E61" s="294" t="s">
        <v>53</v>
      </c>
      <c r="F61" s="295"/>
      <c r="G61" s="295"/>
      <c r="H61" s="295"/>
      <c r="I61" s="295"/>
      <c r="J61" s="295"/>
      <c r="K61" s="295"/>
      <c r="L61" s="295"/>
      <c r="M61" s="295"/>
      <c r="N61" s="295"/>
      <c r="O61" s="295"/>
      <c r="P61" s="295"/>
      <c r="Q61" s="295"/>
      <c r="R61" s="295"/>
      <c r="S61" s="296"/>
      <c r="T61" s="104" t="s">
        <v>67</v>
      </c>
      <c r="U61" s="599"/>
      <c r="V61" s="599"/>
      <c r="W61" s="599"/>
      <c r="X61" s="599"/>
      <c r="Y61" s="599"/>
      <c r="Z61" s="599"/>
      <c r="AA61" s="599"/>
      <c r="AB61" s="599"/>
      <c r="AC61" s="105" t="s">
        <v>68</v>
      </c>
      <c r="AD61" s="106"/>
      <c r="AE61" s="46" t="s">
        <v>67</v>
      </c>
      <c r="AF61" s="382"/>
      <c r="AG61" s="382"/>
      <c r="AH61" s="382"/>
      <c r="AI61" s="382"/>
      <c r="AJ61" s="382"/>
      <c r="AK61" s="382"/>
      <c r="AL61" s="382"/>
      <c r="AM61" s="382"/>
      <c r="AN61" s="47" t="s">
        <v>68</v>
      </c>
      <c r="AO61" s="48"/>
      <c r="AP61" s="49" t="s">
        <v>67</v>
      </c>
      <c r="AQ61" s="382"/>
      <c r="AR61" s="382"/>
      <c r="AS61" s="382"/>
      <c r="AT61" s="382"/>
      <c r="AU61" s="382"/>
      <c r="AV61" s="382"/>
      <c r="AW61" s="382"/>
      <c r="AX61" s="382"/>
      <c r="AY61" s="47" t="s">
        <v>68</v>
      </c>
      <c r="AZ61" s="48"/>
      <c r="BA61" s="49" t="s">
        <v>67</v>
      </c>
      <c r="BB61" s="382"/>
      <c r="BC61" s="382"/>
      <c r="BD61" s="382"/>
      <c r="BE61" s="382"/>
      <c r="BF61" s="382"/>
      <c r="BG61" s="382"/>
      <c r="BH61" s="382"/>
      <c r="BI61" s="382"/>
      <c r="BJ61" s="47" t="s">
        <v>68</v>
      </c>
      <c r="BK61" s="48"/>
      <c r="BL61" s="49" t="s">
        <v>67</v>
      </c>
      <c r="BM61" s="382"/>
      <c r="BN61" s="382"/>
      <c r="BO61" s="382"/>
      <c r="BP61" s="382"/>
      <c r="BQ61" s="382"/>
      <c r="BR61" s="382"/>
      <c r="BS61" s="382"/>
      <c r="BT61" s="382"/>
      <c r="BU61" s="47" t="s">
        <v>68</v>
      </c>
      <c r="BV61" s="48"/>
      <c r="BW61" s="49" t="s">
        <v>67</v>
      </c>
      <c r="BX61" s="382"/>
      <c r="BY61" s="382"/>
      <c r="BZ61" s="382"/>
      <c r="CA61" s="382"/>
      <c r="CB61" s="382"/>
      <c r="CC61" s="382"/>
      <c r="CD61" s="382"/>
      <c r="CE61" s="382"/>
      <c r="CF61" s="47" t="s">
        <v>68</v>
      </c>
      <c r="CG61" s="48"/>
      <c r="CH61" s="65" t="str">
        <f t="shared" ref="CH61" si="15">IF($CI61="","","(")</f>
        <v/>
      </c>
      <c r="CI61" s="389" t="str">
        <f t="shared" si="2"/>
        <v/>
      </c>
      <c r="CJ61" s="389"/>
      <c r="CK61" s="389"/>
      <c r="CL61" s="65" t="str">
        <f t="shared" ref="CL61" si="16">IF($CI61="","",")")</f>
        <v/>
      </c>
      <c r="CO61" s="61" t="str">
        <f t="shared" ref="CO61" si="17">IF(OR(AF60&lt;AF61,AQ60&lt;AQ61,BB60&lt;BB61,BM60&lt;BM61,BX60&lt;BX61),"（　）内は内数のため上段の数値以下の数値となります","")</f>
        <v/>
      </c>
    </row>
    <row r="62" spans="1:93" ht="9" customHeight="1" x14ac:dyDescent="0.15">
      <c r="A62" s="373"/>
      <c r="B62" s="374"/>
      <c r="C62" s="63"/>
      <c r="D62" s="66"/>
      <c r="E62" s="291" t="s">
        <v>140</v>
      </c>
      <c r="F62" s="292"/>
      <c r="G62" s="292"/>
      <c r="H62" s="292"/>
      <c r="I62" s="292"/>
      <c r="J62" s="292"/>
      <c r="K62" s="292"/>
      <c r="L62" s="292"/>
      <c r="M62" s="292"/>
      <c r="N62" s="292"/>
      <c r="O62" s="292"/>
      <c r="P62" s="292"/>
      <c r="Q62" s="292"/>
      <c r="R62" s="292"/>
      <c r="S62" s="293"/>
      <c r="T62" s="103"/>
      <c r="U62" s="600"/>
      <c r="V62" s="600"/>
      <c r="W62" s="600"/>
      <c r="X62" s="600"/>
      <c r="Y62" s="600"/>
      <c r="Z62" s="600"/>
      <c r="AA62" s="600"/>
      <c r="AB62" s="600"/>
      <c r="AC62" s="581" t="s">
        <v>66</v>
      </c>
      <c r="AD62" s="582"/>
      <c r="AE62" s="44"/>
      <c r="AF62" s="381"/>
      <c r="AG62" s="381"/>
      <c r="AH62" s="381"/>
      <c r="AI62" s="381"/>
      <c r="AJ62" s="381"/>
      <c r="AK62" s="381"/>
      <c r="AL62" s="381"/>
      <c r="AM62" s="381"/>
      <c r="AN62" s="232" t="s">
        <v>66</v>
      </c>
      <c r="AO62" s="233"/>
      <c r="AP62" s="45"/>
      <c r="AQ62" s="381"/>
      <c r="AR62" s="381"/>
      <c r="AS62" s="381"/>
      <c r="AT62" s="381"/>
      <c r="AU62" s="381"/>
      <c r="AV62" s="381"/>
      <c r="AW62" s="381"/>
      <c r="AX62" s="381"/>
      <c r="AY62" s="232" t="s">
        <v>66</v>
      </c>
      <c r="AZ62" s="233"/>
      <c r="BA62" s="45"/>
      <c r="BB62" s="381"/>
      <c r="BC62" s="381"/>
      <c r="BD62" s="381"/>
      <c r="BE62" s="381"/>
      <c r="BF62" s="381"/>
      <c r="BG62" s="381"/>
      <c r="BH62" s="381"/>
      <c r="BI62" s="381"/>
      <c r="BJ62" s="232" t="s">
        <v>66</v>
      </c>
      <c r="BK62" s="233"/>
      <c r="BL62" s="45"/>
      <c r="BM62" s="381"/>
      <c r="BN62" s="381"/>
      <c r="BO62" s="381"/>
      <c r="BP62" s="381"/>
      <c r="BQ62" s="381"/>
      <c r="BR62" s="381"/>
      <c r="BS62" s="381"/>
      <c r="BT62" s="381"/>
      <c r="BU62" s="232" t="s">
        <v>66</v>
      </c>
      <c r="BV62" s="233"/>
      <c r="BW62" s="45"/>
      <c r="BX62" s="381"/>
      <c r="BY62" s="381"/>
      <c r="BZ62" s="381"/>
      <c r="CA62" s="381"/>
      <c r="CB62" s="381"/>
      <c r="CC62" s="381"/>
      <c r="CD62" s="381"/>
      <c r="CE62" s="381"/>
      <c r="CF62" s="232" t="s">
        <v>66</v>
      </c>
      <c r="CG62" s="233"/>
      <c r="CH62" s="67"/>
      <c r="CI62" s="389" t="str">
        <f t="shared" si="2"/>
        <v/>
      </c>
      <c r="CJ62" s="389"/>
      <c r="CK62" s="389"/>
      <c r="CL62" s="68"/>
    </row>
    <row r="63" spans="1:93" ht="9" customHeight="1" x14ac:dyDescent="0.15">
      <c r="A63" s="373"/>
      <c r="B63" s="374"/>
      <c r="C63" s="63"/>
      <c r="D63" s="66"/>
      <c r="E63" s="294" t="s">
        <v>50</v>
      </c>
      <c r="F63" s="295"/>
      <c r="G63" s="295"/>
      <c r="H63" s="295"/>
      <c r="I63" s="295"/>
      <c r="J63" s="295"/>
      <c r="K63" s="295"/>
      <c r="L63" s="295"/>
      <c r="M63" s="295"/>
      <c r="N63" s="295"/>
      <c r="O63" s="295"/>
      <c r="P63" s="295"/>
      <c r="Q63" s="295"/>
      <c r="R63" s="295"/>
      <c r="S63" s="296"/>
      <c r="T63" s="104" t="s">
        <v>67</v>
      </c>
      <c r="U63" s="599"/>
      <c r="V63" s="599"/>
      <c r="W63" s="599"/>
      <c r="X63" s="599"/>
      <c r="Y63" s="599"/>
      <c r="Z63" s="599"/>
      <c r="AA63" s="599"/>
      <c r="AB63" s="599"/>
      <c r="AC63" s="105" t="s">
        <v>68</v>
      </c>
      <c r="AD63" s="106"/>
      <c r="AE63" s="46" t="s">
        <v>67</v>
      </c>
      <c r="AF63" s="382"/>
      <c r="AG63" s="382"/>
      <c r="AH63" s="382"/>
      <c r="AI63" s="382"/>
      <c r="AJ63" s="382"/>
      <c r="AK63" s="382"/>
      <c r="AL63" s="382"/>
      <c r="AM63" s="382"/>
      <c r="AN63" s="47" t="s">
        <v>68</v>
      </c>
      <c r="AO63" s="48"/>
      <c r="AP63" s="49" t="s">
        <v>67</v>
      </c>
      <c r="AQ63" s="382"/>
      <c r="AR63" s="382"/>
      <c r="AS63" s="382"/>
      <c r="AT63" s="382"/>
      <c r="AU63" s="382"/>
      <c r="AV63" s="382"/>
      <c r="AW63" s="382"/>
      <c r="AX63" s="382"/>
      <c r="AY63" s="47" t="s">
        <v>68</v>
      </c>
      <c r="AZ63" s="48"/>
      <c r="BA63" s="49" t="s">
        <v>67</v>
      </c>
      <c r="BB63" s="382"/>
      <c r="BC63" s="382"/>
      <c r="BD63" s="382"/>
      <c r="BE63" s="382"/>
      <c r="BF63" s="382"/>
      <c r="BG63" s="382"/>
      <c r="BH63" s="382"/>
      <c r="BI63" s="382"/>
      <c r="BJ63" s="47" t="s">
        <v>68</v>
      </c>
      <c r="BK63" s="48"/>
      <c r="BL63" s="49" t="s">
        <v>67</v>
      </c>
      <c r="BM63" s="382"/>
      <c r="BN63" s="382"/>
      <c r="BO63" s="382"/>
      <c r="BP63" s="382"/>
      <c r="BQ63" s="382"/>
      <c r="BR63" s="382"/>
      <c r="BS63" s="382"/>
      <c r="BT63" s="382"/>
      <c r="BU63" s="47" t="s">
        <v>68</v>
      </c>
      <c r="BV63" s="48"/>
      <c r="BW63" s="49" t="s">
        <v>67</v>
      </c>
      <c r="BX63" s="382"/>
      <c r="BY63" s="382"/>
      <c r="BZ63" s="382"/>
      <c r="CA63" s="382"/>
      <c r="CB63" s="382"/>
      <c r="CC63" s="382"/>
      <c r="CD63" s="382"/>
      <c r="CE63" s="382"/>
      <c r="CF63" s="47" t="s">
        <v>68</v>
      </c>
      <c r="CG63" s="48"/>
      <c r="CH63" s="65" t="str">
        <f t="shared" ref="CH63" si="18">IF($CI63="","","(")</f>
        <v/>
      </c>
      <c r="CI63" s="389" t="str">
        <f t="shared" si="2"/>
        <v/>
      </c>
      <c r="CJ63" s="389"/>
      <c r="CK63" s="389"/>
      <c r="CL63" s="65" t="str">
        <f t="shared" ref="CL63" si="19">IF($CI63="","",")")</f>
        <v/>
      </c>
      <c r="CO63" s="61" t="str">
        <f t="shared" ref="CO63" si="20">IF(OR(AF62&lt;AF63,AQ62&lt;AQ63,BB62&lt;BB63,BM62&lt;BM63,BX62&lt;BX63),"（　）内は内数のため上段の数値以下の数値となります","")</f>
        <v/>
      </c>
    </row>
    <row r="64" spans="1:93" ht="9" customHeight="1" x14ac:dyDescent="0.15">
      <c r="A64" s="373"/>
      <c r="B64" s="374"/>
      <c r="C64" s="63"/>
      <c r="D64" s="70"/>
      <c r="E64" s="291" t="s">
        <v>141</v>
      </c>
      <c r="F64" s="292"/>
      <c r="G64" s="292"/>
      <c r="H64" s="292"/>
      <c r="I64" s="292"/>
      <c r="J64" s="292"/>
      <c r="K64" s="292"/>
      <c r="L64" s="292"/>
      <c r="M64" s="292"/>
      <c r="N64" s="292"/>
      <c r="O64" s="292"/>
      <c r="P64" s="292"/>
      <c r="Q64" s="292"/>
      <c r="R64" s="292"/>
      <c r="S64" s="293"/>
      <c r="T64" s="103"/>
      <c r="U64" s="600"/>
      <c r="V64" s="600"/>
      <c r="W64" s="600"/>
      <c r="X64" s="600"/>
      <c r="Y64" s="600"/>
      <c r="Z64" s="600"/>
      <c r="AA64" s="600"/>
      <c r="AB64" s="600"/>
      <c r="AC64" s="581" t="s">
        <v>66</v>
      </c>
      <c r="AD64" s="582"/>
      <c r="AE64" s="44"/>
      <c r="AF64" s="381"/>
      <c r="AG64" s="381"/>
      <c r="AH64" s="381"/>
      <c r="AI64" s="381"/>
      <c r="AJ64" s="381"/>
      <c r="AK64" s="381"/>
      <c r="AL64" s="381"/>
      <c r="AM64" s="381"/>
      <c r="AN64" s="232" t="s">
        <v>66</v>
      </c>
      <c r="AO64" s="233"/>
      <c r="AP64" s="45"/>
      <c r="AQ64" s="381"/>
      <c r="AR64" s="381"/>
      <c r="AS64" s="381"/>
      <c r="AT64" s="381"/>
      <c r="AU64" s="381"/>
      <c r="AV64" s="381"/>
      <c r="AW64" s="381"/>
      <c r="AX64" s="381"/>
      <c r="AY64" s="232" t="s">
        <v>66</v>
      </c>
      <c r="AZ64" s="233"/>
      <c r="BA64" s="45"/>
      <c r="BB64" s="381"/>
      <c r="BC64" s="381"/>
      <c r="BD64" s="381"/>
      <c r="BE64" s="381"/>
      <c r="BF64" s="381"/>
      <c r="BG64" s="381"/>
      <c r="BH64" s="381"/>
      <c r="BI64" s="381"/>
      <c r="BJ64" s="232" t="s">
        <v>66</v>
      </c>
      <c r="BK64" s="233"/>
      <c r="BL64" s="45"/>
      <c r="BM64" s="381"/>
      <c r="BN64" s="381"/>
      <c r="BO64" s="381"/>
      <c r="BP64" s="381"/>
      <c r="BQ64" s="381"/>
      <c r="BR64" s="381"/>
      <c r="BS64" s="381"/>
      <c r="BT64" s="381"/>
      <c r="BU64" s="232" t="s">
        <v>66</v>
      </c>
      <c r="BV64" s="233"/>
      <c r="BW64" s="45"/>
      <c r="BX64" s="381"/>
      <c r="BY64" s="381"/>
      <c r="BZ64" s="381"/>
      <c r="CA64" s="381"/>
      <c r="CB64" s="381"/>
      <c r="CC64" s="381"/>
      <c r="CD64" s="381"/>
      <c r="CE64" s="381"/>
      <c r="CF64" s="232" t="s">
        <v>66</v>
      </c>
      <c r="CG64" s="233"/>
      <c r="CH64" s="67"/>
      <c r="CI64" s="389" t="str">
        <f t="shared" si="2"/>
        <v/>
      </c>
      <c r="CJ64" s="389"/>
      <c r="CK64" s="389"/>
      <c r="CL64" s="68"/>
    </row>
    <row r="65" spans="1:93" ht="9" customHeight="1" x14ac:dyDescent="0.15">
      <c r="A65" s="373"/>
      <c r="B65" s="374"/>
      <c r="C65" s="63"/>
      <c r="D65" s="70"/>
      <c r="E65" s="294" t="s">
        <v>52</v>
      </c>
      <c r="F65" s="295"/>
      <c r="G65" s="295"/>
      <c r="H65" s="295"/>
      <c r="I65" s="295"/>
      <c r="J65" s="295"/>
      <c r="K65" s="295"/>
      <c r="L65" s="295"/>
      <c r="M65" s="295"/>
      <c r="N65" s="295"/>
      <c r="O65" s="295"/>
      <c r="P65" s="295"/>
      <c r="Q65" s="295"/>
      <c r="R65" s="295"/>
      <c r="S65" s="296"/>
      <c r="T65" s="104" t="s">
        <v>67</v>
      </c>
      <c r="U65" s="599"/>
      <c r="V65" s="599"/>
      <c r="W65" s="599"/>
      <c r="X65" s="599"/>
      <c r="Y65" s="599"/>
      <c r="Z65" s="599"/>
      <c r="AA65" s="599"/>
      <c r="AB65" s="599"/>
      <c r="AC65" s="105" t="s">
        <v>68</v>
      </c>
      <c r="AD65" s="106"/>
      <c r="AE65" s="46" t="s">
        <v>67</v>
      </c>
      <c r="AF65" s="382"/>
      <c r="AG65" s="382"/>
      <c r="AH65" s="382"/>
      <c r="AI65" s="382"/>
      <c r="AJ65" s="382"/>
      <c r="AK65" s="382"/>
      <c r="AL65" s="382"/>
      <c r="AM65" s="382"/>
      <c r="AN65" s="47" t="s">
        <v>68</v>
      </c>
      <c r="AO65" s="48"/>
      <c r="AP65" s="49" t="s">
        <v>67</v>
      </c>
      <c r="AQ65" s="382"/>
      <c r="AR65" s="382"/>
      <c r="AS65" s="382"/>
      <c r="AT65" s="382"/>
      <c r="AU65" s="382"/>
      <c r="AV65" s="382"/>
      <c r="AW65" s="382"/>
      <c r="AX65" s="382"/>
      <c r="AY65" s="47" t="s">
        <v>68</v>
      </c>
      <c r="AZ65" s="48"/>
      <c r="BA65" s="49" t="s">
        <v>67</v>
      </c>
      <c r="BB65" s="382"/>
      <c r="BC65" s="382"/>
      <c r="BD65" s="382"/>
      <c r="BE65" s="382"/>
      <c r="BF65" s="382"/>
      <c r="BG65" s="382"/>
      <c r="BH65" s="382"/>
      <c r="BI65" s="382"/>
      <c r="BJ65" s="47" t="s">
        <v>68</v>
      </c>
      <c r="BK65" s="48"/>
      <c r="BL65" s="49" t="s">
        <v>67</v>
      </c>
      <c r="BM65" s="382"/>
      <c r="BN65" s="382"/>
      <c r="BO65" s="382"/>
      <c r="BP65" s="382"/>
      <c r="BQ65" s="382"/>
      <c r="BR65" s="382"/>
      <c r="BS65" s="382"/>
      <c r="BT65" s="382"/>
      <c r="BU65" s="47" t="s">
        <v>68</v>
      </c>
      <c r="BV65" s="48"/>
      <c r="BW65" s="49" t="s">
        <v>67</v>
      </c>
      <c r="BX65" s="382"/>
      <c r="BY65" s="382"/>
      <c r="BZ65" s="382"/>
      <c r="CA65" s="382"/>
      <c r="CB65" s="382"/>
      <c r="CC65" s="382"/>
      <c r="CD65" s="382"/>
      <c r="CE65" s="382"/>
      <c r="CF65" s="47" t="s">
        <v>68</v>
      </c>
      <c r="CG65" s="48"/>
      <c r="CH65" s="65" t="str">
        <f t="shared" ref="CH65" si="21">IF($CI65="","","(")</f>
        <v/>
      </c>
      <c r="CI65" s="389" t="str">
        <f t="shared" si="2"/>
        <v/>
      </c>
      <c r="CJ65" s="389"/>
      <c r="CK65" s="389"/>
      <c r="CL65" s="65" t="str">
        <f t="shared" ref="CL65" si="22">IF($CI65="","",")")</f>
        <v/>
      </c>
      <c r="CO65" s="61" t="str">
        <f t="shared" ref="CO65" si="23">IF(OR(AF64&lt;AF65,AQ64&lt;AQ65,BB64&lt;BB65,BM64&lt;BM65,BX64&lt;BX65),"（　）内は内数のため上段の数値以下の数値となります","")</f>
        <v/>
      </c>
    </row>
    <row r="66" spans="1:93" ht="9" customHeight="1" x14ac:dyDescent="0.15">
      <c r="A66" s="373"/>
      <c r="B66" s="374"/>
      <c r="C66" s="63"/>
      <c r="D66" s="70"/>
      <c r="E66" s="291" t="s">
        <v>142</v>
      </c>
      <c r="F66" s="292"/>
      <c r="G66" s="292"/>
      <c r="H66" s="292"/>
      <c r="I66" s="292"/>
      <c r="J66" s="292"/>
      <c r="K66" s="292"/>
      <c r="L66" s="292"/>
      <c r="M66" s="292"/>
      <c r="N66" s="292"/>
      <c r="O66" s="292"/>
      <c r="P66" s="292"/>
      <c r="Q66" s="292"/>
      <c r="R66" s="292"/>
      <c r="S66" s="293"/>
      <c r="T66" s="103"/>
      <c r="U66" s="600"/>
      <c r="V66" s="600"/>
      <c r="W66" s="600"/>
      <c r="X66" s="600"/>
      <c r="Y66" s="600"/>
      <c r="Z66" s="600"/>
      <c r="AA66" s="600"/>
      <c r="AB66" s="600"/>
      <c r="AC66" s="581" t="s">
        <v>66</v>
      </c>
      <c r="AD66" s="582"/>
      <c r="AE66" s="44"/>
      <c r="AF66" s="381"/>
      <c r="AG66" s="381"/>
      <c r="AH66" s="381"/>
      <c r="AI66" s="381"/>
      <c r="AJ66" s="381"/>
      <c r="AK66" s="381"/>
      <c r="AL66" s="381"/>
      <c r="AM66" s="381"/>
      <c r="AN66" s="232" t="s">
        <v>66</v>
      </c>
      <c r="AO66" s="233"/>
      <c r="AP66" s="45"/>
      <c r="AQ66" s="381"/>
      <c r="AR66" s="381"/>
      <c r="AS66" s="381"/>
      <c r="AT66" s="381"/>
      <c r="AU66" s="381"/>
      <c r="AV66" s="381"/>
      <c r="AW66" s="381"/>
      <c r="AX66" s="381"/>
      <c r="AY66" s="232" t="s">
        <v>66</v>
      </c>
      <c r="AZ66" s="233"/>
      <c r="BA66" s="45"/>
      <c r="BB66" s="381"/>
      <c r="BC66" s="381"/>
      <c r="BD66" s="381"/>
      <c r="BE66" s="381"/>
      <c r="BF66" s="381"/>
      <c r="BG66" s="381"/>
      <c r="BH66" s="381"/>
      <c r="BI66" s="381"/>
      <c r="BJ66" s="232" t="s">
        <v>66</v>
      </c>
      <c r="BK66" s="233"/>
      <c r="BL66" s="45"/>
      <c r="BM66" s="381"/>
      <c r="BN66" s="381"/>
      <c r="BO66" s="381"/>
      <c r="BP66" s="381"/>
      <c r="BQ66" s="381"/>
      <c r="BR66" s="381"/>
      <c r="BS66" s="381"/>
      <c r="BT66" s="381"/>
      <c r="BU66" s="232" t="s">
        <v>66</v>
      </c>
      <c r="BV66" s="233"/>
      <c r="BW66" s="45"/>
      <c r="BX66" s="381"/>
      <c r="BY66" s="381"/>
      <c r="BZ66" s="381"/>
      <c r="CA66" s="381"/>
      <c r="CB66" s="381"/>
      <c r="CC66" s="381"/>
      <c r="CD66" s="381"/>
      <c r="CE66" s="381"/>
      <c r="CF66" s="232" t="s">
        <v>66</v>
      </c>
      <c r="CG66" s="233"/>
      <c r="CH66" s="65"/>
      <c r="CI66" s="389" t="str">
        <f t="shared" si="2"/>
        <v/>
      </c>
      <c r="CJ66" s="389"/>
      <c r="CK66" s="389"/>
      <c r="CL66" s="65"/>
      <c r="CO66" s="61"/>
    </row>
    <row r="67" spans="1:93" ht="9" customHeight="1" x14ac:dyDescent="0.15">
      <c r="A67" s="373"/>
      <c r="B67" s="374"/>
      <c r="C67" s="63"/>
      <c r="D67" s="70"/>
      <c r="E67" s="294" t="s">
        <v>135</v>
      </c>
      <c r="F67" s="295"/>
      <c r="G67" s="295"/>
      <c r="H67" s="295"/>
      <c r="I67" s="295"/>
      <c r="J67" s="295"/>
      <c r="K67" s="295"/>
      <c r="L67" s="295"/>
      <c r="M67" s="295"/>
      <c r="N67" s="295"/>
      <c r="O67" s="295"/>
      <c r="P67" s="295"/>
      <c r="Q67" s="295"/>
      <c r="R67" s="295"/>
      <c r="S67" s="296"/>
      <c r="T67" s="104" t="s">
        <v>67</v>
      </c>
      <c r="U67" s="599"/>
      <c r="V67" s="599"/>
      <c r="W67" s="599"/>
      <c r="X67" s="599"/>
      <c r="Y67" s="599"/>
      <c r="Z67" s="599"/>
      <c r="AA67" s="599"/>
      <c r="AB67" s="599"/>
      <c r="AC67" s="105" t="s">
        <v>68</v>
      </c>
      <c r="AD67" s="106"/>
      <c r="AE67" s="46" t="s">
        <v>67</v>
      </c>
      <c r="AF67" s="382"/>
      <c r="AG67" s="382"/>
      <c r="AH67" s="382"/>
      <c r="AI67" s="382"/>
      <c r="AJ67" s="382"/>
      <c r="AK67" s="382"/>
      <c r="AL67" s="382"/>
      <c r="AM67" s="382"/>
      <c r="AN67" s="47" t="s">
        <v>68</v>
      </c>
      <c r="AO67" s="48"/>
      <c r="AP67" s="49" t="s">
        <v>67</v>
      </c>
      <c r="AQ67" s="382"/>
      <c r="AR67" s="382"/>
      <c r="AS67" s="382"/>
      <c r="AT67" s="382"/>
      <c r="AU67" s="382"/>
      <c r="AV67" s="382"/>
      <c r="AW67" s="382"/>
      <c r="AX67" s="382"/>
      <c r="AY67" s="47" t="s">
        <v>68</v>
      </c>
      <c r="AZ67" s="48"/>
      <c r="BA67" s="49" t="s">
        <v>67</v>
      </c>
      <c r="BB67" s="382"/>
      <c r="BC67" s="382"/>
      <c r="BD67" s="382"/>
      <c r="BE67" s="382"/>
      <c r="BF67" s="382"/>
      <c r="BG67" s="382"/>
      <c r="BH67" s="382"/>
      <c r="BI67" s="382"/>
      <c r="BJ67" s="47" t="s">
        <v>68</v>
      </c>
      <c r="BK67" s="48"/>
      <c r="BL67" s="49" t="s">
        <v>67</v>
      </c>
      <c r="BM67" s="382"/>
      <c r="BN67" s="382"/>
      <c r="BO67" s="382"/>
      <c r="BP67" s="382"/>
      <c r="BQ67" s="382"/>
      <c r="BR67" s="382"/>
      <c r="BS67" s="382"/>
      <c r="BT67" s="382"/>
      <c r="BU67" s="47" t="s">
        <v>68</v>
      </c>
      <c r="BV67" s="48"/>
      <c r="BW67" s="49" t="s">
        <v>67</v>
      </c>
      <c r="BX67" s="382"/>
      <c r="BY67" s="382"/>
      <c r="BZ67" s="382"/>
      <c r="CA67" s="382"/>
      <c r="CB67" s="382"/>
      <c r="CC67" s="382"/>
      <c r="CD67" s="382"/>
      <c r="CE67" s="382"/>
      <c r="CF67" s="47" t="s">
        <v>68</v>
      </c>
      <c r="CG67" s="48"/>
      <c r="CH67" s="65"/>
      <c r="CI67" s="389" t="str">
        <f t="shared" si="2"/>
        <v/>
      </c>
      <c r="CJ67" s="389"/>
      <c r="CK67" s="389"/>
      <c r="CL67" s="65"/>
      <c r="CO67" s="61"/>
    </row>
    <row r="68" spans="1:93" ht="9" customHeight="1" x14ac:dyDescent="0.15">
      <c r="A68" s="373"/>
      <c r="B68" s="374"/>
      <c r="C68" s="63"/>
      <c r="D68" s="70"/>
      <c r="E68" s="297" t="s">
        <v>143</v>
      </c>
      <c r="F68" s="287"/>
      <c r="G68" s="287"/>
      <c r="H68" s="287"/>
      <c r="I68" s="287"/>
      <c r="J68" s="287"/>
      <c r="K68" s="287"/>
      <c r="L68" s="287"/>
      <c r="M68" s="287"/>
      <c r="N68" s="287"/>
      <c r="O68" s="287"/>
      <c r="P68" s="287"/>
      <c r="Q68" s="287"/>
      <c r="R68" s="287"/>
      <c r="S68" s="288"/>
      <c r="T68" s="103"/>
      <c r="U68" s="577"/>
      <c r="V68" s="577"/>
      <c r="W68" s="577"/>
      <c r="X68" s="577"/>
      <c r="Y68" s="577"/>
      <c r="Z68" s="577"/>
      <c r="AA68" s="577"/>
      <c r="AB68" s="577"/>
      <c r="AC68" s="581" t="s">
        <v>66</v>
      </c>
      <c r="AD68" s="582"/>
      <c r="AE68" s="44"/>
      <c r="AF68" s="383" t="str">
        <f>IF(AND(AF$37="",AF$39=""),"",(AF58*2)+AF60+AF62+(AF64*0.5)+(AF66*0.5))</f>
        <v/>
      </c>
      <c r="AG68" s="383"/>
      <c r="AH68" s="383"/>
      <c r="AI68" s="383"/>
      <c r="AJ68" s="383"/>
      <c r="AK68" s="383"/>
      <c r="AL68" s="383"/>
      <c r="AM68" s="383"/>
      <c r="AN68" s="232" t="s">
        <v>66</v>
      </c>
      <c r="AO68" s="233"/>
      <c r="AP68" s="45"/>
      <c r="AQ68" s="383" t="str">
        <f>IF(AND(AQ$37="",AQ$39=""),"",(AQ58*2)+AQ60+AQ62+(AQ64*0.5)+(AQ66*0.5))</f>
        <v/>
      </c>
      <c r="AR68" s="383"/>
      <c r="AS68" s="383"/>
      <c r="AT68" s="383"/>
      <c r="AU68" s="383"/>
      <c r="AV68" s="383"/>
      <c r="AW68" s="383"/>
      <c r="AX68" s="383"/>
      <c r="AY68" s="232" t="s">
        <v>66</v>
      </c>
      <c r="AZ68" s="233"/>
      <c r="BA68" s="45"/>
      <c r="BB68" s="383" t="str">
        <f>IF(AND(BB$37="",BB$39=""),"",(BB58*2)+BB60+BB62+(BB64*0.5)+(BB66*0.5))</f>
        <v/>
      </c>
      <c r="BC68" s="383"/>
      <c r="BD68" s="383"/>
      <c r="BE68" s="383"/>
      <c r="BF68" s="383"/>
      <c r="BG68" s="383"/>
      <c r="BH68" s="383"/>
      <c r="BI68" s="383"/>
      <c r="BJ68" s="232" t="s">
        <v>66</v>
      </c>
      <c r="BK68" s="233"/>
      <c r="BL68" s="45"/>
      <c r="BM68" s="383" t="str">
        <f>IF(AND(BM$37="",BM$39=""),"",(BM58*2)+BM60+BM62+(BM64*0.5)+(BM66*0.5))</f>
        <v/>
      </c>
      <c r="BN68" s="383"/>
      <c r="BO68" s="383"/>
      <c r="BP68" s="383"/>
      <c r="BQ68" s="383"/>
      <c r="BR68" s="383"/>
      <c r="BS68" s="383"/>
      <c r="BT68" s="383"/>
      <c r="BU68" s="232" t="s">
        <v>66</v>
      </c>
      <c r="BV68" s="233"/>
      <c r="BW68" s="45"/>
      <c r="BX68" s="383" t="str">
        <f>IF(AND(BX$37="",BX$39=""),"",(BX58*2)+BX60+BX62+(BX64*0.5)+(BX66*0.5))</f>
        <v/>
      </c>
      <c r="BY68" s="383"/>
      <c r="BZ68" s="383"/>
      <c r="CA68" s="383"/>
      <c r="CB68" s="383"/>
      <c r="CC68" s="383"/>
      <c r="CD68" s="383"/>
      <c r="CE68" s="383"/>
      <c r="CF68" s="232" t="s">
        <v>66</v>
      </c>
      <c r="CG68" s="233"/>
      <c r="CH68" s="67"/>
      <c r="CI68" s="390" t="str">
        <f t="shared" si="2"/>
        <v/>
      </c>
      <c r="CJ68" s="390"/>
      <c r="CK68" s="390"/>
      <c r="CL68" s="68"/>
    </row>
    <row r="69" spans="1:93" ht="9" customHeight="1" x14ac:dyDescent="0.15">
      <c r="A69" s="373"/>
      <c r="B69" s="374"/>
      <c r="C69" s="63"/>
      <c r="D69" s="70"/>
      <c r="E69" s="284" t="s">
        <v>144</v>
      </c>
      <c r="F69" s="285"/>
      <c r="G69" s="285"/>
      <c r="H69" s="285"/>
      <c r="I69" s="285"/>
      <c r="J69" s="285"/>
      <c r="K69" s="285"/>
      <c r="L69" s="285"/>
      <c r="M69" s="285"/>
      <c r="N69" s="285"/>
      <c r="O69" s="285"/>
      <c r="P69" s="285"/>
      <c r="Q69" s="285"/>
      <c r="R69" s="285"/>
      <c r="S69" s="286"/>
      <c r="T69" s="104" t="s">
        <v>67</v>
      </c>
      <c r="U69" s="576"/>
      <c r="V69" s="576"/>
      <c r="W69" s="576"/>
      <c r="X69" s="576"/>
      <c r="Y69" s="576"/>
      <c r="Z69" s="576"/>
      <c r="AA69" s="576"/>
      <c r="AB69" s="576"/>
      <c r="AC69" s="105" t="s">
        <v>68</v>
      </c>
      <c r="AD69" s="106"/>
      <c r="AE69" s="46" t="s">
        <v>67</v>
      </c>
      <c r="AF69" s="384" t="str">
        <f>IF(AND(AF$37="",AF$39=""),"",(AF59*2)+AF61+AF63+(AF65*0.5)+(AF67*0.5))</f>
        <v/>
      </c>
      <c r="AG69" s="384"/>
      <c r="AH69" s="384"/>
      <c r="AI69" s="384"/>
      <c r="AJ69" s="384"/>
      <c r="AK69" s="384"/>
      <c r="AL69" s="384"/>
      <c r="AM69" s="384"/>
      <c r="AN69" s="47" t="s">
        <v>68</v>
      </c>
      <c r="AO69" s="48"/>
      <c r="AP69" s="49" t="s">
        <v>67</v>
      </c>
      <c r="AQ69" s="384" t="str">
        <f>IF(AND(AQ$37="",AQ$39=""),"",(AQ59*2)+AQ61+AQ63+(AQ65*0.5)+(AQ67*0.5))</f>
        <v/>
      </c>
      <c r="AR69" s="384"/>
      <c r="AS69" s="384"/>
      <c r="AT69" s="384"/>
      <c r="AU69" s="384"/>
      <c r="AV69" s="384"/>
      <c r="AW69" s="384"/>
      <c r="AX69" s="384"/>
      <c r="AY69" s="47" t="s">
        <v>68</v>
      </c>
      <c r="AZ69" s="48"/>
      <c r="BA69" s="49" t="s">
        <v>67</v>
      </c>
      <c r="BB69" s="384" t="str">
        <f>IF(AND(BB$37="",BB$39=""),"",(BB59*2)+BB61+BB63+(BB65*0.5)+(BB67*0.5))</f>
        <v/>
      </c>
      <c r="BC69" s="384"/>
      <c r="BD69" s="384"/>
      <c r="BE69" s="384"/>
      <c r="BF69" s="384"/>
      <c r="BG69" s="384"/>
      <c r="BH69" s="384"/>
      <c r="BI69" s="384"/>
      <c r="BJ69" s="47" t="s">
        <v>68</v>
      </c>
      <c r="BK69" s="48"/>
      <c r="BL69" s="49" t="s">
        <v>67</v>
      </c>
      <c r="BM69" s="384" t="str">
        <f>IF(AND(BM$37="",BM$39=""),"",(BM59*2)+BM61+BM63+(BM65*0.5)+(BM67*0.5))</f>
        <v/>
      </c>
      <c r="BN69" s="384"/>
      <c r="BO69" s="384"/>
      <c r="BP69" s="384"/>
      <c r="BQ69" s="384"/>
      <c r="BR69" s="384"/>
      <c r="BS69" s="384"/>
      <c r="BT69" s="384"/>
      <c r="BU69" s="47" t="s">
        <v>68</v>
      </c>
      <c r="BV69" s="48"/>
      <c r="BW69" s="49" t="s">
        <v>67</v>
      </c>
      <c r="BX69" s="384" t="str">
        <f>IF(AND(BX$37="",BX$39=""),"",(BX59*2)+BX61+BX63+(BX65*0.5)+(BX67*0.5))</f>
        <v/>
      </c>
      <c r="BY69" s="384"/>
      <c r="BZ69" s="384"/>
      <c r="CA69" s="384"/>
      <c r="CB69" s="384"/>
      <c r="CC69" s="384"/>
      <c r="CD69" s="384"/>
      <c r="CE69" s="384"/>
      <c r="CF69" s="47" t="s">
        <v>68</v>
      </c>
      <c r="CG69" s="48"/>
      <c r="CH69" s="65" t="str">
        <f t="shared" ref="CH69" si="24">IF($CI69="","","(")</f>
        <v/>
      </c>
      <c r="CI69" s="390" t="str">
        <f t="shared" si="2"/>
        <v/>
      </c>
      <c r="CJ69" s="390"/>
      <c r="CK69" s="390"/>
      <c r="CL69" s="65" t="str">
        <f t="shared" ref="CL69" si="25">IF($CI69="","",")")</f>
        <v/>
      </c>
      <c r="CO69" s="61"/>
    </row>
    <row r="70" spans="1:93" ht="9" customHeight="1" x14ac:dyDescent="0.15">
      <c r="A70" s="373"/>
      <c r="B70" s="374"/>
      <c r="C70" s="63"/>
      <c r="D70" s="64"/>
      <c r="E70" s="287" t="s">
        <v>132</v>
      </c>
      <c r="F70" s="287"/>
      <c r="G70" s="287"/>
      <c r="H70" s="287"/>
      <c r="I70" s="287"/>
      <c r="J70" s="287"/>
      <c r="K70" s="287"/>
      <c r="L70" s="287"/>
      <c r="M70" s="287"/>
      <c r="N70" s="287"/>
      <c r="O70" s="287"/>
      <c r="P70" s="287"/>
      <c r="Q70" s="287"/>
      <c r="R70" s="287"/>
      <c r="S70" s="288"/>
      <c r="T70" s="103"/>
      <c r="U70" s="600"/>
      <c r="V70" s="600"/>
      <c r="W70" s="600"/>
      <c r="X70" s="600"/>
      <c r="Y70" s="600"/>
      <c r="Z70" s="600"/>
      <c r="AA70" s="600"/>
      <c r="AB70" s="600"/>
      <c r="AC70" s="581" t="s">
        <v>66</v>
      </c>
      <c r="AD70" s="582"/>
      <c r="AE70" s="44"/>
      <c r="AF70" s="307"/>
      <c r="AG70" s="307"/>
      <c r="AH70" s="307"/>
      <c r="AI70" s="307"/>
      <c r="AJ70" s="307"/>
      <c r="AK70" s="307"/>
      <c r="AL70" s="307"/>
      <c r="AM70" s="307"/>
      <c r="AN70" s="232" t="s">
        <v>66</v>
      </c>
      <c r="AO70" s="233"/>
      <c r="AP70" s="45"/>
      <c r="AQ70" s="307"/>
      <c r="AR70" s="307"/>
      <c r="AS70" s="307"/>
      <c r="AT70" s="307"/>
      <c r="AU70" s="307"/>
      <c r="AV70" s="307"/>
      <c r="AW70" s="307"/>
      <c r="AX70" s="307"/>
      <c r="AY70" s="232" t="s">
        <v>66</v>
      </c>
      <c r="AZ70" s="233"/>
      <c r="BA70" s="45"/>
      <c r="BB70" s="307"/>
      <c r="BC70" s="307"/>
      <c r="BD70" s="307"/>
      <c r="BE70" s="307"/>
      <c r="BF70" s="307"/>
      <c r="BG70" s="307"/>
      <c r="BH70" s="307"/>
      <c r="BI70" s="307"/>
      <c r="BJ70" s="232" t="s">
        <v>66</v>
      </c>
      <c r="BK70" s="233"/>
      <c r="BL70" s="45"/>
      <c r="BM70" s="307"/>
      <c r="BN70" s="307"/>
      <c r="BO70" s="307"/>
      <c r="BP70" s="307"/>
      <c r="BQ70" s="307"/>
      <c r="BR70" s="307"/>
      <c r="BS70" s="307"/>
      <c r="BT70" s="307"/>
      <c r="BU70" s="232" t="s">
        <v>66</v>
      </c>
      <c r="BV70" s="233"/>
      <c r="BW70" s="45"/>
      <c r="BX70" s="307"/>
      <c r="BY70" s="307"/>
      <c r="BZ70" s="307"/>
      <c r="CA70" s="307"/>
      <c r="CB70" s="307"/>
      <c r="CC70" s="307"/>
      <c r="CD70" s="307"/>
      <c r="CE70" s="307"/>
      <c r="CF70" s="232" t="s">
        <v>66</v>
      </c>
      <c r="CG70" s="233"/>
      <c r="CH70" s="67"/>
      <c r="CI70" s="389" t="str">
        <f t="shared" si="2"/>
        <v/>
      </c>
      <c r="CJ70" s="389"/>
      <c r="CK70" s="389"/>
      <c r="CL70" s="68"/>
    </row>
    <row r="71" spans="1:93" ht="9" customHeight="1" x14ac:dyDescent="0.15">
      <c r="A71" s="373"/>
      <c r="B71" s="374"/>
      <c r="C71" s="63"/>
      <c r="D71" s="64"/>
      <c r="E71" s="289"/>
      <c r="F71" s="289"/>
      <c r="G71" s="289"/>
      <c r="H71" s="289"/>
      <c r="I71" s="289"/>
      <c r="J71" s="289"/>
      <c r="K71" s="289"/>
      <c r="L71" s="289"/>
      <c r="M71" s="289"/>
      <c r="N71" s="289"/>
      <c r="O71" s="289"/>
      <c r="P71" s="289"/>
      <c r="Q71" s="289"/>
      <c r="R71" s="289"/>
      <c r="S71" s="290"/>
      <c r="T71" s="104" t="s">
        <v>67</v>
      </c>
      <c r="U71" s="599"/>
      <c r="V71" s="599"/>
      <c r="W71" s="599"/>
      <c r="X71" s="599"/>
      <c r="Y71" s="599"/>
      <c r="Z71" s="599"/>
      <c r="AA71" s="599"/>
      <c r="AB71" s="599"/>
      <c r="AC71" s="105" t="s">
        <v>68</v>
      </c>
      <c r="AD71" s="106"/>
      <c r="AE71" s="46" t="s">
        <v>67</v>
      </c>
      <c r="AF71" s="214"/>
      <c r="AG71" s="214"/>
      <c r="AH71" s="214"/>
      <c r="AI71" s="214"/>
      <c r="AJ71" s="214"/>
      <c r="AK71" s="214"/>
      <c r="AL71" s="214"/>
      <c r="AM71" s="214"/>
      <c r="AN71" s="47" t="s">
        <v>68</v>
      </c>
      <c r="AO71" s="48"/>
      <c r="AP71" s="49" t="s">
        <v>67</v>
      </c>
      <c r="AQ71" s="214"/>
      <c r="AR71" s="214"/>
      <c r="AS71" s="214"/>
      <c r="AT71" s="214"/>
      <c r="AU71" s="214"/>
      <c r="AV71" s="214"/>
      <c r="AW71" s="214"/>
      <c r="AX71" s="214"/>
      <c r="AY71" s="47" t="s">
        <v>68</v>
      </c>
      <c r="AZ71" s="48"/>
      <c r="BA71" s="49" t="s">
        <v>67</v>
      </c>
      <c r="BB71" s="214"/>
      <c r="BC71" s="214"/>
      <c r="BD71" s="214"/>
      <c r="BE71" s="214"/>
      <c r="BF71" s="214"/>
      <c r="BG71" s="214"/>
      <c r="BH71" s="214"/>
      <c r="BI71" s="214"/>
      <c r="BJ71" s="47" t="s">
        <v>68</v>
      </c>
      <c r="BK71" s="48"/>
      <c r="BL71" s="49" t="s">
        <v>67</v>
      </c>
      <c r="BM71" s="214"/>
      <c r="BN71" s="214"/>
      <c r="BO71" s="214"/>
      <c r="BP71" s="214"/>
      <c r="BQ71" s="214"/>
      <c r="BR71" s="214"/>
      <c r="BS71" s="214"/>
      <c r="BT71" s="214"/>
      <c r="BU71" s="47" t="s">
        <v>68</v>
      </c>
      <c r="BV71" s="48"/>
      <c r="BW71" s="49" t="s">
        <v>67</v>
      </c>
      <c r="BX71" s="214"/>
      <c r="BY71" s="214"/>
      <c r="BZ71" s="214"/>
      <c r="CA71" s="214"/>
      <c r="CB71" s="214"/>
      <c r="CC71" s="214"/>
      <c r="CD71" s="214"/>
      <c r="CE71" s="214"/>
      <c r="CF71" s="47" t="s">
        <v>68</v>
      </c>
      <c r="CG71" s="48"/>
      <c r="CH71" s="65" t="str">
        <f t="shared" ref="CH71" si="26">IF($CI71="","","(")</f>
        <v/>
      </c>
      <c r="CI71" s="389" t="str">
        <f t="shared" si="2"/>
        <v/>
      </c>
      <c r="CJ71" s="389"/>
      <c r="CK71" s="389"/>
      <c r="CL71" s="65" t="str">
        <f t="shared" ref="CL71" si="27">IF($CI71="","",")")</f>
        <v/>
      </c>
      <c r="CO71" s="61" t="str">
        <f>IF(OR(AF70&lt;AF71,AQ70&lt;AQ71,BB70&lt;BB71,BM70&lt;BM71,BX70&lt;BX71),"（　）内は内数のため上段の数値以下の数値となります","")</f>
        <v/>
      </c>
    </row>
    <row r="72" spans="1:93" ht="9" customHeight="1" x14ac:dyDescent="0.15">
      <c r="A72" s="373"/>
      <c r="B72" s="374"/>
      <c r="C72" s="63"/>
      <c r="D72" s="70"/>
      <c r="E72" s="291" t="s">
        <v>145</v>
      </c>
      <c r="F72" s="292"/>
      <c r="G72" s="292"/>
      <c r="H72" s="292"/>
      <c r="I72" s="292"/>
      <c r="J72" s="292"/>
      <c r="K72" s="292"/>
      <c r="L72" s="292"/>
      <c r="M72" s="292"/>
      <c r="N72" s="292"/>
      <c r="O72" s="292"/>
      <c r="P72" s="292"/>
      <c r="Q72" s="292"/>
      <c r="R72" s="292"/>
      <c r="S72" s="293"/>
      <c r="T72" s="103"/>
      <c r="U72" s="600"/>
      <c r="V72" s="600"/>
      <c r="W72" s="600"/>
      <c r="X72" s="600"/>
      <c r="Y72" s="600"/>
      <c r="Z72" s="600"/>
      <c r="AA72" s="600"/>
      <c r="AB72" s="600"/>
      <c r="AC72" s="581" t="s">
        <v>66</v>
      </c>
      <c r="AD72" s="582"/>
      <c r="AE72" s="44"/>
      <c r="AF72" s="307"/>
      <c r="AG72" s="307"/>
      <c r="AH72" s="307"/>
      <c r="AI72" s="307"/>
      <c r="AJ72" s="307"/>
      <c r="AK72" s="307"/>
      <c r="AL72" s="307"/>
      <c r="AM72" s="307"/>
      <c r="AN72" s="232" t="s">
        <v>66</v>
      </c>
      <c r="AO72" s="233"/>
      <c r="AP72" s="45"/>
      <c r="AQ72" s="307"/>
      <c r="AR72" s="307"/>
      <c r="AS72" s="307"/>
      <c r="AT72" s="307"/>
      <c r="AU72" s="307"/>
      <c r="AV72" s="307"/>
      <c r="AW72" s="307"/>
      <c r="AX72" s="307"/>
      <c r="AY72" s="232" t="s">
        <v>66</v>
      </c>
      <c r="AZ72" s="233"/>
      <c r="BA72" s="45"/>
      <c r="BB72" s="307"/>
      <c r="BC72" s="307"/>
      <c r="BD72" s="307"/>
      <c r="BE72" s="307"/>
      <c r="BF72" s="307"/>
      <c r="BG72" s="307"/>
      <c r="BH72" s="307"/>
      <c r="BI72" s="307"/>
      <c r="BJ72" s="232" t="s">
        <v>66</v>
      </c>
      <c r="BK72" s="233"/>
      <c r="BL72" s="45"/>
      <c r="BM72" s="307"/>
      <c r="BN72" s="307"/>
      <c r="BO72" s="307"/>
      <c r="BP72" s="307"/>
      <c r="BQ72" s="307"/>
      <c r="BR72" s="307"/>
      <c r="BS72" s="307"/>
      <c r="BT72" s="307"/>
      <c r="BU72" s="232" t="s">
        <v>66</v>
      </c>
      <c r="BV72" s="233"/>
      <c r="BW72" s="45"/>
      <c r="BX72" s="307"/>
      <c r="BY72" s="307"/>
      <c r="BZ72" s="307"/>
      <c r="CA72" s="307"/>
      <c r="CB72" s="307"/>
      <c r="CC72" s="307"/>
      <c r="CD72" s="307"/>
      <c r="CE72" s="307"/>
      <c r="CF72" s="232" t="s">
        <v>66</v>
      </c>
      <c r="CG72" s="233"/>
      <c r="CH72" s="67"/>
      <c r="CI72" s="389" t="str">
        <f t="shared" si="2"/>
        <v/>
      </c>
      <c r="CJ72" s="389"/>
      <c r="CK72" s="389"/>
      <c r="CL72" s="68"/>
    </row>
    <row r="73" spans="1:93" ht="9" customHeight="1" x14ac:dyDescent="0.15">
      <c r="A73" s="373"/>
      <c r="B73" s="374"/>
      <c r="C73" s="63"/>
      <c r="D73" s="70"/>
      <c r="E73" s="294" t="s">
        <v>50</v>
      </c>
      <c r="F73" s="295"/>
      <c r="G73" s="295"/>
      <c r="H73" s="295"/>
      <c r="I73" s="295"/>
      <c r="J73" s="295"/>
      <c r="K73" s="295"/>
      <c r="L73" s="295"/>
      <c r="M73" s="295"/>
      <c r="N73" s="295"/>
      <c r="O73" s="295"/>
      <c r="P73" s="295"/>
      <c r="Q73" s="295"/>
      <c r="R73" s="295"/>
      <c r="S73" s="296"/>
      <c r="T73" s="104" t="s">
        <v>67</v>
      </c>
      <c r="U73" s="599"/>
      <c r="V73" s="599"/>
      <c r="W73" s="599"/>
      <c r="X73" s="599"/>
      <c r="Y73" s="599"/>
      <c r="Z73" s="599"/>
      <c r="AA73" s="599"/>
      <c r="AB73" s="599"/>
      <c r="AC73" s="105" t="s">
        <v>68</v>
      </c>
      <c r="AD73" s="106"/>
      <c r="AE73" s="46" t="s">
        <v>67</v>
      </c>
      <c r="AF73" s="214"/>
      <c r="AG73" s="214"/>
      <c r="AH73" s="214"/>
      <c r="AI73" s="214"/>
      <c r="AJ73" s="214"/>
      <c r="AK73" s="214"/>
      <c r="AL73" s="214"/>
      <c r="AM73" s="214"/>
      <c r="AN73" s="47" t="s">
        <v>68</v>
      </c>
      <c r="AO73" s="48"/>
      <c r="AP73" s="49" t="s">
        <v>67</v>
      </c>
      <c r="AQ73" s="214"/>
      <c r="AR73" s="214"/>
      <c r="AS73" s="214"/>
      <c r="AT73" s="214"/>
      <c r="AU73" s="214"/>
      <c r="AV73" s="214"/>
      <c r="AW73" s="214"/>
      <c r="AX73" s="214"/>
      <c r="AY73" s="47" t="s">
        <v>68</v>
      </c>
      <c r="AZ73" s="48"/>
      <c r="BA73" s="49" t="s">
        <v>67</v>
      </c>
      <c r="BB73" s="214"/>
      <c r="BC73" s="214"/>
      <c r="BD73" s="214"/>
      <c r="BE73" s="214"/>
      <c r="BF73" s="214"/>
      <c r="BG73" s="214"/>
      <c r="BH73" s="214"/>
      <c r="BI73" s="214"/>
      <c r="BJ73" s="47" t="s">
        <v>68</v>
      </c>
      <c r="BK73" s="48"/>
      <c r="BL73" s="49" t="s">
        <v>67</v>
      </c>
      <c r="BM73" s="214"/>
      <c r="BN73" s="214"/>
      <c r="BO73" s="214"/>
      <c r="BP73" s="214"/>
      <c r="BQ73" s="214"/>
      <c r="BR73" s="214"/>
      <c r="BS73" s="214"/>
      <c r="BT73" s="214"/>
      <c r="BU73" s="47" t="s">
        <v>68</v>
      </c>
      <c r="BV73" s="48"/>
      <c r="BW73" s="49" t="s">
        <v>67</v>
      </c>
      <c r="BX73" s="214"/>
      <c r="BY73" s="214"/>
      <c r="BZ73" s="214"/>
      <c r="CA73" s="214"/>
      <c r="CB73" s="214"/>
      <c r="CC73" s="214"/>
      <c r="CD73" s="214"/>
      <c r="CE73" s="214"/>
      <c r="CF73" s="47" t="s">
        <v>68</v>
      </c>
      <c r="CG73" s="48"/>
      <c r="CH73" s="65" t="str">
        <f t="shared" ref="CH73" si="28">IF($CI73="","","(")</f>
        <v/>
      </c>
      <c r="CI73" s="389" t="str">
        <f t="shared" si="2"/>
        <v/>
      </c>
      <c r="CJ73" s="389"/>
      <c r="CK73" s="389"/>
      <c r="CL73" s="65" t="str">
        <f t="shared" ref="CL73" si="29">IF($CI73="","",")")</f>
        <v/>
      </c>
      <c r="CO73" s="61" t="str">
        <f>IF(OR(AF72&lt;AF73,AQ72&lt;AQ73,BB72&lt;BB73,BM72&lt;BM73,BX72&lt;BX73),"（　）内は内数のため上段の数値以下の数値となります","")</f>
        <v/>
      </c>
    </row>
    <row r="74" spans="1:93" ht="9" customHeight="1" x14ac:dyDescent="0.15">
      <c r="A74" s="373"/>
      <c r="B74" s="374"/>
      <c r="C74" s="63"/>
      <c r="D74" s="70"/>
      <c r="E74" s="291" t="s">
        <v>146</v>
      </c>
      <c r="F74" s="292"/>
      <c r="G74" s="292"/>
      <c r="H74" s="292"/>
      <c r="I74" s="292"/>
      <c r="J74" s="292"/>
      <c r="K74" s="292"/>
      <c r="L74" s="292"/>
      <c r="M74" s="292"/>
      <c r="N74" s="292"/>
      <c r="O74" s="292"/>
      <c r="P74" s="292"/>
      <c r="Q74" s="292"/>
      <c r="R74" s="292"/>
      <c r="S74" s="293"/>
      <c r="T74" s="103"/>
      <c r="U74" s="600"/>
      <c r="V74" s="600"/>
      <c r="W74" s="600"/>
      <c r="X74" s="600"/>
      <c r="Y74" s="600"/>
      <c r="Z74" s="600"/>
      <c r="AA74" s="600"/>
      <c r="AB74" s="600"/>
      <c r="AC74" s="581" t="s">
        <v>66</v>
      </c>
      <c r="AD74" s="582"/>
      <c r="AE74" s="44"/>
      <c r="AF74" s="381"/>
      <c r="AG74" s="381"/>
      <c r="AH74" s="381"/>
      <c r="AI74" s="381"/>
      <c r="AJ74" s="381"/>
      <c r="AK74" s="381"/>
      <c r="AL74" s="381"/>
      <c r="AM74" s="381"/>
      <c r="AN74" s="232" t="s">
        <v>66</v>
      </c>
      <c r="AO74" s="233"/>
      <c r="AP74" s="45"/>
      <c r="AQ74" s="381"/>
      <c r="AR74" s="381"/>
      <c r="AS74" s="381"/>
      <c r="AT74" s="381"/>
      <c r="AU74" s="381"/>
      <c r="AV74" s="381"/>
      <c r="AW74" s="381"/>
      <c r="AX74" s="381"/>
      <c r="AY74" s="232" t="s">
        <v>66</v>
      </c>
      <c r="AZ74" s="233"/>
      <c r="BA74" s="45"/>
      <c r="BB74" s="381"/>
      <c r="BC74" s="381"/>
      <c r="BD74" s="381"/>
      <c r="BE74" s="381"/>
      <c r="BF74" s="381"/>
      <c r="BG74" s="381"/>
      <c r="BH74" s="381"/>
      <c r="BI74" s="381"/>
      <c r="BJ74" s="232" t="s">
        <v>66</v>
      </c>
      <c r="BK74" s="233"/>
      <c r="BL74" s="45"/>
      <c r="BM74" s="381"/>
      <c r="BN74" s="381"/>
      <c r="BO74" s="381"/>
      <c r="BP74" s="381"/>
      <c r="BQ74" s="381"/>
      <c r="BR74" s="381"/>
      <c r="BS74" s="381"/>
      <c r="BT74" s="381"/>
      <c r="BU74" s="232" t="s">
        <v>66</v>
      </c>
      <c r="BV74" s="233"/>
      <c r="BW74" s="45"/>
      <c r="BX74" s="381"/>
      <c r="BY74" s="381"/>
      <c r="BZ74" s="381"/>
      <c r="CA74" s="381"/>
      <c r="CB74" s="381"/>
      <c r="CC74" s="381"/>
      <c r="CD74" s="381"/>
      <c r="CE74" s="381"/>
      <c r="CF74" s="232" t="s">
        <v>66</v>
      </c>
      <c r="CG74" s="233"/>
      <c r="CH74" s="65"/>
      <c r="CI74" s="389" t="str">
        <f t="shared" si="2"/>
        <v/>
      </c>
      <c r="CJ74" s="389"/>
      <c r="CK74" s="389"/>
      <c r="CL74" s="65"/>
      <c r="CO74" s="61"/>
    </row>
    <row r="75" spans="1:93" ht="9" customHeight="1" x14ac:dyDescent="0.15">
      <c r="A75" s="373"/>
      <c r="B75" s="374"/>
      <c r="C75" s="63"/>
      <c r="D75" s="70"/>
      <c r="E75" s="294" t="s">
        <v>135</v>
      </c>
      <c r="F75" s="295"/>
      <c r="G75" s="295"/>
      <c r="H75" s="295"/>
      <c r="I75" s="295"/>
      <c r="J75" s="295"/>
      <c r="K75" s="295"/>
      <c r="L75" s="295"/>
      <c r="M75" s="295"/>
      <c r="N75" s="295"/>
      <c r="O75" s="295"/>
      <c r="P75" s="295"/>
      <c r="Q75" s="295"/>
      <c r="R75" s="295"/>
      <c r="S75" s="296"/>
      <c r="T75" s="104" t="s">
        <v>67</v>
      </c>
      <c r="U75" s="599"/>
      <c r="V75" s="599"/>
      <c r="W75" s="599"/>
      <c r="X75" s="599"/>
      <c r="Y75" s="599"/>
      <c r="Z75" s="599"/>
      <c r="AA75" s="599"/>
      <c r="AB75" s="599"/>
      <c r="AC75" s="105" t="s">
        <v>68</v>
      </c>
      <c r="AD75" s="106"/>
      <c r="AE75" s="46" t="s">
        <v>67</v>
      </c>
      <c r="AF75" s="382"/>
      <c r="AG75" s="382"/>
      <c r="AH75" s="382"/>
      <c r="AI75" s="382"/>
      <c r="AJ75" s="382"/>
      <c r="AK75" s="382"/>
      <c r="AL75" s="382"/>
      <c r="AM75" s="382"/>
      <c r="AN75" s="47" t="s">
        <v>68</v>
      </c>
      <c r="AO75" s="48"/>
      <c r="AP75" s="49" t="s">
        <v>67</v>
      </c>
      <c r="AQ75" s="382"/>
      <c r="AR75" s="382"/>
      <c r="AS75" s="382"/>
      <c r="AT75" s="382"/>
      <c r="AU75" s="382"/>
      <c r="AV75" s="382"/>
      <c r="AW75" s="382"/>
      <c r="AX75" s="382"/>
      <c r="AY75" s="47" t="s">
        <v>68</v>
      </c>
      <c r="AZ75" s="48"/>
      <c r="BA75" s="49" t="s">
        <v>67</v>
      </c>
      <c r="BB75" s="382"/>
      <c r="BC75" s="382"/>
      <c r="BD75" s="382"/>
      <c r="BE75" s="382"/>
      <c r="BF75" s="382"/>
      <c r="BG75" s="382"/>
      <c r="BH75" s="382"/>
      <c r="BI75" s="382"/>
      <c r="BJ75" s="47" t="s">
        <v>68</v>
      </c>
      <c r="BK75" s="48"/>
      <c r="BL75" s="49" t="s">
        <v>67</v>
      </c>
      <c r="BM75" s="382"/>
      <c r="BN75" s="382"/>
      <c r="BO75" s="382"/>
      <c r="BP75" s="382"/>
      <c r="BQ75" s="382"/>
      <c r="BR75" s="382"/>
      <c r="BS75" s="382"/>
      <c r="BT75" s="382"/>
      <c r="BU75" s="47" t="s">
        <v>68</v>
      </c>
      <c r="BV75" s="48"/>
      <c r="BW75" s="49" t="s">
        <v>67</v>
      </c>
      <c r="BX75" s="382"/>
      <c r="BY75" s="382"/>
      <c r="BZ75" s="382"/>
      <c r="CA75" s="382"/>
      <c r="CB75" s="382"/>
      <c r="CC75" s="382"/>
      <c r="CD75" s="382"/>
      <c r="CE75" s="382"/>
      <c r="CF75" s="47" t="s">
        <v>68</v>
      </c>
      <c r="CG75" s="48"/>
      <c r="CH75" s="65"/>
      <c r="CI75" s="389" t="str">
        <f t="shared" si="2"/>
        <v/>
      </c>
      <c r="CJ75" s="389"/>
      <c r="CK75" s="389"/>
      <c r="CL75" s="65"/>
      <c r="CO75" s="61"/>
    </row>
    <row r="76" spans="1:93" ht="9" customHeight="1" x14ac:dyDescent="0.15">
      <c r="A76" s="373"/>
      <c r="B76" s="374"/>
      <c r="C76" s="63"/>
      <c r="D76" s="70"/>
      <c r="E76" s="297" t="s">
        <v>147</v>
      </c>
      <c r="F76" s="287"/>
      <c r="G76" s="287"/>
      <c r="H76" s="287"/>
      <c r="I76" s="287"/>
      <c r="J76" s="287"/>
      <c r="K76" s="287"/>
      <c r="L76" s="287"/>
      <c r="M76" s="287"/>
      <c r="N76" s="287"/>
      <c r="O76" s="287"/>
      <c r="P76" s="287"/>
      <c r="Q76" s="287"/>
      <c r="R76" s="287"/>
      <c r="S76" s="288"/>
      <c r="T76" s="103"/>
      <c r="U76" s="577"/>
      <c r="V76" s="577"/>
      <c r="W76" s="577"/>
      <c r="X76" s="577"/>
      <c r="Y76" s="577"/>
      <c r="Z76" s="577"/>
      <c r="AA76" s="577"/>
      <c r="AB76" s="577"/>
      <c r="AC76" s="581" t="s">
        <v>66</v>
      </c>
      <c r="AD76" s="582"/>
      <c r="AE76" s="44"/>
      <c r="AF76" s="234" t="str">
        <f>IF(AND(AF$41="",AF$43=""),"",AF70+AF72+(AF74*0.5))</f>
        <v/>
      </c>
      <c r="AG76" s="234"/>
      <c r="AH76" s="234"/>
      <c r="AI76" s="234"/>
      <c r="AJ76" s="234"/>
      <c r="AK76" s="234"/>
      <c r="AL76" s="234"/>
      <c r="AM76" s="234"/>
      <c r="AN76" s="232" t="s">
        <v>66</v>
      </c>
      <c r="AO76" s="233"/>
      <c r="AP76" s="45"/>
      <c r="AQ76" s="234" t="str">
        <f>IF(AND(AQ$41="",AQ$43=""),"",AQ70+AQ72+(AQ74*0.5))</f>
        <v/>
      </c>
      <c r="AR76" s="234"/>
      <c r="AS76" s="234"/>
      <c r="AT76" s="234"/>
      <c r="AU76" s="234"/>
      <c r="AV76" s="234"/>
      <c r="AW76" s="234"/>
      <c r="AX76" s="234"/>
      <c r="AY76" s="232" t="s">
        <v>66</v>
      </c>
      <c r="AZ76" s="233"/>
      <c r="BA76" s="45"/>
      <c r="BB76" s="234" t="str">
        <f>IF(AND(BB$41="",BB$43=""),"",BB70+BB72+(BB74*0.5))</f>
        <v/>
      </c>
      <c r="BC76" s="234"/>
      <c r="BD76" s="234"/>
      <c r="BE76" s="234"/>
      <c r="BF76" s="234"/>
      <c r="BG76" s="234"/>
      <c r="BH76" s="234"/>
      <c r="BI76" s="234"/>
      <c r="BJ76" s="232" t="s">
        <v>66</v>
      </c>
      <c r="BK76" s="233"/>
      <c r="BL76" s="45"/>
      <c r="BM76" s="234" t="str">
        <f>IF(AND(BM$41="",BM$43=""),"",BM70+BM72+(BM74*0.5))</f>
        <v/>
      </c>
      <c r="BN76" s="234"/>
      <c r="BO76" s="234"/>
      <c r="BP76" s="234"/>
      <c r="BQ76" s="234"/>
      <c r="BR76" s="234"/>
      <c r="BS76" s="234"/>
      <c r="BT76" s="234"/>
      <c r="BU76" s="232" t="s">
        <v>66</v>
      </c>
      <c r="BV76" s="233"/>
      <c r="BW76" s="45"/>
      <c r="BX76" s="234" t="str">
        <f>IF(AND(BX$41="",BX$43=""),"",BX70+BX72+(BX74*0.5))</f>
        <v/>
      </c>
      <c r="BY76" s="234"/>
      <c r="BZ76" s="234"/>
      <c r="CA76" s="234"/>
      <c r="CB76" s="234"/>
      <c r="CC76" s="234"/>
      <c r="CD76" s="234"/>
      <c r="CE76" s="234"/>
      <c r="CF76" s="232" t="s">
        <v>66</v>
      </c>
      <c r="CG76" s="233"/>
      <c r="CH76" s="67"/>
      <c r="CI76" s="390" t="str">
        <f t="shared" si="2"/>
        <v/>
      </c>
      <c r="CJ76" s="390"/>
      <c r="CK76" s="390"/>
      <c r="CL76" s="68"/>
    </row>
    <row r="77" spans="1:93" ht="9" customHeight="1" x14ac:dyDescent="0.15">
      <c r="A77" s="373"/>
      <c r="B77" s="374"/>
      <c r="C77" s="71"/>
      <c r="D77" s="72"/>
      <c r="E77" s="301" t="s">
        <v>148</v>
      </c>
      <c r="F77" s="289"/>
      <c r="G77" s="289"/>
      <c r="H77" s="289"/>
      <c r="I77" s="289"/>
      <c r="J77" s="289"/>
      <c r="K77" s="289"/>
      <c r="L77" s="289"/>
      <c r="M77" s="289"/>
      <c r="N77" s="289"/>
      <c r="O77" s="289"/>
      <c r="P77" s="289"/>
      <c r="Q77" s="289"/>
      <c r="R77" s="289"/>
      <c r="S77" s="290"/>
      <c r="T77" s="104" t="s">
        <v>67</v>
      </c>
      <c r="U77" s="576"/>
      <c r="V77" s="576"/>
      <c r="W77" s="576"/>
      <c r="X77" s="576"/>
      <c r="Y77" s="576"/>
      <c r="Z77" s="576"/>
      <c r="AA77" s="576"/>
      <c r="AB77" s="576"/>
      <c r="AC77" s="105" t="s">
        <v>68</v>
      </c>
      <c r="AD77" s="106"/>
      <c r="AE77" s="46" t="s">
        <v>67</v>
      </c>
      <c r="AF77" s="229" t="str">
        <f>IF(AND(AF$41="",AF$43=""),"",AF71+AF73+(AF75*0.5))</f>
        <v/>
      </c>
      <c r="AG77" s="229"/>
      <c r="AH77" s="229"/>
      <c r="AI77" s="229"/>
      <c r="AJ77" s="229"/>
      <c r="AK77" s="229"/>
      <c r="AL77" s="229"/>
      <c r="AM77" s="229"/>
      <c r="AN77" s="47" t="s">
        <v>68</v>
      </c>
      <c r="AO77" s="48"/>
      <c r="AP77" s="49" t="s">
        <v>67</v>
      </c>
      <c r="AQ77" s="229" t="str">
        <f>IF(AND(AQ$41="",AQ$43=""),"",AQ71+AQ73+(AQ75*0.5))</f>
        <v/>
      </c>
      <c r="AR77" s="229"/>
      <c r="AS77" s="229"/>
      <c r="AT77" s="229"/>
      <c r="AU77" s="229"/>
      <c r="AV77" s="229"/>
      <c r="AW77" s="229"/>
      <c r="AX77" s="229"/>
      <c r="AY77" s="47" t="s">
        <v>68</v>
      </c>
      <c r="AZ77" s="48"/>
      <c r="BA77" s="49" t="s">
        <v>67</v>
      </c>
      <c r="BB77" s="229" t="str">
        <f>IF(AND(BB$41="",BB$43=""),"",BB71+BB73+(BB75*0.5))</f>
        <v/>
      </c>
      <c r="BC77" s="229"/>
      <c r="BD77" s="229"/>
      <c r="BE77" s="229"/>
      <c r="BF77" s="229"/>
      <c r="BG77" s="229"/>
      <c r="BH77" s="229"/>
      <c r="BI77" s="229"/>
      <c r="BJ77" s="47" t="s">
        <v>68</v>
      </c>
      <c r="BK77" s="48"/>
      <c r="BL77" s="49" t="s">
        <v>67</v>
      </c>
      <c r="BM77" s="229" t="str">
        <f>IF(AND(BM$41="",BM$43=""),"",BM71+BM73+(BM75*0.5))</f>
        <v/>
      </c>
      <c r="BN77" s="229"/>
      <c r="BO77" s="229"/>
      <c r="BP77" s="229"/>
      <c r="BQ77" s="229"/>
      <c r="BR77" s="229"/>
      <c r="BS77" s="229"/>
      <c r="BT77" s="229"/>
      <c r="BU77" s="47" t="s">
        <v>68</v>
      </c>
      <c r="BV77" s="48"/>
      <c r="BW77" s="49" t="s">
        <v>67</v>
      </c>
      <c r="BX77" s="229" t="str">
        <f>IF(AND(BX$41="",BX$43=""),"",BX71+BX73+(BX75*0.5))</f>
        <v/>
      </c>
      <c r="BY77" s="229"/>
      <c r="BZ77" s="229"/>
      <c r="CA77" s="229"/>
      <c r="CB77" s="229"/>
      <c r="CC77" s="229"/>
      <c r="CD77" s="229"/>
      <c r="CE77" s="229"/>
      <c r="CF77" s="47" t="s">
        <v>68</v>
      </c>
      <c r="CG77" s="48"/>
      <c r="CH77" s="65" t="str">
        <f t="shared" ref="CH77" si="30">IF($CI77="","","(")</f>
        <v/>
      </c>
      <c r="CI77" s="390" t="str">
        <f t="shared" si="2"/>
        <v/>
      </c>
      <c r="CJ77" s="390"/>
      <c r="CK77" s="390"/>
      <c r="CL77" s="65" t="str">
        <f t="shared" ref="CL77" si="31">IF($CI77="","",")")</f>
        <v/>
      </c>
    </row>
    <row r="78" spans="1:93" ht="9" customHeight="1" x14ac:dyDescent="0.15">
      <c r="A78" s="373"/>
      <c r="B78" s="374"/>
      <c r="C78" s="211" t="s">
        <v>54</v>
      </c>
      <c r="D78" s="215"/>
      <c r="E78" s="215" t="s">
        <v>36</v>
      </c>
      <c r="F78" s="215"/>
      <c r="G78" s="215"/>
      <c r="H78" s="215"/>
      <c r="I78" s="215"/>
      <c r="J78" s="215"/>
      <c r="K78" s="215"/>
      <c r="L78" s="215"/>
      <c r="M78" s="215"/>
      <c r="N78" s="215"/>
      <c r="O78" s="215"/>
      <c r="P78" s="215"/>
      <c r="Q78" s="215"/>
      <c r="R78" s="215"/>
      <c r="S78" s="216"/>
      <c r="T78" s="103"/>
      <c r="U78" s="577"/>
      <c r="V78" s="577"/>
      <c r="W78" s="577"/>
      <c r="X78" s="577"/>
      <c r="Y78" s="577"/>
      <c r="Z78" s="577"/>
      <c r="AA78" s="577"/>
      <c r="AB78" s="577"/>
      <c r="AC78" s="581" t="s">
        <v>66</v>
      </c>
      <c r="AD78" s="582"/>
      <c r="AE78" s="44"/>
      <c r="AF78" s="234" t="str">
        <f>IF(AND(AF56="",AF68="",AF76=""),"",SUM(AF56,AF68,AF76))</f>
        <v/>
      </c>
      <c r="AG78" s="234"/>
      <c r="AH78" s="234"/>
      <c r="AI78" s="234"/>
      <c r="AJ78" s="234"/>
      <c r="AK78" s="234"/>
      <c r="AL78" s="234"/>
      <c r="AM78" s="234"/>
      <c r="AN78" s="232" t="s">
        <v>66</v>
      </c>
      <c r="AO78" s="233"/>
      <c r="AP78" s="45"/>
      <c r="AQ78" s="234" t="str">
        <f>IF(AND(AQ56="",AQ68="",AQ76=""),"",SUM(AQ56,AQ68,AQ76))</f>
        <v/>
      </c>
      <c r="AR78" s="234"/>
      <c r="AS78" s="234"/>
      <c r="AT78" s="234"/>
      <c r="AU78" s="234"/>
      <c r="AV78" s="234"/>
      <c r="AW78" s="234"/>
      <c r="AX78" s="234"/>
      <c r="AY78" s="232" t="s">
        <v>66</v>
      </c>
      <c r="AZ78" s="233"/>
      <c r="BA78" s="45"/>
      <c r="BB78" s="234" t="str">
        <f>IF(AND(BB56="",BB68="",BB76=""),"",SUM(BB56,BB68,BB76))</f>
        <v/>
      </c>
      <c r="BC78" s="234"/>
      <c r="BD78" s="234"/>
      <c r="BE78" s="234"/>
      <c r="BF78" s="234"/>
      <c r="BG78" s="234"/>
      <c r="BH78" s="234"/>
      <c r="BI78" s="234"/>
      <c r="BJ78" s="232" t="s">
        <v>66</v>
      </c>
      <c r="BK78" s="233"/>
      <c r="BL78" s="45"/>
      <c r="BM78" s="234" t="str">
        <f>IF(AND(BM56="",BM68="",BM76=""),"",SUM(BM56,BM68,BM76))</f>
        <v/>
      </c>
      <c r="BN78" s="234"/>
      <c r="BO78" s="234"/>
      <c r="BP78" s="234"/>
      <c r="BQ78" s="234"/>
      <c r="BR78" s="234"/>
      <c r="BS78" s="234"/>
      <c r="BT78" s="234"/>
      <c r="BU78" s="232" t="s">
        <v>66</v>
      </c>
      <c r="BV78" s="233"/>
      <c r="BW78" s="45"/>
      <c r="BX78" s="234" t="str">
        <f>IF(AND(BX56="",BX68="",BX76=""),"",SUM(BX56,BX68,BX76))</f>
        <v/>
      </c>
      <c r="BY78" s="234"/>
      <c r="BZ78" s="234"/>
      <c r="CA78" s="234"/>
      <c r="CB78" s="234"/>
      <c r="CC78" s="234"/>
      <c r="CD78" s="234"/>
      <c r="CE78" s="234"/>
      <c r="CF78" s="232" t="s">
        <v>66</v>
      </c>
      <c r="CG78" s="233"/>
      <c r="CH78" s="67"/>
      <c r="CI78" s="390" t="str">
        <f t="shared" si="2"/>
        <v/>
      </c>
      <c r="CJ78" s="390"/>
      <c r="CK78" s="390"/>
      <c r="CL78" s="68"/>
    </row>
    <row r="79" spans="1:93" ht="9" customHeight="1" x14ac:dyDescent="0.15">
      <c r="A79" s="373"/>
      <c r="B79" s="374"/>
      <c r="C79" s="212" t="s">
        <v>149</v>
      </c>
      <c r="D79" s="230"/>
      <c r="E79" s="230"/>
      <c r="F79" s="230"/>
      <c r="G79" s="230"/>
      <c r="H79" s="230"/>
      <c r="I79" s="230"/>
      <c r="J79" s="230"/>
      <c r="K79" s="230"/>
      <c r="L79" s="230"/>
      <c r="M79" s="230"/>
      <c r="N79" s="230"/>
      <c r="O79" s="230"/>
      <c r="P79" s="230"/>
      <c r="Q79" s="230"/>
      <c r="R79" s="230"/>
      <c r="S79" s="231"/>
      <c r="T79" s="104" t="s">
        <v>67</v>
      </c>
      <c r="U79" s="576"/>
      <c r="V79" s="576"/>
      <c r="W79" s="576"/>
      <c r="X79" s="576"/>
      <c r="Y79" s="576"/>
      <c r="Z79" s="576"/>
      <c r="AA79" s="576"/>
      <c r="AB79" s="576"/>
      <c r="AC79" s="105" t="s">
        <v>68</v>
      </c>
      <c r="AD79" s="106"/>
      <c r="AE79" s="46" t="s">
        <v>67</v>
      </c>
      <c r="AF79" s="229" t="str">
        <f>IF(AND(AF57="",AF69="",AF77=""),"",SUM(AF57,AF69,AF77))</f>
        <v/>
      </c>
      <c r="AG79" s="229"/>
      <c r="AH79" s="229"/>
      <c r="AI79" s="229"/>
      <c r="AJ79" s="229"/>
      <c r="AK79" s="229"/>
      <c r="AL79" s="229"/>
      <c r="AM79" s="229"/>
      <c r="AN79" s="47" t="s">
        <v>68</v>
      </c>
      <c r="AO79" s="48"/>
      <c r="AP79" s="49" t="s">
        <v>67</v>
      </c>
      <c r="AQ79" s="229" t="str">
        <f>IF(AND(AQ57="",AQ69="",AQ77=""),"",SUM(AQ57,AQ69,AQ77))</f>
        <v/>
      </c>
      <c r="AR79" s="229"/>
      <c r="AS79" s="229"/>
      <c r="AT79" s="229"/>
      <c r="AU79" s="229"/>
      <c r="AV79" s="229"/>
      <c r="AW79" s="229"/>
      <c r="AX79" s="229"/>
      <c r="AY79" s="47" t="s">
        <v>68</v>
      </c>
      <c r="AZ79" s="48"/>
      <c r="BA79" s="49" t="s">
        <v>67</v>
      </c>
      <c r="BB79" s="229" t="str">
        <f>IF(AND(BB57="",BB69="",BB77=""),"",SUM(BB57,BB69,BB77))</f>
        <v/>
      </c>
      <c r="BC79" s="229"/>
      <c r="BD79" s="229"/>
      <c r="BE79" s="229"/>
      <c r="BF79" s="229"/>
      <c r="BG79" s="229"/>
      <c r="BH79" s="229"/>
      <c r="BI79" s="229"/>
      <c r="BJ79" s="47" t="s">
        <v>68</v>
      </c>
      <c r="BK79" s="48"/>
      <c r="BL79" s="49" t="s">
        <v>67</v>
      </c>
      <c r="BM79" s="229" t="str">
        <f>IF(AND(BM57="",BM69="",BM77=""),"",SUM(BM57,BM69,BM77))</f>
        <v/>
      </c>
      <c r="BN79" s="229"/>
      <c r="BO79" s="229"/>
      <c r="BP79" s="229"/>
      <c r="BQ79" s="229"/>
      <c r="BR79" s="229"/>
      <c r="BS79" s="229"/>
      <c r="BT79" s="229"/>
      <c r="BU79" s="47" t="s">
        <v>68</v>
      </c>
      <c r="BV79" s="48"/>
      <c r="BW79" s="49" t="s">
        <v>67</v>
      </c>
      <c r="BX79" s="229" t="str">
        <f>IF(AND(BX57="",BX69="",BX77=""),"",SUM(BX57,BX69,BX77))</f>
        <v/>
      </c>
      <c r="BY79" s="229"/>
      <c r="BZ79" s="229"/>
      <c r="CA79" s="229"/>
      <c r="CB79" s="229"/>
      <c r="CC79" s="229"/>
      <c r="CD79" s="229"/>
      <c r="CE79" s="229"/>
      <c r="CF79" s="47" t="s">
        <v>68</v>
      </c>
      <c r="CG79" s="48"/>
      <c r="CH79" s="65" t="str">
        <f t="shared" ref="CH79" si="32">IF($CI79="","","(")</f>
        <v/>
      </c>
      <c r="CI79" s="390" t="str">
        <f t="shared" si="2"/>
        <v/>
      </c>
      <c r="CJ79" s="390"/>
      <c r="CK79" s="390"/>
      <c r="CL79" s="65" t="str">
        <f t="shared" ref="CL79" si="33">IF($CI79="","",")")</f>
        <v/>
      </c>
    </row>
    <row r="80" spans="1:93" ht="9" customHeight="1" x14ac:dyDescent="0.15">
      <c r="A80" s="373"/>
      <c r="B80" s="374"/>
      <c r="C80" s="240" t="s">
        <v>106</v>
      </c>
      <c r="D80" s="241"/>
      <c r="E80" s="252" t="s">
        <v>55</v>
      </c>
      <c r="F80" s="252"/>
      <c r="G80" s="252"/>
      <c r="H80" s="252"/>
      <c r="I80" s="252"/>
      <c r="J80" s="252"/>
      <c r="K80" s="252"/>
      <c r="L80" s="252"/>
      <c r="M80" s="252"/>
      <c r="N80" s="252"/>
      <c r="O80" s="252"/>
      <c r="P80" s="252"/>
      <c r="Q80" s="252"/>
      <c r="R80" s="252"/>
      <c r="S80" s="253"/>
      <c r="T80" s="107"/>
      <c r="U80" s="108"/>
      <c r="V80" s="108"/>
      <c r="W80" s="108"/>
      <c r="X80" s="108"/>
      <c r="Y80" s="108"/>
      <c r="Z80" s="108"/>
      <c r="AA80" s="108"/>
      <c r="AB80" s="108"/>
      <c r="AC80" s="585"/>
      <c r="AD80" s="586"/>
      <c r="AE80" s="417"/>
      <c r="AF80" s="417"/>
      <c r="AG80" s="417"/>
      <c r="AH80" s="417"/>
      <c r="AI80" s="417"/>
      <c r="AJ80" s="417"/>
      <c r="AK80" s="417"/>
      <c r="AL80" s="417"/>
      <c r="AM80" s="417"/>
      <c r="AN80" s="417"/>
      <c r="AO80" s="417"/>
      <c r="AP80" s="417"/>
      <c r="AQ80" s="417"/>
      <c r="AR80" s="417"/>
      <c r="AS80" s="417"/>
      <c r="AT80" s="417"/>
      <c r="AU80" s="417"/>
      <c r="AV80" s="417"/>
      <c r="AW80" s="417"/>
      <c r="AX80" s="417"/>
      <c r="AY80" s="417"/>
      <c r="AZ80" s="417"/>
      <c r="BA80" s="417"/>
      <c r="BB80" s="417"/>
      <c r="BC80" s="417"/>
      <c r="BD80" s="417"/>
      <c r="BE80" s="417"/>
      <c r="BF80" s="417"/>
      <c r="BG80" s="417"/>
      <c r="BH80" s="417"/>
      <c r="BI80" s="417"/>
      <c r="BJ80" s="417"/>
      <c r="BK80" s="417"/>
      <c r="BL80" s="417"/>
      <c r="BM80" s="417"/>
      <c r="BN80" s="417"/>
      <c r="BO80" s="417"/>
      <c r="BP80" s="417"/>
      <c r="BQ80" s="417"/>
      <c r="BR80" s="417"/>
      <c r="BS80" s="417"/>
      <c r="BT80" s="417"/>
      <c r="BU80" s="417"/>
      <c r="BV80" s="417"/>
      <c r="BW80" s="417"/>
      <c r="BX80" s="417"/>
      <c r="BY80" s="417"/>
      <c r="BZ80" s="417"/>
      <c r="CA80" s="417"/>
      <c r="CB80" s="417"/>
      <c r="CC80" s="417"/>
      <c r="CD80" s="417"/>
      <c r="CE80" s="417"/>
      <c r="CF80" s="417"/>
      <c r="CG80" s="418"/>
    </row>
    <row r="81" spans="1:120" ht="9" customHeight="1" x14ac:dyDescent="0.15">
      <c r="A81" s="373"/>
      <c r="B81" s="374"/>
      <c r="C81" s="368" t="s">
        <v>150</v>
      </c>
      <c r="D81" s="219"/>
      <c r="E81" s="219"/>
      <c r="F81" s="219"/>
      <c r="G81" s="219"/>
      <c r="H81" s="219"/>
      <c r="I81" s="219"/>
      <c r="J81" s="219"/>
      <c r="K81" s="219"/>
      <c r="L81" s="219"/>
      <c r="M81" s="219"/>
      <c r="N81" s="219"/>
      <c r="O81" s="219"/>
      <c r="P81" s="219"/>
      <c r="Q81" s="219"/>
      <c r="R81" s="219"/>
      <c r="S81" s="369"/>
      <c r="T81" s="587"/>
      <c r="U81" s="588"/>
      <c r="V81" s="588"/>
      <c r="W81" s="588"/>
      <c r="X81" s="588"/>
      <c r="Y81" s="588"/>
      <c r="Z81" s="588"/>
      <c r="AA81" s="588"/>
      <c r="AB81" s="588"/>
      <c r="AC81" s="589" t="s">
        <v>23</v>
      </c>
      <c r="AD81" s="590"/>
      <c r="AE81" s="419"/>
      <c r="AF81" s="419"/>
      <c r="AG81" s="419"/>
      <c r="AH81" s="419"/>
      <c r="AI81" s="419"/>
      <c r="AJ81" s="419"/>
      <c r="AK81" s="419"/>
      <c r="AL81" s="419"/>
      <c r="AM81" s="419"/>
      <c r="AN81" s="419"/>
      <c r="AO81" s="419"/>
      <c r="AP81" s="419"/>
      <c r="AQ81" s="419"/>
      <c r="AR81" s="419"/>
      <c r="AS81" s="419"/>
      <c r="AT81" s="419"/>
      <c r="AU81" s="419"/>
      <c r="AV81" s="419"/>
      <c r="AW81" s="419"/>
      <c r="AX81" s="419"/>
      <c r="AY81" s="419"/>
      <c r="AZ81" s="419"/>
      <c r="BA81" s="419"/>
      <c r="BB81" s="419"/>
      <c r="BC81" s="419"/>
      <c r="BD81" s="419"/>
      <c r="BE81" s="419"/>
      <c r="BF81" s="419"/>
      <c r="BG81" s="419"/>
      <c r="BH81" s="419"/>
      <c r="BI81" s="419"/>
      <c r="BJ81" s="419"/>
      <c r="BK81" s="419"/>
      <c r="BL81" s="419"/>
      <c r="BM81" s="419"/>
      <c r="BN81" s="419"/>
      <c r="BO81" s="419"/>
      <c r="BP81" s="419"/>
      <c r="BQ81" s="419"/>
      <c r="BR81" s="419"/>
      <c r="BS81" s="419"/>
      <c r="BT81" s="419"/>
      <c r="BU81" s="419"/>
      <c r="BV81" s="419"/>
      <c r="BW81" s="419"/>
      <c r="BX81" s="419"/>
      <c r="BY81" s="419"/>
      <c r="BZ81" s="419"/>
      <c r="CA81" s="419"/>
      <c r="CB81" s="419"/>
      <c r="CC81" s="419"/>
      <c r="CD81" s="419"/>
      <c r="CE81" s="419"/>
      <c r="CF81" s="419"/>
      <c r="CG81" s="420"/>
    </row>
    <row r="82" spans="1:120" ht="9" customHeight="1" x14ac:dyDescent="0.15">
      <c r="A82" s="373"/>
      <c r="B82" s="374"/>
      <c r="C82" s="240" t="s">
        <v>106</v>
      </c>
      <c r="D82" s="241"/>
      <c r="E82" s="252" t="s">
        <v>56</v>
      </c>
      <c r="F82" s="252"/>
      <c r="G82" s="252"/>
      <c r="H82" s="252"/>
      <c r="I82" s="252"/>
      <c r="J82" s="252"/>
      <c r="K82" s="252"/>
      <c r="L82" s="252"/>
      <c r="M82" s="252"/>
      <c r="N82" s="252"/>
      <c r="O82" s="252"/>
      <c r="P82" s="252"/>
      <c r="Q82" s="252"/>
      <c r="R82" s="252"/>
      <c r="S82" s="253"/>
      <c r="T82" s="109"/>
      <c r="U82" s="110"/>
      <c r="V82" s="110"/>
      <c r="W82" s="110"/>
      <c r="X82" s="110"/>
      <c r="Y82" s="110"/>
      <c r="Z82" s="110"/>
      <c r="AA82" s="110"/>
      <c r="AB82" s="110"/>
      <c r="AC82" s="591" t="s">
        <v>66</v>
      </c>
      <c r="AD82" s="592"/>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19"/>
      <c r="BG82" s="419"/>
      <c r="BH82" s="419"/>
      <c r="BI82" s="419"/>
      <c r="BJ82" s="419"/>
      <c r="BK82" s="419"/>
      <c r="BL82" s="419"/>
      <c r="BM82" s="419"/>
      <c r="BN82" s="419"/>
      <c r="BO82" s="419"/>
      <c r="BP82" s="419"/>
      <c r="BQ82" s="419"/>
      <c r="BR82" s="419"/>
      <c r="BS82" s="419"/>
      <c r="BT82" s="419"/>
      <c r="BU82" s="419"/>
      <c r="BV82" s="419"/>
      <c r="BW82" s="419"/>
      <c r="BX82" s="419"/>
      <c r="BY82" s="419"/>
      <c r="BZ82" s="419"/>
      <c r="CA82" s="419"/>
      <c r="CB82" s="419"/>
      <c r="CC82" s="419"/>
      <c r="CD82" s="419"/>
      <c r="CE82" s="419"/>
      <c r="CF82" s="419"/>
      <c r="CG82" s="420"/>
      <c r="CO82" s="220" t="str">
        <f>IF(OR($A$5="",$C$5="",$E$5="",$G$5="",$K$5="",$M$5="",$O$5="",$Q$5="",$S$5="",$U$5="",$Y$5=""),"様式第６号の２(2)欄外左上枠内に事業所番号を入力してください","")</f>
        <v>様式第６号の２(2)欄外左上枠内に事業所番号を入力してください</v>
      </c>
      <c r="CP82" s="220"/>
      <c r="CQ82" s="220"/>
      <c r="CR82" s="220"/>
      <c r="CS82" s="220"/>
      <c r="CT82" s="220"/>
      <c r="CU82" s="220"/>
      <c r="CV82" s="220"/>
      <c r="CW82" s="220"/>
      <c r="CX82" s="220"/>
      <c r="CY82" s="220"/>
      <c r="CZ82" s="220"/>
      <c r="DA82" s="220"/>
      <c r="DB82" s="220"/>
      <c r="DC82" s="220"/>
      <c r="DD82" s="220"/>
      <c r="DE82" s="220"/>
      <c r="DF82" s="220"/>
      <c r="DG82" s="220"/>
      <c r="DH82" s="220"/>
      <c r="DI82" s="220"/>
      <c r="DJ82" s="220"/>
      <c r="DK82" s="220"/>
      <c r="DL82" s="220"/>
      <c r="DM82" s="220"/>
      <c r="DN82" s="220"/>
      <c r="DO82" s="220"/>
      <c r="DP82" s="220"/>
    </row>
    <row r="83" spans="1:120" ht="9" customHeight="1" x14ac:dyDescent="0.15">
      <c r="A83" s="373"/>
      <c r="B83" s="374"/>
      <c r="C83" s="178"/>
      <c r="D83" s="179"/>
      <c r="E83" s="235" t="s">
        <v>57</v>
      </c>
      <c r="F83" s="235"/>
      <c r="G83" s="235"/>
      <c r="H83" s="235"/>
      <c r="I83" s="235"/>
      <c r="J83" s="235"/>
      <c r="K83" s="235"/>
      <c r="L83" s="235"/>
      <c r="M83" s="235"/>
      <c r="N83" s="235"/>
      <c r="O83" s="235"/>
      <c r="P83" s="235"/>
      <c r="Q83" s="235"/>
      <c r="R83" s="235"/>
      <c r="S83" s="236"/>
      <c r="T83" s="111"/>
      <c r="U83" s="112"/>
      <c r="V83" s="112"/>
      <c r="W83" s="112"/>
      <c r="X83" s="112"/>
      <c r="Y83" s="112"/>
      <c r="Z83" s="112"/>
      <c r="AA83" s="112"/>
      <c r="AB83" s="112"/>
      <c r="AC83" s="593"/>
      <c r="AD83" s="594"/>
      <c r="AE83" s="419"/>
      <c r="AF83" s="419"/>
      <c r="AG83" s="419"/>
      <c r="AH83" s="419"/>
      <c r="AI83" s="419"/>
      <c r="AJ83" s="419"/>
      <c r="AK83" s="419"/>
      <c r="AL83" s="419"/>
      <c r="AM83" s="419"/>
      <c r="AN83" s="419"/>
      <c r="AO83" s="419"/>
      <c r="AP83" s="419"/>
      <c r="AQ83" s="419"/>
      <c r="AR83" s="419"/>
      <c r="AS83" s="419"/>
      <c r="AT83" s="419"/>
      <c r="AU83" s="419"/>
      <c r="AV83" s="419"/>
      <c r="AW83" s="419"/>
      <c r="AX83" s="419"/>
      <c r="AY83" s="419"/>
      <c r="AZ83" s="419"/>
      <c r="BA83" s="419"/>
      <c r="BB83" s="419"/>
      <c r="BC83" s="419"/>
      <c r="BD83" s="419"/>
      <c r="BE83" s="419"/>
      <c r="BF83" s="419"/>
      <c r="BG83" s="419"/>
      <c r="BH83" s="419"/>
      <c r="BI83" s="419"/>
      <c r="BJ83" s="419"/>
      <c r="BK83" s="419"/>
      <c r="BL83" s="419"/>
      <c r="BM83" s="419"/>
      <c r="BN83" s="419"/>
      <c r="BO83" s="419"/>
      <c r="BP83" s="419"/>
      <c r="BQ83" s="419"/>
      <c r="BR83" s="419"/>
      <c r="BS83" s="419"/>
      <c r="BT83" s="419"/>
      <c r="BU83" s="419"/>
      <c r="BV83" s="419"/>
      <c r="BW83" s="419"/>
      <c r="BX83" s="419"/>
      <c r="BY83" s="419"/>
      <c r="BZ83" s="419"/>
      <c r="CA83" s="419"/>
      <c r="CB83" s="419"/>
      <c r="CC83" s="419"/>
      <c r="CD83" s="419"/>
      <c r="CE83" s="419"/>
      <c r="CF83" s="419"/>
      <c r="CG83" s="420"/>
      <c r="CO83" s="220"/>
      <c r="CP83" s="220"/>
      <c r="CQ83" s="220"/>
      <c r="CR83" s="220"/>
      <c r="CS83" s="220"/>
      <c r="CT83" s="220"/>
      <c r="CU83" s="220"/>
      <c r="CV83" s="220"/>
      <c r="CW83" s="220"/>
      <c r="CX83" s="220"/>
      <c r="CY83" s="220"/>
      <c r="CZ83" s="220"/>
      <c r="DA83" s="220"/>
      <c r="DB83" s="220"/>
      <c r="DC83" s="220"/>
      <c r="DD83" s="220"/>
      <c r="DE83" s="220"/>
      <c r="DF83" s="220"/>
      <c r="DG83" s="220"/>
      <c r="DH83" s="220"/>
      <c r="DI83" s="220"/>
      <c r="DJ83" s="220"/>
      <c r="DK83" s="220"/>
      <c r="DL83" s="220"/>
      <c r="DM83" s="220"/>
      <c r="DN83" s="220"/>
      <c r="DO83" s="220"/>
      <c r="DP83" s="220"/>
    </row>
    <row r="84" spans="1:120" ht="9" customHeight="1" x14ac:dyDescent="0.4">
      <c r="A84" s="375"/>
      <c r="B84" s="376"/>
      <c r="C84" s="368" t="s">
        <v>113</v>
      </c>
      <c r="D84" s="219"/>
      <c r="E84" s="219"/>
      <c r="F84" s="219"/>
      <c r="G84" s="219"/>
      <c r="H84" s="219"/>
      <c r="I84" s="219"/>
      <c r="J84" s="219"/>
      <c r="K84" s="219"/>
      <c r="L84" s="219"/>
      <c r="M84" s="219"/>
      <c r="N84" s="219"/>
      <c r="O84" s="219"/>
      <c r="P84" s="219"/>
      <c r="Q84" s="219"/>
      <c r="R84" s="219"/>
      <c r="S84" s="369"/>
      <c r="T84" s="597"/>
      <c r="U84" s="598"/>
      <c r="V84" s="598"/>
      <c r="W84" s="598"/>
      <c r="X84" s="598"/>
      <c r="Y84" s="598"/>
      <c r="Z84" s="598"/>
      <c r="AA84" s="598"/>
      <c r="AB84" s="598"/>
      <c r="AC84" s="595"/>
      <c r="AD84" s="596"/>
      <c r="AE84" s="421"/>
      <c r="AF84" s="421"/>
      <c r="AG84" s="421"/>
      <c r="AH84" s="421"/>
      <c r="AI84" s="421"/>
      <c r="AJ84" s="421"/>
      <c r="AK84" s="421"/>
      <c r="AL84" s="421"/>
      <c r="AM84" s="421"/>
      <c r="AN84" s="421"/>
      <c r="AO84" s="421"/>
      <c r="AP84" s="421"/>
      <c r="AQ84" s="421"/>
      <c r="AR84" s="421"/>
      <c r="AS84" s="421"/>
      <c r="AT84" s="421"/>
      <c r="AU84" s="421"/>
      <c r="AV84" s="421"/>
      <c r="AW84" s="421"/>
      <c r="AX84" s="421"/>
      <c r="AY84" s="421"/>
      <c r="AZ84" s="421"/>
      <c r="BA84" s="421"/>
      <c r="BB84" s="421"/>
      <c r="BC84" s="421"/>
      <c r="BD84" s="421"/>
      <c r="BE84" s="421"/>
      <c r="BF84" s="421"/>
      <c r="BG84" s="421"/>
      <c r="BH84" s="421"/>
      <c r="BI84" s="421"/>
      <c r="BJ84" s="421"/>
      <c r="BK84" s="421"/>
      <c r="BL84" s="421"/>
      <c r="BM84" s="421"/>
      <c r="BN84" s="421"/>
      <c r="BO84" s="421"/>
      <c r="BP84" s="421"/>
      <c r="BQ84" s="421"/>
      <c r="BR84" s="421"/>
      <c r="BS84" s="421"/>
      <c r="BT84" s="421"/>
      <c r="BU84" s="421"/>
      <c r="BV84" s="421"/>
      <c r="BW84" s="421"/>
      <c r="BX84" s="421"/>
      <c r="BY84" s="421"/>
      <c r="BZ84" s="421"/>
      <c r="CA84" s="421"/>
      <c r="CB84" s="421"/>
      <c r="CC84" s="421"/>
      <c r="CD84" s="421"/>
      <c r="CE84" s="421"/>
      <c r="CF84" s="421"/>
      <c r="CG84" s="422"/>
    </row>
    <row r="85" spans="1:120" ht="9" customHeight="1" x14ac:dyDescent="0.4">
      <c r="A85" s="401" t="s">
        <v>107</v>
      </c>
      <c r="B85" s="402"/>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2"/>
      <c r="BR85" s="402"/>
      <c r="BS85" s="402"/>
      <c r="BT85" s="402"/>
      <c r="BU85" s="402"/>
      <c r="BV85" s="402"/>
      <c r="BW85" s="402"/>
      <c r="BX85" s="402"/>
      <c r="BY85" s="402"/>
      <c r="BZ85" s="402"/>
      <c r="CA85" s="402"/>
      <c r="CB85" s="402"/>
      <c r="CC85" s="402"/>
      <c r="CD85" s="402"/>
      <c r="CE85" s="402"/>
      <c r="CF85" s="402"/>
      <c r="CG85" s="403"/>
    </row>
    <row r="86" spans="1:120" ht="9" customHeight="1" x14ac:dyDescent="0.4">
      <c r="A86" s="404" t="s">
        <v>108</v>
      </c>
      <c r="B86" s="270"/>
      <c r="C86" s="270"/>
      <c r="D86" s="270"/>
      <c r="E86" s="270"/>
      <c r="F86" s="270"/>
      <c r="G86" s="270"/>
      <c r="H86" s="270"/>
      <c r="I86" s="270"/>
      <c r="J86" s="270"/>
      <c r="K86" s="270"/>
      <c r="L86" s="270"/>
      <c r="M86" s="270"/>
      <c r="N86" s="270"/>
      <c r="O86" s="270"/>
      <c r="P86" s="270"/>
      <c r="Q86" s="270"/>
      <c r="R86" s="270"/>
      <c r="S86" s="271"/>
      <c r="T86" s="103"/>
      <c r="U86" s="616"/>
      <c r="V86" s="616"/>
      <c r="W86" s="616"/>
      <c r="X86" s="616"/>
      <c r="Y86" s="616"/>
      <c r="Z86" s="616"/>
      <c r="AA86" s="616"/>
      <c r="AB86" s="616"/>
      <c r="AC86" s="618" t="s">
        <v>66</v>
      </c>
      <c r="AD86" s="619"/>
      <c r="AE86" s="170"/>
      <c r="AF86" s="267"/>
      <c r="AG86" s="267"/>
      <c r="AH86" s="267"/>
      <c r="AI86" s="267"/>
      <c r="AJ86" s="267"/>
      <c r="AK86" s="267"/>
      <c r="AL86" s="267"/>
      <c r="AM86" s="267"/>
      <c r="AN86" s="277" t="s">
        <v>66</v>
      </c>
      <c r="AO86" s="281"/>
      <c r="AP86" s="171"/>
      <c r="AQ86" s="267"/>
      <c r="AR86" s="267"/>
      <c r="AS86" s="267"/>
      <c r="AT86" s="267"/>
      <c r="AU86" s="267"/>
      <c r="AV86" s="267"/>
      <c r="AW86" s="267"/>
      <c r="AX86" s="267"/>
      <c r="AY86" s="277" t="s">
        <v>66</v>
      </c>
      <c r="AZ86" s="281"/>
      <c r="BA86" s="171"/>
      <c r="BB86" s="267"/>
      <c r="BC86" s="267"/>
      <c r="BD86" s="267"/>
      <c r="BE86" s="267"/>
      <c r="BF86" s="267"/>
      <c r="BG86" s="267"/>
      <c r="BH86" s="267"/>
      <c r="BI86" s="267"/>
      <c r="BJ86" s="277" t="s">
        <v>66</v>
      </c>
      <c r="BK86" s="281"/>
      <c r="BL86" s="171"/>
      <c r="BM86" s="267"/>
      <c r="BN86" s="267"/>
      <c r="BO86" s="267"/>
      <c r="BP86" s="267"/>
      <c r="BQ86" s="267"/>
      <c r="BR86" s="267"/>
      <c r="BS86" s="267"/>
      <c r="BT86" s="267"/>
      <c r="BU86" s="277" t="s">
        <v>66</v>
      </c>
      <c r="BV86" s="281"/>
      <c r="BW86" s="171"/>
      <c r="BX86" s="267"/>
      <c r="BY86" s="267"/>
      <c r="BZ86" s="267"/>
      <c r="CA86" s="267"/>
      <c r="CB86" s="267"/>
      <c r="CC86" s="267"/>
      <c r="CD86" s="267"/>
      <c r="CE86" s="267"/>
      <c r="CF86" s="215" t="s">
        <v>66</v>
      </c>
      <c r="CG86" s="216"/>
      <c r="CI86" s="389" t="str">
        <f>IF($CH$37="","",SUM(AF86,AQ86,BB86,BM86,BX86))</f>
        <v/>
      </c>
      <c r="CJ86" s="389"/>
      <c r="CK86" s="389"/>
    </row>
    <row r="87" spans="1:120" ht="9" customHeight="1" x14ac:dyDescent="0.4">
      <c r="A87" s="272"/>
      <c r="B87" s="273"/>
      <c r="C87" s="273"/>
      <c r="D87" s="273"/>
      <c r="E87" s="273"/>
      <c r="F87" s="273"/>
      <c r="G87" s="273"/>
      <c r="H87" s="273"/>
      <c r="I87" s="273"/>
      <c r="J87" s="273"/>
      <c r="K87" s="273"/>
      <c r="L87" s="273"/>
      <c r="M87" s="273"/>
      <c r="N87" s="273"/>
      <c r="O87" s="273"/>
      <c r="P87" s="273"/>
      <c r="Q87" s="273"/>
      <c r="R87" s="273"/>
      <c r="S87" s="274"/>
      <c r="T87" s="104"/>
      <c r="U87" s="617"/>
      <c r="V87" s="617"/>
      <c r="W87" s="617"/>
      <c r="X87" s="617"/>
      <c r="Y87" s="617"/>
      <c r="Z87" s="617"/>
      <c r="AA87" s="617"/>
      <c r="AB87" s="617"/>
      <c r="AC87" s="620"/>
      <c r="AD87" s="621"/>
      <c r="AE87" s="172"/>
      <c r="AF87" s="268"/>
      <c r="AG87" s="268"/>
      <c r="AH87" s="268"/>
      <c r="AI87" s="268"/>
      <c r="AJ87" s="268"/>
      <c r="AK87" s="268"/>
      <c r="AL87" s="268"/>
      <c r="AM87" s="268"/>
      <c r="AN87" s="279"/>
      <c r="AO87" s="282"/>
      <c r="AP87" s="173"/>
      <c r="AQ87" s="268"/>
      <c r="AR87" s="268"/>
      <c r="AS87" s="268"/>
      <c r="AT87" s="268"/>
      <c r="AU87" s="268"/>
      <c r="AV87" s="268"/>
      <c r="AW87" s="268"/>
      <c r="AX87" s="268"/>
      <c r="AY87" s="279"/>
      <c r="AZ87" s="282"/>
      <c r="BA87" s="173"/>
      <c r="BB87" s="268"/>
      <c r="BC87" s="268"/>
      <c r="BD87" s="268"/>
      <c r="BE87" s="268"/>
      <c r="BF87" s="268"/>
      <c r="BG87" s="268"/>
      <c r="BH87" s="268"/>
      <c r="BI87" s="268"/>
      <c r="BJ87" s="279"/>
      <c r="BK87" s="282"/>
      <c r="BL87" s="173"/>
      <c r="BM87" s="268"/>
      <c r="BN87" s="268"/>
      <c r="BO87" s="268"/>
      <c r="BP87" s="268"/>
      <c r="BQ87" s="268"/>
      <c r="BR87" s="268"/>
      <c r="BS87" s="268"/>
      <c r="BT87" s="268"/>
      <c r="BU87" s="279"/>
      <c r="BV87" s="282"/>
      <c r="BW87" s="173"/>
      <c r="BX87" s="268"/>
      <c r="BY87" s="268"/>
      <c r="BZ87" s="268"/>
      <c r="CA87" s="268"/>
      <c r="CB87" s="268"/>
      <c r="CC87" s="268"/>
      <c r="CD87" s="268"/>
      <c r="CE87" s="268"/>
      <c r="CF87" s="230"/>
      <c r="CG87" s="231"/>
      <c r="CI87" s="389"/>
      <c r="CJ87" s="389"/>
      <c r="CK87" s="389"/>
    </row>
    <row r="88" spans="1:120" ht="9" customHeight="1" x14ac:dyDescent="0.4">
      <c r="A88" s="269" t="s">
        <v>109</v>
      </c>
      <c r="B88" s="270"/>
      <c r="C88" s="270"/>
      <c r="D88" s="270"/>
      <c r="E88" s="270"/>
      <c r="F88" s="270"/>
      <c r="G88" s="270"/>
      <c r="H88" s="270"/>
      <c r="I88" s="270"/>
      <c r="J88" s="270"/>
      <c r="K88" s="270"/>
      <c r="L88" s="270"/>
      <c r="M88" s="270"/>
      <c r="N88" s="270"/>
      <c r="O88" s="270"/>
      <c r="P88" s="270"/>
      <c r="Q88" s="270"/>
      <c r="R88" s="270"/>
      <c r="S88" s="271"/>
      <c r="T88" s="103"/>
      <c r="U88" s="616"/>
      <c r="V88" s="616"/>
      <c r="W88" s="616"/>
      <c r="X88" s="616"/>
      <c r="Y88" s="616"/>
      <c r="Z88" s="616"/>
      <c r="AA88" s="616"/>
      <c r="AB88" s="616"/>
      <c r="AC88" s="618" t="s">
        <v>66</v>
      </c>
      <c r="AD88" s="619"/>
      <c r="AE88" s="170"/>
      <c r="AF88" s="267"/>
      <c r="AG88" s="267"/>
      <c r="AH88" s="267"/>
      <c r="AI88" s="267"/>
      <c r="AJ88" s="267"/>
      <c r="AK88" s="267"/>
      <c r="AL88" s="267"/>
      <c r="AM88" s="267"/>
      <c r="AN88" s="277" t="s">
        <v>66</v>
      </c>
      <c r="AO88" s="281"/>
      <c r="AP88" s="171"/>
      <c r="AQ88" s="267"/>
      <c r="AR88" s="267"/>
      <c r="AS88" s="267"/>
      <c r="AT88" s="267"/>
      <c r="AU88" s="267"/>
      <c r="AV88" s="267"/>
      <c r="AW88" s="267"/>
      <c r="AX88" s="267"/>
      <c r="AY88" s="277" t="s">
        <v>66</v>
      </c>
      <c r="AZ88" s="281"/>
      <c r="BA88" s="171"/>
      <c r="BB88" s="267"/>
      <c r="BC88" s="267"/>
      <c r="BD88" s="267"/>
      <c r="BE88" s="267"/>
      <c r="BF88" s="267"/>
      <c r="BG88" s="267"/>
      <c r="BH88" s="267"/>
      <c r="BI88" s="267"/>
      <c r="BJ88" s="277" t="s">
        <v>66</v>
      </c>
      <c r="BK88" s="281"/>
      <c r="BL88" s="171"/>
      <c r="BM88" s="267"/>
      <c r="BN88" s="267"/>
      <c r="BO88" s="267"/>
      <c r="BP88" s="267"/>
      <c r="BQ88" s="267"/>
      <c r="BR88" s="267"/>
      <c r="BS88" s="267"/>
      <c r="BT88" s="267"/>
      <c r="BU88" s="277" t="s">
        <v>66</v>
      </c>
      <c r="BV88" s="281"/>
      <c r="BW88" s="171"/>
      <c r="BX88" s="267"/>
      <c r="BY88" s="267"/>
      <c r="BZ88" s="267"/>
      <c r="CA88" s="267"/>
      <c r="CB88" s="267"/>
      <c r="CC88" s="267"/>
      <c r="CD88" s="267"/>
      <c r="CE88" s="267"/>
      <c r="CF88" s="215" t="s">
        <v>66</v>
      </c>
      <c r="CG88" s="216"/>
      <c r="CI88" s="389" t="str">
        <f>IF($CH$37="","",SUM(AF88,AQ88,BB88,BM88,BX88))</f>
        <v/>
      </c>
      <c r="CJ88" s="389"/>
      <c r="CK88" s="389"/>
    </row>
    <row r="89" spans="1:120" ht="9" customHeight="1" x14ac:dyDescent="0.4">
      <c r="A89" s="272"/>
      <c r="B89" s="273"/>
      <c r="C89" s="273"/>
      <c r="D89" s="273"/>
      <c r="E89" s="273"/>
      <c r="F89" s="273"/>
      <c r="G89" s="273"/>
      <c r="H89" s="273"/>
      <c r="I89" s="273"/>
      <c r="J89" s="273"/>
      <c r="K89" s="273"/>
      <c r="L89" s="273"/>
      <c r="M89" s="273"/>
      <c r="N89" s="273"/>
      <c r="O89" s="273"/>
      <c r="P89" s="273"/>
      <c r="Q89" s="273"/>
      <c r="R89" s="273"/>
      <c r="S89" s="274"/>
      <c r="T89" s="104"/>
      <c r="U89" s="617"/>
      <c r="V89" s="617"/>
      <c r="W89" s="617"/>
      <c r="X89" s="617"/>
      <c r="Y89" s="617"/>
      <c r="Z89" s="617"/>
      <c r="AA89" s="617"/>
      <c r="AB89" s="617"/>
      <c r="AC89" s="620"/>
      <c r="AD89" s="621"/>
      <c r="AE89" s="172"/>
      <c r="AF89" s="268"/>
      <c r="AG89" s="268"/>
      <c r="AH89" s="268"/>
      <c r="AI89" s="268"/>
      <c r="AJ89" s="268"/>
      <c r="AK89" s="268"/>
      <c r="AL89" s="268"/>
      <c r="AM89" s="268"/>
      <c r="AN89" s="279"/>
      <c r="AO89" s="282"/>
      <c r="AP89" s="173"/>
      <c r="AQ89" s="268"/>
      <c r="AR89" s="268"/>
      <c r="AS89" s="268"/>
      <c r="AT89" s="268"/>
      <c r="AU89" s="268"/>
      <c r="AV89" s="268"/>
      <c r="AW89" s="268"/>
      <c r="AX89" s="268"/>
      <c r="AY89" s="279"/>
      <c r="AZ89" s="282"/>
      <c r="BA89" s="173"/>
      <c r="BB89" s="268"/>
      <c r="BC89" s="268"/>
      <c r="BD89" s="268"/>
      <c r="BE89" s="268"/>
      <c r="BF89" s="268"/>
      <c r="BG89" s="268"/>
      <c r="BH89" s="268"/>
      <c r="BI89" s="268"/>
      <c r="BJ89" s="279"/>
      <c r="BK89" s="282"/>
      <c r="BL89" s="173"/>
      <c r="BM89" s="268"/>
      <c r="BN89" s="268"/>
      <c r="BO89" s="268"/>
      <c r="BP89" s="268"/>
      <c r="BQ89" s="268"/>
      <c r="BR89" s="268"/>
      <c r="BS89" s="268"/>
      <c r="BT89" s="268"/>
      <c r="BU89" s="279"/>
      <c r="BV89" s="282"/>
      <c r="BW89" s="173"/>
      <c r="BX89" s="268"/>
      <c r="BY89" s="268"/>
      <c r="BZ89" s="268"/>
      <c r="CA89" s="268"/>
      <c r="CB89" s="268"/>
      <c r="CC89" s="268"/>
      <c r="CD89" s="268"/>
      <c r="CE89" s="268"/>
      <c r="CF89" s="230"/>
      <c r="CG89" s="231"/>
      <c r="CI89" s="389"/>
      <c r="CJ89" s="389"/>
      <c r="CK89" s="389"/>
    </row>
    <row r="90" spans="1:120" ht="9" customHeight="1" x14ac:dyDescent="0.4">
      <c r="A90" s="269" t="s">
        <v>110</v>
      </c>
      <c r="B90" s="270"/>
      <c r="C90" s="270"/>
      <c r="D90" s="270"/>
      <c r="E90" s="270"/>
      <c r="F90" s="270"/>
      <c r="G90" s="270"/>
      <c r="H90" s="270"/>
      <c r="I90" s="270"/>
      <c r="J90" s="270"/>
      <c r="K90" s="270"/>
      <c r="L90" s="270"/>
      <c r="M90" s="270"/>
      <c r="N90" s="270"/>
      <c r="O90" s="270"/>
      <c r="P90" s="270"/>
      <c r="Q90" s="270"/>
      <c r="R90" s="270"/>
      <c r="S90" s="271"/>
      <c r="T90" s="103"/>
      <c r="U90" s="616"/>
      <c r="V90" s="616"/>
      <c r="W90" s="616"/>
      <c r="X90" s="616"/>
      <c r="Y90" s="616"/>
      <c r="Z90" s="616"/>
      <c r="AA90" s="616"/>
      <c r="AB90" s="616"/>
      <c r="AC90" s="618" t="s">
        <v>66</v>
      </c>
      <c r="AD90" s="619"/>
      <c r="AE90" s="170"/>
      <c r="AF90" s="267"/>
      <c r="AG90" s="267"/>
      <c r="AH90" s="267"/>
      <c r="AI90" s="267"/>
      <c r="AJ90" s="267"/>
      <c r="AK90" s="267"/>
      <c r="AL90" s="267"/>
      <c r="AM90" s="267"/>
      <c r="AN90" s="277" t="s">
        <v>66</v>
      </c>
      <c r="AO90" s="281"/>
      <c r="AP90" s="171"/>
      <c r="AQ90" s="267"/>
      <c r="AR90" s="267"/>
      <c r="AS90" s="267"/>
      <c r="AT90" s="267"/>
      <c r="AU90" s="267"/>
      <c r="AV90" s="267"/>
      <c r="AW90" s="267"/>
      <c r="AX90" s="267"/>
      <c r="AY90" s="277" t="s">
        <v>66</v>
      </c>
      <c r="AZ90" s="281"/>
      <c r="BA90" s="171"/>
      <c r="BB90" s="267"/>
      <c r="BC90" s="267"/>
      <c r="BD90" s="267"/>
      <c r="BE90" s="267"/>
      <c r="BF90" s="267"/>
      <c r="BG90" s="267"/>
      <c r="BH90" s="267"/>
      <c r="BI90" s="267"/>
      <c r="BJ90" s="277" t="s">
        <v>66</v>
      </c>
      <c r="BK90" s="281"/>
      <c r="BL90" s="171"/>
      <c r="BM90" s="267"/>
      <c r="BN90" s="267"/>
      <c r="BO90" s="267"/>
      <c r="BP90" s="267"/>
      <c r="BQ90" s="267"/>
      <c r="BR90" s="267"/>
      <c r="BS90" s="267"/>
      <c r="BT90" s="267"/>
      <c r="BU90" s="277" t="s">
        <v>66</v>
      </c>
      <c r="BV90" s="281"/>
      <c r="BW90" s="171"/>
      <c r="BX90" s="267"/>
      <c r="BY90" s="267"/>
      <c r="BZ90" s="267"/>
      <c r="CA90" s="267"/>
      <c r="CB90" s="267"/>
      <c r="CC90" s="267"/>
      <c r="CD90" s="267"/>
      <c r="CE90" s="267"/>
      <c r="CF90" s="215" t="s">
        <v>66</v>
      </c>
      <c r="CG90" s="216"/>
      <c r="CI90" s="389" t="str">
        <f>IF($CH$37="","",SUM(AF90,AQ90,BB90,BM90,BX90))</f>
        <v/>
      </c>
      <c r="CJ90" s="389"/>
      <c r="CK90" s="389"/>
    </row>
    <row r="91" spans="1:120" ht="9" customHeight="1" x14ac:dyDescent="0.4">
      <c r="A91" s="272"/>
      <c r="B91" s="273"/>
      <c r="C91" s="273"/>
      <c r="D91" s="273"/>
      <c r="E91" s="273"/>
      <c r="F91" s="273"/>
      <c r="G91" s="273"/>
      <c r="H91" s="273"/>
      <c r="I91" s="273"/>
      <c r="J91" s="273"/>
      <c r="K91" s="273"/>
      <c r="L91" s="273"/>
      <c r="M91" s="273"/>
      <c r="N91" s="273"/>
      <c r="O91" s="273"/>
      <c r="P91" s="273"/>
      <c r="Q91" s="273"/>
      <c r="R91" s="273"/>
      <c r="S91" s="274"/>
      <c r="T91" s="104"/>
      <c r="U91" s="617"/>
      <c r="V91" s="617"/>
      <c r="W91" s="617"/>
      <c r="X91" s="617"/>
      <c r="Y91" s="617"/>
      <c r="Z91" s="617"/>
      <c r="AA91" s="617"/>
      <c r="AB91" s="617"/>
      <c r="AC91" s="620"/>
      <c r="AD91" s="621"/>
      <c r="AE91" s="172"/>
      <c r="AF91" s="268"/>
      <c r="AG91" s="268"/>
      <c r="AH91" s="268"/>
      <c r="AI91" s="268"/>
      <c r="AJ91" s="268"/>
      <c r="AK91" s="268"/>
      <c r="AL91" s="268"/>
      <c r="AM91" s="268"/>
      <c r="AN91" s="279"/>
      <c r="AO91" s="282"/>
      <c r="AP91" s="173"/>
      <c r="AQ91" s="268"/>
      <c r="AR91" s="268"/>
      <c r="AS91" s="268"/>
      <c r="AT91" s="268"/>
      <c r="AU91" s="268"/>
      <c r="AV91" s="268"/>
      <c r="AW91" s="268"/>
      <c r="AX91" s="268"/>
      <c r="AY91" s="279"/>
      <c r="AZ91" s="282"/>
      <c r="BA91" s="173"/>
      <c r="BB91" s="268"/>
      <c r="BC91" s="268"/>
      <c r="BD91" s="268"/>
      <c r="BE91" s="268"/>
      <c r="BF91" s="268"/>
      <c r="BG91" s="268"/>
      <c r="BH91" s="268"/>
      <c r="BI91" s="268"/>
      <c r="BJ91" s="279"/>
      <c r="BK91" s="282"/>
      <c r="BL91" s="173"/>
      <c r="BM91" s="268"/>
      <c r="BN91" s="268"/>
      <c r="BO91" s="268"/>
      <c r="BP91" s="268"/>
      <c r="BQ91" s="268"/>
      <c r="BR91" s="268"/>
      <c r="BS91" s="268"/>
      <c r="BT91" s="268"/>
      <c r="BU91" s="279"/>
      <c r="BV91" s="282"/>
      <c r="BW91" s="173"/>
      <c r="BX91" s="268"/>
      <c r="BY91" s="268"/>
      <c r="BZ91" s="268"/>
      <c r="CA91" s="268"/>
      <c r="CB91" s="268"/>
      <c r="CC91" s="268"/>
      <c r="CD91" s="268"/>
      <c r="CE91" s="268"/>
      <c r="CF91" s="230"/>
      <c r="CG91" s="231"/>
      <c r="CI91" s="389"/>
      <c r="CJ91" s="389"/>
      <c r="CK91" s="389"/>
    </row>
    <row r="92" spans="1:120" ht="9" customHeight="1" x14ac:dyDescent="0.4">
      <c r="A92" s="404" t="s">
        <v>111</v>
      </c>
      <c r="B92" s="270"/>
      <c r="C92" s="270"/>
      <c r="D92" s="270"/>
      <c r="E92" s="270"/>
      <c r="F92" s="270"/>
      <c r="G92" s="270"/>
      <c r="H92" s="270"/>
      <c r="I92" s="270"/>
      <c r="J92" s="270"/>
      <c r="K92" s="270"/>
      <c r="L92" s="270"/>
      <c r="M92" s="270"/>
      <c r="N92" s="270"/>
      <c r="O92" s="270"/>
      <c r="P92" s="270"/>
      <c r="Q92" s="270"/>
      <c r="R92" s="270"/>
      <c r="S92" s="271"/>
      <c r="T92" s="103"/>
      <c r="U92" s="616"/>
      <c r="V92" s="616"/>
      <c r="W92" s="616"/>
      <c r="X92" s="616"/>
      <c r="Y92" s="616"/>
      <c r="Z92" s="616"/>
      <c r="AA92" s="616"/>
      <c r="AB92" s="616"/>
      <c r="AC92" s="618" t="s">
        <v>66</v>
      </c>
      <c r="AD92" s="619"/>
      <c r="AE92" s="170"/>
      <c r="AF92" s="267"/>
      <c r="AG92" s="267"/>
      <c r="AH92" s="267"/>
      <c r="AI92" s="267"/>
      <c r="AJ92" s="267"/>
      <c r="AK92" s="267"/>
      <c r="AL92" s="267"/>
      <c r="AM92" s="267"/>
      <c r="AN92" s="277" t="s">
        <v>66</v>
      </c>
      <c r="AO92" s="281"/>
      <c r="AP92" s="171"/>
      <c r="AQ92" s="267"/>
      <c r="AR92" s="267"/>
      <c r="AS92" s="267"/>
      <c r="AT92" s="267"/>
      <c r="AU92" s="267"/>
      <c r="AV92" s="267"/>
      <c r="AW92" s="267"/>
      <c r="AX92" s="267"/>
      <c r="AY92" s="277" t="s">
        <v>66</v>
      </c>
      <c r="AZ92" s="281"/>
      <c r="BA92" s="171"/>
      <c r="BB92" s="267"/>
      <c r="BC92" s="267"/>
      <c r="BD92" s="267"/>
      <c r="BE92" s="267"/>
      <c r="BF92" s="267"/>
      <c r="BG92" s="267"/>
      <c r="BH92" s="267"/>
      <c r="BI92" s="267"/>
      <c r="BJ92" s="277" t="s">
        <v>66</v>
      </c>
      <c r="BK92" s="281"/>
      <c r="BL92" s="171"/>
      <c r="BM92" s="267"/>
      <c r="BN92" s="267"/>
      <c r="BO92" s="267"/>
      <c r="BP92" s="267"/>
      <c r="BQ92" s="267"/>
      <c r="BR92" s="267"/>
      <c r="BS92" s="267"/>
      <c r="BT92" s="267"/>
      <c r="BU92" s="277" t="s">
        <v>66</v>
      </c>
      <c r="BV92" s="281"/>
      <c r="BW92" s="171"/>
      <c r="BX92" s="267"/>
      <c r="BY92" s="267"/>
      <c r="BZ92" s="267"/>
      <c r="CA92" s="267"/>
      <c r="CB92" s="267"/>
      <c r="CC92" s="267"/>
      <c r="CD92" s="267"/>
      <c r="CE92" s="267"/>
      <c r="CF92" s="215" t="s">
        <v>66</v>
      </c>
      <c r="CG92" s="216"/>
      <c r="CI92" s="389" t="str">
        <f>IF($CH$37="","",SUM(AF92,AQ92,BB92,BM92,BX92))</f>
        <v/>
      </c>
      <c r="CJ92" s="389"/>
      <c r="CK92" s="389"/>
    </row>
    <row r="93" spans="1:120" ht="9" customHeight="1" x14ac:dyDescent="0.4">
      <c r="A93" s="272"/>
      <c r="B93" s="273"/>
      <c r="C93" s="273"/>
      <c r="D93" s="273"/>
      <c r="E93" s="273"/>
      <c r="F93" s="273"/>
      <c r="G93" s="273"/>
      <c r="H93" s="273"/>
      <c r="I93" s="273"/>
      <c r="J93" s="273"/>
      <c r="K93" s="273"/>
      <c r="L93" s="273"/>
      <c r="M93" s="273"/>
      <c r="N93" s="273"/>
      <c r="O93" s="273"/>
      <c r="P93" s="273"/>
      <c r="Q93" s="273"/>
      <c r="R93" s="273"/>
      <c r="S93" s="274"/>
      <c r="T93" s="104"/>
      <c r="U93" s="617"/>
      <c r="V93" s="617"/>
      <c r="W93" s="617"/>
      <c r="X93" s="617"/>
      <c r="Y93" s="617"/>
      <c r="Z93" s="617"/>
      <c r="AA93" s="617"/>
      <c r="AB93" s="617"/>
      <c r="AC93" s="620"/>
      <c r="AD93" s="621"/>
      <c r="AE93" s="172"/>
      <c r="AF93" s="268"/>
      <c r="AG93" s="268"/>
      <c r="AH93" s="268"/>
      <c r="AI93" s="268"/>
      <c r="AJ93" s="268"/>
      <c r="AK93" s="268"/>
      <c r="AL93" s="268"/>
      <c r="AM93" s="268"/>
      <c r="AN93" s="279"/>
      <c r="AO93" s="282"/>
      <c r="AP93" s="173"/>
      <c r="AQ93" s="268"/>
      <c r="AR93" s="268"/>
      <c r="AS93" s="268"/>
      <c r="AT93" s="268"/>
      <c r="AU93" s="268"/>
      <c r="AV93" s="268"/>
      <c r="AW93" s="268"/>
      <c r="AX93" s="268"/>
      <c r="AY93" s="279"/>
      <c r="AZ93" s="282"/>
      <c r="BA93" s="173"/>
      <c r="BB93" s="268"/>
      <c r="BC93" s="268"/>
      <c r="BD93" s="268"/>
      <c r="BE93" s="268"/>
      <c r="BF93" s="268"/>
      <c r="BG93" s="268"/>
      <c r="BH93" s="268"/>
      <c r="BI93" s="268"/>
      <c r="BJ93" s="279"/>
      <c r="BK93" s="282"/>
      <c r="BL93" s="173"/>
      <c r="BM93" s="268"/>
      <c r="BN93" s="268"/>
      <c r="BO93" s="268"/>
      <c r="BP93" s="268"/>
      <c r="BQ93" s="268"/>
      <c r="BR93" s="268"/>
      <c r="BS93" s="268"/>
      <c r="BT93" s="268"/>
      <c r="BU93" s="279"/>
      <c r="BV93" s="282"/>
      <c r="BW93" s="173"/>
      <c r="BX93" s="268"/>
      <c r="BY93" s="268"/>
      <c r="BZ93" s="268"/>
      <c r="CA93" s="268"/>
      <c r="CB93" s="268"/>
      <c r="CC93" s="268"/>
      <c r="CD93" s="268"/>
      <c r="CE93" s="268"/>
      <c r="CF93" s="230"/>
      <c r="CG93" s="231"/>
      <c r="CI93" s="389"/>
      <c r="CJ93" s="389"/>
      <c r="CK93" s="389"/>
    </row>
    <row r="94" spans="1:120" ht="9" customHeight="1" x14ac:dyDescent="0.4">
      <c r="A94" s="404" t="s">
        <v>112</v>
      </c>
      <c r="B94" s="270"/>
      <c r="C94" s="270"/>
      <c r="D94" s="270"/>
      <c r="E94" s="270"/>
      <c r="F94" s="270"/>
      <c r="G94" s="270"/>
      <c r="H94" s="270"/>
      <c r="I94" s="270"/>
      <c r="J94" s="270"/>
      <c r="K94" s="270"/>
      <c r="L94" s="270"/>
      <c r="M94" s="270"/>
      <c r="N94" s="270"/>
      <c r="O94" s="270"/>
      <c r="P94" s="270"/>
      <c r="Q94" s="270"/>
      <c r="R94" s="270"/>
      <c r="S94" s="271"/>
      <c r="T94" s="103"/>
      <c r="U94" s="616"/>
      <c r="V94" s="616"/>
      <c r="W94" s="616"/>
      <c r="X94" s="616"/>
      <c r="Y94" s="616"/>
      <c r="Z94" s="616"/>
      <c r="AA94" s="616"/>
      <c r="AB94" s="616"/>
      <c r="AC94" s="618" t="s">
        <v>66</v>
      </c>
      <c r="AD94" s="619"/>
      <c r="AE94" s="170"/>
      <c r="AF94" s="267"/>
      <c r="AG94" s="267"/>
      <c r="AH94" s="267"/>
      <c r="AI94" s="267"/>
      <c r="AJ94" s="267"/>
      <c r="AK94" s="267"/>
      <c r="AL94" s="267"/>
      <c r="AM94" s="267"/>
      <c r="AN94" s="277" t="s">
        <v>66</v>
      </c>
      <c r="AO94" s="281"/>
      <c r="AP94" s="171"/>
      <c r="AQ94" s="267"/>
      <c r="AR94" s="267"/>
      <c r="AS94" s="267"/>
      <c r="AT94" s="267"/>
      <c r="AU94" s="267"/>
      <c r="AV94" s="267"/>
      <c r="AW94" s="267"/>
      <c r="AX94" s="267"/>
      <c r="AY94" s="277" t="s">
        <v>66</v>
      </c>
      <c r="AZ94" s="281"/>
      <c r="BA94" s="171"/>
      <c r="BB94" s="267"/>
      <c r="BC94" s="267"/>
      <c r="BD94" s="267"/>
      <c r="BE94" s="267"/>
      <c r="BF94" s="267"/>
      <c r="BG94" s="267"/>
      <c r="BH94" s="267"/>
      <c r="BI94" s="267"/>
      <c r="BJ94" s="277" t="s">
        <v>66</v>
      </c>
      <c r="BK94" s="281"/>
      <c r="BL94" s="171"/>
      <c r="BM94" s="267"/>
      <c r="BN94" s="267"/>
      <c r="BO94" s="267"/>
      <c r="BP94" s="267"/>
      <c r="BQ94" s="267"/>
      <c r="BR94" s="267"/>
      <c r="BS94" s="267"/>
      <c r="BT94" s="267"/>
      <c r="BU94" s="277" t="s">
        <v>66</v>
      </c>
      <c r="BV94" s="281"/>
      <c r="BW94" s="171"/>
      <c r="BX94" s="267"/>
      <c r="BY94" s="267"/>
      <c r="BZ94" s="267"/>
      <c r="CA94" s="267"/>
      <c r="CB94" s="267"/>
      <c r="CC94" s="267"/>
      <c r="CD94" s="267"/>
      <c r="CE94" s="267"/>
      <c r="CF94" s="215" t="s">
        <v>66</v>
      </c>
      <c r="CG94" s="216"/>
      <c r="CI94" s="389" t="str">
        <f>IF($CH$37="","",SUM(AF94,AQ94,BB94,BM94,BX94))</f>
        <v/>
      </c>
      <c r="CJ94" s="389"/>
      <c r="CK94" s="389"/>
    </row>
    <row r="95" spans="1:120" ht="9" customHeight="1" x14ac:dyDescent="0.4">
      <c r="A95" s="272"/>
      <c r="B95" s="273"/>
      <c r="C95" s="273"/>
      <c r="D95" s="273"/>
      <c r="E95" s="273"/>
      <c r="F95" s="273"/>
      <c r="G95" s="273"/>
      <c r="H95" s="273"/>
      <c r="I95" s="273"/>
      <c r="J95" s="273"/>
      <c r="K95" s="273"/>
      <c r="L95" s="273"/>
      <c r="M95" s="273"/>
      <c r="N95" s="273"/>
      <c r="O95" s="273"/>
      <c r="P95" s="273"/>
      <c r="Q95" s="273"/>
      <c r="R95" s="273"/>
      <c r="S95" s="274"/>
      <c r="T95" s="104"/>
      <c r="U95" s="617"/>
      <c r="V95" s="617"/>
      <c r="W95" s="617"/>
      <c r="X95" s="617"/>
      <c r="Y95" s="617"/>
      <c r="Z95" s="617"/>
      <c r="AA95" s="617"/>
      <c r="AB95" s="617"/>
      <c r="AC95" s="620"/>
      <c r="AD95" s="621"/>
      <c r="AE95" s="172"/>
      <c r="AF95" s="268"/>
      <c r="AG95" s="268"/>
      <c r="AH95" s="268"/>
      <c r="AI95" s="268"/>
      <c r="AJ95" s="268"/>
      <c r="AK95" s="268"/>
      <c r="AL95" s="268"/>
      <c r="AM95" s="268"/>
      <c r="AN95" s="279"/>
      <c r="AO95" s="282"/>
      <c r="AP95" s="173"/>
      <c r="AQ95" s="268"/>
      <c r="AR95" s="268"/>
      <c r="AS95" s="268"/>
      <c r="AT95" s="268"/>
      <c r="AU95" s="268"/>
      <c r="AV95" s="268"/>
      <c r="AW95" s="268"/>
      <c r="AX95" s="268"/>
      <c r="AY95" s="279"/>
      <c r="AZ95" s="282"/>
      <c r="BA95" s="173"/>
      <c r="BB95" s="268"/>
      <c r="BC95" s="268"/>
      <c r="BD95" s="268"/>
      <c r="BE95" s="268"/>
      <c r="BF95" s="268"/>
      <c r="BG95" s="268"/>
      <c r="BH95" s="268"/>
      <c r="BI95" s="268"/>
      <c r="BJ95" s="279"/>
      <c r="BK95" s="282"/>
      <c r="BL95" s="173"/>
      <c r="BM95" s="268"/>
      <c r="BN95" s="268"/>
      <c r="BO95" s="268"/>
      <c r="BP95" s="268"/>
      <c r="BQ95" s="268"/>
      <c r="BR95" s="268"/>
      <c r="BS95" s="268"/>
      <c r="BT95" s="268"/>
      <c r="BU95" s="279"/>
      <c r="BV95" s="282"/>
      <c r="BW95" s="173"/>
      <c r="BX95" s="268"/>
      <c r="BY95" s="268"/>
      <c r="BZ95" s="268"/>
      <c r="CA95" s="268"/>
      <c r="CB95" s="268"/>
      <c r="CC95" s="268"/>
      <c r="CD95" s="268"/>
      <c r="CE95" s="268"/>
      <c r="CF95" s="230"/>
      <c r="CG95" s="231"/>
      <c r="CI95" s="389"/>
      <c r="CJ95" s="389"/>
      <c r="CK95" s="389"/>
    </row>
    <row r="96" spans="1:120" ht="9" customHeight="1" x14ac:dyDescent="0.4">
      <c r="A96" s="261" t="s">
        <v>130</v>
      </c>
      <c r="B96" s="262"/>
      <c r="C96" s="262"/>
      <c r="D96" s="262"/>
      <c r="E96" s="262"/>
      <c r="F96" s="262"/>
      <c r="G96" s="262"/>
      <c r="H96" s="262"/>
      <c r="I96" s="262"/>
      <c r="J96" s="262"/>
      <c r="K96" s="240" t="s">
        <v>62</v>
      </c>
      <c r="L96" s="241"/>
      <c r="M96" s="241"/>
      <c r="N96" s="241"/>
      <c r="O96" s="241"/>
      <c r="P96" s="241"/>
      <c r="Q96" s="241"/>
      <c r="R96" s="241"/>
      <c r="S96" s="241"/>
      <c r="T96" s="241"/>
      <c r="U96" s="241"/>
      <c r="V96" s="241"/>
      <c r="W96" s="241"/>
      <c r="X96" s="241"/>
      <c r="Y96" s="241"/>
      <c r="Z96" s="241"/>
      <c r="AA96" s="260"/>
      <c r="AB96" s="240" t="s">
        <v>63</v>
      </c>
      <c r="AC96" s="241"/>
      <c r="AD96" s="241"/>
      <c r="AE96" s="241"/>
      <c r="AF96" s="241"/>
      <c r="AG96" s="241"/>
      <c r="AH96" s="241"/>
      <c r="AI96" s="241"/>
      <c r="AJ96" s="241"/>
      <c r="AK96" s="241"/>
      <c r="AL96" s="241"/>
      <c r="AM96" s="241"/>
      <c r="AN96" s="241"/>
      <c r="AO96" s="241"/>
      <c r="AP96" s="241"/>
      <c r="AQ96" s="241"/>
      <c r="AR96" s="260"/>
      <c r="AS96" s="261" t="s">
        <v>131</v>
      </c>
      <c r="AT96" s="241"/>
      <c r="AU96" s="241"/>
      <c r="AV96" s="241"/>
      <c r="AW96" s="241"/>
      <c r="AX96" s="241"/>
      <c r="AY96" s="260"/>
      <c r="AZ96" s="240" t="s">
        <v>64</v>
      </c>
      <c r="BA96" s="241"/>
      <c r="BB96" s="241"/>
      <c r="BC96" s="241"/>
      <c r="BD96" s="241"/>
      <c r="BE96" s="241"/>
      <c r="BF96" s="241"/>
      <c r="BG96" s="241"/>
      <c r="BH96" s="241"/>
      <c r="BI96" s="241"/>
      <c r="BJ96" s="241"/>
      <c r="BK96" s="241"/>
      <c r="BL96" s="241"/>
      <c r="BM96" s="241"/>
      <c r="BN96" s="241"/>
      <c r="BO96" s="241"/>
      <c r="BP96" s="260"/>
      <c r="BQ96" s="240" t="s">
        <v>63</v>
      </c>
      <c r="BR96" s="241"/>
      <c r="BS96" s="241"/>
      <c r="BT96" s="241"/>
      <c r="BU96" s="241"/>
      <c r="BV96" s="241"/>
      <c r="BW96" s="241"/>
      <c r="BX96" s="241"/>
      <c r="BY96" s="241"/>
      <c r="BZ96" s="241"/>
      <c r="CA96" s="241"/>
      <c r="CB96" s="241"/>
      <c r="CC96" s="241"/>
      <c r="CD96" s="241"/>
      <c r="CE96" s="241"/>
      <c r="CF96" s="241"/>
      <c r="CG96" s="260"/>
    </row>
    <row r="97" spans="1:89" ht="9" customHeight="1" x14ac:dyDescent="0.4">
      <c r="A97" s="263"/>
      <c r="B97" s="264"/>
      <c r="C97" s="264"/>
      <c r="D97" s="264"/>
      <c r="E97" s="264"/>
      <c r="F97" s="264"/>
      <c r="G97" s="264"/>
      <c r="H97" s="264"/>
      <c r="I97" s="264"/>
      <c r="J97" s="264"/>
      <c r="K97" s="428" t="str">
        <f>IF('様式第6号の2(2)'!K97:AA98="","",'様式第6号の2(2)'!K97:AA98)</f>
        <v/>
      </c>
      <c r="L97" s="429"/>
      <c r="M97" s="429"/>
      <c r="N97" s="429"/>
      <c r="O97" s="429"/>
      <c r="P97" s="429"/>
      <c r="Q97" s="429"/>
      <c r="R97" s="429"/>
      <c r="S97" s="429"/>
      <c r="T97" s="429"/>
      <c r="U97" s="429"/>
      <c r="V97" s="429"/>
      <c r="W97" s="429"/>
      <c r="X97" s="429"/>
      <c r="Y97" s="429"/>
      <c r="Z97" s="429"/>
      <c r="AA97" s="430"/>
      <c r="AB97" s="428" t="str">
        <f>IF('様式第6号の2(2)'!AB97:AR98="","",'様式第6号の2(2)'!AB97:AR98)</f>
        <v/>
      </c>
      <c r="AC97" s="429"/>
      <c r="AD97" s="429"/>
      <c r="AE97" s="429"/>
      <c r="AF97" s="429"/>
      <c r="AG97" s="429"/>
      <c r="AH97" s="429"/>
      <c r="AI97" s="429"/>
      <c r="AJ97" s="429"/>
      <c r="AK97" s="429"/>
      <c r="AL97" s="429"/>
      <c r="AM97" s="429"/>
      <c r="AN97" s="429"/>
      <c r="AO97" s="429"/>
      <c r="AP97" s="429"/>
      <c r="AQ97" s="429"/>
      <c r="AR97" s="430"/>
      <c r="AS97" s="312"/>
      <c r="AT97" s="313"/>
      <c r="AU97" s="313"/>
      <c r="AV97" s="313"/>
      <c r="AW97" s="313"/>
      <c r="AX97" s="313"/>
      <c r="AY97" s="366"/>
      <c r="AZ97" s="428" t="str">
        <f>IF('様式第6号の2(2)'!AZ97:BP98="","",'様式第6号の2(2)'!AZ97:BP98)</f>
        <v/>
      </c>
      <c r="BA97" s="429"/>
      <c r="BB97" s="429"/>
      <c r="BC97" s="429"/>
      <c r="BD97" s="429"/>
      <c r="BE97" s="429"/>
      <c r="BF97" s="429"/>
      <c r="BG97" s="429"/>
      <c r="BH97" s="429"/>
      <c r="BI97" s="429"/>
      <c r="BJ97" s="429"/>
      <c r="BK97" s="429"/>
      <c r="BL97" s="429"/>
      <c r="BM97" s="429"/>
      <c r="BN97" s="429"/>
      <c r="BO97" s="429"/>
      <c r="BP97" s="430"/>
      <c r="BQ97" s="428" t="str">
        <f>IF('様式第6号の2(2)'!BQ97:CG98="","",'様式第6号の2(2)'!BQ97:CG98)</f>
        <v/>
      </c>
      <c r="BR97" s="429"/>
      <c r="BS97" s="429"/>
      <c r="BT97" s="429"/>
      <c r="BU97" s="429"/>
      <c r="BV97" s="429"/>
      <c r="BW97" s="429"/>
      <c r="BX97" s="429"/>
      <c r="BY97" s="429"/>
      <c r="BZ97" s="429"/>
      <c r="CA97" s="429"/>
      <c r="CB97" s="429"/>
      <c r="CC97" s="429"/>
      <c r="CD97" s="429"/>
      <c r="CE97" s="429"/>
      <c r="CF97" s="429"/>
      <c r="CG97" s="430"/>
    </row>
    <row r="98" spans="1:89" ht="9" customHeight="1" x14ac:dyDescent="0.4">
      <c r="A98" s="265"/>
      <c r="B98" s="266"/>
      <c r="C98" s="266"/>
      <c r="D98" s="266"/>
      <c r="E98" s="266"/>
      <c r="F98" s="266"/>
      <c r="G98" s="266"/>
      <c r="H98" s="266"/>
      <c r="I98" s="266"/>
      <c r="J98" s="266"/>
      <c r="K98" s="431"/>
      <c r="L98" s="432"/>
      <c r="M98" s="432"/>
      <c r="N98" s="432"/>
      <c r="O98" s="432"/>
      <c r="P98" s="432"/>
      <c r="Q98" s="432"/>
      <c r="R98" s="432"/>
      <c r="S98" s="432"/>
      <c r="T98" s="432"/>
      <c r="U98" s="432"/>
      <c r="V98" s="432"/>
      <c r="W98" s="432"/>
      <c r="X98" s="432"/>
      <c r="Y98" s="432"/>
      <c r="Z98" s="432"/>
      <c r="AA98" s="433"/>
      <c r="AB98" s="431"/>
      <c r="AC98" s="432"/>
      <c r="AD98" s="432"/>
      <c r="AE98" s="432"/>
      <c r="AF98" s="432"/>
      <c r="AG98" s="432"/>
      <c r="AH98" s="432"/>
      <c r="AI98" s="432"/>
      <c r="AJ98" s="432"/>
      <c r="AK98" s="432"/>
      <c r="AL98" s="432"/>
      <c r="AM98" s="432"/>
      <c r="AN98" s="432"/>
      <c r="AO98" s="432"/>
      <c r="AP98" s="432"/>
      <c r="AQ98" s="432"/>
      <c r="AR98" s="433"/>
      <c r="AS98" s="368"/>
      <c r="AT98" s="219"/>
      <c r="AU98" s="219"/>
      <c r="AV98" s="219"/>
      <c r="AW98" s="219"/>
      <c r="AX98" s="219"/>
      <c r="AY98" s="369"/>
      <c r="AZ98" s="431"/>
      <c r="BA98" s="432"/>
      <c r="BB98" s="432"/>
      <c r="BC98" s="432"/>
      <c r="BD98" s="432"/>
      <c r="BE98" s="432"/>
      <c r="BF98" s="432"/>
      <c r="BG98" s="432"/>
      <c r="BH98" s="432"/>
      <c r="BI98" s="432"/>
      <c r="BJ98" s="432"/>
      <c r="BK98" s="432"/>
      <c r="BL98" s="432"/>
      <c r="BM98" s="432"/>
      <c r="BN98" s="432"/>
      <c r="BO98" s="432"/>
      <c r="BP98" s="433"/>
      <c r="BQ98" s="431"/>
      <c r="BR98" s="432"/>
      <c r="BS98" s="432"/>
      <c r="BT98" s="432"/>
      <c r="BU98" s="432"/>
      <c r="BV98" s="432"/>
      <c r="BW98" s="432"/>
      <c r="BX98" s="432"/>
      <c r="BY98" s="432"/>
      <c r="BZ98" s="432"/>
      <c r="CA98" s="432"/>
      <c r="CB98" s="432"/>
      <c r="CC98" s="432"/>
      <c r="CD98" s="432"/>
      <c r="CE98" s="432"/>
      <c r="CF98" s="432"/>
      <c r="CG98" s="433"/>
      <c r="CH98" s="13"/>
    </row>
    <row r="99" spans="1:89" ht="9" customHeight="1" x14ac:dyDescent="0.4">
      <c r="A99" s="1"/>
      <c r="B99" s="1"/>
      <c r="C99" s="1"/>
      <c r="D99" s="1"/>
      <c r="E99" s="1" t="s">
        <v>95</v>
      </c>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2"/>
    </row>
    <row r="100" spans="1:89" ht="9" customHeight="1"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261" t="s">
        <v>65</v>
      </c>
      <c r="AU100" s="241"/>
      <c r="AV100" s="241"/>
      <c r="AW100" s="241"/>
      <c r="AX100" s="241"/>
      <c r="AY100" s="241"/>
      <c r="AZ100" s="260"/>
      <c r="BA100" s="94"/>
      <c r="BB100" s="79"/>
      <c r="BC100" s="79"/>
      <c r="BD100" s="79"/>
      <c r="BE100" s="79"/>
      <c r="BF100" s="79"/>
      <c r="BG100" s="79"/>
      <c r="BH100" s="79"/>
      <c r="BI100" s="79"/>
      <c r="BJ100" s="79"/>
      <c r="BK100" s="79"/>
      <c r="BL100" s="79"/>
      <c r="BM100" s="79"/>
      <c r="BN100" s="79"/>
      <c r="BO100" s="79"/>
      <c r="BP100" s="95"/>
      <c r="BQ100" s="96"/>
      <c r="BR100" s="96"/>
      <c r="BS100" s="96"/>
      <c r="BT100" s="96"/>
      <c r="BU100" s="96"/>
      <c r="BV100" s="96"/>
      <c r="BW100" s="96"/>
      <c r="BX100" s="96"/>
      <c r="BY100" s="96"/>
      <c r="BZ100" s="79"/>
      <c r="CA100" s="79"/>
      <c r="CB100" s="79"/>
      <c r="CC100" s="79"/>
      <c r="CD100" s="97"/>
      <c r="CE100" s="97"/>
      <c r="CF100" s="98"/>
      <c r="CG100" s="12"/>
    </row>
    <row r="101" spans="1:89" ht="9"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368"/>
      <c r="AU101" s="219"/>
      <c r="AV101" s="219"/>
      <c r="AW101" s="219"/>
      <c r="AX101" s="219"/>
      <c r="AY101" s="219"/>
      <c r="AZ101" s="369"/>
      <c r="BA101" s="99"/>
      <c r="BB101" s="9"/>
      <c r="BC101" s="9"/>
      <c r="BD101" s="9"/>
      <c r="BE101" s="9"/>
      <c r="BF101" s="9"/>
      <c r="BG101" s="9"/>
      <c r="BH101" s="9"/>
      <c r="BI101" s="9"/>
      <c r="BJ101" s="9"/>
      <c r="BK101" s="9"/>
      <c r="BL101" s="9"/>
      <c r="BM101" s="9"/>
      <c r="BN101" s="9"/>
      <c r="BO101" s="9"/>
      <c r="BP101" s="9"/>
      <c r="BQ101" s="9"/>
      <c r="BR101" s="9"/>
      <c r="BS101" s="9"/>
      <c r="BT101" s="9"/>
      <c r="BU101" s="100"/>
      <c r="BV101" s="9"/>
      <c r="BW101" s="9"/>
      <c r="BX101" s="9"/>
      <c r="BY101" s="9"/>
      <c r="BZ101" s="9"/>
      <c r="CA101" s="9"/>
      <c r="CB101" s="9"/>
      <c r="CC101" s="9"/>
      <c r="CD101" s="101"/>
      <c r="CE101" s="101"/>
      <c r="CF101" s="102"/>
      <c r="CG101" s="12"/>
    </row>
    <row r="102" spans="1:89" ht="6.75" customHeight="1" x14ac:dyDescent="0.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row>
    <row r="103" spans="1:89" ht="6.75" customHeight="1" x14ac:dyDescent="0.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row>
    <row r="104" spans="1:89" ht="6.75" customHeight="1" x14ac:dyDescent="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row>
    <row r="105" spans="1:89" ht="9" customHeight="1" x14ac:dyDescent="0.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K105" s="166" t="s">
        <v>153</v>
      </c>
    </row>
    <row r="106" spans="1:89" ht="9" customHeight="1" x14ac:dyDescent="0.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row>
  </sheetData>
  <sheetProtection algorithmName="SHA-512" hashValue="Ol7frf+glb0Gn2rBhnI/5UcFq+MY8wDnB6VR8j9VmZRH9w96mzUAR9cHLHcbJkQ9sQOQ8FraYz9porP4yj0Sow==" saltValue="mPfHWUdDJPZ5F33BI77lLA==" spinCount="100000" sheet="1" objects="1" scenarios="1" selectLockedCells="1"/>
  <mergeCells count="696">
    <mergeCell ref="E54:S54"/>
    <mergeCell ref="E55:S55"/>
    <mergeCell ref="E66:S66"/>
    <mergeCell ref="E67:S67"/>
    <mergeCell ref="E74:S74"/>
    <mergeCell ref="E75:S75"/>
    <mergeCell ref="CI54:CK54"/>
    <mergeCell ref="CI55:CK55"/>
    <mergeCell ref="CI66:CK66"/>
    <mergeCell ref="CI67:CK67"/>
    <mergeCell ref="AF66:AM66"/>
    <mergeCell ref="AN66:AO66"/>
    <mergeCell ref="AQ66:AX66"/>
    <mergeCell ref="AY66:AZ66"/>
    <mergeCell ref="BB66:BI66"/>
    <mergeCell ref="BJ66:BK66"/>
    <mergeCell ref="BM66:BT66"/>
    <mergeCell ref="BU66:BV66"/>
    <mergeCell ref="BX66:CE66"/>
    <mergeCell ref="CF66:CG66"/>
    <mergeCell ref="AF67:AM67"/>
    <mergeCell ref="AQ67:AX67"/>
    <mergeCell ref="BB67:BI67"/>
    <mergeCell ref="BM67:BT67"/>
    <mergeCell ref="U54:AB54"/>
    <mergeCell ref="AC54:AD54"/>
    <mergeCell ref="U55:AB55"/>
    <mergeCell ref="U66:AB66"/>
    <mergeCell ref="AC66:AD66"/>
    <mergeCell ref="U67:AB67"/>
    <mergeCell ref="U74:AB74"/>
    <mergeCell ref="AC74:AD74"/>
    <mergeCell ref="U75:AB75"/>
    <mergeCell ref="CF74:CG74"/>
    <mergeCell ref="CI74:CK74"/>
    <mergeCell ref="AF75:AM75"/>
    <mergeCell ref="AQ75:AX75"/>
    <mergeCell ref="BB75:BI75"/>
    <mergeCell ref="BM75:BT75"/>
    <mergeCell ref="BX75:CE75"/>
    <mergeCell ref="CI75:CK75"/>
    <mergeCell ref="AF54:AM54"/>
    <mergeCell ref="AN54:AO54"/>
    <mergeCell ref="AQ54:AX54"/>
    <mergeCell ref="AY54:AZ54"/>
    <mergeCell ref="BB54:BI54"/>
    <mergeCell ref="BJ54:BK54"/>
    <mergeCell ref="BM54:BT54"/>
    <mergeCell ref="BU54:BV54"/>
    <mergeCell ref="BX54:CE54"/>
    <mergeCell ref="CF54:CG54"/>
    <mergeCell ref="AF55:AM55"/>
    <mergeCell ref="AQ55:AX55"/>
    <mergeCell ref="BB55:BI55"/>
    <mergeCell ref="BM55:BT55"/>
    <mergeCell ref="BX55:CE55"/>
    <mergeCell ref="BX67:CE67"/>
    <mergeCell ref="AF74:AM74"/>
    <mergeCell ref="AN74:AO74"/>
    <mergeCell ref="AQ74:AX74"/>
    <mergeCell ref="AY74:AZ74"/>
    <mergeCell ref="BB74:BI74"/>
    <mergeCell ref="BJ74:BK74"/>
    <mergeCell ref="BM74:BT74"/>
    <mergeCell ref="BU74:BV74"/>
    <mergeCell ref="BX74:CE74"/>
    <mergeCell ref="BM94:BT95"/>
    <mergeCell ref="BU94:BV95"/>
    <mergeCell ref="BX94:CE95"/>
    <mergeCell ref="CF94:CG95"/>
    <mergeCell ref="CI94:CK94"/>
    <mergeCell ref="CI95:CK95"/>
    <mergeCell ref="A94:S95"/>
    <mergeCell ref="U94:AB95"/>
    <mergeCell ref="AC94:AD95"/>
    <mergeCell ref="AF94:AM95"/>
    <mergeCell ref="AN94:AO95"/>
    <mergeCell ref="AQ94:AX95"/>
    <mergeCell ref="AY94:AZ95"/>
    <mergeCell ref="BB94:BI95"/>
    <mergeCell ref="BJ94:BK95"/>
    <mergeCell ref="BM92:BT93"/>
    <mergeCell ref="BU92:BV93"/>
    <mergeCell ref="BX92:CE93"/>
    <mergeCell ref="CF92:CG93"/>
    <mergeCell ref="CI92:CK92"/>
    <mergeCell ref="CI93:CK93"/>
    <mergeCell ref="A90:S91"/>
    <mergeCell ref="U90:AB91"/>
    <mergeCell ref="AC90:AD91"/>
    <mergeCell ref="AF90:AM91"/>
    <mergeCell ref="AN90:AO91"/>
    <mergeCell ref="AQ90:AX91"/>
    <mergeCell ref="AY90:AZ91"/>
    <mergeCell ref="BB90:BI91"/>
    <mergeCell ref="A92:S93"/>
    <mergeCell ref="U92:AB93"/>
    <mergeCell ref="AC92:AD93"/>
    <mergeCell ref="AF92:AM93"/>
    <mergeCell ref="AN92:AO93"/>
    <mergeCell ref="AQ92:AX93"/>
    <mergeCell ref="AY92:AZ93"/>
    <mergeCell ref="BB92:BI93"/>
    <mergeCell ref="BJ92:BK93"/>
    <mergeCell ref="BJ90:BK91"/>
    <mergeCell ref="CI86:CK86"/>
    <mergeCell ref="CI87:CK87"/>
    <mergeCell ref="A88:S89"/>
    <mergeCell ref="U88:AB89"/>
    <mergeCell ref="AC88:AD89"/>
    <mergeCell ref="AF88:AM89"/>
    <mergeCell ref="AN88:AO89"/>
    <mergeCell ref="AQ88:AX89"/>
    <mergeCell ref="AY88:AZ89"/>
    <mergeCell ref="BB88:BI89"/>
    <mergeCell ref="BJ88:BK89"/>
    <mergeCell ref="BM88:BT89"/>
    <mergeCell ref="BU88:BV89"/>
    <mergeCell ref="BX88:CE89"/>
    <mergeCell ref="CF88:CG89"/>
    <mergeCell ref="CI88:CK88"/>
    <mergeCell ref="CI89:CK89"/>
    <mergeCell ref="BU86:BV87"/>
    <mergeCell ref="BX86:CE87"/>
    <mergeCell ref="CF86:CG87"/>
    <mergeCell ref="BM90:BT91"/>
    <mergeCell ref="BU90:BV91"/>
    <mergeCell ref="BX90:CE91"/>
    <mergeCell ref="CF90:CG91"/>
    <mergeCell ref="CI90:CK90"/>
    <mergeCell ref="CI91:CK91"/>
    <mergeCell ref="Y20:Z20"/>
    <mergeCell ref="AA20:AB20"/>
    <mergeCell ref="AC20:AD20"/>
    <mergeCell ref="AE20:AF20"/>
    <mergeCell ref="AG20:AH20"/>
    <mergeCell ref="AI20:AJ20"/>
    <mergeCell ref="AK20:CG20"/>
    <mergeCell ref="A85:CG85"/>
    <mergeCell ref="A86:S87"/>
    <mergeCell ref="U86:AB87"/>
    <mergeCell ref="AC86:AD87"/>
    <mergeCell ref="AF86:AM87"/>
    <mergeCell ref="AN86:AO87"/>
    <mergeCell ref="AQ86:AX87"/>
    <mergeCell ref="AY86:AZ87"/>
    <mergeCell ref="BB86:BI87"/>
    <mergeCell ref="BJ86:BK87"/>
    <mergeCell ref="BM86:BT87"/>
    <mergeCell ref="C20:D20"/>
    <mergeCell ref="E20:I20"/>
    <mergeCell ref="K20:L20"/>
    <mergeCell ref="M20:N20"/>
    <mergeCell ref="O20:P20"/>
    <mergeCell ref="Q20:R20"/>
    <mergeCell ref="S20:T20"/>
    <mergeCell ref="U20:V20"/>
    <mergeCell ref="W20:X20"/>
    <mergeCell ref="Q5:R6"/>
    <mergeCell ref="S5:T6"/>
    <mergeCell ref="U5:V6"/>
    <mergeCell ref="W5:X6"/>
    <mergeCell ref="Y5:Z6"/>
    <mergeCell ref="AI6:BH6"/>
    <mergeCell ref="AI4:BH5"/>
    <mergeCell ref="BI4:BO5"/>
    <mergeCell ref="A5:B6"/>
    <mergeCell ref="C5:D6"/>
    <mergeCell ref="E5:F6"/>
    <mergeCell ref="G5:H6"/>
    <mergeCell ref="I5:J6"/>
    <mergeCell ref="K5:L6"/>
    <mergeCell ref="M5:N6"/>
    <mergeCell ref="O5:P6"/>
    <mergeCell ref="BR7:BT7"/>
    <mergeCell ref="BU7:BW7"/>
    <mergeCell ref="BX7:CF7"/>
    <mergeCell ref="AR9:AT9"/>
    <mergeCell ref="AU9:AW9"/>
    <mergeCell ref="AX9:AY9"/>
    <mergeCell ref="AZ9:BB9"/>
    <mergeCell ref="BC9:BD9"/>
    <mergeCell ref="BE9:BG9"/>
    <mergeCell ref="BH9:BI9"/>
    <mergeCell ref="BQ9:BU9"/>
    <mergeCell ref="BV9:CD9"/>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A21:B84"/>
    <mergeCell ref="C21:S21"/>
    <mergeCell ref="T21:AD21"/>
    <mergeCell ref="AE21:CG21"/>
    <mergeCell ref="C22:D22"/>
    <mergeCell ref="T22:AD35"/>
    <mergeCell ref="AE22:AG22"/>
    <mergeCell ref="AI22:AL22"/>
    <mergeCell ref="CF22:CG22"/>
    <mergeCell ref="C23:D23"/>
    <mergeCell ref="BJ22:BK22"/>
    <mergeCell ref="BL22:BN22"/>
    <mergeCell ref="BP22:BS22"/>
    <mergeCell ref="BU22:BV22"/>
    <mergeCell ref="BW22:BY22"/>
    <mergeCell ref="CA22:CD22"/>
    <mergeCell ref="AN22:AO22"/>
    <mergeCell ref="AP22:AR22"/>
    <mergeCell ref="AT22:AW22"/>
    <mergeCell ref="AY22:AZ22"/>
    <mergeCell ref="BA22:BC22"/>
    <mergeCell ref="BE22:BH22"/>
    <mergeCell ref="AP37:AP38"/>
    <mergeCell ref="AQ37:AX38"/>
    <mergeCell ref="CH35:CL35"/>
    <mergeCell ref="BA30:BK35"/>
    <mergeCell ref="BL30:BV35"/>
    <mergeCell ref="BW30:CG35"/>
    <mergeCell ref="AE30:AO35"/>
    <mergeCell ref="AP30:AZ35"/>
    <mergeCell ref="C31:D31"/>
    <mergeCell ref="AP25:AZ29"/>
    <mergeCell ref="BA25:BK29"/>
    <mergeCell ref="BL25:BV29"/>
    <mergeCell ref="BW25:CG29"/>
    <mergeCell ref="C36:D36"/>
    <mergeCell ref="E37:S37"/>
    <mergeCell ref="T37:T38"/>
    <mergeCell ref="U37:AB38"/>
    <mergeCell ref="AC37:AD37"/>
    <mergeCell ref="AE37:AE38"/>
    <mergeCell ref="E39:S40"/>
    <mergeCell ref="T39:T40"/>
    <mergeCell ref="U39:AB40"/>
    <mergeCell ref="AC39:AD39"/>
    <mergeCell ref="AE39:AE40"/>
    <mergeCell ref="BX37:CE38"/>
    <mergeCell ref="CF37:CG37"/>
    <mergeCell ref="CH37:CL38"/>
    <mergeCell ref="E38:S38"/>
    <mergeCell ref="AC38:AD38"/>
    <mergeCell ref="AN38:AO38"/>
    <mergeCell ref="AY38:AZ38"/>
    <mergeCell ref="BJ38:BK38"/>
    <mergeCell ref="BU38:BV38"/>
    <mergeCell ref="CF38:CG38"/>
    <mergeCell ref="BB37:BI38"/>
    <mergeCell ref="BJ37:BK37"/>
    <mergeCell ref="BL37:BL38"/>
    <mergeCell ref="BM37:BT38"/>
    <mergeCell ref="BU37:BV37"/>
    <mergeCell ref="BW37:BW38"/>
    <mergeCell ref="AF37:AM38"/>
    <mergeCell ref="AN37:AO37"/>
    <mergeCell ref="AY37:AZ37"/>
    <mergeCell ref="BA37:BA38"/>
    <mergeCell ref="CF39:CG39"/>
    <mergeCell ref="CH39:CL40"/>
    <mergeCell ref="AC40:AD40"/>
    <mergeCell ref="AN40:AO40"/>
    <mergeCell ref="AY40:AZ40"/>
    <mergeCell ref="BJ40:BK40"/>
    <mergeCell ref="BU40:BV40"/>
    <mergeCell ref="CF40:CG40"/>
    <mergeCell ref="BJ39:BK39"/>
    <mergeCell ref="BL39:BL40"/>
    <mergeCell ref="BM39:BT40"/>
    <mergeCell ref="BU39:BV39"/>
    <mergeCell ref="BW39:BW40"/>
    <mergeCell ref="BX39:CE40"/>
    <mergeCell ref="AN39:AO39"/>
    <mergeCell ref="AP39:AP40"/>
    <mergeCell ref="AQ39:AX40"/>
    <mergeCell ref="AY39:AZ39"/>
    <mergeCell ref="BA39:BA40"/>
    <mergeCell ref="BB39:BI40"/>
    <mergeCell ref="AF39:AM40"/>
    <mergeCell ref="AN41:AO41"/>
    <mergeCell ref="AP41:AP42"/>
    <mergeCell ref="AQ41:AX42"/>
    <mergeCell ref="AY41:AZ41"/>
    <mergeCell ref="BA41:BA42"/>
    <mergeCell ref="BB41:BI42"/>
    <mergeCell ref="E41:S41"/>
    <mergeCell ref="T41:T42"/>
    <mergeCell ref="U41:AB42"/>
    <mergeCell ref="AC41:AD41"/>
    <mergeCell ref="AE41:AE42"/>
    <mergeCell ref="AF41:AM42"/>
    <mergeCell ref="AY42:AZ42"/>
    <mergeCell ref="BJ42:BK42"/>
    <mergeCell ref="BU42:BV42"/>
    <mergeCell ref="CF42:CG42"/>
    <mergeCell ref="BJ41:BK41"/>
    <mergeCell ref="BL41:BL42"/>
    <mergeCell ref="BM41:BT42"/>
    <mergeCell ref="BU41:BV41"/>
    <mergeCell ref="BW41:BW42"/>
    <mergeCell ref="BX41:CE42"/>
    <mergeCell ref="C45:D45"/>
    <mergeCell ref="E46:S46"/>
    <mergeCell ref="U46:AB46"/>
    <mergeCell ref="AC46:AD46"/>
    <mergeCell ref="AF46:AM46"/>
    <mergeCell ref="AN46:AO46"/>
    <mergeCell ref="CF43:CG43"/>
    <mergeCell ref="CH43:CL44"/>
    <mergeCell ref="E44:S44"/>
    <mergeCell ref="AC44:AD44"/>
    <mergeCell ref="AN44:AO44"/>
    <mergeCell ref="AY44:AZ44"/>
    <mergeCell ref="BJ44:BK44"/>
    <mergeCell ref="BU44:BV44"/>
    <mergeCell ref="CF44:CG44"/>
    <mergeCell ref="BJ43:BK43"/>
    <mergeCell ref="BL43:BL44"/>
    <mergeCell ref="BM43:BT44"/>
    <mergeCell ref="BU43:BV43"/>
    <mergeCell ref="BW43:BW44"/>
    <mergeCell ref="BX43:CE44"/>
    <mergeCell ref="AN43:AO43"/>
    <mergeCell ref="AP43:AP44"/>
    <mergeCell ref="AQ43:AX44"/>
    <mergeCell ref="BX46:CE46"/>
    <mergeCell ref="CF46:CG46"/>
    <mergeCell ref="CI46:CK46"/>
    <mergeCell ref="E47:S47"/>
    <mergeCell ref="U47:AB47"/>
    <mergeCell ref="AF47:AM47"/>
    <mergeCell ref="AQ47:AX47"/>
    <mergeCell ref="BB47:BI47"/>
    <mergeCell ref="BM47:BT47"/>
    <mergeCell ref="BX47:CE47"/>
    <mergeCell ref="AQ46:AX46"/>
    <mergeCell ref="AY46:AZ46"/>
    <mergeCell ref="BB46:BI46"/>
    <mergeCell ref="BJ46:BK46"/>
    <mergeCell ref="BM46:BT46"/>
    <mergeCell ref="BU46:BV46"/>
    <mergeCell ref="CI47:CK47"/>
    <mergeCell ref="BM48:BT48"/>
    <mergeCell ref="BU48:BV48"/>
    <mergeCell ref="BX48:CE48"/>
    <mergeCell ref="CF48:CG48"/>
    <mergeCell ref="CI48:CK48"/>
    <mergeCell ref="E49:S49"/>
    <mergeCell ref="U49:AB49"/>
    <mergeCell ref="AF49:AM49"/>
    <mergeCell ref="AQ49:AX49"/>
    <mergeCell ref="BB49:BI49"/>
    <mergeCell ref="BM49:BT49"/>
    <mergeCell ref="BX49:CE49"/>
    <mergeCell ref="CI49:CK49"/>
    <mergeCell ref="E48:S48"/>
    <mergeCell ref="U48:AB48"/>
    <mergeCell ref="AC48:AD48"/>
    <mergeCell ref="AF48:AM48"/>
    <mergeCell ref="AN48:AO48"/>
    <mergeCell ref="AQ48:AX48"/>
    <mergeCell ref="AY48:AZ48"/>
    <mergeCell ref="BB48:BI48"/>
    <mergeCell ref="BJ48:BK48"/>
    <mergeCell ref="E50:S50"/>
    <mergeCell ref="U50:AB50"/>
    <mergeCell ref="AC50:AD50"/>
    <mergeCell ref="AF50:AM50"/>
    <mergeCell ref="AN50:AO50"/>
    <mergeCell ref="AQ50:AX50"/>
    <mergeCell ref="AY50:AZ50"/>
    <mergeCell ref="CI50:CK50"/>
    <mergeCell ref="E51:S51"/>
    <mergeCell ref="U51:AB51"/>
    <mergeCell ref="AF51:AM51"/>
    <mergeCell ref="AQ51:AX51"/>
    <mergeCell ref="BB51:BI51"/>
    <mergeCell ref="BM51:BT51"/>
    <mergeCell ref="BX51:CE51"/>
    <mergeCell ref="CI51:CK51"/>
    <mergeCell ref="BB50:BI50"/>
    <mergeCell ref="BJ50:BK50"/>
    <mergeCell ref="BM50:BT50"/>
    <mergeCell ref="BU50:BV50"/>
    <mergeCell ref="BX50:CE50"/>
    <mergeCell ref="CF50:CG50"/>
    <mergeCell ref="CF52:CG52"/>
    <mergeCell ref="CI52:CK52"/>
    <mergeCell ref="E53:S53"/>
    <mergeCell ref="U53:AB53"/>
    <mergeCell ref="AF53:AM53"/>
    <mergeCell ref="AQ53:AX53"/>
    <mergeCell ref="BB53:BI53"/>
    <mergeCell ref="BM53:BT53"/>
    <mergeCell ref="BX53:CE53"/>
    <mergeCell ref="CI53:CK53"/>
    <mergeCell ref="AY52:AZ52"/>
    <mergeCell ref="BB52:BI52"/>
    <mergeCell ref="BJ52:BK52"/>
    <mergeCell ref="BM52:BT52"/>
    <mergeCell ref="BU52:BV52"/>
    <mergeCell ref="BX52:CE52"/>
    <mergeCell ref="E52:S52"/>
    <mergeCell ref="U52:AB52"/>
    <mergeCell ref="AC52:AD52"/>
    <mergeCell ref="AF52:AM52"/>
    <mergeCell ref="AN52:AO52"/>
    <mergeCell ref="AQ52:AX52"/>
    <mergeCell ref="CF56:CG56"/>
    <mergeCell ref="CI56:CK56"/>
    <mergeCell ref="E57:S57"/>
    <mergeCell ref="U57:AB57"/>
    <mergeCell ref="AF57:AM57"/>
    <mergeCell ref="AQ57:AX57"/>
    <mergeCell ref="BB57:BI57"/>
    <mergeCell ref="BM57:BT57"/>
    <mergeCell ref="BX57:CE57"/>
    <mergeCell ref="CI57:CK57"/>
    <mergeCell ref="AY56:AZ56"/>
    <mergeCell ref="BB56:BI56"/>
    <mergeCell ref="BJ56:BK56"/>
    <mergeCell ref="BM56:BT56"/>
    <mergeCell ref="BU56:BV56"/>
    <mergeCell ref="BX56:CE56"/>
    <mergeCell ref="E56:S56"/>
    <mergeCell ref="U56:AB56"/>
    <mergeCell ref="AC56:AD56"/>
    <mergeCell ref="AF56:AM56"/>
    <mergeCell ref="AN56:AO56"/>
    <mergeCell ref="AQ56:AX56"/>
    <mergeCell ref="CF58:CG58"/>
    <mergeCell ref="CI58:CK58"/>
    <mergeCell ref="E59:S59"/>
    <mergeCell ref="U59:AB59"/>
    <mergeCell ref="AF59:AM59"/>
    <mergeCell ref="AQ59:AX59"/>
    <mergeCell ref="BB59:BI59"/>
    <mergeCell ref="BM59:BT59"/>
    <mergeCell ref="BX59:CE59"/>
    <mergeCell ref="CI59:CK59"/>
    <mergeCell ref="AY58:AZ58"/>
    <mergeCell ref="BB58:BI58"/>
    <mergeCell ref="BJ58:BK58"/>
    <mergeCell ref="BM58:BT58"/>
    <mergeCell ref="BU58:BV58"/>
    <mergeCell ref="BX58:CE58"/>
    <mergeCell ref="E58:S58"/>
    <mergeCell ref="U58:AB58"/>
    <mergeCell ref="AC58:AD58"/>
    <mergeCell ref="AF58:AM58"/>
    <mergeCell ref="AN58:AO58"/>
    <mergeCell ref="AQ58:AX58"/>
    <mergeCell ref="CF60:CG60"/>
    <mergeCell ref="CI60:CK60"/>
    <mergeCell ref="E61:S61"/>
    <mergeCell ref="U61:AB61"/>
    <mergeCell ref="AF61:AM61"/>
    <mergeCell ref="AQ61:AX61"/>
    <mergeCell ref="BB61:BI61"/>
    <mergeCell ref="BM61:BT61"/>
    <mergeCell ref="BX61:CE61"/>
    <mergeCell ref="CI61:CK61"/>
    <mergeCell ref="AY60:AZ60"/>
    <mergeCell ref="BB60:BI60"/>
    <mergeCell ref="BJ60:BK60"/>
    <mergeCell ref="BM60:BT60"/>
    <mergeCell ref="BU60:BV60"/>
    <mergeCell ref="BX60:CE60"/>
    <mergeCell ref="E60:S60"/>
    <mergeCell ref="U60:AB60"/>
    <mergeCell ref="AC60:AD60"/>
    <mergeCell ref="AF60:AM60"/>
    <mergeCell ref="AN60:AO60"/>
    <mergeCell ref="AQ60:AX60"/>
    <mergeCell ref="CF62:CG62"/>
    <mergeCell ref="CI62:CK62"/>
    <mergeCell ref="E63:S63"/>
    <mergeCell ref="U63:AB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U62:AB62"/>
    <mergeCell ref="AC62:AD62"/>
    <mergeCell ref="AF62:AM62"/>
    <mergeCell ref="AN62:AO62"/>
    <mergeCell ref="AQ62:AX62"/>
    <mergeCell ref="CF64:CG64"/>
    <mergeCell ref="CI64:CK64"/>
    <mergeCell ref="E65:S65"/>
    <mergeCell ref="U65:AB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U64:AB64"/>
    <mergeCell ref="AC64:AD64"/>
    <mergeCell ref="AF64:AM64"/>
    <mergeCell ref="AN64:AO64"/>
    <mergeCell ref="AQ64:AX64"/>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CF70:CG70"/>
    <mergeCell ref="CI70:CK70"/>
    <mergeCell ref="E71:S71"/>
    <mergeCell ref="U71:AB71"/>
    <mergeCell ref="AF71:AM71"/>
    <mergeCell ref="AQ71:AX71"/>
    <mergeCell ref="BB71:BI71"/>
    <mergeCell ref="BM71:BT71"/>
    <mergeCell ref="BX71:CE71"/>
    <mergeCell ref="CI71:CK71"/>
    <mergeCell ref="AY70:AZ70"/>
    <mergeCell ref="BB70:BI70"/>
    <mergeCell ref="BJ70:BK70"/>
    <mergeCell ref="BM70:BT70"/>
    <mergeCell ref="BU70:BV70"/>
    <mergeCell ref="BX70:CE70"/>
    <mergeCell ref="E70:S70"/>
    <mergeCell ref="U70:AB70"/>
    <mergeCell ref="AC70:AD70"/>
    <mergeCell ref="AF70:AM70"/>
    <mergeCell ref="AN70:AO70"/>
    <mergeCell ref="AQ70:AX70"/>
    <mergeCell ref="AN76:AO76"/>
    <mergeCell ref="AQ76:AX76"/>
    <mergeCell ref="CF72:CG72"/>
    <mergeCell ref="CI72:CK72"/>
    <mergeCell ref="E73:S73"/>
    <mergeCell ref="U73:AB73"/>
    <mergeCell ref="AF73:AM73"/>
    <mergeCell ref="AQ73:AX73"/>
    <mergeCell ref="BB73:BI73"/>
    <mergeCell ref="BM73:BT73"/>
    <mergeCell ref="BX73:CE73"/>
    <mergeCell ref="CI73:CK73"/>
    <mergeCell ref="AY72:AZ72"/>
    <mergeCell ref="BB72:BI72"/>
    <mergeCell ref="BJ72:BK72"/>
    <mergeCell ref="BM72:BT72"/>
    <mergeCell ref="BU72:BV72"/>
    <mergeCell ref="BX72:CE72"/>
    <mergeCell ref="E72:S72"/>
    <mergeCell ref="U72:AB72"/>
    <mergeCell ref="AC72:AD72"/>
    <mergeCell ref="AF72:AM72"/>
    <mergeCell ref="AN72:AO72"/>
    <mergeCell ref="AQ72:AX72"/>
    <mergeCell ref="AC78:AD78"/>
    <mergeCell ref="AF78:AM78"/>
    <mergeCell ref="AN78:AO78"/>
    <mergeCell ref="CI79:CK79"/>
    <mergeCell ref="CF76:CG76"/>
    <mergeCell ref="CI76:CK76"/>
    <mergeCell ref="E77:S77"/>
    <mergeCell ref="U77:AB77"/>
    <mergeCell ref="AF77:AM77"/>
    <mergeCell ref="AQ77:AX77"/>
    <mergeCell ref="BB77:BI77"/>
    <mergeCell ref="BM77:BT77"/>
    <mergeCell ref="BX77:CE77"/>
    <mergeCell ref="CI77:CK77"/>
    <mergeCell ref="AY76:AZ76"/>
    <mergeCell ref="BB76:BI76"/>
    <mergeCell ref="BJ76:BK76"/>
    <mergeCell ref="BM76:BT76"/>
    <mergeCell ref="BU76:BV76"/>
    <mergeCell ref="BX76:CE76"/>
    <mergeCell ref="E76:S76"/>
    <mergeCell ref="U76:AB76"/>
    <mergeCell ref="AC76:AD76"/>
    <mergeCell ref="AF76:AM76"/>
    <mergeCell ref="K97:AA98"/>
    <mergeCell ref="AT100:AZ101"/>
    <mergeCell ref="AE96:AR96"/>
    <mergeCell ref="AS96:AY98"/>
    <mergeCell ref="AZ96:BE96"/>
    <mergeCell ref="C80:D80"/>
    <mergeCell ref="E80:S80"/>
    <mergeCell ref="AC80:AD80"/>
    <mergeCell ref="AE80:CG84"/>
    <mergeCell ref="C81:S81"/>
    <mergeCell ref="T81:AB81"/>
    <mergeCell ref="AC81:AD81"/>
    <mergeCell ref="C82:D82"/>
    <mergeCell ref="E82:S82"/>
    <mergeCell ref="AC82:AD84"/>
    <mergeCell ref="E83:S83"/>
    <mergeCell ref="C84:S84"/>
    <mergeCell ref="T84:AB84"/>
    <mergeCell ref="AB97:AR98"/>
    <mergeCell ref="AZ97:BP98"/>
    <mergeCell ref="BQ97:CG98"/>
    <mergeCell ref="A96:J98"/>
    <mergeCell ref="K96:N96"/>
    <mergeCell ref="O96:AA96"/>
    <mergeCell ref="CO43:DN44"/>
    <mergeCell ref="CO5:DP6"/>
    <mergeCell ref="C25:D25"/>
    <mergeCell ref="C30:D30"/>
    <mergeCell ref="AE23:AO24"/>
    <mergeCell ref="AP23:AZ24"/>
    <mergeCell ref="BA23:BK24"/>
    <mergeCell ref="BL23:BV24"/>
    <mergeCell ref="BW23:CG24"/>
    <mergeCell ref="AE25:AO29"/>
    <mergeCell ref="AY43:AZ43"/>
    <mergeCell ref="BA43:BA44"/>
    <mergeCell ref="BB43:BI44"/>
    <mergeCell ref="E43:S43"/>
    <mergeCell ref="T43:T44"/>
    <mergeCell ref="U43:AB44"/>
    <mergeCell ref="AC43:AD43"/>
    <mergeCell ref="AE43:AE44"/>
    <mergeCell ref="AF43:AM44"/>
    <mergeCell ref="CF41:CG41"/>
    <mergeCell ref="CH41:CL42"/>
    <mergeCell ref="E42:S42"/>
    <mergeCell ref="AC42:AD42"/>
    <mergeCell ref="AN42:AO42"/>
    <mergeCell ref="CO82:DP83"/>
    <mergeCell ref="BF96:BP96"/>
    <mergeCell ref="BQ96:BS96"/>
    <mergeCell ref="BT96:CG96"/>
    <mergeCell ref="AB96:AD96"/>
    <mergeCell ref="BX78:CE78"/>
    <mergeCell ref="CF78:CG78"/>
    <mergeCell ref="CI78:CK78"/>
    <mergeCell ref="C79:S79"/>
    <mergeCell ref="U79:AB79"/>
    <mergeCell ref="AF79:AM79"/>
    <mergeCell ref="AQ79:AX79"/>
    <mergeCell ref="BB79:BI79"/>
    <mergeCell ref="BM79:BT79"/>
    <mergeCell ref="BX79:CE79"/>
    <mergeCell ref="AQ78:AX78"/>
    <mergeCell ref="AY78:AZ78"/>
    <mergeCell ref="BB78:BI78"/>
    <mergeCell ref="BJ78:BK78"/>
    <mergeCell ref="BM78:BT78"/>
    <mergeCell ref="BU78:BV78"/>
    <mergeCell ref="C78:D78"/>
    <mergeCell ref="E78:S78"/>
    <mergeCell ref="U78:AB78"/>
  </mergeCells>
  <phoneticPr fontId="1"/>
  <conditionalFormatting sqref="A107:CJ107">
    <cfRule type="expression" dxfId="7" priority="2">
      <formula>$BI$4&lt;&gt;"事業主控"</formula>
    </cfRule>
  </conditionalFormatting>
  <conditionalFormatting sqref="BI4:BO5">
    <cfRule type="expression" dxfId="6" priority="1">
      <formula>$BI$4="事業主控"</formula>
    </cfRule>
  </conditionalFormatting>
  <dataValidations count="6">
    <dataValidation imeMode="off" operator="greaterThanOrEqual" allowBlank="1" showInputMessage="1" showErrorMessage="1" sqref="U70:AB75 U37:AB40 U58:AB67 U46:AB55 AF68:AM69 AQ68:AX69 BB68:BI69 BM68:BT69 BX68:CE69"/>
    <dataValidation type="whole" imeMode="off" operator="greaterThanOrEqual" allowBlank="1" showInputMessage="1" showErrorMessage="1" sqref="BM39:BT40 BB39:BI40 BX58:CE67 AF70:AM75 AF39:AM40 AQ39:AX40 AQ70:AX75 BB70:BI75 BX39:CE40 AQ46:AX55 BB46:BI55 BM46:BT55 BX46:CE55 BM70:BT75 AQ58:AX67 BB58:BI67 BM58:BT67 AF58:AM67 AF46:AM55 BX70:CE75">
      <formula1>0</formula1>
    </dataValidation>
    <dataValidation imeMode="off" allowBlank="1" showInputMessage="1" showErrorMessage="1" sqref="AZ19:BC19 BZ10:CC11 AU9:AW9 AZ9:BB9 BE9:BG9 A5:H6 K5:V6 Y5:Z6 AX10:AZ10 BB10:BD10 BE19:BH19 CD18:CF19 T22 AE22:CG22 BB56:BI57 AQ56:AX57 AF56:AM57 AF41:AM44 CH56 U56:AB57 U68:AB69 U41:AB44 CH48 CH37:CL44 CH46 CL46 CL78 CH50 T80:T83 U76:AB80 U82:AB82 AQ41:AX44 BB41:BI44 BM41:BT44 CG13:CG19 AQ94 BB94 U94 BX56:CE57 CI86:CK95 CH52 BX76:CE79 CH58 CH60 CH62 CH64 CH68 CH70 CH72 CH76 CH78 CL48 CL50 CL52 CL56 CL58 CL60 CL62 CL64 CL68 CL70 CL72 CL76 BX41:CE44 BJ19:BM19 U86 BM86 AF86 AQ86 BB86 BX86 BX94 BM88 AF88 AQ88 BB88 BX88 U88 BM90 AF90 AQ90 BB90 BX90 U90 BM92 AF92 AQ92 BB92 BX92 U92 BM94 AF94 BM56:BT57 BB76:BI79 AF76:AM79 AQ76:AX79 BM76:BT79 CI46:CK79"/>
    <dataValidation imeMode="hiragana" allowBlank="1" showInputMessage="1" showErrorMessage="1" sqref="BU7:BW7 BQ18:CB19 BW30 BQ9:BU9 AZ97:CG98 AV12:CF17 K97:AR98 AE25 AE30 AP25 BA25 BL25 BW25 AP30 BA30 BL30 K10:AM19 AK20 K20 AE20 M20 O20 Q20 S20 U20 W20 Y20 AA20 AC20 AI20 AG20"/>
    <dataValidation type="whole" imeMode="off" operator="greaterThanOrEqual" allowBlank="1" showInputMessage="1" showErrorMessage="1" prompt="Ｃ⑧～⑩欄についは、Ｂ⑥欄の事業所の様式第６号の２(1)の数値を転記" sqref="AF37:AM38 AQ37:AX38 BB37:BI38 BM37:BT38 BX37:CE38">
      <formula1>0</formula1>
    </dataValidation>
    <dataValidation type="list" imeMode="hiragana" allowBlank="1" showInputMessage="1" showErrorMessage="1" sqref="AE23:CG24">
      <formula1>"１：Ａ型事業所を含まない親事業主,２：Ａ型事業所を含む親事業主,３：特例子会社,４：Ａ型事業所を含まない関係会社,５：Ａ型事業所を含む関係会社"</formula1>
    </dataValidation>
  </dataValidations>
  <printOptions horizontalCentered="1"/>
  <pageMargins left="0.19685039370078741" right="0.19685039370078741" top="0.39370078740157483" bottom="0.39370078740157483" header="0.31496062992125984" footer="0.31496062992125984"/>
  <pageSetup paperSize="9" scale="8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106"/>
  <sheetViews>
    <sheetView view="pageBreakPreview" topLeftCell="A44" zoomScale="140" zoomScaleNormal="120" zoomScaleSheetLayoutView="140" workbookViewId="0">
      <selection activeCell="AF86" sqref="AF86:AM87"/>
    </sheetView>
  </sheetViews>
  <sheetFormatPr defaultColWidth="1" defaultRowHeight="9" customHeight="1" x14ac:dyDescent="0.4"/>
  <cols>
    <col min="1" max="92" width="1" style="11"/>
    <col min="93" max="93" width="1" style="62"/>
    <col min="94" max="16384" width="1" style="11"/>
  </cols>
  <sheetData>
    <row r="1" spans="1:120"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70</v>
      </c>
    </row>
    <row r="2" spans="1:120"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71</v>
      </c>
    </row>
    <row r="3" spans="1:120" ht="9" customHeight="1" x14ac:dyDescent="0.4">
      <c r="A3" s="36" t="s">
        <v>75</v>
      </c>
      <c r="B3" s="192"/>
      <c r="C3" s="192"/>
      <c r="D3" s="192"/>
      <c r="E3" s="192"/>
      <c r="F3" s="192"/>
      <c r="G3" s="192"/>
      <c r="H3" s="192"/>
      <c r="I3" s="19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72</v>
      </c>
    </row>
    <row r="4" spans="1:120"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238" t="s">
        <v>87</v>
      </c>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574" t="str">
        <f>'様式第6号の2(2)'!BI4:BO5</f>
        <v>正⃝</v>
      </c>
      <c r="BJ4" s="574"/>
      <c r="BK4" s="574"/>
      <c r="BL4" s="574"/>
      <c r="BM4" s="574"/>
      <c r="BN4" s="574"/>
      <c r="BO4" s="574"/>
      <c r="BP4" s="12"/>
      <c r="BQ4" s="12"/>
      <c r="BR4" s="12"/>
      <c r="BS4" s="12"/>
      <c r="BT4" s="12"/>
      <c r="BU4" s="12"/>
      <c r="BV4" s="12"/>
      <c r="BW4" s="12"/>
      <c r="BX4" s="12"/>
      <c r="BY4" s="12"/>
      <c r="BZ4" s="12"/>
      <c r="CA4" s="12"/>
      <c r="CB4" s="12"/>
      <c r="CC4" s="12"/>
      <c r="CD4" s="12"/>
      <c r="CE4" s="12"/>
      <c r="CF4" s="12"/>
      <c r="CG4" s="12"/>
    </row>
    <row r="5" spans="1:120" ht="9" customHeight="1" x14ac:dyDescent="0.4">
      <c r="A5" s="566">
        <f>IF('様式第6号の2(2)'!A5:B6="","",'様式第6号の2(2)'!A5:B6)</f>
        <v>1</v>
      </c>
      <c r="B5" s="567"/>
      <c r="C5" s="566">
        <f>IF('様式第6号の2(2)'!C5:D6="","",'様式第6号の2(2)'!C5:D6)</f>
        <v>3</v>
      </c>
      <c r="D5" s="567"/>
      <c r="E5" s="566">
        <f>IF('様式第6号の2(2)'!E5:F6="","",'様式第6号の2(2)'!E5:F6)</f>
        <v>0</v>
      </c>
      <c r="F5" s="567"/>
      <c r="G5" s="566" t="str">
        <f>IF('様式第6号の2(2)'!G5:H6="","",'様式第6号の2(2)'!G5:H6)</f>
        <v/>
      </c>
      <c r="H5" s="567"/>
      <c r="I5" s="331" t="s">
        <v>0</v>
      </c>
      <c r="J5" s="332"/>
      <c r="K5" s="566" t="str">
        <f>IF('様式第6号の2(2)'!K5:L6="","",'様式第6号の2(2)'!K5:L6)</f>
        <v/>
      </c>
      <c r="L5" s="567"/>
      <c r="M5" s="566" t="str">
        <f>IF('様式第6号の2(2)'!M5:N6="","",'様式第6号の2(2)'!M5:N6)</f>
        <v/>
      </c>
      <c r="N5" s="567"/>
      <c r="O5" s="566" t="str">
        <f>IF('様式第6号の2(2)'!O5:P6="","",'様式第6号の2(2)'!O5:P6)</f>
        <v/>
      </c>
      <c r="P5" s="567"/>
      <c r="Q5" s="566" t="str">
        <f>IF('様式第6号の2(2)'!Q5:R6="","",'様式第6号の2(2)'!Q5:R6)</f>
        <v/>
      </c>
      <c r="R5" s="567"/>
      <c r="S5" s="566" t="str">
        <f>IF('様式第6号の2(2)'!S5:T6="","",'様式第6号の2(2)'!S5:T6)</f>
        <v/>
      </c>
      <c r="T5" s="567"/>
      <c r="U5" s="566" t="str">
        <f>IF('様式第6号の2(2)'!U5:V6="","",'様式第6号の2(2)'!U5:V6)</f>
        <v/>
      </c>
      <c r="V5" s="567"/>
      <c r="W5" s="331" t="s">
        <v>0</v>
      </c>
      <c r="X5" s="332"/>
      <c r="Y5" s="566" t="str">
        <f>IF('様式第6号の2(2)'!Y5:Z6="","",'様式第6号の2(2)'!Y5:Z6)</f>
        <v/>
      </c>
      <c r="Z5" s="567"/>
      <c r="AA5" s="13"/>
      <c r="AB5" s="12"/>
      <c r="AC5" s="91"/>
      <c r="AD5" s="91"/>
      <c r="AE5" s="91"/>
      <c r="AF5" s="91"/>
      <c r="AG5" s="91"/>
      <c r="AH5" s="91"/>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574"/>
      <c r="BJ5" s="574"/>
      <c r="BK5" s="574"/>
      <c r="BL5" s="574"/>
      <c r="BM5" s="574"/>
      <c r="BN5" s="574"/>
      <c r="BO5" s="574"/>
      <c r="BP5" s="12"/>
      <c r="BQ5" s="12"/>
      <c r="BR5" s="12"/>
      <c r="BS5" s="12"/>
      <c r="BT5" s="12"/>
      <c r="BU5" s="12"/>
      <c r="BV5" s="12"/>
      <c r="BW5" s="12"/>
      <c r="BX5" s="12"/>
      <c r="BY5" s="12"/>
      <c r="BZ5" s="12"/>
      <c r="CA5" s="12"/>
      <c r="CB5" s="12"/>
      <c r="CC5" s="12"/>
      <c r="CD5" s="12"/>
      <c r="CE5" s="12"/>
      <c r="CF5" s="12"/>
      <c r="CG5" s="12"/>
      <c r="CO5" s="220" t="str">
        <f>IF(OR($A$5="",$C$5="",$E$5="",$G$5="",$K$5="",$M$5="",$O$5="",$Q$5="",$S$5="",$U$5="",$Y$5=""),"様式第６号の２(2)欄外左上枠内に事業所番号を入力してください","")</f>
        <v>様式第６号の２(2)欄外左上枠内に事業所番号を入力してください</v>
      </c>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row>
    <row r="6" spans="1:120" ht="9" customHeight="1" x14ac:dyDescent="0.4">
      <c r="A6" s="568"/>
      <c r="B6" s="569"/>
      <c r="C6" s="568"/>
      <c r="D6" s="569"/>
      <c r="E6" s="568"/>
      <c r="F6" s="569"/>
      <c r="G6" s="568"/>
      <c r="H6" s="569"/>
      <c r="I6" s="331"/>
      <c r="J6" s="332"/>
      <c r="K6" s="568"/>
      <c r="L6" s="569"/>
      <c r="M6" s="568"/>
      <c r="N6" s="569"/>
      <c r="O6" s="568"/>
      <c r="P6" s="569"/>
      <c r="Q6" s="568"/>
      <c r="R6" s="569"/>
      <c r="S6" s="568"/>
      <c r="T6" s="569"/>
      <c r="U6" s="568"/>
      <c r="V6" s="569"/>
      <c r="W6" s="331"/>
      <c r="X6" s="332"/>
      <c r="Y6" s="568"/>
      <c r="Z6" s="569"/>
      <c r="AA6" s="13"/>
      <c r="AB6" s="12"/>
      <c r="AC6" s="91"/>
      <c r="AD6" s="91"/>
      <c r="AE6" s="91"/>
      <c r="AF6" s="91"/>
      <c r="AG6" s="91"/>
      <c r="AH6" s="91"/>
      <c r="AI6" s="239" t="s">
        <v>88</v>
      </c>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92"/>
      <c r="BJ6" s="92"/>
      <c r="BK6" s="93"/>
      <c r="BL6" s="92"/>
      <c r="BM6" s="92"/>
      <c r="BN6" s="92"/>
      <c r="BO6" s="92"/>
      <c r="BP6" s="12"/>
      <c r="BQ6" s="12"/>
      <c r="BR6" s="12"/>
      <c r="BS6" s="12"/>
      <c r="BT6" s="12"/>
      <c r="BU6" s="12"/>
      <c r="BV6" s="12"/>
      <c r="BW6" s="12"/>
      <c r="BX6" s="12"/>
      <c r="BY6" s="12"/>
      <c r="BZ6" s="12"/>
      <c r="CA6" s="12"/>
      <c r="CB6" s="12"/>
      <c r="CC6" s="12"/>
      <c r="CD6" s="12"/>
      <c r="CE6" s="12"/>
      <c r="CF6" s="12"/>
      <c r="CG6" s="12"/>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row>
    <row r="7" spans="1:120"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19" t="s">
        <v>5</v>
      </c>
      <c r="BS7" s="219"/>
      <c r="BT7" s="219"/>
      <c r="BU7" s="575" t="str">
        <f>IF('様式第6号の2(2)'!BU7:BW7="","",'様式第6号の2(2)'!BU7:BW7)</f>
        <v/>
      </c>
      <c r="BV7" s="575"/>
      <c r="BW7" s="575"/>
      <c r="BX7" s="339" t="s">
        <v>8</v>
      </c>
      <c r="BY7" s="339"/>
      <c r="BZ7" s="339"/>
      <c r="CA7" s="339"/>
      <c r="CB7" s="339"/>
      <c r="CC7" s="339"/>
      <c r="CD7" s="339"/>
      <c r="CE7" s="339"/>
      <c r="CF7" s="339"/>
      <c r="CG7" s="2"/>
    </row>
    <row r="8" spans="1:120" ht="9" customHeight="1" x14ac:dyDescent="0.4">
      <c r="A8" s="4"/>
      <c r="B8" s="1"/>
      <c r="C8" s="193" t="s">
        <v>1</v>
      </c>
      <c r="D8" s="19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20" ht="9" customHeight="1" x14ac:dyDescent="0.4">
      <c r="A9" s="6"/>
      <c r="B9" s="2"/>
      <c r="C9" s="198"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19" t="s">
        <v>5</v>
      </c>
      <c r="AS9" s="219"/>
      <c r="AT9" s="219"/>
      <c r="AU9" s="480" t="str">
        <f>IF('様式第6号の2(2)'!AU9:AW9="","",'様式第6号の2(2)'!AU9:AW9)</f>
        <v/>
      </c>
      <c r="AV9" s="480"/>
      <c r="AW9" s="480"/>
      <c r="AX9" s="219" t="s">
        <v>6</v>
      </c>
      <c r="AY9" s="219"/>
      <c r="AZ9" s="480" t="str">
        <f>IF('様式第6号の2(2)'!AZ9:BB9="","",'様式第6号の2(2)'!AZ9:BB9)</f>
        <v/>
      </c>
      <c r="BA9" s="480"/>
      <c r="BB9" s="480"/>
      <c r="BC9" s="219" t="s">
        <v>99</v>
      </c>
      <c r="BD9" s="219"/>
      <c r="BE9" s="480" t="str">
        <f>IF('様式第6号の2(2)'!BE9:BG9="","",'様式第6号の2(2)'!BE9:BG9)</f>
        <v/>
      </c>
      <c r="BF9" s="480"/>
      <c r="BG9" s="480"/>
      <c r="BH9" s="219" t="s">
        <v>7</v>
      </c>
      <c r="BI9" s="219"/>
      <c r="BJ9" s="2"/>
      <c r="BK9" s="2"/>
      <c r="BL9" s="2"/>
      <c r="BM9" s="2"/>
      <c r="BN9" s="2"/>
      <c r="BO9" s="207"/>
      <c r="BP9" s="207"/>
      <c r="BQ9" s="480" t="str">
        <f>IF('様式第6号の2(2)'!BQ9:BU9="","",'様式第6号の2(2)'!BQ9:BU9)</f>
        <v/>
      </c>
      <c r="BR9" s="480"/>
      <c r="BS9" s="480"/>
      <c r="BT9" s="480"/>
      <c r="BU9" s="480"/>
      <c r="BV9" s="339" t="s">
        <v>4</v>
      </c>
      <c r="BW9" s="339"/>
      <c r="BX9" s="339"/>
      <c r="BY9" s="339"/>
      <c r="BZ9" s="339"/>
      <c r="CA9" s="339"/>
      <c r="CB9" s="339"/>
      <c r="CC9" s="339"/>
      <c r="CD9" s="339"/>
      <c r="CE9" s="2"/>
      <c r="CF9" s="2" t="s">
        <v>3</v>
      </c>
      <c r="CG9" s="8"/>
    </row>
    <row r="10" spans="1:120" ht="9" customHeight="1" x14ac:dyDescent="0.4">
      <c r="A10" s="351" t="s">
        <v>100</v>
      </c>
      <c r="B10" s="352"/>
      <c r="C10" s="240" t="s">
        <v>11</v>
      </c>
      <c r="D10" s="241"/>
      <c r="E10" s="241"/>
      <c r="F10" s="241"/>
      <c r="G10" s="241"/>
      <c r="H10" s="241"/>
      <c r="I10" s="260"/>
      <c r="J10" s="18"/>
      <c r="K10" s="544" t="str">
        <f>IF('様式第6号の2(2)'!K10:AM11="","",'様式第6号の2(2)'!K10:AM11)</f>
        <v/>
      </c>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19"/>
      <c r="AO10" s="333" t="s">
        <v>78</v>
      </c>
      <c r="AP10" s="252"/>
      <c r="AQ10" s="252"/>
      <c r="AR10" s="252"/>
      <c r="AS10" s="252"/>
      <c r="AT10" s="253"/>
      <c r="AU10" s="32"/>
      <c r="AV10" s="250" t="s">
        <v>19</v>
      </c>
      <c r="AW10" s="250"/>
      <c r="AX10" s="551" t="str">
        <f>IF('様式第6号の2(2)'!AX10:AZ10="","",'様式第6号の2(2)'!AX10:AZ10)</f>
        <v/>
      </c>
      <c r="AY10" s="551"/>
      <c r="AZ10" s="551"/>
      <c r="BA10" s="33" t="s">
        <v>14</v>
      </c>
      <c r="BB10" s="551" t="str">
        <f>IF('様式第6号の2(2)'!BB10:BD10="","",'様式第6号の2(2)'!BB10:BD10)</f>
        <v/>
      </c>
      <c r="BC10" s="551"/>
      <c r="BD10" s="551"/>
      <c r="BE10" s="33"/>
      <c r="BF10" s="33"/>
      <c r="BG10" s="33"/>
      <c r="BH10" s="33"/>
      <c r="BI10" s="33"/>
      <c r="BJ10" s="33"/>
      <c r="BK10" s="33"/>
      <c r="BL10" s="33"/>
      <c r="BM10" s="33"/>
      <c r="BN10" s="33"/>
      <c r="BO10" s="33"/>
      <c r="BP10" s="88"/>
      <c r="BQ10" s="203"/>
      <c r="BR10" s="203"/>
      <c r="BS10" s="203"/>
      <c r="BT10" s="203"/>
      <c r="BU10" s="88"/>
      <c r="BV10" s="203"/>
      <c r="BW10" s="203"/>
      <c r="BX10" s="203"/>
      <c r="BY10" s="203"/>
      <c r="BZ10" s="89"/>
      <c r="CA10" s="89"/>
      <c r="CB10" s="89"/>
      <c r="CC10" s="89"/>
      <c r="CD10" s="203"/>
      <c r="CE10" s="203"/>
      <c r="CF10" s="81"/>
      <c r="CG10" s="82"/>
    </row>
    <row r="11" spans="1:120" ht="9" customHeight="1" x14ac:dyDescent="0.4">
      <c r="A11" s="353"/>
      <c r="B11" s="354"/>
      <c r="C11" s="360"/>
      <c r="D11" s="361"/>
      <c r="E11" s="361"/>
      <c r="F11" s="361"/>
      <c r="G11" s="361"/>
      <c r="H11" s="361"/>
      <c r="I11" s="362"/>
      <c r="J11" s="20"/>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21"/>
      <c r="AO11" s="334"/>
      <c r="AP11" s="235"/>
      <c r="AQ11" s="235"/>
      <c r="AR11" s="235"/>
      <c r="AS11" s="235"/>
      <c r="AT11" s="236"/>
      <c r="AU11" s="13"/>
      <c r="AV11" s="12"/>
      <c r="AW11" s="12"/>
      <c r="AX11" s="12"/>
      <c r="AY11" s="12"/>
      <c r="AZ11" s="12"/>
      <c r="BA11" s="12"/>
      <c r="BB11" s="12"/>
      <c r="BC11" s="12"/>
      <c r="BD11" s="12"/>
      <c r="BE11" s="12"/>
      <c r="BF11" s="12"/>
      <c r="BG11" s="12"/>
      <c r="BH11" s="12"/>
      <c r="BI11" s="12"/>
      <c r="BJ11" s="12"/>
      <c r="BK11" s="12"/>
      <c r="BL11" s="12"/>
      <c r="BM11" s="12"/>
      <c r="BN11" s="12"/>
      <c r="BO11" s="12"/>
      <c r="BP11" s="203"/>
      <c r="BQ11" s="203"/>
      <c r="BR11" s="203"/>
      <c r="BS11" s="203"/>
      <c r="BT11" s="203"/>
      <c r="BU11" s="203"/>
      <c r="BV11" s="203"/>
      <c r="BW11" s="203"/>
      <c r="BX11" s="203"/>
      <c r="BY11" s="203"/>
      <c r="BZ11" s="89"/>
      <c r="CA11" s="89"/>
      <c r="CB11" s="89"/>
      <c r="CC11" s="89"/>
      <c r="CD11" s="203"/>
      <c r="CE11" s="203"/>
      <c r="CF11" s="203"/>
      <c r="CG11" s="204"/>
    </row>
    <row r="12" spans="1:120" ht="9" customHeight="1" x14ac:dyDescent="0.4">
      <c r="A12" s="353"/>
      <c r="B12" s="354"/>
      <c r="C12" s="363" t="s">
        <v>76</v>
      </c>
      <c r="D12" s="364"/>
      <c r="E12" s="364"/>
      <c r="F12" s="364"/>
      <c r="G12" s="364"/>
      <c r="H12" s="364"/>
      <c r="I12" s="365"/>
      <c r="J12" s="22"/>
      <c r="K12" s="555" t="str">
        <f>IF('様式第6号の2(2)'!K12:AM14="","",'様式第6号の2(2)'!K12:AM14)</f>
        <v/>
      </c>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23"/>
      <c r="AO12" s="334"/>
      <c r="AP12" s="235"/>
      <c r="AQ12" s="235"/>
      <c r="AR12" s="235"/>
      <c r="AS12" s="235"/>
      <c r="AT12" s="236"/>
      <c r="AU12" s="13"/>
      <c r="AV12" s="558" t="str">
        <f>IF('様式第6号の2(2)'!AV12:CF17="","",'様式第6号の2(2)'!AV12:CF17)</f>
        <v/>
      </c>
      <c r="AW12" s="558"/>
      <c r="AX12" s="558"/>
      <c r="AY12" s="558"/>
      <c r="AZ12" s="558"/>
      <c r="BA12" s="558"/>
      <c r="BB12" s="558"/>
      <c r="BC12" s="558"/>
      <c r="BD12" s="558"/>
      <c r="BE12" s="558"/>
      <c r="BF12" s="558"/>
      <c r="BG12" s="558"/>
      <c r="BH12" s="558"/>
      <c r="BI12" s="558"/>
      <c r="BJ12" s="558"/>
      <c r="BK12" s="558"/>
      <c r="BL12" s="558"/>
      <c r="BM12" s="558"/>
      <c r="BN12" s="558"/>
      <c r="BO12" s="558"/>
      <c r="BP12" s="558"/>
      <c r="BQ12" s="558"/>
      <c r="BR12" s="558"/>
      <c r="BS12" s="558"/>
      <c r="BT12" s="558"/>
      <c r="BU12" s="558"/>
      <c r="BV12" s="558"/>
      <c r="BW12" s="558"/>
      <c r="BX12" s="558"/>
      <c r="BY12" s="558"/>
      <c r="BZ12" s="558"/>
      <c r="CA12" s="558"/>
      <c r="CB12" s="558"/>
      <c r="CC12" s="558"/>
      <c r="CD12" s="558"/>
      <c r="CE12" s="558"/>
      <c r="CF12" s="558"/>
      <c r="CG12" s="205"/>
    </row>
    <row r="13" spans="1:120" ht="9" customHeight="1" x14ac:dyDescent="0.4">
      <c r="A13" s="353"/>
      <c r="B13" s="354"/>
      <c r="C13" s="312"/>
      <c r="D13" s="313"/>
      <c r="E13" s="313"/>
      <c r="F13" s="313"/>
      <c r="G13" s="313"/>
      <c r="H13" s="313"/>
      <c r="I13" s="366"/>
      <c r="J13" s="24"/>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25"/>
      <c r="AO13" s="334"/>
      <c r="AP13" s="235"/>
      <c r="AQ13" s="235"/>
      <c r="AR13" s="235"/>
      <c r="AS13" s="235"/>
      <c r="AT13" s="236"/>
      <c r="AU13" s="13"/>
      <c r="AV13" s="558"/>
      <c r="AW13" s="558"/>
      <c r="AX13" s="558"/>
      <c r="AY13" s="558"/>
      <c r="AZ13" s="558"/>
      <c r="BA13" s="558"/>
      <c r="BB13" s="558"/>
      <c r="BC13" s="558"/>
      <c r="BD13" s="558"/>
      <c r="BE13" s="558"/>
      <c r="BF13" s="558"/>
      <c r="BG13" s="558"/>
      <c r="BH13" s="558"/>
      <c r="BI13" s="558"/>
      <c r="BJ13" s="558"/>
      <c r="BK13" s="558"/>
      <c r="BL13" s="558"/>
      <c r="BM13" s="558"/>
      <c r="BN13" s="558"/>
      <c r="BO13" s="558"/>
      <c r="BP13" s="558"/>
      <c r="BQ13" s="558"/>
      <c r="BR13" s="558"/>
      <c r="BS13" s="558"/>
      <c r="BT13" s="558"/>
      <c r="BU13" s="558"/>
      <c r="BV13" s="558"/>
      <c r="BW13" s="558"/>
      <c r="BX13" s="558"/>
      <c r="BY13" s="558"/>
      <c r="BZ13" s="558"/>
      <c r="CA13" s="558"/>
      <c r="CB13" s="558"/>
      <c r="CC13" s="558"/>
      <c r="CD13" s="558"/>
      <c r="CE13" s="558"/>
      <c r="CF13" s="558"/>
      <c r="CG13" s="84"/>
    </row>
    <row r="14" spans="1:120" ht="9" customHeight="1" x14ac:dyDescent="0.4">
      <c r="A14" s="353"/>
      <c r="B14" s="354"/>
      <c r="C14" s="360"/>
      <c r="D14" s="361"/>
      <c r="E14" s="361"/>
      <c r="F14" s="361"/>
      <c r="G14" s="361"/>
      <c r="H14" s="361"/>
      <c r="I14" s="362"/>
      <c r="J14" s="26"/>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27"/>
      <c r="AO14" s="334"/>
      <c r="AP14" s="235"/>
      <c r="AQ14" s="235"/>
      <c r="AR14" s="235"/>
      <c r="AS14" s="235"/>
      <c r="AT14" s="236"/>
      <c r="AU14" s="13"/>
      <c r="AV14" s="558"/>
      <c r="AW14" s="558"/>
      <c r="AX14" s="558"/>
      <c r="AY14" s="558"/>
      <c r="AZ14" s="558"/>
      <c r="BA14" s="558"/>
      <c r="BB14" s="558"/>
      <c r="BC14" s="558"/>
      <c r="BD14" s="558"/>
      <c r="BE14" s="558"/>
      <c r="BF14" s="558"/>
      <c r="BG14" s="558"/>
      <c r="BH14" s="558"/>
      <c r="BI14" s="558"/>
      <c r="BJ14" s="558"/>
      <c r="BK14" s="558"/>
      <c r="BL14" s="558"/>
      <c r="BM14" s="558"/>
      <c r="BN14" s="558"/>
      <c r="BO14" s="558"/>
      <c r="BP14" s="558"/>
      <c r="BQ14" s="558"/>
      <c r="BR14" s="558"/>
      <c r="BS14" s="558"/>
      <c r="BT14" s="558"/>
      <c r="BU14" s="558"/>
      <c r="BV14" s="558"/>
      <c r="BW14" s="558"/>
      <c r="BX14" s="558"/>
      <c r="BY14" s="558"/>
      <c r="BZ14" s="558"/>
      <c r="CA14" s="558"/>
      <c r="CB14" s="558"/>
      <c r="CC14" s="558"/>
      <c r="CD14" s="558"/>
      <c r="CE14" s="558"/>
      <c r="CF14" s="558"/>
      <c r="CG14" s="84"/>
    </row>
    <row r="15" spans="1:120" ht="9" customHeight="1" x14ac:dyDescent="0.4">
      <c r="A15" s="353"/>
      <c r="B15" s="354"/>
      <c r="C15" s="357" t="s">
        <v>11</v>
      </c>
      <c r="D15" s="358"/>
      <c r="E15" s="358"/>
      <c r="F15" s="358"/>
      <c r="G15" s="358"/>
      <c r="H15" s="358"/>
      <c r="I15" s="359"/>
      <c r="J15" s="28"/>
      <c r="K15" s="562" t="str">
        <f>IF('様式第6号の2(2)'!K15:AM15="","",'様式第6号の2(2)'!K15:AM15)</f>
        <v/>
      </c>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29"/>
      <c r="AO15" s="334"/>
      <c r="AP15" s="235"/>
      <c r="AQ15" s="235"/>
      <c r="AR15" s="235"/>
      <c r="AS15" s="235"/>
      <c r="AT15" s="236"/>
      <c r="AU15" s="13"/>
      <c r="AV15" s="558"/>
      <c r="AW15" s="558"/>
      <c r="AX15" s="558"/>
      <c r="AY15" s="558"/>
      <c r="AZ15" s="558"/>
      <c r="BA15" s="558"/>
      <c r="BB15" s="558"/>
      <c r="BC15" s="558"/>
      <c r="BD15" s="558"/>
      <c r="BE15" s="558"/>
      <c r="BF15" s="558"/>
      <c r="BG15" s="558"/>
      <c r="BH15" s="558"/>
      <c r="BI15" s="558"/>
      <c r="BJ15" s="558"/>
      <c r="BK15" s="558"/>
      <c r="BL15" s="558"/>
      <c r="BM15" s="558"/>
      <c r="BN15" s="558"/>
      <c r="BO15" s="558"/>
      <c r="BP15" s="558"/>
      <c r="BQ15" s="558"/>
      <c r="BR15" s="558"/>
      <c r="BS15" s="558"/>
      <c r="BT15" s="558"/>
      <c r="BU15" s="558"/>
      <c r="BV15" s="558"/>
      <c r="BW15" s="558"/>
      <c r="BX15" s="558"/>
      <c r="BY15" s="558"/>
      <c r="BZ15" s="558"/>
      <c r="CA15" s="558"/>
      <c r="CB15" s="558"/>
      <c r="CC15" s="558"/>
      <c r="CD15" s="558"/>
      <c r="CE15" s="558"/>
      <c r="CF15" s="558"/>
      <c r="CG15" s="84"/>
    </row>
    <row r="16" spans="1:120" ht="9" customHeight="1" x14ac:dyDescent="0.4">
      <c r="A16" s="353"/>
      <c r="B16" s="354"/>
      <c r="C16" s="367" t="s">
        <v>77</v>
      </c>
      <c r="D16" s="364"/>
      <c r="E16" s="364"/>
      <c r="F16" s="364"/>
      <c r="G16" s="364"/>
      <c r="H16" s="364"/>
      <c r="I16" s="365"/>
      <c r="J16" s="22"/>
      <c r="K16" s="555" t="str">
        <f>IF('様式第6号の2(2)'!K16:AM19="","",'様式第6号の2(2)'!K16:AM19)</f>
        <v/>
      </c>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23"/>
      <c r="AO16" s="334"/>
      <c r="AP16" s="235"/>
      <c r="AQ16" s="235"/>
      <c r="AR16" s="235"/>
      <c r="AS16" s="235"/>
      <c r="AT16" s="236"/>
      <c r="AU16" s="13"/>
      <c r="AV16" s="558"/>
      <c r="AW16" s="558"/>
      <c r="AX16" s="558"/>
      <c r="AY16" s="558"/>
      <c r="AZ16" s="558"/>
      <c r="BA16" s="558"/>
      <c r="BB16" s="558"/>
      <c r="BC16" s="558"/>
      <c r="BD16" s="558"/>
      <c r="BE16" s="558"/>
      <c r="BF16" s="558"/>
      <c r="BG16" s="558"/>
      <c r="BH16" s="558"/>
      <c r="BI16" s="558"/>
      <c r="BJ16" s="558"/>
      <c r="BK16" s="558"/>
      <c r="BL16" s="558"/>
      <c r="BM16" s="558"/>
      <c r="BN16" s="558"/>
      <c r="BO16" s="558"/>
      <c r="BP16" s="558"/>
      <c r="BQ16" s="558"/>
      <c r="BR16" s="558"/>
      <c r="BS16" s="558"/>
      <c r="BT16" s="558"/>
      <c r="BU16" s="558"/>
      <c r="BV16" s="558"/>
      <c r="BW16" s="558"/>
      <c r="BX16" s="558"/>
      <c r="BY16" s="558"/>
      <c r="BZ16" s="558"/>
      <c r="CA16" s="558"/>
      <c r="CB16" s="558"/>
      <c r="CC16" s="558"/>
      <c r="CD16" s="558"/>
      <c r="CE16" s="558"/>
      <c r="CF16" s="558"/>
      <c r="CG16" s="84"/>
    </row>
    <row r="17" spans="1:85" ht="9" customHeight="1" x14ac:dyDescent="0.4">
      <c r="A17" s="353"/>
      <c r="B17" s="354"/>
      <c r="C17" s="312"/>
      <c r="D17" s="313"/>
      <c r="E17" s="313"/>
      <c r="F17" s="313"/>
      <c r="G17" s="313"/>
      <c r="H17" s="313"/>
      <c r="I17" s="366"/>
      <c r="J17" s="24"/>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25"/>
      <c r="AO17" s="334"/>
      <c r="AP17" s="235"/>
      <c r="AQ17" s="235"/>
      <c r="AR17" s="235"/>
      <c r="AS17" s="235"/>
      <c r="AT17" s="236"/>
      <c r="AU17" s="13"/>
      <c r="AV17" s="558"/>
      <c r="AW17" s="558"/>
      <c r="AX17" s="558"/>
      <c r="AY17" s="558"/>
      <c r="AZ17" s="558"/>
      <c r="BA17" s="558"/>
      <c r="BB17" s="558"/>
      <c r="BC17" s="558"/>
      <c r="BD17" s="558"/>
      <c r="BE17" s="558"/>
      <c r="BF17" s="558"/>
      <c r="BG17" s="558"/>
      <c r="BH17" s="558"/>
      <c r="BI17" s="558"/>
      <c r="BJ17" s="558"/>
      <c r="BK17" s="558"/>
      <c r="BL17" s="558"/>
      <c r="BM17" s="558"/>
      <c r="BN17" s="558"/>
      <c r="BO17" s="558"/>
      <c r="BP17" s="558"/>
      <c r="BQ17" s="558"/>
      <c r="BR17" s="558"/>
      <c r="BS17" s="558"/>
      <c r="BT17" s="558"/>
      <c r="BU17" s="558"/>
      <c r="BV17" s="558"/>
      <c r="BW17" s="558"/>
      <c r="BX17" s="558"/>
      <c r="BY17" s="558"/>
      <c r="BZ17" s="558"/>
      <c r="CA17" s="558"/>
      <c r="CB17" s="558"/>
      <c r="CC17" s="558"/>
      <c r="CD17" s="558"/>
      <c r="CE17" s="558"/>
      <c r="CF17" s="558"/>
      <c r="CG17" s="84"/>
    </row>
    <row r="18" spans="1:85" ht="9" customHeight="1" x14ac:dyDescent="0.4">
      <c r="A18" s="353"/>
      <c r="B18" s="354"/>
      <c r="C18" s="312"/>
      <c r="D18" s="313"/>
      <c r="E18" s="313"/>
      <c r="F18" s="313"/>
      <c r="G18" s="313"/>
      <c r="H18" s="313"/>
      <c r="I18" s="366"/>
      <c r="J18" s="24"/>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25"/>
      <c r="AO18" s="334"/>
      <c r="AP18" s="235"/>
      <c r="AQ18" s="235"/>
      <c r="AR18" s="235"/>
      <c r="AS18" s="235"/>
      <c r="AT18" s="236"/>
      <c r="AU18" s="13"/>
      <c r="AV18" s="12"/>
      <c r="AW18" s="12"/>
      <c r="AX18" s="12"/>
      <c r="AY18" s="12"/>
      <c r="AZ18" s="12"/>
      <c r="BA18" s="12"/>
      <c r="BB18" s="12"/>
      <c r="BC18" s="12"/>
      <c r="BD18" s="12"/>
      <c r="BE18" s="12"/>
      <c r="BF18" s="12"/>
      <c r="BG18" s="12"/>
      <c r="BH18" s="12"/>
      <c r="BI18" s="12"/>
      <c r="BJ18" s="12"/>
      <c r="BK18" s="12"/>
      <c r="BL18" s="12"/>
      <c r="BM18" s="12"/>
      <c r="BN18" s="12"/>
      <c r="BO18" s="12"/>
      <c r="BP18" s="90"/>
      <c r="BQ18" s="85"/>
      <c r="BR18" s="85"/>
      <c r="BS18" s="85"/>
      <c r="BT18" s="85"/>
      <c r="BU18" s="85"/>
      <c r="BV18" s="85"/>
      <c r="BW18" s="85"/>
      <c r="BX18" s="85"/>
      <c r="BY18" s="85"/>
      <c r="BZ18" s="85"/>
      <c r="CA18" s="85"/>
      <c r="CB18" s="85"/>
      <c r="CC18" s="90"/>
      <c r="CD18" s="86"/>
      <c r="CE18" s="86"/>
      <c r="CF18" s="86"/>
      <c r="CG18" s="87"/>
    </row>
    <row r="19" spans="1:85" ht="9" customHeight="1" x14ac:dyDescent="0.4">
      <c r="A19" s="355"/>
      <c r="B19" s="356"/>
      <c r="C19" s="368"/>
      <c r="D19" s="219"/>
      <c r="E19" s="219"/>
      <c r="F19" s="219"/>
      <c r="G19" s="219"/>
      <c r="H19" s="219"/>
      <c r="I19" s="369"/>
      <c r="J19" s="30"/>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31"/>
      <c r="AO19" s="335"/>
      <c r="AP19" s="336"/>
      <c r="AQ19" s="336"/>
      <c r="AR19" s="336"/>
      <c r="AS19" s="336"/>
      <c r="AT19" s="337"/>
      <c r="AU19" s="251" t="s">
        <v>20</v>
      </c>
      <c r="AV19" s="250"/>
      <c r="AW19" s="250" t="s">
        <v>22</v>
      </c>
      <c r="AX19" s="250"/>
      <c r="AY19" s="250"/>
      <c r="AZ19" s="551" t="str">
        <f>IF('様式第6号の2(2)'!AZ19:BC19="","",'様式第6号の2(2)'!AZ19:BC19)</f>
        <v/>
      </c>
      <c r="BA19" s="551"/>
      <c r="BB19" s="551"/>
      <c r="BC19" s="551"/>
      <c r="BD19" s="33" t="s">
        <v>14</v>
      </c>
      <c r="BE19" s="551" t="str">
        <f>IF('様式第6号の2(2)'!BE19:BH19="","",'様式第6号の2(2)'!BE19:BH19)</f>
        <v/>
      </c>
      <c r="BF19" s="551"/>
      <c r="BG19" s="551"/>
      <c r="BH19" s="551"/>
      <c r="BI19" s="33" t="s">
        <v>14</v>
      </c>
      <c r="BJ19" s="551" t="str">
        <f>IF('様式第6号の2(2)'!BJ19:BM19="","",'様式第6号の2(2)'!BJ19:BM19)</f>
        <v/>
      </c>
      <c r="BK19" s="551"/>
      <c r="BL19" s="551"/>
      <c r="BM19" s="551"/>
      <c r="BN19" s="250" t="s">
        <v>21</v>
      </c>
      <c r="BO19" s="250"/>
      <c r="BP19" s="90"/>
      <c r="BQ19" s="85"/>
      <c r="BR19" s="85"/>
      <c r="BS19" s="85"/>
      <c r="BT19" s="85"/>
      <c r="BU19" s="85"/>
      <c r="BV19" s="85"/>
      <c r="BW19" s="85"/>
      <c r="BX19" s="85"/>
      <c r="BY19" s="85"/>
      <c r="BZ19" s="85"/>
      <c r="CA19" s="85"/>
      <c r="CB19" s="85"/>
      <c r="CC19" s="90"/>
      <c r="CD19" s="86"/>
      <c r="CE19" s="86"/>
      <c r="CF19" s="86"/>
      <c r="CG19" s="87"/>
    </row>
    <row r="20" spans="1:85" ht="9" customHeight="1" x14ac:dyDescent="0.4">
      <c r="A20" s="199"/>
      <c r="B20" s="200"/>
      <c r="C20" s="251" t="s">
        <v>17</v>
      </c>
      <c r="D20" s="250"/>
      <c r="E20" s="250" t="s">
        <v>105</v>
      </c>
      <c r="F20" s="250"/>
      <c r="G20" s="250"/>
      <c r="H20" s="250"/>
      <c r="I20" s="326"/>
      <c r="J20" s="169"/>
      <c r="K20" s="614" t="str">
        <f>IF('様式第6号の2(2)'!K20="","",'様式第6号の2(2)'!K20)</f>
        <v/>
      </c>
      <c r="L20" s="615"/>
      <c r="M20" s="614" t="str">
        <f>IF('様式第6号の2(2)'!M20="","",'様式第6号の2(2)'!M20)</f>
        <v/>
      </c>
      <c r="N20" s="615"/>
      <c r="O20" s="614" t="str">
        <f>IF('様式第6号の2(2)'!O20="","",'様式第6号の2(2)'!O20)</f>
        <v/>
      </c>
      <c r="P20" s="615"/>
      <c r="Q20" s="614" t="str">
        <f>IF('様式第6号の2(2)'!Q20="","",'様式第6号の2(2)'!Q20)</f>
        <v/>
      </c>
      <c r="R20" s="615"/>
      <c r="S20" s="614" t="str">
        <f>IF('様式第6号の2(2)'!S20="","",'様式第6号の2(2)'!S20)</f>
        <v/>
      </c>
      <c r="T20" s="615"/>
      <c r="U20" s="614" t="str">
        <f>IF('様式第6号の2(2)'!U20="","",'様式第6号の2(2)'!U20)</f>
        <v/>
      </c>
      <c r="V20" s="615"/>
      <c r="W20" s="614" t="str">
        <f>IF('様式第6号の2(2)'!W20="","",'様式第6号の2(2)'!W20)</f>
        <v/>
      </c>
      <c r="X20" s="615"/>
      <c r="Y20" s="614" t="str">
        <f>IF('様式第6号の2(2)'!Y20="","",'様式第6号の2(2)'!Y20)</f>
        <v/>
      </c>
      <c r="Z20" s="615"/>
      <c r="AA20" s="614" t="str">
        <f>IF('様式第6号の2(2)'!AA20="","",'様式第6号の2(2)'!AA20)</f>
        <v/>
      </c>
      <c r="AB20" s="615"/>
      <c r="AC20" s="614" t="str">
        <f>IF('様式第6号の2(2)'!AC20="","",'様式第6号の2(2)'!AC20)</f>
        <v/>
      </c>
      <c r="AD20" s="615"/>
      <c r="AE20" s="614" t="str">
        <f>IF('様式第6号の2(2)'!AE20="","",'様式第6号の2(2)'!AE20)</f>
        <v/>
      </c>
      <c r="AF20" s="615"/>
      <c r="AG20" s="614" t="str">
        <f>IF('様式第6号の2(2)'!AG20="","",'様式第6号の2(2)'!AG20)</f>
        <v/>
      </c>
      <c r="AH20" s="615"/>
      <c r="AI20" s="614" t="str">
        <f>IF('様式第6号の2(2)'!AI20="","",'様式第6号の2(2)'!AI20)</f>
        <v/>
      </c>
      <c r="AJ20" s="615"/>
      <c r="AK20" s="398"/>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c r="BX20" s="399"/>
      <c r="BY20" s="399"/>
      <c r="BZ20" s="399"/>
      <c r="CA20" s="399"/>
      <c r="CB20" s="399"/>
      <c r="CC20" s="399"/>
      <c r="CD20" s="399"/>
      <c r="CE20" s="399"/>
      <c r="CF20" s="399"/>
      <c r="CG20" s="400"/>
    </row>
    <row r="21" spans="1:85" ht="9" customHeight="1" x14ac:dyDescent="0.4">
      <c r="A21" s="371" t="s">
        <v>59</v>
      </c>
      <c r="B21" s="372"/>
      <c r="C21" s="348" t="s">
        <v>12</v>
      </c>
      <c r="D21" s="349"/>
      <c r="E21" s="349"/>
      <c r="F21" s="349"/>
      <c r="G21" s="349"/>
      <c r="H21" s="349"/>
      <c r="I21" s="349"/>
      <c r="J21" s="349"/>
      <c r="K21" s="349"/>
      <c r="L21" s="349"/>
      <c r="M21" s="349"/>
      <c r="N21" s="349"/>
      <c r="O21" s="349"/>
      <c r="P21" s="349"/>
      <c r="Q21" s="349"/>
      <c r="R21" s="349"/>
      <c r="S21" s="350"/>
      <c r="T21" s="602" t="s">
        <v>16</v>
      </c>
      <c r="U21" s="603"/>
      <c r="V21" s="603"/>
      <c r="W21" s="603"/>
      <c r="X21" s="603"/>
      <c r="Y21" s="603"/>
      <c r="Z21" s="603"/>
      <c r="AA21" s="603"/>
      <c r="AB21" s="603"/>
      <c r="AC21" s="603"/>
      <c r="AD21" s="604"/>
      <c r="AE21" s="250" t="s">
        <v>101</v>
      </c>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326"/>
    </row>
    <row r="22" spans="1:85" ht="9" customHeight="1" x14ac:dyDescent="0.4">
      <c r="A22" s="373"/>
      <c r="B22" s="374"/>
      <c r="C22" s="251" t="s">
        <v>18</v>
      </c>
      <c r="D22" s="250"/>
      <c r="E22" s="33" t="s">
        <v>13</v>
      </c>
      <c r="F22" s="33"/>
      <c r="G22" s="33"/>
      <c r="H22" s="33"/>
      <c r="I22" s="33"/>
      <c r="J22" s="33"/>
      <c r="K22" s="33"/>
      <c r="L22" s="33"/>
      <c r="M22" s="33"/>
      <c r="N22" s="33"/>
      <c r="O22" s="33"/>
      <c r="P22" s="33"/>
      <c r="Q22" s="33"/>
      <c r="R22" s="33"/>
      <c r="S22" s="34"/>
      <c r="T22" s="605"/>
      <c r="U22" s="606"/>
      <c r="V22" s="606"/>
      <c r="W22" s="606"/>
      <c r="X22" s="606"/>
      <c r="Y22" s="606"/>
      <c r="Z22" s="606"/>
      <c r="AA22" s="606"/>
      <c r="AB22" s="606"/>
      <c r="AC22" s="606"/>
      <c r="AD22" s="607"/>
      <c r="AE22" s="304"/>
      <c r="AF22" s="304"/>
      <c r="AG22" s="304"/>
      <c r="AH22" s="41" t="s">
        <v>14</v>
      </c>
      <c r="AI22" s="304"/>
      <c r="AJ22" s="304"/>
      <c r="AK22" s="304"/>
      <c r="AL22" s="304"/>
      <c r="AM22" s="41" t="s">
        <v>14</v>
      </c>
      <c r="AN22" s="304"/>
      <c r="AO22" s="305"/>
      <c r="AP22" s="306"/>
      <c r="AQ22" s="304"/>
      <c r="AR22" s="304"/>
      <c r="AS22" s="41" t="s">
        <v>14</v>
      </c>
      <c r="AT22" s="304"/>
      <c r="AU22" s="304"/>
      <c r="AV22" s="304"/>
      <c r="AW22" s="304"/>
      <c r="AX22" s="41" t="s">
        <v>14</v>
      </c>
      <c r="AY22" s="304"/>
      <c r="AZ22" s="305"/>
      <c r="BA22" s="306"/>
      <c r="BB22" s="304"/>
      <c r="BC22" s="304"/>
      <c r="BD22" s="41" t="s">
        <v>14</v>
      </c>
      <c r="BE22" s="304"/>
      <c r="BF22" s="304"/>
      <c r="BG22" s="304"/>
      <c r="BH22" s="304"/>
      <c r="BI22" s="41" t="s">
        <v>14</v>
      </c>
      <c r="BJ22" s="304"/>
      <c r="BK22" s="305"/>
      <c r="BL22" s="306"/>
      <c r="BM22" s="304"/>
      <c r="BN22" s="304"/>
      <c r="BO22" s="41" t="s">
        <v>14</v>
      </c>
      <c r="BP22" s="304"/>
      <c r="BQ22" s="304"/>
      <c r="BR22" s="304"/>
      <c r="BS22" s="304"/>
      <c r="BT22" s="41" t="s">
        <v>14</v>
      </c>
      <c r="BU22" s="304"/>
      <c r="BV22" s="305"/>
      <c r="BW22" s="306"/>
      <c r="BX22" s="304"/>
      <c r="BY22" s="304"/>
      <c r="BZ22" s="41" t="s">
        <v>14</v>
      </c>
      <c r="CA22" s="304"/>
      <c r="CB22" s="304"/>
      <c r="CC22" s="304"/>
      <c r="CD22" s="304"/>
      <c r="CE22" s="41" t="s">
        <v>14</v>
      </c>
      <c r="CF22" s="304"/>
      <c r="CG22" s="305"/>
    </row>
    <row r="23" spans="1:85" ht="9" customHeight="1" x14ac:dyDescent="0.4">
      <c r="A23" s="373"/>
      <c r="B23" s="374"/>
      <c r="C23" s="240" t="s">
        <v>91</v>
      </c>
      <c r="D23" s="241"/>
      <c r="E23" s="1" t="s">
        <v>89</v>
      </c>
      <c r="F23" s="1"/>
      <c r="G23" s="1"/>
      <c r="H23" s="1"/>
      <c r="I23" s="1"/>
      <c r="J23" s="1"/>
      <c r="K23" s="1"/>
      <c r="L23" s="1"/>
      <c r="M23" s="1"/>
      <c r="N23" s="1"/>
      <c r="O23" s="1"/>
      <c r="P23" s="1"/>
      <c r="Q23" s="1"/>
      <c r="R23" s="1"/>
      <c r="S23" s="5"/>
      <c r="T23" s="608"/>
      <c r="U23" s="609"/>
      <c r="V23" s="609"/>
      <c r="W23" s="609"/>
      <c r="X23" s="609"/>
      <c r="Y23" s="609"/>
      <c r="Z23" s="609"/>
      <c r="AA23" s="609"/>
      <c r="AB23" s="609"/>
      <c r="AC23" s="609"/>
      <c r="AD23" s="610"/>
      <c r="AE23" s="242"/>
      <c r="AF23" s="222"/>
      <c r="AG23" s="222"/>
      <c r="AH23" s="222"/>
      <c r="AI23" s="222"/>
      <c r="AJ23" s="222"/>
      <c r="AK23" s="222"/>
      <c r="AL23" s="222"/>
      <c r="AM23" s="222"/>
      <c r="AN23" s="222"/>
      <c r="AO23" s="243"/>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21"/>
      <c r="BX23" s="222"/>
      <c r="BY23" s="222"/>
      <c r="BZ23" s="222"/>
      <c r="CA23" s="222"/>
      <c r="CB23" s="222"/>
      <c r="CC23" s="222"/>
      <c r="CD23" s="222"/>
      <c r="CE23" s="222"/>
      <c r="CF23" s="222"/>
      <c r="CG23" s="222"/>
    </row>
    <row r="24" spans="1:85" ht="9" customHeight="1" x14ac:dyDescent="0.4">
      <c r="A24" s="373"/>
      <c r="B24" s="374"/>
      <c r="C24" s="6"/>
      <c r="D24" s="2"/>
      <c r="E24" s="2" t="s">
        <v>90</v>
      </c>
      <c r="F24" s="2"/>
      <c r="G24" s="2"/>
      <c r="H24" s="2"/>
      <c r="I24" s="2"/>
      <c r="J24" s="2"/>
      <c r="K24" s="2"/>
      <c r="L24" s="2"/>
      <c r="M24" s="2"/>
      <c r="N24" s="2"/>
      <c r="O24" s="2"/>
      <c r="P24" s="2"/>
      <c r="Q24" s="2"/>
      <c r="R24" s="2"/>
      <c r="S24" s="8"/>
      <c r="T24" s="608"/>
      <c r="U24" s="609"/>
      <c r="V24" s="609"/>
      <c r="W24" s="609"/>
      <c r="X24" s="609"/>
      <c r="Y24" s="609"/>
      <c r="Z24" s="609"/>
      <c r="AA24" s="609"/>
      <c r="AB24" s="609"/>
      <c r="AC24" s="609"/>
      <c r="AD24" s="610"/>
      <c r="AE24" s="244"/>
      <c r="AF24" s="224"/>
      <c r="AG24" s="224"/>
      <c r="AH24" s="224"/>
      <c r="AI24" s="224"/>
      <c r="AJ24" s="224"/>
      <c r="AK24" s="224"/>
      <c r="AL24" s="224"/>
      <c r="AM24" s="224"/>
      <c r="AN24" s="224"/>
      <c r="AO24" s="245"/>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23"/>
      <c r="BX24" s="224"/>
      <c r="BY24" s="224"/>
      <c r="BZ24" s="224"/>
      <c r="CA24" s="224"/>
      <c r="CB24" s="224"/>
      <c r="CC24" s="224"/>
      <c r="CD24" s="224"/>
      <c r="CE24" s="224"/>
      <c r="CF24" s="224"/>
      <c r="CG24" s="224"/>
    </row>
    <row r="25" spans="1:85" ht="9" customHeight="1" x14ac:dyDescent="0.4">
      <c r="A25" s="373"/>
      <c r="B25" s="374"/>
      <c r="C25" s="240" t="s">
        <v>93</v>
      </c>
      <c r="D25" s="241"/>
      <c r="E25" s="1" t="s">
        <v>92</v>
      </c>
      <c r="F25" s="1"/>
      <c r="G25" s="1"/>
      <c r="H25" s="1"/>
      <c r="I25" s="1"/>
      <c r="J25" s="1"/>
      <c r="K25" s="1"/>
      <c r="L25" s="1"/>
      <c r="M25" s="1"/>
      <c r="N25" s="1"/>
      <c r="O25" s="1"/>
      <c r="P25" s="1"/>
      <c r="Q25" s="1"/>
      <c r="R25" s="1"/>
      <c r="S25" s="5"/>
      <c r="T25" s="608"/>
      <c r="U25" s="609"/>
      <c r="V25" s="609"/>
      <c r="W25" s="609"/>
      <c r="X25" s="609"/>
      <c r="Y25" s="609"/>
      <c r="Z25" s="609"/>
      <c r="AA25" s="609"/>
      <c r="AB25" s="609"/>
      <c r="AC25" s="609"/>
      <c r="AD25" s="610"/>
      <c r="AE25" s="246"/>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row>
    <row r="26" spans="1:85" ht="9" customHeight="1" x14ac:dyDescent="0.4">
      <c r="A26" s="373"/>
      <c r="B26" s="374"/>
      <c r="C26" s="13"/>
      <c r="D26" s="12"/>
      <c r="E26" s="12"/>
      <c r="F26" s="12"/>
      <c r="G26" s="12"/>
      <c r="H26" s="12"/>
      <c r="I26" s="12"/>
      <c r="J26" s="12"/>
      <c r="K26" s="12"/>
      <c r="L26" s="12"/>
      <c r="M26" s="12"/>
      <c r="N26" s="12"/>
      <c r="O26" s="12"/>
      <c r="P26" s="12"/>
      <c r="Q26" s="12"/>
      <c r="R26" s="12"/>
      <c r="S26" s="14"/>
      <c r="T26" s="608"/>
      <c r="U26" s="609"/>
      <c r="V26" s="609"/>
      <c r="W26" s="609"/>
      <c r="X26" s="609"/>
      <c r="Y26" s="609"/>
      <c r="Z26" s="609"/>
      <c r="AA26" s="609"/>
      <c r="AB26" s="609"/>
      <c r="AC26" s="609"/>
      <c r="AD26" s="610"/>
      <c r="AE26" s="247"/>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row>
    <row r="27" spans="1:85" ht="9" customHeight="1" x14ac:dyDescent="0.4">
      <c r="A27" s="373"/>
      <c r="B27" s="374"/>
      <c r="C27" s="196"/>
      <c r="D27" s="192"/>
      <c r="E27" s="12"/>
      <c r="F27" s="12"/>
      <c r="G27" s="12"/>
      <c r="H27" s="12"/>
      <c r="I27" s="12"/>
      <c r="J27" s="12"/>
      <c r="K27" s="12"/>
      <c r="L27" s="12"/>
      <c r="M27" s="12"/>
      <c r="N27" s="12"/>
      <c r="O27" s="12"/>
      <c r="P27" s="12"/>
      <c r="Q27" s="12"/>
      <c r="R27" s="12"/>
      <c r="S27" s="14"/>
      <c r="T27" s="608"/>
      <c r="U27" s="609"/>
      <c r="V27" s="609"/>
      <c r="W27" s="609"/>
      <c r="X27" s="609"/>
      <c r="Y27" s="609"/>
      <c r="Z27" s="609"/>
      <c r="AA27" s="609"/>
      <c r="AB27" s="609"/>
      <c r="AC27" s="609"/>
      <c r="AD27" s="610"/>
      <c r="AE27" s="247"/>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row>
    <row r="28" spans="1:85" ht="9" customHeight="1" x14ac:dyDescent="0.4">
      <c r="A28" s="373"/>
      <c r="B28" s="374"/>
      <c r="C28" s="13"/>
      <c r="D28" s="12"/>
      <c r="E28" s="12"/>
      <c r="F28" s="12"/>
      <c r="G28" s="12"/>
      <c r="H28" s="12"/>
      <c r="I28" s="12"/>
      <c r="J28" s="12"/>
      <c r="K28" s="12"/>
      <c r="L28" s="12"/>
      <c r="M28" s="12"/>
      <c r="N28" s="12"/>
      <c r="O28" s="12"/>
      <c r="P28" s="12"/>
      <c r="Q28" s="12"/>
      <c r="R28" s="12"/>
      <c r="S28" s="14"/>
      <c r="T28" s="608"/>
      <c r="U28" s="609"/>
      <c r="V28" s="609"/>
      <c r="W28" s="609"/>
      <c r="X28" s="609"/>
      <c r="Y28" s="609"/>
      <c r="Z28" s="609"/>
      <c r="AA28" s="609"/>
      <c r="AB28" s="609"/>
      <c r="AC28" s="609"/>
      <c r="AD28" s="610"/>
      <c r="AE28" s="247"/>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row>
    <row r="29" spans="1:85" ht="9" customHeight="1" x14ac:dyDescent="0.4">
      <c r="A29" s="373"/>
      <c r="B29" s="374"/>
      <c r="C29" s="6"/>
      <c r="D29" s="2"/>
      <c r="E29" s="2"/>
      <c r="F29" s="2"/>
      <c r="G29" s="2"/>
      <c r="H29" s="2"/>
      <c r="I29" s="2"/>
      <c r="J29" s="2"/>
      <c r="K29" s="2"/>
      <c r="L29" s="2"/>
      <c r="M29" s="2"/>
      <c r="N29" s="2"/>
      <c r="O29" s="2"/>
      <c r="P29" s="2"/>
      <c r="Q29" s="2"/>
      <c r="R29" s="2"/>
      <c r="S29" s="8"/>
      <c r="T29" s="608"/>
      <c r="U29" s="609"/>
      <c r="V29" s="609"/>
      <c r="W29" s="609"/>
      <c r="X29" s="609"/>
      <c r="Y29" s="609"/>
      <c r="Z29" s="609"/>
      <c r="AA29" s="609"/>
      <c r="AB29" s="609"/>
      <c r="AC29" s="609"/>
      <c r="AD29" s="610"/>
      <c r="AE29" s="248"/>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row>
    <row r="30" spans="1:85" ht="9" customHeight="1" x14ac:dyDescent="0.4">
      <c r="A30" s="373"/>
      <c r="B30" s="374"/>
      <c r="C30" s="240" t="s">
        <v>24</v>
      </c>
      <c r="D30" s="241"/>
      <c r="E30" s="1" t="s">
        <v>94</v>
      </c>
      <c r="F30" s="12"/>
      <c r="G30" s="12"/>
      <c r="H30" s="12"/>
      <c r="I30" s="12"/>
      <c r="J30" s="12"/>
      <c r="K30" s="12"/>
      <c r="L30" s="12"/>
      <c r="M30" s="12"/>
      <c r="N30" s="12"/>
      <c r="O30" s="12"/>
      <c r="P30" s="12"/>
      <c r="Q30" s="12"/>
      <c r="R30" s="12"/>
      <c r="S30" s="14"/>
      <c r="T30" s="608"/>
      <c r="U30" s="609"/>
      <c r="V30" s="609"/>
      <c r="W30" s="609"/>
      <c r="X30" s="609"/>
      <c r="Y30" s="609"/>
      <c r="Z30" s="609"/>
      <c r="AA30" s="609"/>
      <c r="AB30" s="609"/>
      <c r="AC30" s="609"/>
      <c r="AD30" s="610"/>
      <c r="AE30" s="246"/>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row>
    <row r="31" spans="1:85" ht="9" customHeight="1" x14ac:dyDescent="0.4">
      <c r="A31" s="373"/>
      <c r="B31" s="374"/>
      <c r="C31" s="312"/>
      <c r="D31" s="313"/>
      <c r="E31" s="12"/>
      <c r="F31" s="12"/>
      <c r="G31" s="12"/>
      <c r="H31" s="12"/>
      <c r="I31" s="12"/>
      <c r="J31" s="12"/>
      <c r="K31" s="12"/>
      <c r="L31" s="12"/>
      <c r="M31" s="12"/>
      <c r="N31" s="12"/>
      <c r="O31" s="12"/>
      <c r="P31" s="12"/>
      <c r="Q31" s="12"/>
      <c r="R31" s="12"/>
      <c r="S31" s="14"/>
      <c r="T31" s="608"/>
      <c r="U31" s="609"/>
      <c r="V31" s="609"/>
      <c r="W31" s="609"/>
      <c r="X31" s="609"/>
      <c r="Y31" s="609"/>
      <c r="Z31" s="609"/>
      <c r="AA31" s="609"/>
      <c r="AB31" s="609"/>
      <c r="AC31" s="609"/>
      <c r="AD31" s="610"/>
      <c r="AE31" s="247"/>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row>
    <row r="32" spans="1:85" ht="9" customHeight="1" x14ac:dyDescent="0.4">
      <c r="A32" s="373"/>
      <c r="B32" s="374"/>
      <c r="C32" s="13"/>
      <c r="D32" s="12"/>
      <c r="E32" s="12"/>
      <c r="F32" s="12"/>
      <c r="G32" s="12"/>
      <c r="H32" s="12"/>
      <c r="I32" s="12"/>
      <c r="J32" s="12"/>
      <c r="K32" s="12"/>
      <c r="L32" s="12"/>
      <c r="M32" s="12"/>
      <c r="N32" s="12"/>
      <c r="O32" s="12"/>
      <c r="P32" s="12"/>
      <c r="Q32" s="12"/>
      <c r="R32" s="12"/>
      <c r="S32" s="14"/>
      <c r="T32" s="608"/>
      <c r="U32" s="609"/>
      <c r="V32" s="609"/>
      <c r="W32" s="609"/>
      <c r="X32" s="609"/>
      <c r="Y32" s="609"/>
      <c r="Z32" s="609"/>
      <c r="AA32" s="609"/>
      <c r="AB32" s="609"/>
      <c r="AC32" s="609"/>
      <c r="AD32" s="610"/>
      <c r="AE32" s="247"/>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row>
    <row r="33" spans="1:118" ht="9" customHeight="1" x14ac:dyDescent="0.4">
      <c r="A33" s="373"/>
      <c r="B33" s="374"/>
      <c r="C33" s="13"/>
      <c r="D33" s="12"/>
      <c r="E33" s="12"/>
      <c r="F33" s="12"/>
      <c r="G33" s="12"/>
      <c r="H33" s="12"/>
      <c r="I33" s="12"/>
      <c r="J33" s="12"/>
      <c r="K33" s="12"/>
      <c r="L33" s="12"/>
      <c r="M33" s="12"/>
      <c r="N33" s="12"/>
      <c r="O33" s="12"/>
      <c r="P33" s="12"/>
      <c r="Q33" s="12"/>
      <c r="R33" s="12"/>
      <c r="S33" s="14"/>
      <c r="T33" s="608"/>
      <c r="U33" s="609"/>
      <c r="V33" s="609"/>
      <c r="W33" s="609"/>
      <c r="X33" s="609"/>
      <c r="Y33" s="609"/>
      <c r="Z33" s="609"/>
      <c r="AA33" s="609"/>
      <c r="AB33" s="609"/>
      <c r="AC33" s="609"/>
      <c r="AD33" s="610"/>
      <c r="AE33" s="247"/>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row>
    <row r="34" spans="1:118" ht="9" customHeight="1" x14ac:dyDescent="0.4">
      <c r="A34" s="373"/>
      <c r="B34" s="374"/>
      <c r="C34" s="13"/>
      <c r="D34" s="12"/>
      <c r="E34" s="12"/>
      <c r="F34" s="12"/>
      <c r="G34" s="12"/>
      <c r="H34" s="12"/>
      <c r="I34" s="12"/>
      <c r="J34" s="12"/>
      <c r="K34" s="12"/>
      <c r="L34" s="12"/>
      <c r="M34" s="12"/>
      <c r="N34" s="12"/>
      <c r="O34" s="12"/>
      <c r="P34" s="12"/>
      <c r="Q34" s="12"/>
      <c r="R34" s="12"/>
      <c r="S34" s="14"/>
      <c r="T34" s="608"/>
      <c r="U34" s="609"/>
      <c r="V34" s="609"/>
      <c r="W34" s="609"/>
      <c r="X34" s="609"/>
      <c r="Y34" s="609"/>
      <c r="Z34" s="609"/>
      <c r="AA34" s="609"/>
      <c r="AB34" s="609"/>
      <c r="AC34" s="609"/>
      <c r="AD34" s="610"/>
      <c r="AE34" s="247"/>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row>
    <row r="35" spans="1:118" ht="9" customHeight="1" x14ac:dyDescent="0.4">
      <c r="A35" s="373"/>
      <c r="B35" s="374"/>
      <c r="C35" s="197"/>
      <c r="D35" s="198"/>
      <c r="E35" s="2"/>
      <c r="F35" s="2"/>
      <c r="G35" s="2"/>
      <c r="H35" s="2"/>
      <c r="I35" s="2"/>
      <c r="J35" s="2"/>
      <c r="K35" s="2"/>
      <c r="L35" s="2"/>
      <c r="M35" s="2"/>
      <c r="N35" s="2"/>
      <c r="O35" s="2"/>
      <c r="P35" s="2"/>
      <c r="Q35" s="2"/>
      <c r="R35" s="2"/>
      <c r="S35" s="8"/>
      <c r="T35" s="611"/>
      <c r="U35" s="612"/>
      <c r="V35" s="612"/>
      <c r="W35" s="612"/>
      <c r="X35" s="612"/>
      <c r="Y35" s="612"/>
      <c r="Z35" s="612"/>
      <c r="AA35" s="612"/>
      <c r="AB35" s="612"/>
      <c r="AC35" s="612"/>
      <c r="AD35" s="613"/>
      <c r="AE35" s="248"/>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312" t="str">
        <f>IF(CH37="","","頁小計")</f>
        <v/>
      </c>
      <c r="CI35" s="393"/>
      <c r="CJ35" s="393"/>
      <c r="CK35" s="393"/>
      <c r="CL35" s="393"/>
    </row>
    <row r="36" spans="1:118" ht="9" customHeight="1" x14ac:dyDescent="0.4">
      <c r="A36" s="373"/>
      <c r="B36" s="374"/>
      <c r="C36" s="240" t="s">
        <v>33</v>
      </c>
      <c r="D36" s="241"/>
      <c r="E36" s="33" t="s">
        <v>25</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3"/>
    </row>
    <row r="37" spans="1:118" ht="9" customHeight="1" x14ac:dyDescent="0.4">
      <c r="A37" s="373"/>
      <c r="B37" s="374"/>
      <c r="C37" s="63"/>
      <c r="D37" s="64"/>
      <c r="E37" s="287" t="s">
        <v>102</v>
      </c>
      <c r="F37" s="287"/>
      <c r="G37" s="287"/>
      <c r="H37" s="287"/>
      <c r="I37" s="287"/>
      <c r="J37" s="287"/>
      <c r="K37" s="287"/>
      <c r="L37" s="287"/>
      <c r="M37" s="287"/>
      <c r="N37" s="287"/>
      <c r="O37" s="287"/>
      <c r="P37" s="287"/>
      <c r="Q37" s="287"/>
      <c r="R37" s="287"/>
      <c r="S37" s="288"/>
      <c r="T37" s="578"/>
      <c r="U37" s="601"/>
      <c r="V37" s="601"/>
      <c r="W37" s="601"/>
      <c r="X37" s="601"/>
      <c r="Y37" s="601"/>
      <c r="Z37" s="601"/>
      <c r="AA37" s="601"/>
      <c r="AB37" s="601"/>
      <c r="AC37" s="581"/>
      <c r="AD37" s="582"/>
      <c r="AE37" s="215"/>
      <c r="AF37" s="213"/>
      <c r="AG37" s="213"/>
      <c r="AH37" s="213"/>
      <c r="AI37" s="213"/>
      <c r="AJ37" s="213"/>
      <c r="AK37" s="213"/>
      <c r="AL37" s="213"/>
      <c r="AM37" s="213"/>
      <c r="AN37" s="215"/>
      <c r="AO37" s="216"/>
      <c r="AP37" s="211"/>
      <c r="AQ37" s="213"/>
      <c r="AR37" s="213"/>
      <c r="AS37" s="213"/>
      <c r="AT37" s="213"/>
      <c r="AU37" s="213"/>
      <c r="AV37" s="213"/>
      <c r="AW37" s="213"/>
      <c r="AX37" s="213"/>
      <c r="AY37" s="215"/>
      <c r="AZ37" s="216"/>
      <c r="BA37" s="211"/>
      <c r="BB37" s="213"/>
      <c r="BC37" s="213"/>
      <c r="BD37" s="213"/>
      <c r="BE37" s="213"/>
      <c r="BF37" s="213"/>
      <c r="BG37" s="213"/>
      <c r="BH37" s="213"/>
      <c r="BI37" s="213"/>
      <c r="BJ37" s="215"/>
      <c r="BK37" s="216"/>
      <c r="BL37" s="211"/>
      <c r="BM37" s="213"/>
      <c r="BN37" s="213"/>
      <c r="BO37" s="213"/>
      <c r="BP37" s="213"/>
      <c r="BQ37" s="213"/>
      <c r="BR37" s="213"/>
      <c r="BS37" s="213"/>
      <c r="BT37" s="213"/>
      <c r="BU37" s="215"/>
      <c r="BV37" s="216"/>
      <c r="BW37" s="211"/>
      <c r="BX37" s="213"/>
      <c r="BY37" s="213"/>
      <c r="BZ37" s="213"/>
      <c r="CA37" s="213"/>
      <c r="CB37" s="213"/>
      <c r="CC37" s="213"/>
      <c r="CD37" s="213"/>
      <c r="CE37" s="213"/>
      <c r="CF37" s="215"/>
      <c r="CG37" s="216"/>
      <c r="CH37" s="385" t="str">
        <f>IF(AND($AF$37="",$AQ$37="",$BB$37="",$BM$37="",$BX$37="",$AF$39="",$AQ$39="",$BB$39="",$BM$39="",$BX$39=""),"",SUM(AF37,AQ37,BB37,BM37,BX37))</f>
        <v/>
      </c>
      <c r="CI37" s="386"/>
      <c r="CJ37" s="386"/>
      <c r="CK37" s="386"/>
      <c r="CL37" s="386"/>
    </row>
    <row r="38" spans="1:118" ht="9" customHeight="1" x14ac:dyDescent="0.4">
      <c r="A38" s="373"/>
      <c r="B38" s="374"/>
      <c r="C38" s="63"/>
      <c r="D38" s="64"/>
      <c r="E38" s="289" t="s">
        <v>27</v>
      </c>
      <c r="F38" s="289"/>
      <c r="G38" s="289"/>
      <c r="H38" s="289"/>
      <c r="I38" s="289"/>
      <c r="J38" s="289"/>
      <c r="K38" s="289"/>
      <c r="L38" s="289"/>
      <c r="M38" s="289"/>
      <c r="N38" s="289"/>
      <c r="O38" s="289"/>
      <c r="P38" s="289"/>
      <c r="Q38" s="289"/>
      <c r="R38" s="289"/>
      <c r="S38" s="290"/>
      <c r="T38" s="579"/>
      <c r="U38" s="599"/>
      <c r="V38" s="599"/>
      <c r="W38" s="599"/>
      <c r="X38" s="599"/>
      <c r="Y38" s="599"/>
      <c r="Z38" s="599"/>
      <c r="AA38" s="599"/>
      <c r="AB38" s="599"/>
      <c r="AC38" s="583" t="s">
        <v>66</v>
      </c>
      <c r="AD38" s="584"/>
      <c r="AE38" s="230"/>
      <c r="AF38" s="214"/>
      <c r="AG38" s="214"/>
      <c r="AH38" s="214"/>
      <c r="AI38" s="214"/>
      <c r="AJ38" s="214"/>
      <c r="AK38" s="214"/>
      <c r="AL38" s="214"/>
      <c r="AM38" s="214"/>
      <c r="AN38" s="230" t="s">
        <v>66</v>
      </c>
      <c r="AO38" s="231"/>
      <c r="AP38" s="212"/>
      <c r="AQ38" s="214"/>
      <c r="AR38" s="214"/>
      <c r="AS38" s="214"/>
      <c r="AT38" s="214"/>
      <c r="AU38" s="214"/>
      <c r="AV38" s="214"/>
      <c r="AW38" s="214"/>
      <c r="AX38" s="214"/>
      <c r="AY38" s="230" t="s">
        <v>66</v>
      </c>
      <c r="AZ38" s="231"/>
      <c r="BA38" s="212"/>
      <c r="BB38" s="214"/>
      <c r="BC38" s="214"/>
      <c r="BD38" s="214"/>
      <c r="BE38" s="214"/>
      <c r="BF38" s="214"/>
      <c r="BG38" s="214"/>
      <c r="BH38" s="214"/>
      <c r="BI38" s="214"/>
      <c r="BJ38" s="230" t="s">
        <v>66</v>
      </c>
      <c r="BK38" s="231"/>
      <c r="BL38" s="212"/>
      <c r="BM38" s="214"/>
      <c r="BN38" s="214"/>
      <c r="BO38" s="214"/>
      <c r="BP38" s="214"/>
      <c r="BQ38" s="214"/>
      <c r="BR38" s="214"/>
      <c r="BS38" s="214"/>
      <c r="BT38" s="214"/>
      <c r="BU38" s="230" t="s">
        <v>66</v>
      </c>
      <c r="BV38" s="231"/>
      <c r="BW38" s="212"/>
      <c r="BX38" s="214"/>
      <c r="BY38" s="214"/>
      <c r="BZ38" s="214"/>
      <c r="CA38" s="214"/>
      <c r="CB38" s="214"/>
      <c r="CC38" s="214"/>
      <c r="CD38" s="214"/>
      <c r="CE38" s="214"/>
      <c r="CF38" s="230" t="s">
        <v>66</v>
      </c>
      <c r="CG38" s="231"/>
      <c r="CH38" s="385"/>
      <c r="CI38" s="386"/>
      <c r="CJ38" s="386"/>
      <c r="CK38" s="386"/>
      <c r="CL38" s="386"/>
    </row>
    <row r="39" spans="1:118" ht="9" customHeight="1" x14ac:dyDescent="0.4">
      <c r="A39" s="373"/>
      <c r="B39" s="374"/>
      <c r="C39" s="63"/>
      <c r="D39" s="64"/>
      <c r="E39" s="308" t="s">
        <v>28</v>
      </c>
      <c r="F39" s="308"/>
      <c r="G39" s="308"/>
      <c r="H39" s="308"/>
      <c r="I39" s="308"/>
      <c r="J39" s="308"/>
      <c r="K39" s="308"/>
      <c r="L39" s="308"/>
      <c r="M39" s="308"/>
      <c r="N39" s="308"/>
      <c r="O39" s="308"/>
      <c r="P39" s="308"/>
      <c r="Q39" s="308"/>
      <c r="R39" s="308"/>
      <c r="S39" s="309"/>
      <c r="T39" s="578"/>
      <c r="U39" s="601"/>
      <c r="V39" s="601"/>
      <c r="W39" s="601"/>
      <c r="X39" s="601"/>
      <c r="Y39" s="601"/>
      <c r="Z39" s="601"/>
      <c r="AA39" s="601"/>
      <c r="AB39" s="601"/>
      <c r="AC39" s="581"/>
      <c r="AD39" s="582"/>
      <c r="AE39" s="215"/>
      <c r="AF39" s="213"/>
      <c r="AG39" s="213"/>
      <c r="AH39" s="213"/>
      <c r="AI39" s="213"/>
      <c r="AJ39" s="213"/>
      <c r="AK39" s="213"/>
      <c r="AL39" s="213"/>
      <c r="AM39" s="213"/>
      <c r="AN39" s="215"/>
      <c r="AO39" s="216"/>
      <c r="AP39" s="211"/>
      <c r="AQ39" s="213"/>
      <c r="AR39" s="213"/>
      <c r="AS39" s="213"/>
      <c r="AT39" s="213"/>
      <c r="AU39" s="213"/>
      <c r="AV39" s="213"/>
      <c r="AW39" s="213"/>
      <c r="AX39" s="213"/>
      <c r="AY39" s="215"/>
      <c r="AZ39" s="216"/>
      <c r="BA39" s="211"/>
      <c r="BB39" s="213"/>
      <c r="BC39" s="213"/>
      <c r="BD39" s="213"/>
      <c r="BE39" s="213"/>
      <c r="BF39" s="213"/>
      <c r="BG39" s="213"/>
      <c r="BH39" s="213"/>
      <c r="BI39" s="213"/>
      <c r="BJ39" s="215"/>
      <c r="BK39" s="216"/>
      <c r="BL39" s="211"/>
      <c r="BM39" s="213"/>
      <c r="BN39" s="213"/>
      <c r="BO39" s="213"/>
      <c r="BP39" s="213"/>
      <c r="BQ39" s="213"/>
      <c r="BR39" s="213"/>
      <c r="BS39" s="213"/>
      <c r="BT39" s="213"/>
      <c r="BU39" s="215"/>
      <c r="BV39" s="216"/>
      <c r="BW39" s="211"/>
      <c r="BX39" s="213"/>
      <c r="BY39" s="213"/>
      <c r="BZ39" s="213"/>
      <c r="CA39" s="213"/>
      <c r="CB39" s="213"/>
      <c r="CC39" s="213"/>
      <c r="CD39" s="213"/>
      <c r="CE39" s="213"/>
      <c r="CF39" s="215"/>
      <c r="CG39" s="216"/>
      <c r="CH39" s="385" t="str">
        <f>IF(AND($AF$37="",$AQ$37="",$BB$37="",$BM$37="",$BX$37="",$AF$39="",$AQ$39="",$BB$39="",$BM$39="",$BX$39=""),"",SUM(AF39,AQ39,BB39,BM39,BX39))</f>
        <v/>
      </c>
      <c r="CI39" s="386"/>
      <c r="CJ39" s="386"/>
      <c r="CK39" s="386"/>
      <c r="CL39" s="386"/>
    </row>
    <row r="40" spans="1:118" ht="9" customHeight="1" x14ac:dyDescent="0.4">
      <c r="A40" s="373"/>
      <c r="B40" s="374"/>
      <c r="C40" s="63"/>
      <c r="D40" s="64"/>
      <c r="E40" s="310"/>
      <c r="F40" s="310"/>
      <c r="G40" s="310"/>
      <c r="H40" s="310"/>
      <c r="I40" s="310"/>
      <c r="J40" s="310"/>
      <c r="K40" s="310"/>
      <c r="L40" s="310"/>
      <c r="M40" s="310"/>
      <c r="N40" s="310"/>
      <c r="O40" s="310"/>
      <c r="P40" s="310"/>
      <c r="Q40" s="310"/>
      <c r="R40" s="310"/>
      <c r="S40" s="311"/>
      <c r="T40" s="579"/>
      <c r="U40" s="599"/>
      <c r="V40" s="599"/>
      <c r="W40" s="599"/>
      <c r="X40" s="599"/>
      <c r="Y40" s="599"/>
      <c r="Z40" s="599"/>
      <c r="AA40" s="599"/>
      <c r="AB40" s="599"/>
      <c r="AC40" s="583" t="s">
        <v>66</v>
      </c>
      <c r="AD40" s="584"/>
      <c r="AE40" s="230"/>
      <c r="AF40" s="214"/>
      <c r="AG40" s="214"/>
      <c r="AH40" s="214"/>
      <c r="AI40" s="214"/>
      <c r="AJ40" s="214"/>
      <c r="AK40" s="214"/>
      <c r="AL40" s="214"/>
      <c r="AM40" s="214"/>
      <c r="AN40" s="230" t="s">
        <v>66</v>
      </c>
      <c r="AO40" s="231"/>
      <c r="AP40" s="212"/>
      <c r="AQ40" s="214"/>
      <c r="AR40" s="214"/>
      <c r="AS40" s="214"/>
      <c r="AT40" s="214"/>
      <c r="AU40" s="214"/>
      <c r="AV40" s="214"/>
      <c r="AW40" s="214"/>
      <c r="AX40" s="214"/>
      <c r="AY40" s="230" t="s">
        <v>66</v>
      </c>
      <c r="AZ40" s="231"/>
      <c r="BA40" s="212"/>
      <c r="BB40" s="214"/>
      <c r="BC40" s="214"/>
      <c r="BD40" s="214"/>
      <c r="BE40" s="214"/>
      <c r="BF40" s="214"/>
      <c r="BG40" s="214"/>
      <c r="BH40" s="214"/>
      <c r="BI40" s="214"/>
      <c r="BJ40" s="230" t="s">
        <v>66</v>
      </c>
      <c r="BK40" s="231"/>
      <c r="BL40" s="212"/>
      <c r="BM40" s="214"/>
      <c r="BN40" s="214"/>
      <c r="BO40" s="214"/>
      <c r="BP40" s="214"/>
      <c r="BQ40" s="214"/>
      <c r="BR40" s="214"/>
      <c r="BS40" s="214"/>
      <c r="BT40" s="214"/>
      <c r="BU40" s="230" t="s">
        <v>66</v>
      </c>
      <c r="BV40" s="231"/>
      <c r="BW40" s="212"/>
      <c r="BX40" s="214"/>
      <c r="BY40" s="214"/>
      <c r="BZ40" s="214"/>
      <c r="CA40" s="214"/>
      <c r="CB40" s="214"/>
      <c r="CC40" s="214"/>
      <c r="CD40" s="214"/>
      <c r="CE40" s="214"/>
      <c r="CF40" s="230" t="s">
        <v>66</v>
      </c>
      <c r="CG40" s="231"/>
      <c r="CH40" s="385"/>
      <c r="CI40" s="386"/>
      <c r="CJ40" s="386"/>
      <c r="CK40" s="386"/>
      <c r="CL40" s="386"/>
    </row>
    <row r="41" spans="1:118" ht="9" customHeight="1" x14ac:dyDescent="0.4">
      <c r="A41" s="373"/>
      <c r="B41" s="374"/>
      <c r="C41" s="63"/>
      <c r="D41" s="64"/>
      <c r="E41" s="292" t="s">
        <v>29</v>
      </c>
      <c r="F41" s="292"/>
      <c r="G41" s="292"/>
      <c r="H41" s="292"/>
      <c r="I41" s="292"/>
      <c r="J41" s="292"/>
      <c r="K41" s="292"/>
      <c r="L41" s="292"/>
      <c r="M41" s="292"/>
      <c r="N41" s="292"/>
      <c r="O41" s="292"/>
      <c r="P41" s="292"/>
      <c r="Q41" s="292"/>
      <c r="R41" s="292"/>
      <c r="S41" s="293"/>
      <c r="T41" s="578"/>
      <c r="U41" s="580"/>
      <c r="V41" s="580"/>
      <c r="W41" s="580"/>
      <c r="X41" s="580"/>
      <c r="Y41" s="580"/>
      <c r="Z41" s="580"/>
      <c r="AA41" s="580"/>
      <c r="AB41" s="580"/>
      <c r="AC41" s="581"/>
      <c r="AD41" s="582"/>
      <c r="AE41" s="215"/>
      <c r="AF41" s="228" t="str">
        <f>IF(AND(AF$37="",AF$39=""),"",AF37+(AF39*0.5))</f>
        <v/>
      </c>
      <c r="AG41" s="228"/>
      <c r="AH41" s="228"/>
      <c r="AI41" s="228"/>
      <c r="AJ41" s="228"/>
      <c r="AK41" s="228"/>
      <c r="AL41" s="228"/>
      <c r="AM41" s="228"/>
      <c r="AN41" s="215"/>
      <c r="AO41" s="216"/>
      <c r="AP41" s="211"/>
      <c r="AQ41" s="228" t="str">
        <f>IF(AND(AQ$37="",AQ$39=""),"",AQ37+(AQ39*0.5))</f>
        <v/>
      </c>
      <c r="AR41" s="228"/>
      <c r="AS41" s="228"/>
      <c r="AT41" s="228"/>
      <c r="AU41" s="228"/>
      <c r="AV41" s="228"/>
      <c r="AW41" s="228"/>
      <c r="AX41" s="228"/>
      <c r="AY41" s="215"/>
      <c r="AZ41" s="216"/>
      <c r="BA41" s="211"/>
      <c r="BB41" s="228" t="str">
        <f>IF(AND(BB$37="",BB$39=""),"",BB37+(BB39*0.5))</f>
        <v/>
      </c>
      <c r="BC41" s="228"/>
      <c r="BD41" s="228"/>
      <c r="BE41" s="228"/>
      <c r="BF41" s="228"/>
      <c r="BG41" s="228"/>
      <c r="BH41" s="228"/>
      <c r="BI41" s="228"/>
      <c r="BJ41" s="215"/>
      <c r="BK41" s="216"/>
      <c r="BL41" s="211"/>
      <c r="BM41" s="228" t="str">
        <f>IF(AND(BM$37="",BM$39=""),"",BM37+(BM39*0.5))</f>
        <v/>
      </c>
      <c r="BN41" s="228"/>
      <c r="BO41" s="228"/>
      <c r="BP41" s="228"/>
      <c r="BQ41" s="228"/>
      <c r="BR41" s="228"/>
      <c r="BS41" s="228"/>
      <c r="BT41" s="228"/>
      <c r="BU41" s="215"/>
      <c r="BV41" s="216"/>
      <c r="BW41" s="211"/>
      <c r="BX41" s="228" t="str">
        <f>IF(AND(BX$37="",BX$39=""),"",BX37+(BX39*0.5))</f>
        <v/>
      </c>
      <c r="BY41" s="228"/>
      <c r="BZ41" s="228"/>
      <c r="CA41" s="228"/>
      <c r="CB41" s="228"/>
      <c r="CC41" s="228"/>
      <c r="CD41" s="228"/>
      <c r="CE41" s="228"/>
      <c r="CF41" s="215"/>
      <c r="CG41" s="216"/>
      <c r="CH41" s="387" t="str">
        <f t="shared" ref="CH41" si="0">IF(AND($AF$37="",$AQ$37="",$BB$37="",$BM$37="",$BX$37="",$AF$39="",$AQ$39="",$BB$39="",$BM$39="",$BX$39=""),"",SUM(AF41,AQ41,BB41,BM41,BX41))</f>
        <v/>
      </c>
      <c r="CI41" s="388"/>
      <c r="CJ41" s="388"/>
      <c r="CK41" s="388"/>
      <c r="CL41" s="388"/>
    </row>
    <row r="42" spans="1:118" ht="9" customHeight="1" x14ac:dyDescent="0.4">
      <c r="A42" s="373"/>
      <c r="B42" s="374"/>
      <c r="C42" s="63"/>
      <c r="D42" s="64"/>
      <c r="E42" s="289" t="s">
        <v>30</v>
      </c>
      <c r="F42" s="289"/>
      <c r="G42" s="289"/>
      <c r="H42" s="289"/>
      <c r="I42" s="289"/>
      <c r="J42" s="289"/>
      <c r="K42" s="289"/>
      <c r="L42" s="289"/>
      <c r="M42" s="289"/>
      <c r="N42" s="289"/>
      <c r="O42" s="289"/>
      <c r="P42" s="289"/>
      <c r="Q42" s="289"/>
      <c r="R42" s="289"/>
      <c r="S42" s="290"/>
      <c r="T42" s="579"/>
      <c r="U42" s="576"/>
      <c r="V42" s="576"/>
      <c r="W42" s="576"/>
      <c r="X42" s="576"/>
      <c r="Y42" s="576"/>
      <c r="Z42" s="576"/>
      <c r="AA42" s="576"/>
      <c r="AB42" s="576"/>
      <c r="AC42" s="583" t="s">
        <v>66</v>
      </c>
      <c r="AD42" s="584"/>
      <c r="AE42" s="230"/>
      <c r="AF42" s="229"/>
      <c r="AG42" s="229"/>
      <c r="AH42" s="229"/>
      <c r="AI42" s="229"/>
      <c r="AJ42" s="229"/>
      <c r="AK42" s="229"/>
      <c r="AL42" s="229"/>
      <c r="AM42" s="229"/>
      <c r="AN42" s="230" t="s">
        <v>66</v>
      </c>
      <c r="AO42" s="231"/>
      <c r="AP42" s="212"/>
      <c r="AQ42" s="229"/>
      <c r="AR42" s="229"/>
      <c r="AS42" s="229"/>
      <c r="AT42" s="229"/>
      <c r="AU42" s="229"/>
      <c r="AV42" s="229"/>
      <c r="AW42" s="229"/>
      <c r="AX42" s="229"/>
      <c r="AY42" s="230" t="s">
        <v>66</v>
      </c>
      <c r="AZ42" s="231"/>
      <c r="BA42" s="212"/>
      <c r="BB42" s="229"/>
      <c r="BC42" s="229"/>
      <c r="BD42" s="229"/>
      <c r="BE42" s="229"/>
      <c r="BF42" s="229"/>
      <c r="BG42" s="229"/>
      <c r="BH42" s="229"/>
      <c r="BI42" s="229"/>
      <c r="BJ42" s="230" t="s">
        <v>66</v>
      </c>
      <c r="BK42" s="231"/>
      <c r="BL42" s="212"/>
      <c r="BM42" s="229"/>
      <c r="BN42" s="229"/>
      <c r="BO42" s="229"/>
      <c r="BP42" s="229"/>
      <c r="BQ42" s="229"/>
      <c r="BR42" s="229"/>
      <c r="BS42" s="229"/>
      <c r="BT42" s="229"/>
      <c r="BU42" s="230" t="s">
        <v>66</v>
      </c>
      <c r="BV42" s="231"/>
      <c r="BW42" s="212"/>
      <c r="BX42" s="229"/>
      <c r="BY42" s="229"/>
      <c r="BZ42" s="229"/>
      <c r="CA42" s="229"/>
      <c r="CB42" s="229"/>
      <c r="CC42" s="229"/>
      <c r="CD42" s="229"/>
      <c r="CE42" s="229"/>
      <c r="CF42" s="230" t="s">
        <v>66</v>
      </c>
      <c r="CG42" s="231"/>
      <c r="CH42" s="387"/>
      <c r="CI42" s="388"/>
      <c r="CJ42" s="388"/>
      <c r="CK42" s="388"/>
      <c r="CL42" s="388"/>
    </row>
    <row r="43" spans="1:118" ht="9" customHeight="1" x14ac:dyDescent="0.4">
      <c r="A43" s="373"/>
      <c r="B43" s="374"/>
      <c r="C43" s="63"/>
      <c r="D43" s="64"/>
      <c r="E43" s="292" t="s">
        <v>31</v>
      </c>
      <c r="F43" s="292"/>
      <c r="G43" s="292"/>
      <c r="H43" s="292"/>
      <c r="I43" s="292"/>
      <c r="J43" s="292"/>
      <c r="K43" s="292"/>
      <c r="L43" s="292"/>
      <c r="M43" s="292"/>
      <c r="N43" s="292"/>
      <c r="O43" s="292"/>
      <c r="P43" s="292"/>
      <c r="Q43" s="292"/>
      <c r="R43" s="292"/>
      <c r="S43" s="293"/>
      <c r="T43" s="578"/>
      <c r="U43" s="580"/>
      <c r="V43" s="580"/>
      <c r="W43" s="580"/>
      <c r="X43" s="580"/>
      <c r="Y43" s="580"/>
      <c r="Z43" s="580"/>
      <c r="AA43" s="580"/>
      <c r="AB43" s="580"/>
      <c r="AC43" s="581"/>
      <c r="AD43" s="582"/>
      <c r="AE43" s="215"/>
      <c r="AF43" s="377"/>
      <c r="AG43" s="377"/>
      <c r="AH43" s="377"/>
      <c r="AI43" s="377"/>
      <c r="AJ43" s="377"/>
      <c r="AK43" s="377"/>
      <c r="AL43" s="377"/>
      <c r="AM43" s="377"/>
      <c r="AN43" s="215"/>
      <c r="AO43" s="216"/>
      <c r="AP43" s="211"/>
      <c r="AQ43" s="377"/>
      <c r="AR43" s="377"/>
      <c r="AS43" s="377"/>
      <c r="AT43" s="377"/>
      <c r="AU43" s="377"/>
      <c r="AV43" s="377"/>
      <c r="AW43" s="377"/>
      <c r="AX43" s="377"/>
      <c r="AY43" s="215"/>
      <c r="AZ43" s="216"/>
      <c r="BA43" s="211"/>
      <c r="BB43" s="377"/>
      <c r="BC43" s="377"/>
      <c r="BD43" s="377"/>
      <c r="BE43" s="377"/>
      <c r="BF43" s="377"/>
      <c r="BG43" s="377"/>
      <c r="BH43" s="377"/>
      <c r="BI43" s="377"/>
      <c r="BJ43" s="215"/>
      <c r="BK43" s="216"/>
      <c r="BL43" s="211"/>
      <c r="BM43" s="377"/>
      <c r="BN43" s="377"/>
      <c r="BO43" s="377"/>
      <c r="BP43" s="377"/>
      <c r="BQ43" s="377"/>
      <c r="BR43" s="377"/>
      <c r="BS43" s="377"/>
      <c r="BT43" s="377"/>
      <c r="BU43" s="215"/>
      <c r="BV43" s="216"/>
      <c r="BW43" s="211"/>
      <c r="BX43" s="377"/>
      <c r="BY43" s="377"/>
      <c r="BZ43" s="377"/>
      <c r="CA43" s="377"/>
      <c r="CB43" s="377"/>
      <c r="CC43" s="377"/>
      <c r="CD43" s="377"/>
      <c r="CE43" s="377"/>
      <c r="CF43" s="215"/>
      <c r="CG43" s="216"/>
      <c r="CH43" s="387" t="str">
        <f t="shared" ref="CH43" si="1">IF(AND($AF$37="",$AQ$37="",$BB$37="",$BM$37="",$BX$37="",$AF$39="",$AQ$39="",$BB$39="",$BM$39="",$BX$39=""),"",SUM(AF43,AQ43,BB43,BM43,BX43))</f>
        <v/>
      </c>
      <c r="CI43" s="388"/>
      <c r="CJ43" s="388"/>
      <c r="CK43" s="388"/>
      <c r="CL43" s="388"/>
      <c r="CO43" s="220" t="str">
        <f>IF(OR(AND(AF41&lt;&gt;"",AF43=""),AND(AQ41&lt;&gt;"",AQ43=""),AND(BB41&lt;&gt;"",BB43=""),AND(BM41&lt;&gt;"",BM43=""),AND(BX41&lt;&gt;"",BX43="")),"⑧(ﾆ)の算定の基礎となる労働者の数が入力されていません","")</f>
        <v/>
      </c>
      <c r="CP43" s="220"/>
      <c r="CQ43" s="220"/>
      <c r="CR43" s="220"/>
      <c r="CS43" s="220"/>
      <c r="CT43" s="220"/>
      <c r="CU43" s="220"/>
      <c r="CV43" s="220"/>
      <c r="CW43" s="220"/>
      <c r="CX43" s="220"/>
      <c r="CY43" s="220"/>
      <c r="CZ43" s="220"/>
      <c r="DA43" s="220"/>
      <c r="DB43" s="220"/>
      <c r="DC43" s="220"/>
      <c r="DD43" s="220"/>
      <c r="DE43" s="220"/>
      <c r="DF43" s="220"/>
      <c r="DG43" s="220"/>
      <c r="DH43" s="220"/>
      <c r="DI43" s="220"/>
      <c r="DJ43" s="220"/>
      <c r="DK43" s="220"/>
      <c r="DL43" s="220"/>
      <c r="DM43" s="220"/>
      <c r="DN43" s="220"/>
    </row>
    <row r="44" spans="1:118" ht="9" customHeight="1" x14ac:dyDescent="0.4">
      <c r="A44" s="373"/>
      <c r="B44" s="374"/>
      <c r="C44" s="63"/>
      <c r="D44" s="64"/>
      <c r="E44" s="302" t="s">
        <v>32</v>
      </c>
      <c r="F44" s="302"/>
      <c r="G44" s="302"/>
      <c r="H44" s="302"/>
      <c r="I44" s="302"/>
      <c r="J44" s="302"/>
      <c r="K44" s="302"/>
      <c r="L44" s="302"/>
      <c r="M44" s="302"/>
      <c r="N44" s="302"/>
      <c r="O44" s="302"/>
      <c r="P44" s="302"/>
      <c r="Q44" s="302"/>
      <c r="R44" s="302"/>
      <c r="S44" s="303"/>
      <c r="T44" s="579"/>
      <c r="U44" s="576"/>
      <c r="V44" s="576"/>
      <c r="W44" s="576"/>
      <c r="X44" s="576"/>
      <c r="Y44" s="576"/>
      <c r="Z44" s="576"/>
      <c r="AA44" s="576"/>
      <c r="AB44" s="576"/>
      <c r="AC44" s="583" t="s">
        <v>66</v>
      </c>
      <c r="AD44" s="584"/>
      <c r="AE44" s="230"/>
      <c r="AF44" s="378"/>
      <c r="AG44" s="378"/>
      <c r="AH44" s="378"/>
      <c r="AI44" s="378"/>
      <c r="AJ44" s="378"/>
      <c r="AK44" s="378"/>
      <c r="AL44" s="378"/>
      <c r="AM44" s="378"/>
      <c r="AN44" s="230" t="s">
        <v>66</v>
      </c>
      <c r="AO44" s="231"/>
      <c r="AP44" s="212"/>
      <c r="AQ44" s="378"/>
      <c r="AR44" s="378"/>
      <c r="AS44" s="378"/>
      <c r="AT44" s="378"/>
      <c r="AU44" s="378"/>
      <c r="AV44" s="378"/>
      <c r="AW44" s="378"/>
      <c r="AX44" s="378"/>
      <c r="AY44" s="230" t="s">
        <v>66</v>
      </c>
      <c r="AZ44" s="231"/>
      <c r="BA44" s="212"/>
      <c r="BB44" s="378"/>
      <c r="BC44" s="378"/>
      <c r="BD44" s="378"/>
      <c r="BE44" s="378"/>
      <c r="BF44" s="378"/>
      <c r="BG44" s="378"/>
      <c r="BH44" s="378"/>
      <c r="BI44" s="378"/>
      <c r="BJ44" s="230" t="s">
        <v>66</v>
      </c>
      <c r="BK44" s="231"/>
      <c r="BL44" s="212"/>
      <c r="BM44" s="378"/>
      <c r="BN44" s="378"/>
      <c r="BO44" s="378"/>
      <c r="BP44" s="378"/>
      <c r="BQ44" s="378"/>
      <c r="BR44" s="378"/>
      <c r="BS44" s="378"/>
      <c r="BT44" s="378"/>
      <c r="BU44" s="230" t="s">
        <v>66</v>
      </c>
      <c r="BV44" s="231"/>
      <c r="BW44" s="212"/>
      <c r="BX44" s="378"/>
      <c r="BY44" s="378"/>
      <c r="BZ44" s="378"/>
      <c r="CA44" s="378"/>
      <c r="CB44" s="378"/>
      <c r="CC44" s="378"/>
      <c r="CD44" s="378"/>
      <c r="CE44" s="378"/>
      <c r="CF44" s="230" t="s">
        <v>66</v>
      </c>
      <c r="CG44" s="231"/>
      <c r="CH44" s="387"/>
      <c r="CI44" s="388"/>
      <c r="CJ44" s="388"/>
      <c r="CK44" s="388"/>
      <c r="CL44" s="388"/>
      <c r="CO44" s="220"/>
      <c r="CP44" s="220"/>
      <c r="CQ44" s="220"/>
      <c r="CR44" s="220"/>
      <c r="CS44" s="220"/>
      <c r="CT44" s="220"/>
      <c r="CU44" s="220"/>
      <c r="CV44" s="220"/>
      <c r="CW44" s="220"/>
      <c r="CX44" s="220"/>
      <c r="CY44" s="220"/>
      <c r="CZ44" s="220"/>
      <c r="DA44" s="220"/>
      <c r="DB44" s="220"/>
      <c r="DC44" s="220"/>
      <c r="DD44" s="220"/>
      <c r="DE44" s="220"/>
      <c r="DF44" s="220"/>
      <c r="DG44" s="220"/>
      <c r="DH44" s="220"/>
      <c r="DI44" s="220"/>
      <c r="DJ44" s="220"/>
      <c r="DK44" s="220"/>
      <c r="DL44" s="220"/>
      <c r="DM44" s="220"/>
      <c r="DN44" s="220"/>
    </row>
    <row r="45" spans="1:118" ht="9" customHeight="1" x14ac:dyDescent="0.4">
      <c r="A45" s="373"/>
      <c r="B45" s="374"/>
      <c r="C45" s="211" t="s">
        <v>35</v>
      </c>
      <c r="D45" s="215"/>
      <c r="E45" s="42" t="s">
        <v>103</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3"/>
      <c r="CH45" s="65"/>
      <c r="CI45" s="65"/>
      <c r="CJ45" s="65"/>
      <c r="CK45" s="65"/>
      <c r="CL45" s="65"/>
    </row>
    <row r="46" spans="1:118" ht="9" customHeight="1" x14ac:dyDescent="0.15">
      <c r="A46" s="373"/>
      <c r="B46" s="374"/>
      <c r="C46" s="63"/>
      <c r="D46" s="66"/>
      <c r="E46" s="291" t="s">
        <v>104</v>
      </c>
      <c r="F46" s="292"/>
      <c r="G46" s="292"/>
      <c r="H46" s="292"/>
      <c r="I46" s="292"/>
      <c r="J46" s="292"/>
      <c r="K46" s="292"/>
      <c r="L46" s="292"/>
      <c r="M46" s="292"/>
      <c r="N46" s="292"/>
      <c r="O46" s="292"/>
      <c r="P46" s="292"/>
      <c r="Q46" s="292"/>
      <c r="R46" s="292"/>
      <c r="S46" s="293"/>
      <c r="T46" s="103"/>
      <c r="U46" s="600"/>
      <c r="V46" s="600"/>
      <c r="W46" s="600"/>
      <c r="X46" s="600"/>
      <c r="Y46" s="600"/>
      <c r="Z46" s="600"/>
      <c r="AA46" s="600"/>
      <c r="AB46" s="600"/>
      <c r="AC46" s="581" t="s">
        <v>66</v>
      </c>
      <c r="AD46" s="582"/>
      <c r="AE46" s="44"/>
      <c r="AF46" s="307"/>
      <c r="AG46" s="307"/>
      <c r="AH46" s="307"/>
      <c r="AI46" s="307"/>
      <c r="AJ46" s="307"/>
      <c r="AK46" s="307"/>
      <c r="AL46" s="307"/>
      <c r="AM46" s="307"/>
      <c r="AN46" s="232" t="s">
        <v>66</v>
      </c>
      <c r="AO46" s="233"/>
      <c r="AP46" s="45"/>
      <c r="AQ46" s="307"/>
      <c r="AR46" s="307"/>
      <c r="AS46" s="307"/>
      <c r="AT46" s="307"/>
      <c r="AU46" s="307"/>
      <c r="AV46" s="307"/>
      <c r="AW46" s="307"/>
      <c r="AX46" s="307"/>
      <c r="AY46" s="232" t="s">
        <v>66</v>
      </c>
      <c r="AZ46" s="233"/>
      <c r="BA46" s="45"/>
      <c r="BB46" s="307"/>
      <c r="BC46" s="307"/>
      <c r="BD46" s="307"/>
      <c r="BE46" s="307"/>
      <c r="BF46" s="307"/>
      <c r="BG46" s="307"/>
      <c r="BH46" s="307"/>
      <c r="BI46" s="307"/>
      <c r="BJ46" s="232" t="s">
        <v>66</v>
      </c>
      <c r="BK46" s="233"/>
      <c r="BL46" s="45"/>
      <c r="BM46" s="307"/>
      <c r="BN46" s="307"/>
      <c r="BO46" s="307"/>
      <c r="BP46" s="307"/>
      <c r="BQ46" s="307"/>
      <c r="BR46" s="307"/>
      <c r="BS46" s="307"/>
      <c r="BT46" s="307"/>
      <c r="BU46" s="232" t="s">
        <v>66</v>
      </c>
      <c r="BV46" s="233"/>
      <c r="BW46" s="45"/>
      <c r="BX46" s="307"/>
      <c r="BY46" s="307"/>
      <c r="BZ46" s="307"/>
      <c r="CA46" s="307"/>
      <c r="CB46" s="307"/>
      <c r="CC46" s="307"/>
      <c r="CD46" s="307"/>
      <c r="CE46" s="307"/>
      <c r="CF46" s="232" t="s">
        <v>66</v>
      </c>
      <c r="CG46" s="233"/>
      <c r="CH46" s="67"/>
      <c r="CI46" s="389" t="str">
        <f t="shared" ref="CI46:CI79" si="2">IF($CH$37="","",SUM(AF46,AQ46,BB46,BM46,BX46))</f>
        <v/>
      </c>
      <c r="CJ46" s="389"/>
      <c r="CK46" s="389"/>
      <c r="CL46" s="68"/>
    </row>
    <row r="47" spans="1:118" ht="9" customHeight="1" x14ac:dyDescent="0.15">
      <c r="A47" s="373"/>
      <c r="B47" s="374"/>
      <c r="C47" s="63"/>
      <c r="D47" s="66"/>
      <c r="E47" s="301"/>
      <c r="F47" s="289"/>
      <c r="G47" s="289"/>
      <c r="H47" s="289"/>
      <c r="I47" s="289"/>
      <c r="J47" s="289"/>
      <c r="K47" s="289"/>
      <c r="L47" s="289"/>
      <c r="M47" s="289"/>
      <c r="N47" s="289"/>
      <c r="O47" s="289"/>
      <c r="P47" s="289"/>
      <c r="Q47" s="289"/>
      <c r="R47" s="289"/>
      <c r="S47" s="290"/>
      <c r="T47" s="104" t="s">
        <v>67</v>
      </c>
      <c r="U47" s="599"/>
      <c r="V47" s="599"/>
      <c r="W47" s="599"/>
      <c r="X47" s="599"/>
      <c r="Y47" s="599"/>
      <c r="Z47" s="599"/>
      <c r="AA47" s="599"/>
      <c r="AB47" s="599"/>
      <c r="AC47" s="105" t="s">
        <v>68</v>
      </c>
      <c r="AD47" s="106"/>
      <c r="AE47" s="46" t="s">
        <v>67</v>
      </c>
      <c r="AF47" s="214"/>
      <c r="AG47" s="214"/>
      <c r="AH47" s="214"/>
      <c r="AI47" s="214"/>
      <c r="AJ47" s="214"/>
      <c r="AK47" s="214"/>
      <c r="AL47" s="214"/>
      <c r="AM47" s="214"/>
      <c r="AN47" s="47" t="s">
        <v>68</v>
      </c>
      <c r="AO47" s="48"/>
      <c r="AP47" s="49" t="s">
        <v>67</v>
      </c>
      <c r="AQ47" s="214"/>
      <c r="AR47" s="214"/>
      <c r="AS47" s="214"/>
      <c r="AT47" s="214"/>
      <c r="AU47" s="214"/>
      <c r="AV47" s="214"/>
      <c r="AW47" s="214"/>
      <c r="AX47" s="214"/>
      <c r="AY47" s="47" t="s">
        <v>68</v>
      </c>
      <c r="AZ47" s="48"/>
      <c r="BA47" s="49" t="s">
        <v>67</v>
      </c>
      <c r="BB47" s="214"/>
      <c r="BC47" s="214"/>
      <c r="BD47" s="214"/>
      <c r="BE47" s="214"/>
      <c r="BF47" s="214"/>
      <c r="BG47" s="214"/>
      <c r="BH47" s="214"/>
      <c r="BI47" s="214"/>
      <c r="BJ47" s="47" t="s">
        <v>68</v>
      </c>
      <c r="BK47" s="48"/>
      <c r="BL47" s="49" t="s">
        <v>67</v>
      </c>
      <c r="BM47" s="214"/>
      <c r="BN47" s="214"/>
      <c r="BO47" s="214"/>
      <c r="BP47" s="214"/>
      <c r="BQ47" s="214"/>
      <c r="BR47" s="214"/>
      <c r="BS47" s="214"/>
      <c r="BT47" s="214"/>
      <c r="BU47" s="47" t="s">
        <v>68</v>
      </c>
      <c r="BV47" s="48"/>
      <c r="BW47" s="49" t="s">
        <v>67</v>
      </c>
      <c r="BX47" s="214"/>
      <c r="BY47" s="214"/>
      <c r="BZ47" s="214"/>
      <c r="CA47" s="214"/>
      <c r="CB47" s="214"/>
      <c r="CC47" s="214"/>
      <c r="CD47" s="214"/>
      <c r="CE47" s="214"/>
      <c r="CF47" s="47" t="s">
        <v>68</v>
      </c>
      <c r="CG47" s="48"/>
      <c r="CH47" s="65" t="str">
        <f>IF($CI47="","","(")</f>
        <v/>
      </c>
      <c r="CI47" s="389" t="str">
        <f t="shared" si="2"/>
        <v/>
      </c>
      <c r="CJ47" s="389"/>
      <c r="CK47" s="389"/>
      <c r="CL47" s="65" t="str">
        <f>IF($CI47="","",")")</f>
        <v/>
      </c>
      <c r="CO47" s="61" t="str">
        <f>IF(OR(AF46&lt;AF47,AQ46&lt;AQ47,BB46&lt;BB47,BM46&lt;BM47,BX46&lt;BX47),"（　）内は内数のため上段の数値以下の数値となります","")</f>
        <v/>
      </c>
    </row>
    <row r="48" spans="1:118" ht="9" customHeight="1" x14ac:dyDescent="0.15">
      <c r="A48" s="373"/>
      <c r="B48" s="374"/>
      <c r="C48" s="63"/>
      <c r="D48" s="66"/>
      <c r="E48" s="291" t="s">
        <v>47</v>
      </c>
      <c r="F48" s="292"/>
      <c r="G48" s="292"/>
      <c r="H48" s="292"/>
      <c r="I48" s="292"/>
      <c r="J48" s="292"/>
      <c r="K48" s="292"/>
      <c r="L48" s="292"/>
      <c r="M48" s="292"/>
      <c r="N48" s="292"/>
      <c r="O48" s="292"/>
      <c r="P48" s="292"/>
      <c r="Q48" s="292"/>
      <c r="R48" s="292"/>
      <c r="S48" s="293"/>
      <c r="T48" s="103"/>
      <c r="U48" s="600"/>
      <c r="V48" s="600"/>
      <c r="W48" s="600"/>
      <c r="X48" s="600"/>
      <c r="Y48" s="600"/>
      <c r="Z48" s="600"/>
      <c r="AA48" s="600"/>
      <c r="AB48" s="600"/>
      <c r="AC48" s="581" t="s">
        <v>66</v>
      </c>
      <c r="AD48" s="582"/>
      <c r="AE48" s="44"/>
      <c r="AF48" s="307"/>
      <c r="AG48" s="307"/>
      <c r="AH48" s="307"/>
      <c r="AI48" s="307"/>
      <c r="AJ48" s="307"/>
      <c r="AK48" s="307"/>
      <c r="AL48" s="307"/>
      <c r="AM48" s="307"/>
      <c r="AN48" s="232" t="s">
        <v>66</v>
      </c>
      <c r="AO48" s="233"/>
      <c r="AP48" s="45"/>
      <c r="AQ48" s="307"/>
      <c r="AR48" s="307"/>
      <c r="AS48" s="307"/>
      <c r="AT48" s="307"/>
      <c r="AU48" s="307"/>
      <c r="AV48" s="307"/>
      <c r="AW48" s="307"/>
      <c r="AX48" s="307"/>
      <c r="AY48" s="232" t="s">
        <v>66</v>
      </c>
      <c r="AZ48" s="233"/>
      <c r="BA48" s="45"/>
      <c r="BB48" s="307"/>
      <c r="BC48" s="307"/>
      <c r="BD48" s="307"/>
      <c r="BE48" s="307"/>
      <c r="BF48" s="307"/>
      <c r="BG48" s="307"/>
      <c r="BH48" s="307"/>
      <c r="BI48" s="307"/>
      <c r="BJ48" s="232" t="s">
        <v>66</v>
      </c>
      <c r="BK48" s="233"/>
      <c r="BL48" s="45"/>
      <c r="BM48" s="307"/>
      <c r="BN48" s="307"/>
      <c r="BO48" s="307"/>
      <c r="BP48" s="307"/>
      <c r="BQ48" s="307"/>
      <c r="BR48" s="307"/>
      <c r="BS48" s="307"/>
      <c r="BT48" s="307"/>
      <c r="BU48" s="232" t="s">
        <v>66</v>
      </c>
      <c r="BV48" s="233"/>
      <c r="BW48" s="45"/>
      <c r="BX48" s="307"/>
      <c r="BY48" s="307"/>
      <c r="BZ48" s="307"/>
      <c r="CA48" s="307"/>
      <c r="CB48" s="307"/>
      <c r="CC48" s="307"/>
      <c r="CD48" s="307"/>
      <c r="CE48" s="307"/>
      <c r="CF48" s="232" t="s">
        <v>66</v>
      </c>
      <c r="CG48" s="233"/>
      <c r="CH48" s="67"/>
      <c r="CI48" s="389" t="str">
        <f t="shared" si="2"/>
        <v/>
      </c>
      <c r="CJ48" s="389"/>
      <c r="CK48" s="389"/>
      <c r="CL48" s="68"/>
    </row>
    <row r="49" spans="1:93" ht="9" customHeight="1" x14ac:dyDescent="0.15">
      <c r="A49" s="373"/>
      <c r="B49" s="374"/>
      <c r="C49" s="63"/>
      <c r="D49" s="66"/>
      <c r="E49" s="294" t="s">
        <v>48</v>
      </c>
      <c r="F49" s="295"/>
      <c r="G49" s="295"/>
      <c r="H49" s="295"/>
      <c r="I49" s="295"/>
      <c r="J49" s="295"/>
      <c r="K49" s="295"/>
      <c r="L49" s="295"/>
      <c r="M49" s="295"/>
      <c r="N49" s="295"/>
      <c r="O49" s="295"/>
      <c r="P49" s="295"/>
      <c r="Q49" s="295"/>
      <c r="R49" s="295"/>
      <c r="S49" s="296"/>
      <c r="T49" s="104" t="s">
        <v>67</v>
      </c>
      <c r="U49" s="599"/>
      <c r="V49" s="599"/>
      <c r="W49" s="599"/>
      <c r="X49" s="599"/>
      <c r="Y49" s="599"/>
      <c r="Z49" s="599"/>
      <c r="AA49" s="599"/>
      <c r="AB49" s="599"/>
      <c r="AC49" s="105" t="s">
        <v>68</v>
      </c>
      <c r="AD49" s="106"/>
      <c r="AE49" s="46" t="s">
        <v>67</v>
      </c>
      <c r="AF49" s="214"/>
      <c r="AG49" s="214"/>
      <c r="AH49" s="214"/>
      <c r="AI49" s="214"/>
      <c r="AJ49" s="214"/>
      <c r="AK49" s="214"/>
      <c r="AL49" s="214"/>
      <c r="AM49" s="214"/>
      <c r="AN49" s="47" t="s">
        <v>68</v>
      </c>
      <c r="AO49" s="48"/>
      <c r="AP49" s="49" t="s">
        <v>67</v>
      </c>
      <c r="AQ49" s="214"/>
      <c r="AR49" s="214"/>
      <c r="AS49" s="214"/>
      <c r="AT49" s="214"/>
      <c r="AU49" s="214"/>
      <c r="AV49" s="214"/>
      <c r="AW49" s="214"/>
      <c r="AX49" s="214"/>
      <c r="AY49" s="47" t="s">
        <v>68</v>
      </c>
      <c r="AZ49" s="48"/>
      <c r="BA49" s="49" t="s">
        <v>67</v>
      </c>
      <c r="BB49" s="214"/>
      <c r="BC49" s="214"/>
      <c r="BD49" s="214"/>
      <c r="BE49" s="214"/>
      <c r="BF49" s="214"/>
      <c r="BG49" s="214"/>
      <c r="BH49" s="214"/>
      <c r="BI49" s="214"/>
      <c r="BJ49" s="47" t="s">
        <v>68</v>
      </c>
      <c r="BK49" s="48"/>
      <c r="BL49" s="49" t="s">
        <v>67</v>
      </c>
      <c r="BM49" s="214"/>
      <c r="BN49" s="214"/>
      <c r="BO49" s="214"/>
      <c r="BP49" s="214"/>
      <c r="BQ49" s="214"/>
      <c r="BR49" s="214"/>
      <c r="BS49" s="214"/>
      <c r="BT49" s="214"/>
      <c r="BU49" s="47" t="s">
        <v>68</v>
      </c>
      <c r="BV49" s="48"/>
      <c r="BW49" s="49" t="s">
        <v>67</v>
      </c>
      <c r="BX49" s="214"/>
      <c r="BY49" s="214"/>
      <c r="BZ49" s="214"/>
      <c r="CA49" s="214"/>
      <c r="CB49" s="214"/>
      <c r="CC49" s="214"/>
      <c r="CD49" s="214"/>
      <c r="CE49" s="214"/>
      <c r="CF49" s="47" t="s">
        <v>68</v>
      </c>
      <c r="CG49" s="48"/>
      <c r="CH49" s="65" t="str">
        <f t="shared" ref="CH49" si="3">IF($CI49="","","(")</f>
        <v/>
      </c>
      <c r="CI49" s="389" t="str">
        <f t="shared" si="2"/>
        <v/>
      </c>
      <c r="CJ49" s="389"/>
      <c r="CK49" s="389"/>
      <c r="CL49" s="65" t="str">
        <f t="shared" ref="CL49" si="4">IF($CI49="","",")")</f>
        <v/>
      </c>
      <c r="CO49" s="61" t="str">
        <f t="shared" ref="CO49" si="5">IF(OR(AF48&lt;AF49,AQ48&lt;AQ49,BB48&lt;BB49,BM48&lt;BM49,BX48&lt;BX49),"（　）内は内数のため上段の数値以下の数値となります","")</f>
        <v/>
      </c>
    </row>
    <row r="50" spans="1:93" ht="9" customHeight="1" x14ac:dyDescent="0.15">
      <c r="A50" s="373"/>
      <c r="B50" s="374"/>
      <c r="C50" s="63"/>
      <c r="D50" s="66"/>
      <c r="E50" s="291" t="s">
        <v>49</v>
      </c>
      <c r="F50" s="292"/>
      <c r="G50" s="292"/>
      <c r="H50" s="292"/>
      <c r="I50" s="292"/>
      <c r="J50" s="292"/>
      <c r="K50" s="292"/>
      <c r="L50" s="292"/>
      <c r="M50" s="292"/>
      <c r="N50" s="292"/>
      <c r="O50" s="292"/>
      <c r="P50" s="292"/>
      <c r="Q50" s="292"/>
      <c r="R50" s="292"/>
      <c r="S50" s="293"/>
      <c r="T50" s="103"/>
      <c r="U50" s="600"/>
      <c r="V50" s="600"/>
      <c r="W50" s="600"/>
      <c r="X50" s="600"/>
      <c r="Y50" s="600"/>
      <c r="Z50" s="600"/>
      <c r="AA50" s="600"/>
      <c r="AB50" s="600"/>
      <c r="AC50" s="581" t="s">
        <v>66</v>
      </c>
      <c r="AD50" s="582"/>
      <c r="AE50" s="44"/>
      <c r="AF50" s="307"/>
      <c r="AG50" s="307"/>
      <c r="AH50" s="307"/>
      <c r="AI50" s="307"/>
      <c r="AJ50" s="307"/>
      <c r="AK50" s="307"/>
      <c r="AL50" s="307"/>
      <c r="AM50" s="307"/>
      <c r="AN50" s="232" t="s">
        <v>66</v>
      </c>
      <c r="AO50" s="233"/>
      <c r="AP50" s="45"/>
      <c r="AQ50" s="307"/>
      <c r="AR50" s="307"/>
      <c r="AS50" s="307"/>
      <c r="AT50" s="307"/>
      <c r="AU50" s="307"/>
      <c r="AV50" s="307"/>
      <c r="AW50" s="307"/>
      <c r="AX50" s="307"/>
      <c r="AY50" s="232" t="s">
        <v>66</v>
      </c>
      <c r="AZ50" s="233"/>
      <c r="BA50" s="45"/>
      <c r="BB50" s="307"/>
      <c r="BC50" s="307"/>
      <c r="BD50" s="307"/>
      <c r="BE50" s="307"/>
      <c r="BF50" s="307"/>
      <c r="BG50" s="307"/>
      <c r="BH50" s="307"/>
      <c r="BI50" s="307"/>
      <c r="BJ50" s="232" t="s">
        <v>66</v>
      </c>
      <c r="BK50" s="233"/>
      <c r="BL50" s="45"/>
      <c r="BM50" s="307"/>
      <c r="BN50" s="307"/>
      <c r="BO50" s="307"/>
      <c r="BP50" s="307"/>
      <c r="BQ50" s="307"/>
      <c r="BR50" s="307"/>
      <c r="BS50" s="307"/>
      <c r="BT50" s="307"/>
      <c r="BU50" s="232" t="s">
        <v>66</v>
      </c>
      <c r="BV50" s="233"/>
      <c r="BW50" s="45"/>
      <c r="BX50" s="307"/>
      <c r="BY50" s="307"/>
      <c r="BZ50" s="307"/>
      <c r="CA50" s="307"/>
      <c r="CB50" s="307"/>
      <c r="CC50" s="307"/>
      <c r="CD50" s="307"/>
      <c r="CE50" s="307"/>
      <c r="CF50" s="232" t="s">
        <v>66</v>
      </c>
      <c r="CG50" s="233"/>
      <c r="CH50" s="67"/>
      <c r="CI50" s="389" t="str">
        <f t="shared" si="2"/>
        <v/>
      </c>
      <c r="CJ50" s="389"/>
      <c r="CK50" s="389"/>
      <c r="CL50" s="68"/>
    </row>
    <row r="51" spans="1:93" ht="9" customHeight="1" x14ac:dyDescent="0.15">
      <c r="A51" s="373"/>
      <c r="B51" s="374"/>
      <c r="C51" s="63"/>
      <c r="D51" s="66"/>
      <c r="E51" s="294" t="s">
        <v>50</v>
      </c>
      <c r="F51" s="295"/>
      <c r="G51" s="295"/>
      <c r="H51" s="295"/>
      <c r="I51" s="295"/>
      <c r="J51" s="295"/>
      <c r="K51" s="295"/>
      <c r="L51" s="295"/>
      <c r="M51" s="295"/>
      <c r="N51" s="295"/>
      <c r="O51" s="295"/>
      <c r="P51" s="295"/>
      <c r="Q51" s="295"/>
      <c r="R51" s="295"/>
      <c r="S51" s="296"/>
      <c r="T51" s="104" t="s">
        <v>67</v>
      </c>
      <c r="U51" s="599"/>
      <c r="V51" s="599"/>
      <c r="W51" s="599"/>
      <c r="X51" s="599"/>
      <c r="Y51" s="599"/>
      <c r="Z51" s="599"/>
      <c r="AA51" s="599"/>
      <c r="AB51" s="599"/>
      <c r="AC51" s="105" t="s">
        <v>68</v>
      </c>
      <c r="AD51" s="106"/>
      <c r="AE51" s="46" t="s">
        <v>67</v>
      </c>
      <c r="AF51" s="214"/>
      <c r="AG51" s="214"/>
      <c r="AH51" s="214"/>
      <c r="AI51" s="214"/>
      <c r="AJ51" s="214"/>
      <c r="AK51" s="214"/>
      <c r="AL51" s="214"/>
      <c r="AM51" s="214"/>
      <c r="AN51" s="47" t="s">
        <v>68</v>
      </c>
      <c r="AO51" s="48"/>
      <c r="AP51" s="49" t="s">
        <v>67</v>
      </c>
      <c r="AQ51" s="214"/>
      <c r="AR51" s="214"/>
      <c r="AS51" s="214"/>
      <c r="AT51" s="214"/>
      <c r="AU51" s="214"/>
      <c r="AV51" s="214"/>
      <c r="AW51" s="214"/>
      <c r="AX51" s="214"/>
      <c r="AY51" s="47" t="s">
        <v>68</v>
      </c>
      <c r="AZ51" s="48"/>
      <c r="BA51" s="49" t="s">
        <v>67</v>
      </c>
      <c r="BB51" s="214"/>
      <c r="BC51" s="214"/>
      <c r="BD51" s="214"/>
      <c r="BE51" s="214"/>
      <c r="BF51" s="214"/>
      <c r="BG51" s="214"/>
      <c r="BH51" s="214"/>
      <c r="BI51" s="214"/>
      <c r="BJ51" s="47" t="s">
        <v>68</v>
      </c>
      <c r="BK51" s="48"/>
      <c r="BL51" s="49" t="s">
        <v>67</v>
      </c>
      <c r="BM51" s="214"/>
      <c r="BN51" s="214"/>
      <c r="BO51" s="214"/>
      <c r="BP51" s="214"/>
      <c r="BQ51" s="214"/>
      <c r="BR51" s="214"/>
      <c r="BS51" s="214"/>
      <c r="BT51" s="214"/>
      <c r="BU51" s="47" t="s">
        <v>68</v>
      </c>
      <c r="BV51" s="48"/>
      <c r="BW51" s="49" t="s">
        <v>67</v>
      </c>
      <c r="BX51" s="214"/>
      <c r="BY51" s="214"/>
      <c r="BZ51" s="214"/>
      <c r="CA51" s="214"/>
      <c r="CB51" s="214"/>
      <c r="CC51" s="214"/>
      <c r="CD51" s="214"/>
      <c r="CE51" s="214"/>
      <c r="CF51" s="47" t="s">
        <v>68</v>
      </c>
      <c r="CG51" s="48"/>
      <c r="CH51" s="65" t="str">
        <f t="shared" ref="CH51" si="6">IF($CI51="","","(")</f>
        <v/>
      </c>
      <c r="CI51" s="389" t="str">
        <f t="shared" si="2"/>
        <v/>
      </c>
      <c r="CJ51" s="389"/>
      <c r="CK51" s="389"/>
      <c r="CL51" s="65" t="str">
        <f t="shared" ref="CL51" si="7">IF($CI51="","",")")</f>
        <v/>
      </c>
      <c r="CO51" s="61" t="str">
        <f t="shared" ref="CO51" si="8">IF(OR(AF50&lt;AF51,AQ50&lt;AQ51,BB50&lt;BB51,BM50&lt;BM51,BX50&lt;BX51),"（　）内は内数のため上段の数値以下の数値となります","")</f>
        <v/>
      </c>
    </row>
    <row r="52" spans="1:93" ht="9" customHeight="1" x14ac:dyDescent="0.15">
      <c r="A52" s="373"/>
      <c r="B52" s="374"/>
      <c r="C52" s="63"/>
      <c r="D52" s="66"/>
      <c r="E52" s="291" t="s">
        <v>51</v>
      </c>
      <c r="F52" s="292"/>
      <c r="G52" s="292"/>
      <c r="H52" s="292"/>
      <c r="I52" s="292"/>
      <c r="J52" s="292"/>
      <c r="K52" s="292"/>
      <c r="L52" s="292"/>
      <c r="M52" s="292"/>
      <c r="N52" s="292"/>
      <c r="O52" s="292"/>
      <c r="P52" s="292"/>
      <c r="Q52" s="292"/>
      <c r="R52" s="292"/>
      <c r="S52" s="293"/>
      <c r="T52" s="103"/>
      <c r="U52" s="600"/>
      <c r="V52" s="600"/>
      <c r="W52" s="600"/>
      <c r="X52" s="600"/>
      <c r="Y52" s="600"/>
      <c r="Z52" s="600"/>
      <c r="AA52" s="600"/>
      <c r="AB52" s="600"/>
      <c r="AC52" s="581" t="s">
        <v>66</v>
      </c>
      <c r="AD52" s="582"/>
      <c r="AE52" s="44"/>
      <c r="AF52" s="307"/>
      <c r="AG52" s="307"/>
      <c r="AH52" s="307"/>
      <c r="AI52" s="307"/>
      <c r="AJ52" s="307"/>
      <c r="AK52" s="307"/>
      <c r="AL52" s="307"/>
      <c r="AM52" s="307"/>
      <c r="AN52" s="232" t="s">
        <v>66</v>
      </c>
      <c r="AO52" s="233"/>
      <c r="AP52" s="45"/>
      <c r="AQ52" s="307"/>
      <c r="AR52" s="307"/>
      <c r="AS52" s="307"/>
      <c r="AT52" s="307"/>
      <c r="AU52" s="307"/>
      <c r="AV52" s="307"/>
      <c r="AW52" s="307"/>
      <c r="AX52" s="307"/>
      <c r="AY52" s="232" t="s">
        <v>66</v>
      </c>
      <c r="AZ52" s="233"/>
      <c r="BA52" s="45"/>
      <c r="BB52" s="307"/>
      <c r="BC52" s="307"/>
      <c r="BD52" s="307"/>
      <c r="BE52" s="307"/>
      <c r="BF52" s="307"/>
      <c r="BG52" s="307"/>
      <c r="BH52" s="307"/>
      <c r="BI52" s="307"/>
      <c r="BJ52" s="232" t="s">
        <v>66</v>
      </c>
      <c r="BK52" s="233"/>
      <c r="BL52" s="45"/>
      <c r="BM52" s="307"/>
      <c r="BN52" s="307"/>
      <c r="BO52" s="307"/>
      <c r="BP52" s="307"/>
      <c r="BQ52" s="307"/>
      <c r="BR52" s="307"/>
      <c r="BS52" s="307"/>
      <c r="BT52" s="307"/>
      <c r="BU52" s="232" t="s">
        <v>66</v>
      </c>
      <c r="BV52" s="233"/>
      <c r="BW52" s="45"/>
      <c r="BX52" s="307"/>
      <c r="BY52" s="307"/>
      <c r="BZ52" s="307"/>
      <c r="CA52" s="307"/>
      <c r="CB52" s="307"/>
      <c r="CC52" s="307"/>
      <c r="CD52" s="307"/>
      <c r="CE52" s="307"/>
      <c r="CF52" s="232" t="s">
        <v>66</v>
      </c>
      <c r="CG52" s="233"/>
      <c r="CH52" s="67"/>
      <c r="CI52" s="389" t="str">
        <f t="shared" si="2"/>
        <v/>
      </c>
      <c r="CJ52" s="389"/>
      <c r="CK52" s="389"/>
      <c r="CL52" s="68"/>
    </row>
    <row r="53" spans="1:93" ht="9" customHeight="1" x14ac:dyDescent="0.15">
      <c r="A53" s="373"/>
      <c r="B53" s="374"/>
      <c r="C53" s="63"/>
      <c r="D53" s="66"/>
      <c r="E53" s="294" t="s">
        <v>52</v>
      </c>
      <c r="F53" s="295"/>
      <c r="G53" s="295"/>
      <c r="H53" s="295"/>
      <c r="I53" s="295"/>
      <c r="J53" s="295"/>
      <c r="K53" s="295"/>
      <c r="L53" s="295"/>
      <c r="M53" s="295"/>
      <c r="N53" s="295"/>
      <c r="O53" s="295"/>
      <c r="P53" s="295"/>
      <c r="Q53" s="295"/>
      <c r="R53" s="295"/>
      <c r="S53" s="296"/>
      <c r="T53" s="104" t="s">
        <v>67</v>
      </c>
      <c r="U53" s="599"/>
      <c r="V53" s="599"/>
      <c r="W53" s="599"/>
      <c r="X53" s="599"/>
      <c r="Y53" s="599"/>
      <c r="Z53" s="599"/>
      <c r="AA53" s="599"/>
      <c r="AB53" s="599"/>
      <c r="AC53" s="105" t="s">
        <v>68</v>
      </c>
      <c r="AD53" s="106"/>
      <c r="AE53" s="46" t="s">
        <v>67</v>
      </c>
      <c r="AF53" s="214"/>
      <c r="AG53" s="214"/>
      <c r="AH53" s="214"/>
      <c r="AI53" s="214"/>
      <c r="AJ53" s="214"/>
      <c r="AK53" s="214"/>
      <c r="AL53" s="214"/>
      <c r="AM53" s="214"/>
      <c r="AN53" s="47" t="s">
        <v>68</v>
      </c>
      <c r="AO53" s="48"/>
      <c r="AP53" s="49" t="s">
        <v>67</v>
      </c>
      <c r="AQ53" s="214"/>
      <c r="AR53" s="214"/>
      <c r="AS53" s="214"/>
      <c r="AT53" s="214"/>
      <c r="AU53" s="214"/>
      <c r="AV53" s="214"/>
      <c r="AW53" s="214"/>
      <c r="AX53" s="214"/>
      <c r="AY53" s="47" t="s">
        <v>68</v>
      </c>
      <c r="AZ53" s="48"/>
      <c r="BA53" s="49" t="s">
        <v>67</v>
      </c>
      <c r="BB53" s="214"/>
      <c r="BC53" s="214"/>
      <c r="BD53" s="214"/>
      <c r="BE53" s="214"/>
      <c r="BF53" s="214"/>
      <c r="BG53" s="214"/>
      <c r="BH53" s="214"/>
      <c r="BI53" s="214"/>
      <c r="BJ53" s="47" t="s">
        <v>68</v>
      </c>
      <c r="BK53" s="48"/>
      <c r="BL53" s="49" t="s">
        <v>67</v>
      </c>
      <c r="BM53" s="214"/>
      <c r="BN53" s="214"/>
      <c r="BO53" s="214"/>
      <c r="BP53" s="214"/>
      <c r="BQ53" s="214"/>
      <c r="BR53" s="214"/>
      <c r="BS53" s="214"/>
      <c r="BT53" s="214"/>
      <c r="BU53" s="47" t="s">
        <v>68</v>
      </c>
      <c r="BV53" s="48"/>
      <c r="BW53" s="49" t="s">
        <v>67</v>
      </c>
      <c r="BX53" s="214"/>
      <c r="BY53" s="214"/>
      <c r="BZ53" s="214"/>
      <c r="CA53" s="214"/>
      <c r="CB53" s="214"/>
      <c r="CC53" s="214"/>
      <c r="CD53" s="214"/>
      <c r="CE53" s="214"/>
      <c r="CF53" s="47" t="s">
        <v>68</v>
      </c>
      <c r="CG53" s="48"/>
      <c r="CH53" s="65" t="str">
        <f t="shared" ref="CH53" si="9">IF($CI53="","","(")</f>
        <v/>
      </c>
      <c r="CI53" s="389" t="str">
        <f t="shared" si="2"/>
        <v/>
      </c>
      <c r="CJ53" s="389"/>
      <c r="CK53" s="389"/>
      <c r="CL53" s="65" t="str">
        <f t="shared" ref="CL53" si="10">IF($CI53="","",")")</f>
        <v/>
      </c>
      <c r="CO53" s="61" t="str">
        <f>IF(OR(AF52&lt;AF53,AQ52&lt;AQ53,BB52&lt;BB53,BM52&lt;BM53,BX52&lt;BX53),"（　）内は内数のため上段の数値以下の数値となります","")</f>
        <v/>
      </c>
    </row>
    <row r="54" spans="1:93" ht="9" customHeight="1" x14ac:dyDescent="0.15">
      <c r="A54" s="373"/>
      <c r="B54" s="374"/>
      <c r="C54" s="63"/>
      <c r="D54" s="66"/>
      <c r="E54" s="291" t="s">
        <v>134</v>
      </c>
      <c r="F54" s="292"/>
      <c r="G54" s="292"/>
      <c r="H54" s="292"/>
      <c r="I54" s="292"/>
      <c r="J54" s="292"/>
      <c r="K54" s="292"/>
      <c r="L54" s="292"/>
      <c r="M54" s="292"/>
      <c r="N54" s="292"/>
      <c r="O54" s="292"/>
      <c r="P54" s="292"/>
      <c r="Q54" s="292"/>
      <c r="R54" s="292"/>
      <c r="S54" s="293"/>
      <c r="T54" s="103"/>
      <c r="U54" s="600"/>
      <c r="V54" s="600"/>
      <c r="W54" s="600"/>
      <c r="X54" s="600"/>
      <c r="Y54" s="600"/>
      <c r="Z54" s="600"/>
      <c r="AA54" s="600"/>
      <c r="AB54" s="600"/>
      <c r="AC54" s="581" t="s">
        <v>66</v>
      </c>
      <c r="AD54" s="582"/>
      <c r="AE54" s="44"/>
      <c r="AF54" s="381"/>
      <c r="AG54" s="381"/>
      <c r="AH54" s="381"/>
      <c r="AI54" s="381"/>
      <c r="AJ54" s="381"/>
      <c r="AK54" s="381"/>
      <c r="AL54" s="381"/>
      <c r="AM54" s="381"/>
      <c r="AN54" s="232" t="s">
        <v>66</v>
      </c>
      <c r="AO54" s="233"/>
      <c r="AP54" s="45"/>
      <c r="AQ54" s="381"/>
      <c r="AR54" s="381"/>
      <c r="AS54" s="381"/>
      <c r="AT54" s="381"/>
      <c r="AU54" s="381"/>
      <c r="AV54" s="381"/>
      <c r="AW54" s="381"/>
      <c r="AX54" s="381"/>
      <c r="AY54" s="232" t="s">
        <v>66</v>
      </c>
      <c r="AZ54" s="233"/>
      <c r="BA54" s="45"/>
      <c r="BB54" s="381"/>
      <c r="BC54" s="381"/>
      <c r="BD54" s="381"/>
      <c r="BE54" s="381"/>
      <c r="BF54" s="381"/>
      <c r="BG54" s="381"/>
      <c r="BH54" s="381"/>
      <c r="BI54" s="381"/>
      <c r="BJ54" s="232" t="s">
        <v>66</v>
      </c>
      <c r="BK54" s="233"/>
      <c r="BL54" s="45"/>
      <c r="BM54" s="381"/>
      <c r="BN54" s="381"/>
      <c r="BO54" s="381"/>
      <c r="BP54" s="381"/>
      <c r="BQ54" s="381"/>
      <c r="BR54" s="381"/>
      <c r="BS54" s="381"/>
      <c r="BT54" s="381"/>
      <c r="BU54" s="232" t="s">
        <v>66</v>
      </c>
      <c r="BV54" s="233"/>
      <c r="BW54" s="45"/>
      <c r="BX54" s="381"/>
      <c r="BY54" s="381"/>
      <c r="BZ54" s="381"/>
      <c r="CA54" s="381"/>
      <c r="CB54" s="381"/>
      <c r="CC54" s="381"/>
      <c r="CD54" s="381"/>
      <c r="CE54" s="381"/>
      <c r="CF54" s="232" t="s">
        <v>66</v>
      </c>
      <c r="CG54" s="233"/>
      <c r="CH54" s="65"/>
      <c r="CI54" s="389" t="str">
        <f t="shared" si="2"/>
        <v/>
      </c>
      <c r="CJ54" s="389"/>
      <c r="CK54" s="389"/>
      <c r="CL54" s="65"/>
      <c r="CO54" s="61"/>
    </row>
    <row r="55" spans="1:93" ht="9" customHeight="1" x14ac:dyDescent="0.15">
      <c r="A55" s="373"/>
      <c r="B55" s="374"/>
      <c r="C55" s="63"/>
      <c r="D55" s="66"/>
      <c r="E55" s="294" t="s">
        <v>135</v>
      </c>
      <c r="F55" s="295"/>
      <c r="G55" s="295"/>
      <c r="H55" s="295"/>
      <c r="I55" s="295"/>
      <c r="J55" s="295"/>
      <c r="K55" s="295"/>
      <c r="L55" s="295"/>
      <c r="M55" s="295"/>
      <c r="N55" s="295"/>
      <c r="O55" s="295"/>
      <c r="P55" s="295"/>
      <c r="Q55" s="295"/>
      <c r="R55" s="295"/>
      <c r="S55" s="296"/>
      <c r="T55" s="104" t="s">
        <v>67</v>
      </c>
      <c r="U55" s="599"/>
      <c r="V55" s="599"/>
      <c r="W55" s="599"/>
      <c r="X55" s="599"/>
      <c r="Y55" s="599"/>
      <c r="Z55" s="599"/>
      <c r="AA55" s="599"/>
      <c r="AB55" s="599"/>
      <c r="AC55" s="105" t="s">
        <v>68</v>
      </c>
      <c r="AD55" s="106"/>
      <c r="AE55" s="46" t="s">
        <v>67</v>
      </c>
      <c r="AF55" s="382"/>
      <c r="AG55" s="382"/>
      <c r="AH55" s="382"/>
      <c r="AI55" s="382"/>
      <c r="AJ55" s="382"/>
      <c r="AK55" s="382"/>
      <c r="AL55" s="382"/>
      <c r="AM55" s="382"/>
      <c r="AN55" s="47" t="s">
        <v>68</v>
      </c>
      <c r="AO55" s="48"/>
      <c r="AP55" s="49" t="s">
        <v>67</v>
      </c>
      <c r="AQ55" s="382"/>
      <c r="AR55" s="382"/>
      <c r="AS55" s="382"/>
      <c r="AT55" s="382"/>
      <c r="AU55" s="382"/>
      <c r="AV55" s="382"/>
      <c r="AW55" s="382"/>
      <c r="AX55" s="382"/>
      <c r="AY55" s="47" t="s">
        <v>68</v>
      </c>
      <c r="AZ55" s="48"/>
      <c r="BA55" s="49" t="s">
        <v>67</v>
      </c>
      <c r="BB55" s="382"/>
      <c r="BC55" s="382"/>
      <c r="BD55" s="382"/>
      <c r="BE55" s="382"/>
      <c r="BF55" s="382"/>
      <c r="BG55" s="382"/>
      <c r="BH55" s="382"/>
      <c r="BI55" s="382"/>
      <c r="BJ55" s="47" t="s">
        <v>68</v>
      </c>
      <c r="BK55" s="48"/>
      <c r="BL55" s="49" t="s">
        <v>67</v>
      </c>
      <c r="BM55" s="382"/>
      <c r="BN55" s="382"/>
      <c r="BO55" s="382"/>
      <c r="BP55" s="382"/>
      <c r="BQ55" s="382"/>
      <c r="BR55" s="382"/>
      <c r="BS55" s="382"/>
      <c r="BT55" s="382"/>
      <c r="BU55" s="47" t="s">
        <v>68</v>
      </c>
      <c r="BV55" s="48"/>
      <c r="BW55" s="49" t="s">
        <v>67</v>
      </c>
      <c r="BX55" s="382"/>
      <c r="BY55" s="382"/>
      <c r="BZ55" s="382"/>
      <c r="CA55" s="382"/>
      <c r="CB55" s="382"/>
      <c r="CC55" s="382"/>
      <c r="CD55" s="382"/>
      <c r="CE55" s="382"/>
      <c r="CF55" s="47" t="s">
        <v>68</v>
      </c>
      <c r="CG55" s="48"/>
      <c r="CH55" s="65"/>
      <c r="CI55" s="389" t="str">
        <f t="shared" si="2"/>
        <v/>
      </c>
      <c r="CJ55" s="389"/>
      <c r="CK55" s="389"/>
      <c r="CL55" s="65"/>
      <c r="CO55" s="61"/>
    </row>
    <row r="56" spans="1:93" ht="9" customHeight="1" x14ac:dyDescent="0.15">
      <c r="A56" s="373"/>
      <c r="B56" s="374"/>
      <c r="C56" s="63"/>
      <c r="D56" s="66"/>
      <c r="E56" s="297" t="s">
        <v>136</v>
      </c>
      <c r="F56" s="287"/>
      <c r="G56" s="287"/>
      <c r="H56" s="287"/>
      <c r="I56" s="287"/>
      <c r="J56" s="287"/>
      <c r="K56" s="287"/>
      <c r="L56" s="287"/>
      <c r="M56" s="287"/>
      <c r="N56" s="287"/>
      <c r="O56" s="287"/>
      <c r="P56" s="287"/>
      <c r="Q56" s="287"/>
      <c r="R56" s="287"/>
      <c r="S56" s="288"/>
      <c r="T56" s="103"/>
      <c r="U56" s="577"/>
      <c r="V56" s="577"/>
      <c r="W56" s="577"/>
      <c r="X56" s="577"/>
      <c r="Y56" s="577"/>
      <c r="Z56" s="577"/>
      <c r="AA56" s="577"/>
      <c r="AB56" s="577"/>
      <c r="AC56" s="581" t="s">
        <v>66</v>
      </c>
      <c r="AD56" s="582"/>
      <c r="AE56" s="44"/>
      <c r="AF56" s="234" t="str">
        <f>IF(AND(AF$37="",AF$39=""),"",(AF46*2)+AF48+AF50+(AF52*0.5)+(AF54*0.5))</f>
        <v/>
      </c>
      <c r="AG56" s="234"/>
      <c r="AH56" s="234"/>
      <c r="AI56" s="234"/>
      <c r="AJ56" s="234"/>
      <c r="AK56" s="234"/>
      <c r="AL56" s="234"/>
      <c r="AM56" s="234"/>
      <c r="AN56" s="232" t="s">
        <v>66</v>
      </c>
      <c r="AO56" s="233"/>
      <c r="AP56" s="45"/>
      <c r="AQ56" s="234" t="str">
        <f>IF(AND(AQ$37="",AQ$39=""),"",(AQ46*2)+AQ48+AQ50+(AQ52*0.5)+(AQ54*0.5))</f>
        <v/>
      </c>
      <c r="AR56" s="234"/>
      <c r="AS56" s="234"/>
      <c r="AT56" s="234"/>
      <c r="AU56" s="234"/>
      <c r="AV56" s="234"/>
      <c r="AW56" s="234"/>
      <c r="AX56" s="234"/>
      <c r="AY56" s="232" t="s">
        <v>66</v>
      </c>
      <c r="AZ56" s="233"/>
      <c r="BA56" s="45"/>
      <c r="BB56" s="234" t="str">
        <f>IF(AND(BB$37="",BB$39=""),"",(BB46*2)+BB48+BB50+(BB52*0.5)+(BB54*0.5))</f>
        <v/>
      </c>
      <c r="BC56" s="234"/>
      <c r="BD56" s="234"/>
      <c r="BE56" s="234"/>
      <c r="BF56" s="234"/>
      <c r="BG56" s="234"/>
      <c r="BH56" s="234"/>
      <c r="BI56" s="234"/>
      <c r="BJ56" s="232" t="s">
        <v>66</v>
      </c>
      <c r="BK56" s="233"/>
      <c r="BL56" s="45"/>
      <c r="BM56" s="234" t="str">
        <f>IF(AND(BM$37="",BM$39=""),"",(BM46*2)+BM48+BM50+(BM52*0.5)+(BM54*0.5))</f>
        <v/>
      </c>
      <c r="BN56" s="234"/>
      <c r="BO56" s="234"/>
      <c r="BP56" s="234"/>
      <c r="BQ56" s="234"/>
      <c r="BR56" s="234"/>
      <c r="BS56" s="234"/>
      <c r="BT56" s="234"/>
      <c r="BU56" s="232" t="s">
        <v>66</v>
      </c>
      <c r="BV56" s="233"/>
      <c r="BW56" s="45"/>
      <c r="BX56" s="234" t="str">
        <f>IF(AND(BX$37="",BX$39=""),"",(BX46*2)+BX48+BX50+(BX52*0.5)+(BX54*0.5))</f>
        <v/>
      </c>
      <c r="BY56" s="234"/>
      <c r="BZ56" s="234"/>
      <c r="CA56" s="234"/>
      <c r="CB56" s="234"/>
      <c r="CC56" s="234"/>
      <c r="CD56" s="234"/>
      <c r="CE56" s="234"/>
      <c r="CF56" s="232" t="s">
        <v>66</v>
      </c>
      <c r="CG56" s="233"/>
      <c r="CH56" s="67"/>
      <c r="CI56" s="390" t="str">
        <f t="shared" si="2"/>
        <v/>
      </c>
      <c r="CJ56" s="390"/>
      <c r="CK56" s="390"/>
      <c r="CL56" s="68"/>
    </row>
    <row r="57" spans="1:93" ht="9" customHeight="1" x14ac:dyDescent="0.15">
      <c r="A57" s="373"/>
      <c r="B57" s="374"/>
      <c r="C57" s="63"/>
      <c r="D57" s="66"/>
      <c r="E57" s="301" t="s">
        <v>137</v>
      </c>
      <c r="F57" s="289"/>
      <c r="G57" s="289"/>
      <c r="H57" s="289"/>
      <c r="I57" s="289"/>
      <c r="J57" s="289"/>
      <c r="K57" s="289"/>
      <c r="L57" s="289"/>
      <c r="M57" s="289"/>
      <c r="N57" s="289"/>
      <c r="O57" s="289"/>
      <c r="P57" s="289"/>
      <c r="Q57" s="289"/>
      <c r="R57" s="289"/>
      <c r="S57" s="290"/>
      <c r="T57" s="104" t="s">
        <v>67</v>
      </c>
      <c r="U57" s="576"/>
      <c r="V57" s="576"/>
      <c r="W57" s="576"/>
      <c r="X57" s="576"/>
      <c r="Y57" s="576"/>
      <c r="Z57" s="576"/>
      <c r="AA57" s="576"/>
      <c r="AB57" s="576"/>
      <c r="AC57" s="105" t="s">
        <v>68</v>
      </c>
      <c r="AD57" s="106"/>
      <c r="AE57" s="46" t="s">
        <v>67</v>
      </c>
      <c r="AF57" s="229" t="str">
        <f>IF(AND(AF$37="",AF$39=""),"",(AF47*2)+AF49+AF51+(AF53*0.5)+(AF55*0.5))</f>
        <v/>
      </c>
      <c r="AG57" s="229"/>
      <c r="AH57" s="229"/>
      <c r="AI57" s="229"/>
      <c r="AJ57" s="229"/>
      <c r="AK57" s="229"/>
      <c r="AL57" s="229"/>
      <c r="AM57" s="229"/>
      <c r="AN57" s="47" t="s">
        <v>68</v>
      </c>
      <c r="AO57" s="48"/>
      <c r="AP57" s="49" t="s">
        <v>67</v>
      </c>
      <c r="AQ57" s="229" t="str">
        <f>IF(AND(AQ$37="",AQ$39=""),"",(AQ47*2)+AQ49+AQ51+(AQ53*0.5)+(AQ55*0.5))</f>
        <v/>
      </c>
      <c r="AR57" s="229"/>
      <c r="AS57" s="229"/>
      <c r="AT57" s="229"/>
      <c r="AU57" s="229"/>
      <c r="AV57" s="229"/>
      <c r="AW57" s="229"/>
      <c r="AX57" s="229"/>
      <c r="AY57" s="47" t="s">
        <v>68</v>
      </c>
      <c r="AZ57" s="48"/>
      <c r="BA57" s="49" t="s">
        <v>67</v>
      </c>
      <c r="BB57" s="229" t="str">
        <f>IF(AND(BB$37="",BB$39=""),"",(BB47*2)+BB49+BB51+(BB53*0.5)+(BB55*0.5))</f>
        <v/>
      </c>
      <c r="BC57" s="229"/>
      <c r="BD57" s="229"/>
      <c r="BE57" s="229"/>
      <c r="BF57" s="229"/>
      <c r="BG57" s="229"/>
      <c r="BH57" s="229"/>
      <c r="BI57" s="229"/>
      <c r="BJ57" s="47" t="s">
        <v>68</v>
      </c>
      <c r="BK57" s="48"/>
      <c r="BL57" s="49" t="s">
        <v>67</v>
      </c>
      <c r="BM57" s="229" t="str">
        <f>IF(AND(BM$37="",BM$39=""),"",(BM47*2)+BM49+BM51+(BM53*0.5)+(BM55*0.5))</f>
        <v/>
      </c>
      <c r="BN57" s="229"/>
      <c r="BO57" s="229"/>
      <c r="BP57" s="229"/>
      <c r="BQ57" s="229"/>
      <c r="BR57" s="229"/>
      <c r="BS57" s="229"/>
      <c r="BT57" s="229"/>
      <c r="BU57" s="47" t="s">
        <v>68</v>
      </c>
      <c r="BV57" s="48"/>
      <c r="BW57" s="49" t="s">
        <v>67</v>
      </c>
      <c r="BX57" s="229" t="str">
        <f>IF(AND(BX$37="",BX$39=""),"",(BX47*2)+BX49+BX51+(BX53*0.5)+(BX55*0.5))</f>
        <v/>
      </c>
      <c r="BY57" s="229"/>
      <c r="BZ57" s="229"/>
      <c r="CA57" s="229"/>
      <c r="CB57" s="229"/>
      <c r="CC57" s="229"/>
      <c r="CD57" s="229"/>
      <c r="CE57" s="229"/>
      <c r="CF57" s="47" t="s">
        <v>68</v>
      </c>
      <c r="CG57" s="48"/>
      <c r="CH57" s="65" t="str">
        <f t="shared" ref="CH57" si="11">IF($CI57="","","(")</f>
        <v/>
      </c>
      <c r="CI57" s="390" t="str">
        <f t="shared" si="2"/>
        <v/>
      </c>
      <c r="CJ57" s="390"/>
      <c r="CK57" s="390"/>
      <c r="CL57" s="65" t="str">
        <f t="shared" ref="CL57" si="12">IF($CI57="","",")")</f>
        <v/>
      </c>
      <c r="CO57" s="61"/>
    </row>
    <row r="58" spans="1:93" ht="9" customHeight="1" x14ac:dyDescent="0.15">
      <c r="A58" s="373"/>
      <c r="B58" s="374"/>
      <c r="C58" s="63"/>
      <c r="D58" s="66"/>
      <c r="E58" s="291" t="s">
        <v>138</v>
      </c>
      <c r="F58" s="292"/>
      <c r="G58" s="292"/>
      <c r="H58" s="292"/>
      <c r="I58" s="292"/>
      <c r="J58" s="292"/>
      <c r="K58" s="292"/>
      <c r="L58" s="292"/>
      <c r="M58" s="292"/>
      <c r="N58" s="292"/>
      <c r="O58" s="292"/>
      <c r="P58" s="292"/>
      <c r="Q58" s="292"/>
      <c r="R58" s="292"/>
      <c r="S58" s="293"/>
      <c r="T58" s="103"/>
      <c r="U58" s="600"/>
      <c r="V58" s="600"/>
      <c r="W58" s="600"/>
      <c r="X58" s="600"/>
      <c r="Y58" s="600"/>
      <c r="Z58" s="600"/>
      <c r="AA58" s="600"/>
      <c r="AB58" s="600"/>
      <c r="AC58" s="581" t="s">
        <v>66</v>
      </c>
      <c r="AD58" s="582"/>
      <c r="AE58" s="44"/>
      <c r="AF58" s="381"/>
      <c r="AG58" s="381"/>
      <c r="AH58" s="381"/>
      <c r="AI58" s="381"/>
      <c r="AJ58" s="381"/>
      <c r="AK58" s="381"/>
      <c r="AL58" s="381"/>
      <c r="AM58" s="381"/>
      <c r="AN58" s="232" t="s">
        <v>66</v>
      </c>
      <c r="AO58" s="233"/>
      <c r="AP58" s="45"/>
      <c r="AQ58" s="381"/>
      <c r="AR58" s="381"/>
      <c r="AS58" s="381"/>
      <c r="AT58" s="381"/>
      <c r="AU58" s="381"/>
      <c r="AV58" s="381"/>
      <c r="AW58" s="381"/>
      <c r="AX58" s="381"/>
      <c r="AY58" s="232" t="s">
        <v>66</v>
      </c>
      <c r="AZ58" s="233"/>
      <c r="BA58" s="45"/>
      <c r="BB58" s="381"/>
      <c r="BC58" s="381"/>
      <c r="BD58" s="381"/>
      <c r="BE58" s="381"/>
      <c r="BF58" s="381"/>
      <c r="BG58" s="381"/>
      <c r="BH58" s="381"/>
      <c r="BI58" s="381"/>
      <c r="BJ58" s="232" t="s">
        <v>66</v>
      </c>
      <c r="BK58" s="233"/>
      <c r="BL58" s="45"/>
      <c r="BM58" s="381"/>
      <c r="BN58" s="381"/>
      <c r="BO58" s="381"/>
      <c r="BP58" s="381"/>
      <c r="BQ58" s="381"/>
      <c r="BR58" s="381"/>
      <c r="BS58" s="381"/>
      <c r="BT58" s="381"/>
      <c r="BU58" s="232" t="s">
        <v>66</v>
      </c>
      <c r="BV58" s="233"/>
      <c r="BW58" s="45"/>
      <c r="BX58" s="381"/>
      <c r="BY58" s="381"/>
      <c r="BZ58" s="381"/>
      <c r="CA58" s="381"/>
      <c r="CB58" s="381"/>
      <c r="CC58" s="381"/>
      <c r="CD58" s="381"/>
      <c r="CE58" s="381"/>
      <c r="CF58" s="232" t="s">
        <v>66</v>
      </c>
      <c r="CG58" s="233"/>
      <c r="CH58" s="67"/>
      <c r="CI58" s="389" t="str">
        <f t="shared" si="2"/>
        <v/>
      </c>
      <c r="CJ58" s="389"/>
      <c r="CK58" s="389"/>
      <c r="CL58" s="68"/>
    </row>
    <row r="59" spans="1:93" ht="9" customHeight="1" x14ac:dyDescent="0.15">
      <c r="A59" s="373"/>
      <c r="B59" s="374"/>
      <c r="C59" s="63"/>
      <c r="D59" s="66"/>
      <c r="E59" s="301"/>
      <c r="F59" s="289"/>
      <c r="G59" s="289"/>
      <c r="H59" s="289"/>
      <c r="I59" s="289"/>
      <c r="J59" s="289"/>
      <c r="K59" s="289"/>
      <c r="L59" s="289"/>
      <c r="M59" s="289"/>
      <c r="N59" s="289"/>
      <c r="O59" s="289"/>
      <c r="P59" s="289"/>
      <c r="Q59" s="289"/>
      <c r="R59" s="289"/>
      <c r="S59" s="290"/>
      <c r="T59" s="104" t="s">
        <v>67</v>
      </c>
      <c r="U59" s="599"/>
      <c r="V59" s="599"/>
      <c r="W59" s="599"/>
      <c r="X59" s="599"/>
      <c r="Y59" s="599"/>
      <c r="Z59" s="599"/>
      <c r="AA59" s="599"/>
      <c r="AB59" s="599"/>
      <c r="AC59" s="105" t="s">
        <v>68</v>
      </c>
      <c r="AD59" s="106"/>
      <c r="AE59" s="46" t="s">
        <v>67</v>
      </c>
      <c r="AF59" s="382"/>
      <c r="AG59" s="382"/>
      <c r="AH59" s="382"/>
      <c r="AI59" s="382"/>
      <c r="AJ59" s="382"/>
      <c r="AK59" s="382"/>
      <c r="AL59" s="382"/>
      <c r="AM59" s="382"/>
      <c r="AN59" s="47" t="s">
        <v>68</v>
      </c>
      <c r="AO59" s="48"/>
      <c r="AP59" s="49" t="s">
        <v>67</v>
      </c>
      <c r="AQ59" s="382"/>
      <c r="AR59" s="382"/>
      <c r="AS59" s="382"/>
      <c r="AT59" s="382"/>
      <c r="AU59" s="382"/>
      <c r="AV59" s="382"/>
      <c r="AW59" s="382"/>
      <c r="AX59" s="382"/>
      <c r="AY59" s="47" t="s">
        <v>68</v>
      </c>
      <c r="AZ59" s="48"/>
      <c r="BA59" s="49" t="s">
        <v>67</v>
      </c>
      <c r="BB59" s="382"/>
      <c r="BC59" s="382"/>
      <c r="BD59" s="382"/>
      <c r="BE59" s="382"/>
      <c r="BF59" s="382"/>
      <c r="BG59" s="382"/>
      <c r="BH59" s="382"/>
      <c r="BI59" s="382"/>
      <c r="BJ59" s="47" t="s">
        <v>68</v>
      </c>
      <c r="BK59" s="48"/>
      <c r="BL59" s="49" t="s">
        <v>67</v>
      </c>
      <c r="BM59" s="382"/>
      <c r="BN59" s="382"/>
      <c r="BO59" s="382"/>
      <c r="BP59" s="382"/>
      <c r="BQ59" s="382"/>
      <c r="BR59" s="382"/>
      <c r="BS59" s="382"/>
      <c r="BT59" s="382"/>
      <c r="BU59" s="47" t="s">
        <v>68</v>
      </c>
      <c r="BV59" s="48"/>
      <c r="BW59" s="49" t="s">
        <v>67</v>
      </c>
      <c r="BX59" s="382"/>
      <c r="BY59" s="382"/>
      <c r="BZ59" s="382"/>
      <c r="CA59" s="382"/>
      <c r="CB59" s="382"/>
      <c r="CC59" s="382"/>
      <c r="CD59" s="382"/>
      <c r="CE59" s="382"/>
      <c r="CF59" s="47" t="s">
        <v>68</v>
      </c>
      <c r="CG59" s="48"/>
      <c r="CH59" s="65" t="str">
        <f t="shared" ref="CH59" si="13">IF($CI59="","","(")</f>
        <v/>
      </c>
      <c r="CI59" s="389" t="str">
        <f t="shared" si="2"/>
        <v/>
      </c>
      <c r="CJ59" s="389"/>
      <c r="CK59" s="389"/>
      <c r="CL59" s="65" t="str">
        <f t="shared" ref="CL59" si="14">IF($CI59="","",")")</f>
        <v/>
      </c>
      <c r="CO59" s="61" t="str">
        <f>IF(OR(AF58&lt;AF59,AQ58&lt;AQ59,BB58&lt;BB59,BM58&lt;BM59,BX58&lt;BX59),"（　）内は内数のため上段の数値以下の数値となります","")</f>
        <v/>
      </c>
    </row>
    <row r="60" spans="1:93" ht="9" customHeight="1" x14ac:dyDescent="0.15">
      <c r="A60" s="373"/>
      <c r="B60" s="374"/>
      <c r="C60" s="63"/>
      <c r="D60" s="66"/>
      <c r="E60" s="291" t="s">
        <v>139</v>
      </c>
      <c r="F60" s="292"/>
      <c r="G60" s="292"/>
      <c r="H60" s="292"/>
      <c r="I60" s="292"/>
      <c r="J60" s="292"/>
      <c r="K60" s="292"/>
      <c r="L60" s="292"/>
      <c r="M60" s="292"/>
      <c r="N60" s="292"/>
      <c r="O60" s="292"/>
      <c r="P60" s="292"/>
      <c r="Q60" s="292"/>
      <c r="R60" s="292"/>
      <c r="S60" s="293"/>
      <c r="T60" s="103"/>
      <c r="U60" s="600"/>
      <c r="V60" s="600"/>
      <c r="W60" s="600"/>
      <c r="X60" s="600"/>
      <c r="Y60" s="600"/>
      <c r="Z60" s="600"/>
      <c r="AA60" s="600"/>
      <c r="AB60" s="600"/>
      <c r="AC60" s="581" t="s">
        <v>66</v>
      </c>
      <c r="AD60" s="582"/>
      <c r="AE60" s="44"/>
      <c r="AF60" s="381"/>
      <c r="AG60" s="381"/>
      <c r="AH60" s="381"/>
      <c r="AI60" s="381"/>
      <c r="AJ60" s="381"/>
      <c r="AK60" s="381"/>
      <c r="AL60" s="381"/>
      <c r="AM60" s="381"/>
      <c r="AN60" s="232" t="s">
        <v>66</v>
      </c>
      <c r="AO60" s="233"/>
      <c r="AP60" s="45"/>
      <c r="AQ60" s="381"/>
      <c r="AR60" s="381"/>
      <c r="AS60" s="381"/>
      <c r="AT60" s="381"/>
      <c r="AU60" s="381"/>
      <c r="AV60" s="381"/>
      <c r="AW60" s="381"/>
      <c r="AX60" s="381"/>
      <c r="AY60" s="232" t="s">
        <v>66</v>
      </c>
      <c r="AZ60" s="233"/>
      <c r="BA60" s="45"/>
      <c r="BB60" s="381"/>
      <c r="BC60" s="381"/>
      <c r="BD60" s="381"/>
      <c r="BE60" s="381"/>
      <c r="BF60" s="381"/>
      <c r="BG60" s="381"/>
      <c r="BH60" s="381"/>
      <c r="BI60" s="381"/>
      <c r="BJ60" s="232" t="s">
        <v>66</v>
      </c>
      <c r="BK60" s="233"/>
      <c r="BL60" s="45"/>
      <c r="BM60" s="381"/>
      <c r="BN60" s="381"/>
      <c r="BO60" s="381"/>
      <c r="BP60" s="381"/>
      <c r="BQ60" s="381"/>
      <c r="BR60" s="381"/>
      <c r="BS60" s="381"/>
      <c r="BT60" s="381"/>
      <c r="BU60" s="232" t="s">
        <v>66</v>
      </c>
      <c r="BV60" s="233"/>
      <c r="BW60" s="45"/>
      <c r="BX60" s="381"/>
      <c r="BY60" s="381"/>
      <c r="BZ60" s="381"/>
      <c r="CA60" s="381"/>
      <c r="CB60" s="381"/>
      <c r="CC60" s="381"/>
      <c r="CD60" s="381"/>
      <c r="CE60" s="381"/>
      <c r="CF60" s="232" t="s">
        <v>66</v>
      </c>
      <c r="CG60" s="233"/>
      <c r="CH60" s="67"/>
      <c r="CI60" s="389" t="str">
        <f t="shared" si="2"/>
        <v/>
      </c>
      <c r="CJ60" s="389"/>
      <c r="CK60" s="389"/>
      <c r="CL60" s="68"/>
    </row>
    <row r="61" spans="1:93" ht="9" customHeight="1" x14ac:dyDescent="0.15">
      <c r="A61" s="373"/>
      <c r="B61" s="374"/>
      <c r="C61" s="63"/>
      <c r="D61" s="66"/>
      <c r="E61" s="294" t="s">
        <v>53</v>
      </c>
      <c r="F61" s="295"/>
      <c r="G61" s="295"/>
      <c r="H61" s="295"/>
      <c r="I61" s="295"/>
      <c r="J61" s="295"/>
      <c r="K61" s="295"/>
      <c r="L61" s="295"/>
      <c r="M61" s="295"/>
      <c r="N61" s="295"/>
      <c r="O61" s="295"/>
      <c r="P61" s="295"/>
      <c r="Q61" s="295"/>
      <c r="R61" s="295"/>
      <c r="S61" s="296"/>
      <c r="T61" s="104" t="s">
        <v>67</v>
      </c>
      <c r="U61" s="599"/>
      <c r="V61" s="599"/>
      <c r="W61" s="599"/>
      <c r="X61" s="599"/>
      <c r="Y61" s="599"/>
      <c r="Z61" s="599"/>
      <c r="AA61" s="599"/>
      <c r="AB61" s="599"/>
      <c r="AC61" s="105" t="s">
        <v>68</v>
      </c>
      <c r="AD61" s="106"/>
      <c r="AE61" s="46" t="s">
        <v>67</v>
      </c>
      <c r="AF61" s="382"/>
      <c r="AG61" s="382"/>
      <c r="AH61" s="382"/>
      <c r="AI61" s="382"/>
      <c r="AJ61" s="382"/>
      <c r="AK61" s="382"/>
      <c r="AL61" s="382"/>
      <c r="AM61" s="382"/>
      <c r="AN61" s="47" t="s">
        <v>68</v>
      </c>
      <c r="AO61" s="48"/>
      <c r="AP61" s="49" t="s">
        <v>67</v>
      </c>
      <c r="AQ61" s="382"/>
      <c r="AR61" s="382"/>
      <c r="AS61" s="382"/>
      <c r="AT61" s="382"/>
      <c r="AU61" s="382"/>
      <c r="AV61" s="382"/>
      <c r="AW61" s="382"/>
      <c r="AX61" s="382"/>
      <c r="AY61" s="47" t="s">
        <v>68</v>
      </c>
      <c r="AZ61" s="48"/>
      <c r="BA61" s="49" t="s">
        <v>67</v>
      </c>
      <c r="BB61" s="382"/>
      <c r="BC61" s="382"/>
      <c r="BD61" s="382"/>
      <c r="BE61" s="382"/>
      <c r="BF61" s="382"/>
      <c r="BG61" s="382"/>
      <c r="BH61" s="382"/>
      <c r="BI61" s="382"/>
      <c r="BJ61" s="47" t="s">
        <v>68</v>
      </c>
      <c r="BK61" s="48"/>
      <c r="BL61" s="49" t="s">
        <v>67</v>
      </c>
      <c r="BM61" s="382"/>
      <c r="BN61" s="382"/>
      <c r="BO61" s="382"/>
      <c r="BP61" s="382"/>
      <c r="BQ61" s="382"/>
      <c r="BR61" s="382"/>
      <c r="BS61" s="382"/>
      <c r="BT61" s="382"/>
      <c r="BU61" s="47" t="s">
        <v>68</v>
      </c>
      <c r="BV61" s="48"/>
      <c r="BW61" s="49" t="s">
        <v>67</v>
      </c>
      <c r="BX61" s="382"/>
      <c r="BY61" s="382"/>
      <c r="BZ61" s="382"/>
      <c r="CA61" s="382"/>
      <c r="CB61" s="382"/>
      <c r="CC61" s="382"/>
      <c r="CD61" s="382"/>
      <c r="CE61" s="382"/>
      <c r="CF61" s="47" t="s">
        <v>68</v>
      </c>
      <c r="CG61" s="48"/>
      <c r="CH61" s="65" t="str">
        <f t="shared" ref="CH61" si="15">IF($CI61="","","(")</f>
        <v/>
      </c>
      <c r="CI61" s="389" t="str">
        <f t="shared" si="2"/>
        <v/>
      </c>
      <c r="CJ61" s="389"/>
      <c r="CK61" s="389"/>
      <c r="CL61" s="65" t="str">
        <f t="shared" ref="CL61" si="16">IF($CI61="","",")")</f>
        <v/>
      </c>
      <c r="CO61" s="61" t="str">
        <f t="shared" ref="CO61" si="17">IF(OR(AF60&lt;AF61,AQ60&lt;AQ61,BB60&lt;BB61,BM60&lt;BM61,BX60&lt;BX61),"（　）内は内数のため上段の数値以下の数値となります","")</f>
        <v/>
      </c>
    </row>
    <row r="62" spans="1:93" ht="9" customHeight="1" x14ac:dyDescent="0.15">
      <c r="A62" s="373"/>
      <c r="B62" s="374"/>
      <c r="C62" s="63"/>
      <c r="D62" s="66"/>
      <c r="E62" s="291" t="s">
        <v>140</v>
      </c>
      <c r="F62" s="292"/>
      <c r="G62" s="292"/>
      <c r="H62" s="292"/>
      <c r="I62" s="292"/>
      <c r="J62" s="292"/>
      <c r="K62" s="292"/>
      <c r="L62" s="292"/>
      <c r="M62" s="292"/>
      <c r="N62" s="292"/>
      <c r="O62" s="292"/>
      <c r="P62" s="292"/>
      <c r="Q62" s="292"/>
      <c r="R62" s="292"/>
      <c r="S62" s="293"/>
      <c r="T62" s="103"/>
      <c r="U62" s="600"/>
      <c r="V62" s="600"/>
      <c r="W62" s="600"/>
      <c r="X62" s="600"/>
      <c r="Y62" s="600"/>
      <c r="Z62" s="600"/>
      <c r="AA62" s="600"/>
      <c r="AB62" s="600"/>
      <c r="AC62" s="581" t="s">
        <v>66</v>
      </c>
      <c r="AD62" s="582"/>
      <c r="AE62" s="44"/>
      <c r="AF62" s="381"/>
      <c r="AG62" s="381"/>
      <c r="AH62" s="381"/>
      <c r="AI62" s="381"/>
      <c r="AJ62" s="381"/>
      <c r="AK62" s="381"/>
      <c r="AL62" s="381"/>
      <c r="AM62" s="381"/>
      <c r="AN62" s="232" t="s">
        <v>66</v>
      </c>
      <c r="AO62" s="233"/>
      <c r="AP62" s="45"/>
      <c r="AQ62" s="381"/>
      <c r="AR62" s="381"/>
      <c r="AS62" s="381"/>
      <c r="AT62" s="381"/>
      <c r="AU62" s="381"/>
      <c r="AV62" s="381"/>
      <c r="AW62" s="381"/>
      <c r="AX62" s="381"/>
      <c r="AY62" s="232" t="s">
        <v>66</v>
      </c>
      <c r="AZ62" s="233"/>
      <c r="BA62" s="45"/>
      <c r="BB62" s="381"/>
      <c r="BC62" s="381"/>
      <c r="BD62" s="381"/>
      <c r="BE62" s="381"/>
      <c r="BF62" s="381"/>
      <c r="BG62" s="381"/>
      <c r="BH62" s="381"/>
      <c r="BI62" s="381"/>
      <c r="BJ62" s="232" t="s">
        <v>66</v>
      </c>
      <c r="BK62" s="233"/>
      <c r="BL62" s="45"/>
      <c r="BM62" s="381"/>
      <c r="BN62" s="381"/>
      <c r="BO62" s="381"/>
      <c r="BP62" s="381"/>
      <c r="BQ62" s="381"/>
      <c r="BR62" s="381"/>
      <c r="BS62" s="381"/>
      <c r="BT62" s="381"/>
      <c r="BU62" s="232" t="s">
        <v>66</v>
      </c>
      <c r="BV62" s="233"/>
      <c r="BW62" s="45"/>
      <c r="BX62" s="381"/>
      <c r="BY62" s="381"/>
      <c r="BZ62" s="381"/>
      <c r="CA62" s="381"/>
      <c r="CB62" s="381"/>
      <c r="CC62" s="381"/>
      <c r="CD62" s="381"/>
      <c r="CE62" s="381"/>
      <c r="CF62" s="232" t="s">
        <v>66</v>
      </c>
      <c r="CG62" s="233"/>
      <c r="CH62" s="67"/>
      <c r="CI62" s="389" t="str">
        <f t="shared" si="2"/>
        <v/>
      </c>
      <c r="CJ62" s="389"/>
      <c r="CK62" s="389"/>
      <c r="CL62" s="68"/>
    </row>
    <row r="63" spans="1:93" ht="9" customHeight="1" x14ac:dyDescent="0.15">
      <c r="A63" s="373"/>
      <c r="B63" s="374"/>
      <c r="C63" s="63"/>
      <c r="D63" s="66"/>
      <c r="E63" s="294" t="s">
        <v>50</v>
      </c>
      <c r="F63" s="295"/>
      <c r="G63" s="295"/>
      <c r="H63" s="295"/>
      <c r="I63" s="295"/>
      <c r="J63" s="295"/>
      <c r="K63" s="295"/>
      <c r="L63" s="295"/>
      <c r="M63" s="295"/>
      <c r="N63" s="295"/>
      <c r="O63" s="295"/>
      <c r="P63" s="295"/>
      <c r="Q63" s="295"/>
      <c r="R63" s="295"/>
      <c r="S63" s="296"/>
      <c r="T63" s="104" t="s">
        <v>67</v>
      </c>
      <c r="U63" s="599"/>
      <c r="V63" s="599"/>
      <c r="W63" s="599"/>
      <c r="X63" s="599"/>
      <c r="Y63" s="599"/>
      <c r="Z63" s="599"/>
      <c r="AA63" s="599"/>
      <c r="AB63" s="599"/>
      <c r="AC63" s="105" t="s">
        <v>68</v>
      </c>
      <c r="AD63" s="106"/>
      <c r="AE63" s="46" t="s">
        <v>67</v>
      </c>
      <c r="AF63" s="382"/>
      <c r="AG63" s="382"/>
      <c r="AH63" s="382"/>
      <c r="AI63" s="382"/>
      <c r="AJ63" s="382"/>
      <c r="AK63" s="382"/>
      <c r="AL63" s="382"/>
      <c r="AM63" s="382"/>
      <c r="AN63" s="47" t="s">
        <v>68</v>
      </c>
      <c r="AO63" s="48"/>
      <c r="AP63" s="49" t="s">
        <v>67</v>
      </c>
      <c r="AQ63" s="382"/>
      <c r="AR63" s="382"/>
      <c r="AS63" s="382"/>
      <c r="AT63" s="382"/>
      <c r="AU63" s="382"/>
      <c r="AV63" s="382"/>
      <c r="AW63" s="382"/>
      <c r="AX63" s="382"/>
      <c r="AY63" s="47" t="s">
        <v>68</v>
      </c>
      <c r="AZ63" s="48"/>
      <c r="BA63" s="49" t="s">
        <v>67</v>
      </c>
      <c r="BB63" s="382"/>
      <c r="BC63" s="382"/>
      <c r="BD63" s="382"/>
      <c r="BE63" s="382"/>
      <c r="BF63" s="382"/>
      <c r="BG63" s="382"/>
      <c r="BH63" s="382"/>
      <c r="BI63" s="382"/>
      <c r="BJ63" s="47" t="s">
        <v>68</v>
      </c>
      <c r="BK63" s="48"/>
      <c r="BL63" s="49" t="s">
        <v>67</v>
      </c>
      <c r="BM63" s="382"/>
      <c r="BN63" s="382"/>
      <c r="BO63" s="382"/>
      <c r="BP63" s="382"/>
      <c r="BQ63" s="382"/>
      <c r="BR63" s="382"/>
      <c r="BS63" s="382"/>
      <c r="BT63" s="382"/>
      <c r="BU63" s="47" t="s">
        <v>68</v>
      </c>
      <c r="BV63" s="48"/>
      <c r="BW63" s="49" t="s">
        <v>67</v>
      </c>
      <c r="BX63" s="382"/>
      <c r="BY63" s="382"/>
      <c r="BZ63" s="382"/>
      <c r="CA63" s="382"/>
      <c r="CB63" s="382"/>
      <c r="CC63" s="382"/>
      <c r="CD63" s="382"/>
      <c r="CE63" s="382"/>
      <c r="CF63" s="47" t="s">
        <v>68</v>
      </c>
      <c r="CG63" s="48"/>
      <c r="CH63" s="65" t="str">
        <f t="shared" ref="CH63" si="18">IF($CI63="","","(")</f>
        <v/>
      </c>
      <c r="CI63" s="389" t="str">
        <f t="shared" si="2"/>
        <v/>
      </c>
      <c r="CJ63" s="389"/>
      <c r="CK63" s="389"/>
      <c r="CL63" s="65" t="str">
        <f t="shared" ref="CL63" si="19">IF($CI63="","",")")</f>
        <v/>
      </c>
      <c r="CO63" s="61" t="str">
        <f t="shared" ref="CO63" si="20">IF(OR(AF62&lt;AF63,AQ62&lt;AQ63,BB62&lt;BB63,BM62&lt;BM63,BX62&lt;BX63),"（　）内は内数のため上段の数値以下の数値となります","")</f>
        <v/>
      </c>
    </row>
    <row r="64" spans="1:93" ht="9" customHeight="1" x14ac:dyDescent="0.15">
      <c r="A64" s="373"/>
      <c r="B64" s="374"/>
      <c r="C64" s="63"/>
      <c r="D64" s="70"/>
      <c r="E64" s="291" t="s">
        <v>141</v>
      </c>
      <c r="F64" s="292"/>
      <c r="G64" s="292"/>
      <c r="H64" s="292"/>
      <c r="I64" s="292"/>
      <c r="J64" s="292"/>
      <c r="K64" s="292"/>
      <c r="L64" s="292"/>
      <c r="M64" s="292"/>
      <c r="N64" s="292"/>
      <c r="O64" s="292"/>
      <c r="P64" s="292"/>
      <c r="Q64" s="292"/>
      <c r="R64" s="292"/>
      <c r="S64" s="293"/>
      <c r="T64" s="103"/>
      <c r="U64" s="600"/>
      <c r="V64" s="600"/>
      <c r="W64" s="600"/>
      <c r="X64" s="600"/>
      <c r="Y64" s="600"/>
      <c r="Z64" s="600"/>
      <c r="AA64" s="600"/>
      <c r="AB64" s="600"/>
      <c r="AC64" s="581" t="s">
        <v>66</v>
      </c>
      <c r="AD64" s="582"/>
      <c r="AE64" s="44"/>
      <c r="AF64" s="381"/>
      <c r="AG64" s="381"/>
      <c r="AH64" s="381"/>
      <c r="AI64" s="381"/>
      <c r="AJ64" s="381"/>
      <c r="AK64" s="381"/>
      <c r="AL64" s="381"/>
      <c r="AM64" s="381"/>
      <c r="AN64" s="232" t="s">
        <v>66</v>
      </c>
      <c r="AO64" s="233"/>
      <c r="AP64" s="45"/>
      <c r="AQ64" s="381"/>
      <c r="AR64" s="381"/>
      <c r="AS64" s="381"/>
      <c r="AT64" s="381"/>
      <c r="AU64" s="381"/>
      <c r="AV64" s="381"/>
      <c r="AW64" s="381"/>
      <c r="AX64" s="381"/>
      <c r="AY64" s="232" t="s">
        <v>66</v>
      </c>
      <c r="AZ64" s="233"/>
      <c r="BA64" s="45"/>
      <c r="BB64" s="381"/>
      <c r="BC64" s="381"/>
      <c r="BD64" s="381"/>
      <c r="BE64" s="381"/>
      <c r="BF64" s="381"/>
      <c r="BG64" s="381"/>
      <c r="BH64" s="381"/>
      <c r="BI64" s="381"/>
      <c r="BJ64" s="232" t="s">
        <v>66</v>
      </c>
      <c r="BK64" s="233"/>
      <c r="BL64" s="45"/>
      <c r="BM64" s="381"/>
      <c r="BN64" s="381"/>
      <c r="BO64" s="381"/>
      <c r="BP64" s="381"/>
      <c r="BQ64" s="381"/>
      <c r="BR64" s="381"/>
      <c r="BS64" s="381"/>
      <c r="BT64" s="381"/>
      <c r="BU64" s="232" t="s">
        <v>66</v>
      </c>
      <c r="BV64" s="233"/>
      <c r="BW64" s="45"/>
      <c r="BX64" s="381"/>
      <c r="BY64" s="381"/>
      <c r="BZ64" s="381"/>
      <c r="CA64" s="381"/>
      <c r="CB64" s="381"/>
      <c r="CC64" s="381"/>
      <c r="CD64" s="381"/>
      <c r="CE64" s="381"/>
      <c r="CF64" s="232" t="s">
        <v>66</v>
      </c>
      <c r="CG64" s="233"/>
      <c r="CH64" s="67"/>
      <c r="CI64" s="389" t="str">
        <f t="shared" si="2"/>
        <v/>
      </c>
      <c r="CJ64" s="389"/>
      <c r="CK64" s="389"/>
      <c r="CL64" s="68"/>
    </row>
    <row r="65" spans="1:93" ht="9" customHeight="1" x14ac:dyDescent="0.15">
      <c r="A65" s="373"/>
      <c r="B65" s="374"/>
      <c r="C65" s="63"/>
      <c r="D65" s="70"/>
      <c r="E65" s="294" t="s">
        <v>52</v>
      </c>
      <c r="F65" s="295"/>
      <c r="G65" s="295"/>
      <c r="H65" s="295"/>
      <c r="I65" s="295"/>
      <c r="J65" s="295"/>
      <c r="K65" s="295"/>
      <c r="L65" s="295"/>
      <c r="M65" s="295"/>
      <c r="N65" s="295"/>
      <c r="O65" s="295"/>
      <c r="P65" s="295"/>
      <c r="Q65" s="295"/>
      <c r="R65" s="295"/>
      <c r="S65" s="296"/>
      <c r="T65" s="104" t="s">
        <v>67</v>
      </c>
      <c r="U65" s="599"/>
      <c r="V65" s="599"/>
      <c r="W65" s="599"/>
      <c r="X65" s="599"/>
      <c r="Y65" s="599"/>
      <c r="Z65" s="599"/>
      <c r="AA65" s="599"/>
      <c r="AB65" s="599"/>
      <c r="AC65" s="105" t="s">
        <v>68</v>
      </c>
      <c r="AD65" s="106"/>
      <c r="AE65" s="46" t="s">
        <v>67</v>
      </c>
      <c r="AF65" s="382"/>
      <c r="AG65" s="382"/>
      <c r="AH65" s="382"/>
      <c r="AI65" s="382"/>
      <c r="AJ65" s="382"/>
      <c r="AK65" s="382"/>
      <c r="AL65" s="382"/>
      <c r="AM65" s="382"/>
      <c r="AN65" s="47" t="s">
        <v>68</v>
      </c>
      <c r="AO65" s="48"/>
      <c r="AP65" s="49" t="s">
        <v>67</v>
      </c>
      <c r="AQ65" s="382"/>
      <c r="AR65" s="382"/>
      <c r="AS65" s="382"/>
      <c r="AT65" s="382"/>
      <c r="AU65" s="382"/>
      <c r="AV65" s="382"/>
      <c r="AW65" s="382"/>
      <c r="AX65" s="382"/>
      <c r="AY65" s="47" t="s">
        <v>68</v>
      </c>
      <c r="AZ65" s="48"/>
      <c r="BA65" s="49" t="s">
        <v>67</v>
      </c>
      <c r="BB65" s="382"/>
      <c r="BC65" s="382"/>
      <c r="BD65" s="382"/>
      <c r="BE65" s="382"/>
      <c r="BF65" s="382"/>
      <c r="BG65" s="382"/>
      <c r="BH65" s="382"/>
      <c r="BI65" s="382"/>
      <c r="BJ65" s="47" t="s">
        <v>68</v>
      </c>
      <c r="BK65" s="48"/>
      <c r="BL65" s="49" t="s">
        <v>67</v>
      </c>
      <c r="BM65" s="382"/>
      <c r="BN65" s="382"/>
      <c r="BO65" s="382"/>
      <c r="BP65" s="382"/>
      <c r="BQ65" s="382"/>
      <c r="BR65" s="382"/>
      <c r="BS65" s="382"/>
      <c r="BT65" s="382"/>
      <c r="BU65" s="47" t="s">
        <v>68</v>
      </c>
      <c r="BV65" s="48"/>
      <c r="BW65" s="49" t="s">
        <v>67</v>
      </c>
      <c r="BX65" s="382"/>
      <c r="BY65" s="382"/>
      <c r="BZ65" s="382"/>
      <c r="CA65" s="382"/>
      <c r="CB65" s="382"/>
      <c r="CC65" s="382"/>
      <c r="CD65" s="382"/>
      <c r="CE65" s="382"/>
      <c r="CF65" s="47" t="s">
        <v>68</v>
      </c>
      <c r="CG65" s="48"/>
      <c r="CH65" s="65" t="str">
        <f t="shared" ref="CH65" si="21">IF($CI65="","","(")</f>
        <v/>
      </c>
      <c r="CI65" s="389" t="str">
        <f t="shared" si="2"/>
        <v/>
      </c>
      <c r="CJ65" s="389"/>
      <c r="CK65" s="389"/>
      <c r="CL65" s="65" t="str">
        <f t="shared" ref="CL65" si="22">IF($CI65="","",")")</f>
        <v/>
      </c>
      <c r="CO65" s="61" t="str">
        <f t="shared" ref="CO65" si="23">IF(OR(AF64&lt;AF65,AQ64&lt;AQ65,BB64&lt;BB65,BM64&lt;BM65,BX64&lt;BX65),"（　）内は内数のため上段の数値以下の数値となります","")</f>
        <v/>
      </c>
    </row>
    <row r="66" spans="1:93" ht="9" customHeight="1" x14ac:dyDescent="0.15">
      <c r="A66" s="373"/>
      <c r="B66" s="374"/>
      <c r="C66" s="63"/>
      <c r="D66" s="70"/>
      <c r="E66" s="291" t="s">
        <v>142</v>
      </c>
      <c r="F66" s="292"/>
      <c r="G66" s="292"/>
      <c r="H66" s="292"/>
      <c r="I66" s="292"/>
      <c r="J66" s="292"/>
      <c r="K66" s="292"/>
      <c r="L66" s="292"/>
      <c r="M66" s="292"/>
      <c r="N66" s="292"/>
      <c r="O66" s="292"/>
      <c r="P66" s="292"/>
      <c r="Q66" s="292"/>
      <c r="R66" s="292"/>
      <c r="S66" s="293"/>
      <c r="T66" s="103"/>
      <c r="U66" s="600"/>
      <c r="V66" s="600"/>
      <c r="W66" s="600"/>
      <c r="X66" s="600"/>
      <c r="Y66" s="600"/>
      <c r="Z66" s="600"/>
      <c r="AA66" s="600"/>
      <c r="AB66" s="600"/>
      <c r="AC66" s="581" t="s">
        <v>66</v>
      </c>
      <c r="AD66" s="582"/>
      <c r="AE66" s="44"/>
      <c r="AF66" s="381"/>
      <c r="AG66" s="381"/>
      <c r="AH66" s="381"/>
      <c r="AI66" s="381"/>
      <c r="AJ66" s="381"/>
      <c r="AK66" s="381"/>
      <c r="AL66" s="381"/>
      <c r="AM66" s="381"/>
      <c r="AN66" s="232" t="s">
        <v>66</v>
      </c>
      <c r="AO66" s="233"/>
      <c r="AP66" s="45"/>
      <c r="AQ66" s="381"/>
      <c r="AR66" s="381"/>
      <c r="AS66" s="381"/>
      <c r="AT66" s="381"/>
      <c r="AU66" s="381"/>
      <c r="AV66" s="381"/>
      <c r="AW66" s="381"/>
      <c r="AX66" s="381"/>
      <c r="AY66" s="232" t="s">
        <v>66</v>
      </c>
      <c r="AZ66" s="233"/>
      <c r="BA66" s="45"/>
      <c r="BB66" s="381"/>
      <c r="BC66" s="381"/>
      <c r="BD66" s="381"/>
      <c r="BE66" s="381"/>
      <c r="BF66" s="381"/>
      <c r="BG66" s="381"/>
      <c r="BH66" s="381"/>
      <c r="BI66" s="381"/>
      <c r="BJ66" s="232" t="s">
        <v>66</v>
      </c>
      <c r="BK66" s="233"/>
      <c r="BL66" s="45"/>
      <c r="BM66" s="381"/>
      <c r="BN66" s="381"/>
      <c r="BO66" s="381"/>
      <c r="BP66" s="381"/>
      <c r="BQ66" s="381"/>
      <c r="BR66" s="381"/>
      <c r="BS66" s="381"/>
      <c r="BT66" s="381"/>
      <c r="BU66" s="232" t="s">
        <v>66</v>
      </c>
      <c r="BV66" s="233"/>
      <c r="BW66" s="45"/>
      <c r="BX66" s="381"/>
      <c r="BY66" s="381"/>
      <c r="BZ66" s="381"/>
      <c r="CA66" s="381"/>
      <c r="CB66" s="381"/>
      <c r="CC66" s="381"/>
      <c r="CD66" s="381"/>
      <c r="CE66" s="381"/>
      <c r="CF66" s="232" t="s">
        <v>66</v>
      </c>
      <c r="CG66" s="233"/>
      <c r="CH66" s="65"/>
      <c r="CI66" s="389" t="str">
        <f t="shared" si="2"/>
        <v/>
      </c>
      <c r="CJ66" s="389"/>
      <c r="CK66" s="389"/>
      <c r="CL66" s="65"/>
      <c r="CO66" s="61"/>
    </row>
    <row r="67" spans="1:93" ht="9" customHeight="1" x14ac:dyDescent="0.15">
      <c r="A67" s="373"/>
      <c r="B67" s="374"/>
      <c r="C67" s="63"/>
      <c r="D67" s="70"/>
      <c r="E67" s="294" t="s">
        <v>135</v>
      </c>
      <c r="F67" s="295"/>
      <c r="G67" s="295"/>
      <c r="H67" s="295"/>
      <c r="I67" s="295"/>
      <c r="J67" s="295"/>
      <c r="K67" s="295"/>
      <c r="L67" s="295"/>
      <c r="M67" s="295"/>
      <c r="N67" s="295"/>
      <c r="O67" s="295"/>
      <c r="P67" s="295"/>
      <c r="Q67" s="295"/>
      <c r="R67" s="295"/>
      <c r="S67" s="296"/>
      <c r="T67" s="104" t="s">
        <v>67</v>
      </c>
      <c r="U67" s="599"/>
      <c r="V67" s="599"/>
      <c r="W67" s="599"/>
      <c r="X67" s="599"/>
      <c r="Y67" s="599"/>
      <c r="Z67" s="599"/>
      <c r="AA67" s="599"/>
      <c r="AB67" s="599"/>
      <c r="AC67" s="105" t="s">
        <v>68</v>
      </c>
      <c r="AD67" s="106"/>
      <c r="AE67" s="46" t="s">
        <v>67</v>
      </c>
      <c r="AF67" s="382"/>
      <c r="AG67" s="382"/>
      <c r="AH67" s="382"/>
      <c r="AI67" s="382"/>
      <c r="AJ67" s="382"/>
      <c r="AK67" s="382"/>
      <c r="AL67" s="382"/>
      <c r="AM67" s="382"/>
      <c r="AN67" s="47" t="s">
        <v>68</v>
      </c>
      <c r="AO67" s="48"/>
      <c r="AP67" s="49" t="s">
        <v>67</v>
      </c>
      <c r="AQ67" s="382"/>
      <c r="AR67" s="382"/>
      <c r="AS67" s="382"/>
      <c r="AT67" s="382"/>
      <c r="AU67" s="382"/>
      <c r="AV67" s="382"/>
      <c r="AW67" s="382"/>
      <c r="AX67" s="382"/>
      <c r="AY67" s="47" t="s">
        <v>68</v>
      </c>
      <c r="AZ67" s="48"/>
      <c r="BA67" s="49" t="s">
        <v>67</v>
      </c>
      <c r="BB67" s="382"/>
      <c r="BC67" s="382"/>
      <c r="BD67" s="382"/>
      <c r="BE67" s="382"/>
      <c r="BF67" s="382"/>
      <c r="BG67" s="382"/>
      <c r="BH67" s="382"/>
      <c r="BI67" s="382"/>
      <c r="BJ67" s="47" t="s">
        <v>68</v>
      </c>
      <c r="BK67" s="48"/>
      <c r="BL67" s="49" t="s">
        <v>67</v>
      </c>
      <c r="BM67" s="382"/>
      <c r="BN67" s="382"/>
      <c r="BO67" s="382"/>
      <c r="BP67" s="382"/>
      <c r="BQ67" s="382"/>
      <c r="BR67" s="382"/>
      <c r="BS67" s="382"/>
      <c r="BT67" s="382"/>
      <c r="BU67" s="47" t="s">
        <v>68</v>
      </c>
      <c r="BV67" s="48"/>
      <c r="BW67" s="49" t="s">
        <v>67</v>
      </c>
      <c r="BX67" s="382"/>
      <c r="BY67" s="382"/>
      <c r="BZ67" s="382"/>
      <c r="CA67" s="382"/>
      <c r="CB67" s="382"/>
      <c r="CC67" s="382"/>
      <c r="CD67" s="382"/>
      <c r="CE67" s="382"/>
      <c r="CF67" s="47" t="s">
        <v>68</v>
      </c>
      <c r="CG67" s="48"/>
      <c r="CH67" s="65"/>
      <c r="CI67" s="389" t="str">
        <f t="shared" si="2"/>
        <v/>
      </c>
      <c r="CJ67" s="389"/>
      <c r="CK67" s="389"/>
      <c r="CL67" s="65"/>
      <c r="CO67" s="61"/>
    </row>
    <row r="68" spans="1:93" ht="9" customHeight="1" x14ac:dyDescent="0.15">
      <c r="A68" s="373"/>
      <c r="B68" s="374"/>
      <c r="C68" s="63"/>
      <c r="D68" s="70"/>
      <c r="E68" s="297" t="s">
        <v>143</v>
      </c>
      <c r="F68" s="287"/>
      <c r="G68" s="287"/>
      <c r="H68" s="287"/>
      <c r="I68" s="287"/>
      <c r="J68" s="287"/>
      <c r="K68" s="287"/>
      <c r="L68" s="287"/>
      <c r="M68" s="287"/>
      <c r="N68" s="287"/>
      <c r="O68" s="287"/>
      <c r="P68" s="287"/>
      <c r="Q68" s="287"/>
      <c r="R68" s="287"/>
      <c r="S68" s="288"/>
      <c r="T68" s="103"/>
      <c r="U68" s="577"/>
      <c r="V68" s="577"/>
      <c r="W68" s="577"/>
      <c r="X68" s="577"/>
      <c r="Y68" s="577"/>
      <c r="Z68" s="577"/>
      <c r="AA68" s="577"/>
      <c r="AB68" s="577"/>
      <c r="AC68" s="581" t="s">
        <v>66</v>
      </c>
      <c r="AD68" s="582"/>
      <c r="AE68" s="44"/>
      <c r="AF68" s="383" t="str">
        <f>IF(AND(AF$37="",AF$39=""),"",(AF58*2)+AF60+AF62+(AF64*0.5)+(AF66*0.5))</f>
        <v/>
      </c>
      <c r="AG68" s="383"/>
      <c r="AH68" s="383"/>
      <c r="AI68" s="383"/>
      <c r="AJ68" s="383"/>
      <c r="AK68" s="383"/>
      <c r="AL68" s="383"/>
      <c r="AM68" s="383"/>
      <c r="AN68" s="232" t="s">
        <v>66</v>
      </c>
      <c r="AO68" s="233"/>
      <c r="AP68" s="45"/>
      <c r="AQ68" s="383" t="str">
        <f>IF(AND(AQ$37="",AQ$39=""),"",(AQ58*2)+AQ60+AQ62+(AQ64*0.5)+(AQ66*0.5))</f>
        <v/>
      </c>
      <c r="AR68" s="383"/>
      <c r="AS68" s="383"/>
      <c r="AT68" s="383"/>
      <c r="AU68" s="383"/>
      <c r="AV68" s="383"/>
      <c r="AW68" s="383"/>
      <c r="AX68" s="383"/>
      <c r="AY68" s="232" t="s">
        <v>66</v>
      </c>
      <c r="AZ68" s="233"/>
      <c r="BA68" s="45"/>
      <c r="BB68" s="383" t="str">
        <f>IF(AND(BB$37="",BB$39=""),"",(BB58*2)+BB60+BB62+(BB64*0.5)+(BB66*0.5))</f>
        <v/>
      </c>
      <c r="BC68" s="383"/>
      <c r="BD68" s="383"/>
      <c r="BE68" s="383"/>
      <c r="BF68" s="383"/>
      <c r="BG68" s="383"/>
      <c r="BH68" s="383"/>
      <c r="BI68" s="383"/>
      <c r="BJ68" s="232" t="s">
        <v>66</v>
      </c>
      <c r="BK68" s="233"/>
      <c r="BL68" s="45"/>
      <c r="BM68" s="383" t="str">
        <f>IF(AND(BM$37="",BM$39=""),"",(BM58*2)+BM60+BM62+(BM64*0.5)+(BM66*0.5))</f>
        <v/>
      </c>
      <c r="BN68" s="383"/>
      <c r="BO68" s="383"/>
      <c r="BP68" s="383"/>
      <c r="BQ68" s="383"/>
      <c r="BR68" s="383"/>
      <c r="BS68" s="383"/>
      <c r="BT68" s="383"/>
      <c r="BU68" s="232" t="s">
        <v>66</v>
      </c>
      <c r="BV68" s="233"/>
      <c r="BW68" s="45"/>
      <c r="BX68" s="383" t="str">
        <f>IF(AND(BX$37="",BX$39=""),"",(BX58*2)+BX60+BX62+(BX64*0.5)+(BX66*0.5))</f>
        <v/>
      </c>
      <c r="BY68" s="383"/>
      <c r="BZ68" s="383"/>
      <c r="CA68" s="383"/>
      <c r="CB68" s="383"/>
      <c r="CC68" s="383"/>
      <c r="CD68" s="383"/>
      <c r="CE68" s="383"/>
      <c r="CF68" s="232" t="s">
        <v>66</v>
      </c>
      <c r="CG68" s="233"/>
      <c r="CH68" s="67"/>
      <c r="CI68" s="390" t="str">
        <f t="shared" si="2"/>
        <v/>
      </c>
      <c r="CJ68" s="390"/>
      <c r="CK68" s="390"/>
      <c r="CL68" s="68"/>
    </row>
    <row r="69" spans="1:93" ht="9" customHeight="1" x14ac:dyDescent="0.15">
      <c r="A69" s="373"/>
      <c r="B69" s="374"/>
      <c r="C69" s="63"/>
      <c r="D69" s="70"/>
      <c r="E69" s="284" t="s">
        <v>144</v>
      </c>
      <c r="F69" s="285"/>
      <c r="G69" s="285"/>
      <c r="H69" s="285"/>
      <c r="I69" s="285"/>
      <c r="J69" s="285"/>
      <c r="K69" s="285"/>
      <c r="L69" s="285"/>
      <c r="M69" s="285"/>
      <c r="N69" s="285"/>
      <c r="O69" s="285"/>
      <c r="P69" s="285"/>
      <c r="Q69" s="285"/>
      <c r="R69" s="285"/>
      <c r="S69" s="286"/>
      <c r="T69" s="104" t="s">
        <v>67</v>
      </c>
      <c r="U69" s="576"/>
      <c r="V69" s="576"/>
      <c r="W69" s="576"/>
      <c r="X69" s="576"/>
      <c r="Y69" s="576"/>
      <c r="Z69" s="576"/>
      <c r="AA69" s="576"/>
      <c r="AB69" s="576"/>
      <c r="AC69" s="105" t="s">
        <v>68</v>
      </c>
      <c r="AD69" s="106"/>
      <c r="AE69" s="46" t="s">
        <v>67</v>
      </c>
      <c r="AF69" s="384" t="str">
        <f>IF(AND(AF$37="",AF$39=""),"",(AF59*2)+AF61+AF63+(AF65*0.5)+(AF67*0.5))</f>
        <v/>
      </c>
      <c r="AG69" s="384"/>
      <c r="AH69" s="384"/>
      <c r="AI69" s="384"/>
      <c r="AJ69" s="384"/>
      <c r="AK69" s="384"/>
      <c r="AL69" s="384"/>
      <c r="AM69" s="384"/>
      <c r="AN69" s="47" t="s">
        <v>68</v>
      </c>
      <c r="AO69" s="48"/>
      <c r="AP69" s="49" t="s">
        <v>67</v>
      </c>
      <c r="AQ69" s="384" t="str">
        <f>IF(AND(AQ$37="",AQ$39=""),"",(AQ59*2)+AQ61+AQ63+(AQ65*0.5)+(AQ67*0.5))</f>
        <v/>
      </c>
      <c r="AR69" s="384"/>
      <c r="AS69" s="384"/>
      <c r="AT69" s="384"/>
      <c r="AU69" s="384"/>
      <c r="AV69" s="384"/>
      <c r="AW69" s="384"/>
      <c r="AX69" s="384"/>
      <c r="AY69" s="47" t="s">
        <v>68</v>
      </c>
      <c r="AZ69" s="48"/>
      <c r="BA69" s="49" t="s">
        <v>67</v>
      </c>
      <c r="BB69" s="384" t="str">
        <f>IF(AND(BB$37="",BB$39=""),"",(BB59*2)+BB61+BB63+(BB65*0.5)+(BB67*0.5))</f>
        <v/>
      </c>
      <c r="BC69" s="384"/>
      <c r="BD69" s="384"/>
      <c r="BE69" s="384"/>
      <c r="BF69" s="384"/>
      <c r="BG69" s="384"/>
      <c r="BH69" s="384"/>
      <c r="BI69" s="384"/>
      <c r="BJ69" s="47" t="s">
        <v>68</v>
      </c>
      <c r="BK69" s="48"/>
      <c r="BL69" s="49" t="s">
        <v>67</v>
      </c>
      <c r="BM69" s="384" t="str">
        <f>IF(AND(BM$37="",BM$39=""),"",(BM59*2)+BM61+BM63+(BM65*0.5)+(BM67*0.5))</f>
        <v/>
      </c>
      <c r="BN69" s="384"/>
      <c r="BO69" s="384"/>
      <c r="BP69" s="384"/>
      <c r="BQ69" s="384"/>
      <c r="BR69" s="384"/>
      <c r="BS69" s="384"/>
      <c r="BT69" s="384"/>
      <c r="BU69" s="47" t="s">
        <v>68</v>
      </c>
      <c r="BV69" s="48"/>
      <c r="BW69" s="49" t="s">
        <v>67</v>
      </c>
      <c r="BX69" s="384" t="str">
        <f>IF(AND(BX$37="",BX$39=""),"",(BX59*2)+BX61+BX63+(BX65*0.5)+(BX67*0.5))</f>
        <v/>
      </c>
      <c r="BY69" s="384"/>
      <c r="BZ69" s="384"/>
      <c r="CA69" s="384"/>
      <c r="CB69" s="384"/>
      <c r="CC69" s="384"/>
      <c r="CD69" s="384"/>
      <c r="CE69" s="384"/>
      <c r="CF69" s="47" t="s">
        <v>68</v>
      </c>
      <c r="CG69" s="48"/>
      <c r="CH69" s="65" t="str">
        <f t="shared" ref="CH69" si="24">IF($CI69="","","(")</f>
        <v/>
      </c>
      <c r="CI69" s="390" t="str">
        <f t="shared" si="2"/>
        <v/>
      </c>
      <c r="CJ69" s="390"/>
      <c r="CK69" s="390"/>
      <c r="CL69" s="65" t="str">
        <f t="shared" ref="CL69" si="25">IF($CI69="","",")")</f>
        <v/>
      </c>
      <c r="CO69" s="61"/>
    </row>
    <row r="70" spans="1:93" ht="9" customHeight="1" x14ac:dyDescent="0.15">
      <c r="A70" s="373"/>
      <c r="B70" s="374"/>
      <c r="C70" s="63"/>
      <c r="D70" s="64"/>
      <c r="E70" s="287" t="s">
        <v>132</v>
      </c>
      <c r="F70" s="287"/>
      <c r="G70" s="287"/>
      <c r="H70" s="287"/>
      <c r="I70" s="287"/>
      <c r="J70" s="287"/>
      <c r="K70" s="287"/>
      <c r="L70" s="287"/>
      <c r="M70" s="287"/>
      <c r="N70" s="287"/>
      <c r="O70" s="287"/>
      <c r="P70" s="287"/>
      <c r="Q70" s="287"/>
      <c r="R70" s="287"/>
      <c r="S70" s="288"/>
      <c r="T70" s="103"/>
      <c r="U70" s="600"/>
      <c r="V70" s="600"/>
      <c r="W70" s="600"/>
      <c r="X70" s="600"/>
      <c r="Y70" s="600"/>
      <c r="Z70" s="600"/>
      <c r="AA70" s="600"/>
      <c r="AB70" s="600"/>
      <c r="AC70" s="581" t="s">
        <v>66</v>
      </c>
      <c r="AD70" s="582"/>
      <c r="AE70" s="44"/>
      <c r="AF70" s="307"/>
      <c r="AG70" s="307"/>
      <c r="AH70" s="307"/>
      <c r="AI70" s="307"/>
      <c r="AJ70" s="307"/>
      <c r="AK70" s="307"/>
      <c r="AL70" s="307"/>
      <c r="AM70" s="307"/>
      <c r="AN70" s="232" t="s">
        <v>66</v>
      </c>
      <c r="AO70" s="233"/>
      <c r="AP70" s="45"/>
      <c r="AQ70" s="307"/>
      <c r="AR70" s="307"/>
      <c r="AS70" s="307"/>
      <c r="AT70" s="307"/>
      <c r="AU70" s="307"/>
      <c r="AV70" s="307"/>
      <c r="AW70" s="307"/>
      <c r="AX70" s="307"/>
      <c r="AY70" s="232" t="s">
        <v>66</v>
      </c>
      <c r="AZ70" s="233"/>
      <c r="BA70" s="45"/>
      <c r="BB70" s="307"/>
      <c r="BC70" s="307"/>
      <c r="BD70" s="307"/>
      <c r="BE70" s="307"/>
      <c r="BF70" s="307"/>
      <c r="BG70" s="307"/>
      <c r="BH70" s="307"/>
      <c r="BI70" s="307"/>
      <c r="BJ70" s="232" t="s">
        <v>66</v>
      </c>
      <c r="BK70" s="233"/>
      <c r="BL70" s="45"/>
      <c r="BM70" s="307"/>
      <c r="BN70" s="307"/>
      <c r="BO70" s="307"/>
      <c r="BP70" s="307"/>
      <c r="BQ70" s="307"/>
      <c r="BR70" s="307"/>
      <c r="BS70" s="307"/>
      <c r="BT70" s="307"/>
      <c r="BU70" s="232" t="s">
        <v>66</v>
      </c>
      <c r="BV70" s="233"/>
      <c r="BW70" s="45"/>
      <c r="BX70" s="307"/>
      <c r="BY70" s="307"/>
      <c r="BZ70" s="307"/>
      <c r="CA70" s="307"/>
      <c r="CB70" s="307"/>
      <c r="CC70" s="307"/>
      <c r="CD70" s="307"/>
      <c r="CE70" s="307"/>
      <c r="CF70" s="232" t="s">
        <v>66</v>
      </c>
      <c r="CG70" s="233"/>
      <c r="CH70" s="67"/>
      <c r="CI70" s="389" t="str">
        <f t="shared" si="2"/>
        <v/>
      </c>
      <c r="CJ70" s="389"/>
      <c r="CK70" s="389"/>
      <c r="CL70" s="68"/>
    </row>
    <row r="71" spans="1:93" ht="9" customHeight="1" x14ac:dyDescent="0.15">
      <c r="A71" s="373"/>
      <c r="B71" s="374"/>
      <c r="C71" s="63"/>
      <c r="D71" s="64"/>
      <c r="E71" s="289"/>
      <c r="F71" s="289"/>
      <c r="G71" s="289"/>
      <c r="H71" s="289"/>
      <c r="I71" s="289"/>
      <c r="J71" s="289"/>
      <c r="K71" s="289"/>
      <c r="L71" s="289"/>
      <c r="M71" s="289"/>
      <c r="N71" s="289"/>
      <c r="O71" s="289"/>
      <c r="P71" s="289"/>
      <c r="Q71" s="289"/>
      <c r="R71" s="289"/>
      <c r="S71" s="290"/>
      <c r="T71" s="104" t="s">
        <v>67</v>
      </c>
      <c r="U71" s="599"/>
      <c r="V71" s="599"/>
      <c r="W71" s="599"/>
      <c r="X71" s="599"/>
      <c r="Y71" s="599"/>
      <c r="Z71" s="599"/>
      <c r="AA71" s="599"/>
      <c r="AB71" s="599"/>
      <c r="AC71" s="105" t="s">
        <v>68</v>
      </c>
      <c r="AD71" s="106"/>
      <c r="AE71" s="46" t="s">
        <v>67</v>
      </c>
      <c r="AF71" s="214"/>
      <c r="AG71" s="214"/>
      <c r="AH71" s="214"/>
      <c r="AI71" s="214"/>
      <c r="AJ71" s="214"/>
      <c r="AK71" s="214"/>
      <c r="AL71" s="214"/>
      <c r="AM71" s="214"/>
      <c r="AN71" s="47" t="s">
        <v>68</v>
      </c>
      <c r="AO71" s="48"/>
      <c r="AP71" s="49" t="s">
        <v>67</v>
      </c>
      <c r="AQ71" s="214"/>
      <c r="AR71" s="214"/>
      <c r="AS71" s="214"/>
      <c r="AT71" s="214"/>
      <c r="AU71" s="214"/>
      <c r="AV71" s="214"/>
      <c r="AW71" s="214"/>
      <c r="AX71" s="214"/>
      <c r="AY71" s="47" t="s">
        <v>68</v>
      </c>
      <c r="AZ71" s="48"/>
      <c r="BA71" s="49" t="s">
        <v>67</v>
      </c>
      <c r="BB71" s="214"/>
      <c r="BC71" s="214"/>
      <c r="BD71" s="214"/>
      <c r="BE71" s="214"/>
      <c r="BF71" s="214"/>
      <c r="BG71" s="214"/>
      <c r="BH71" s="214"/>
      <c r="BI71" s="214"/>
      <c r="BJ71" s="47" t="s">
        <v>68</v>
      </c>
      <c r="BK71" s="48"/>
      <c r="BL71" s="49" t="s">
        <v>67</v>
      </c>
      <c r="BM71" s="214"/>
      <c r="BN71" s="214"/>
      <c r="BO71" s="214"/>
      <c r="BP71" s="214"/>
      <c r="BQ71" s="214"/>
      <c r="BR71" s="214"/>
      <c r="BS71" s="214"/>
      <c r="BT71" s="214"/>
      <c r="BU71" s="47" t="s">
        <v>68</v>
      </c>
      <c r="BV71" s="48"/>
      <c r="BW71" s="49" t="s">
        <v>67</v>
      </c>
      <c r="BX71" s="214"/>
      <c r="BY71" s="214"/>
      <c r="BZ71" s="214"/>
      <c r="CA71" s="214"/>
      <c r="CB71" s="214"/>
      <c r="CC71" s="214"/>
      <c r="CD71" s="214"/>
      <c r="CE71" s="214"/>
      <c r="CF71" s="47" t="s">
        <v>68</v>
      </c>
      <c r="CG71" s="48"/>
      <c r="CH71" s="65" t="str">
        <f t="shared" ref="CH71" si="26">IF($CI71="","","(")</f>
        <v/>
      </c>
      <c r="CI71" s="389" t="str">
        <f t="shared" si="2"/>
        <v/>
      </c>
      <c r="CJ71" s="389"/>
      <c r="CK71" s="389"/>
      <c r="CL71" s="65" t="str">
        <f t="shared" ref="CL71" si="27">IF($CI71="","",")")</f>
        <v/>
      </c>
      <c r="CO71" s="61" t="str">
        <f>IF(OR(AF70&lt;AF71,AQ70&lt;AQ71,BB70&lt;BB71,BM70&lt;BM71,BX70&lt;BX71),"（　）内は内数のため上段の数値以下の数値となります","")</f>
        <v/>
      </c>
    </row>
    <row r="72" spans="1:93" ht="9" customHeight="1" x14ac:dyDescent="0.15">
      <c r="A72" s="373"/>
      <c r="B72" s="374"/>
      <c r="C72" s="63"/>
      <c r="D72" s="70"/>
      <c r="E72" s="291" t="s">
        <v>145</v>
      </c>
      <c r="F72" s="292"/>
      <c r="G72" s="292"/>
      <c r="H72" s="292"/>
      <c r="I72" s="292"/>
      <c r="J72" s="292"/>
      <c r="K72" s="292"/>
      <c r="L72" s="292"/>
      <c r="M72" s="292"/>
      <c r="N72" s="292"/>
      <c r="O72" s="292"/>
      <c r="P72" s="292"/>
      <c r="Q72" s="292"/>
      <c r="R72" s="292"/>
      <c r="S72" s="293"/>
      <c r="T72" s="103"/>
      <c r="U72" s="600"/>
      <c r="V72" s="600"/>
      <c r="W72" s="600"/>
      <c r="X72" s="600"/>
      <c r="Y72" s="600"/>
      <c r="Z72" s="600"/>
      <c r="AA72" s="600"/>
      <c r="AB72" s="600"/>
      <c r="AC72" s="581" t="s">
        <v>66</v>
      </c>
      <c r="AD72" s="582"/>
      <c r="AE72" s="44"/>
      <c r="AF72" s="307"/>
      <c r="AG72" s="307"/>
      <c r="AH72" s="307"/>
      <c r="AI72" s="307"/>
      <c r="AJ72" s="307"/>
      <c r="AK72" s="307"/>
      <c r="AL72" s="307"/>
      <c r="AM72" s="307"/>
      <c r="AN72" s="232" t="s">
        <v>66</v>
      </c>
      <c r="AO72" s="233"/>
      <c r="AP72" s="45"/>
      <c r="AQ72" s="307"/>
      <c r="AR72" s="307"/>
      <c r="AS72" s="307"/>
      <c r="AT72" s="307"/>
      <c r="AU72" s="307"/>
      <c r="AV72" s="307"/>
      <c r="AW72" s="307"/>
      <c r="AX72" s="307"/>
      <c r="AY72" s="232" t="s">
        <v>66</v>
      </c>
      <c r="AZ72" s="233"/>
      <c r="BA72" s="45"/>
      <c r="BB72" s="307"/>
      <c r="BC72" s="307"/>
      <c r="BD72" s="307"/>
      <c r="BE72" s="307"/>
      <c r="BF72" s="307"/>
      <c r="BG72" s="307"/>
      <c r="BH72" s="307"/>
      <c r="BI72" s="307"/>
      <c r="BJ72" s="232" t="s">
        <v>66</v>
      </c>
      <c r="BK72" s="233"/>
      <c r="BL72" s="45"/>
      <c r="BM72" s="307"/>
      <c r="BN72" s="307"/>
      <c r="BO72" s="307"/>
      <c r="BP72" s="307"/>
      <c r="BQ72" s="307"/>
      <c r="BR72" s="307"/>
      <c r="BS72" s="307"/>
      <c r="BT72" s="307"/>
      <c r="BU72" s="232" t="s">
        <v>66</v>
      </c>
      <c r="BV72" s="233"/>
      <c r="BW72" s="45"/>
      <c r="BX72" s="307"/>
      <c r="BY72" s="307"/>
      <c r="BZ72" s="307"/>
      <c r="CA72" s="307"/>
      <c r="CB72" s="307"/>
      <c r="CC72" s="307"/>
      <c r="CD72" s="307"/>
      <c r="CE72" s="307"/>
      <c r="CF72" s="232" t="s">
        <v>66</v>
      </c>
      <c r="CG72" s="233"/>
      <c r="CH72" s="67"/>
      <c r="CI72" s="389" t="str">
        <f t="shared" si="2"/>
        <v/>
      </c>
      <c r="CJ72" s="389"/>
      <c r="CK72" s="389"/>
      <c r="CL72" s="68"/>
    </row>
    <row r="73" spans="1:93" ht="9" customHeight="1" x14ac:dyDescent="0.15">
      <c r="A73" s="373"/>
      <c r="B73" s="374"/>
      <c r="C73" s="63"/>
      <c r="D73" s="70"/>
      <c r="E73" s="294" t="s">
        <v>50</v>
      </c>
      <c r="F73" s="295"/>
      <c r="G73" s="295"/>
      <c r="H73" s="295"/>
      <c r="I73" s="295"/>
      <c r="J73" s="295"/>
      <c r="K73" s="295"/>
      <c r="L73" s="295"/>
      <c r="M73" s="295"/>
      <c r="N73" s="295"/>
      <c r="O73" s="295"/>
      <c r="P73" s="295"/>
      <c r="Q73" s="295"/>
      <c r="R73" s="295"/>
      <c r="S73" s="296"/>
      <c r="T73" s="104" t="s">
        <v>67</v>
      </c>
      <c r="U73" s="599"/>
      <c r="V73" s="599"/>
      <c r="W73" s="599"/>
      <c r="X73" s="599"/>
      <c r="Y73" s="599"/>
      <c r="Z73" s="599"/>
      <c r="AA73" s="599"/>
      <c r="AB73" s="599"/>
      <c r="AC73" s="105" t="s">
        <v>68</v>
      </c>
      <c r="AD73" s="106"/>
      <c r="AE73" s="46" t="s">
        <v>67</v>
      </c>
      <c r="AF73" s="214"/>
      <c r="AG73" s="214"/>
      <c r="AH73" s="214"/>
      <c r="AI73" s="214"/>
      <c r="AJ73" s="214"/>
      <c r="AK73" s="214"/>
      <c r="AL73" s="214"/>
      <c r="AM73" s="214"/>
      <c r="AN73" s="47" t="s">
        <v>68</v>
      </c>
      <c r="AO73" s="48"/>
      <c r="AP73" s="49" t="s">
        <v>67</v>
      </c>
      <c r="AQ73" s="214"/>
      <c r="AR73" s="214"/>
      <c r="AS73" s="214"/>
      <c r="AT73" s="214"/>
      <c r="AU73" s="214"/>
      <c r="AV73" s="214"/>
      <c r="AW73" s="214"/>
      <c r="AX73" s="214"/>
      <c r="AY73" s="47" t="s">
        <v>68</v>
      </c>
      <c r="AZ73" s="48"/>
      <c r="BA73" s="49" t="s">
        <v>67</v>
      </c>
      <c r="BB73" s="214"/>
      <c r="BC73" s="214"/>
      <c r="BD73" s="214"/>
      <c r="BE73" s="214"/>
      <c r="BF73" s="214"/>
      <c r="BG73" s="214"/>
      <c r="BH73" s="214"/>
      <c r="BI73" s="214"/>
      <c r="BJ73" s="47" t="s">
        <v>68</v>
      </c>
      <c r="BK73" s="48"/>
      <c r="BL73" s="49" t="s">
        <v>67</v>
      </c>
      <c r="BM73" s="214"/>
      <c r="BN73" s="214"/>
      <c r="BO73" s="214"/>
      <c r="BP73" s="214"/>
      <c r="BQ73" s="214"/>
      <c r="BR73" s="214"/>
      <c r="BS73" s="214"/>
      <c r="BT73" s="214"/>
      <c r="BU73" s="47" t="s">
        <v>68</v>
      </c>
      <c r="BV73" s="48"/>
      <c r="BW73" s="49" t="s">
        <v>67</v>
      </c>
      <c r="BX73" s="214"/>
      <c r="BY73" s="214"/>
      <c r="BZ73" s="214"/>
      <c r="CA73" s="214"/>
      <c r="CB73" s="214"/>
      <c r="CC73" s="214"/>
      <c r="CD73" s="214"/>
      <c r="CE73" s="214"/>
      <c r="CF73" s="47" t="s">
        <v>68</v>
      </c>
      <c r="CG73" s="48"/>
      <c r="CH73" s="65" t="str">
        <f t="shared" ref="CH73" si="28">IF($CI73="","","(")</f>
        <v/>
      </c>
      <c r="CI73" s="389" t="str">
        <f t="shared" si="2"/>
        <v/>
      </c>
      <c r="CJ73" s="389"/>
      <c r="CK73" s="389"/>
      <c r="CL73" s="65" t="str">
        <f t="shared" ref="CL73" si="29">IF($CI73="","",")")</f>
        <v/>
      </c>
      <c r="CO73" s="61" t="str">
        <f>IF(OR(AF72&lt;AF73,AQ72&lt;AQ73,BB72&lt;BB73,BM72&lt;BM73,BX72&lt;BX73),"（　）内は内数のため上段の数値以下の数値となります","")</f>
        <v/>
      </c>
    </row>
    <row r="74" spans="1:93" ht="9" customHeight="1" x14ac:dyDescent="0.15">
      <c r="A74" s="373"/>
      <c r="B74" s="374"/>
      <c r="C74" s="63"/>
      <c r="D74" s="70"/>
      <c r="E74" s="291" t="s">
        <v>146</v>
      </c>
      <c r="F74" s="292"/>
      <c r="G74" s="292"/>
      <c r="H74" s="292"/>
      <c r="I74" s="292"/>
      <c r="J74" s="292"/>
      <c r="K74" s="292"/>
      <c r="L74" s="292"/>
      <c r="M74" s="292"/>
      <c r="N74" s="292"/>
      <c r="O74" s="292"/>
      <c r="P74" s="292"/>
      <c r="Q74" s="292"/>
      <c r="R74" s="292"/>
      <c r="S74" s="293"/>
      <c r="T74" s="103"/>
      <c r="U74" s="600"/>
      <c r="V74" s="600"/>
      <c r="W74" s="600"/>
      <c r="X74" s="600"/>
      <c r="Y74" s="600"/>
      <c r="Z74" s="600"/>
      <c r="AA74" s="600"/>
      <c r="AB74" s="600"/>
      <c r="AC74" s="581" t="s">
        <v>66</v>
      </c>
      <c r="AD74" s="582"/>
      <c r="AE74" s="44"/>
      <c r="AF74" s="381"/>
      <c r="AG74" s="381"/>
      <c r="AH74" s="381"/>
      <c r="AI74" s="381"/>
      <c r="AJ74" s="381"/>
      <c r="AK74" s="381"/>
      <c r="AL74" s="381"/>
      <c r="AM74" s="381"/>
      <c r="AN74" s="232" t="s">
        <v>66</v>
      </c>
      <c r="AO74" s="233"/>
      <c r="AP74" s="45"/>
      <c r="AQ74" s="381"/>
      <c r="AR74" s="381"/>
      <c r="AS74" s="381"/>
      <c r="AT74" s="381"/>
      <c r="AU74" s="381"/>
      <c r="AV74" s="381"/>
      <c r="AW74" s="381"/>
      <c r="AX74" s="381"/>
      <c r="AY74" s="232" t="s">
        <v>66</v>
      </c>
      <c r="AZ74" s="233"/>
      <c r="BA74" s="45"/>
      <c r="BB74" s="381"/>
      <c r="BC74" s="381"/>
      <c r="BD74" s="381"/>
      <c r="BE74" s="381"/>
      <c r="BF74" s="381"/>
      <c r="BG74" s="381"/>
      <c r="BH74" s="381"/>
      <c r="BI74" s="381"/>
      <c r="BJ74" s="232" t="s">
        <v>66</v>
      </c>
      <c r="BK74" s="233"/>
      <c r="BL74" s="45"/>
      <c r="BM74" s="381"/>
      <c r="BN74" s="381"/>
      <c r="BO74" s="381"/>
      <c r="BP74" s="381"/>
      <c r="BQ74" s="381"/>
      <c r="BR74" s="381"/>
      <c r="BS74" s="381"/>
      <c r="BT74" s="381"/>
      <c r="BU74" s="232" t="s">
        <v>66</v>
      </c>
      <c r="BV74" s="233"/>
      <c r="BW74" s="45"/>
      <c r="BX74" s="381"/>
      <c r="BY74" s="381"/>
      <c r="BZ74" s="381"/>
      <c r="CA74" s="381"/>
      <c r="CB74" s="381"/>
      <c r="CC74" s="381"/>
      <c r="CD74" s="381"/>
      <c r="CE74" s="381"/>
      <c r="CF74" s="232" t="s">
        <v>66</v>
      </c>
      <c r="CG74" s="233"/>
      <c r="CH74" s="65"/>
      <c r="CI74" s="389" t="str">
        <f t="shared" si="2"/>
        <v/>
      </c>
      <c r="CJ74" s="389"/>
      <c r="CK74" s="389"/>
      <c r="CL74" s="65"/>
      <c r="CO74" s="61"/>
    </row>
    <row r="75" spans="1:93" ht="9" customHeight="1" x14ac:dyDescent="0.15">
      <c r="A75" s="373"/>
      <c r="B75" s="374"/>
      <c r="C75" s="63"/>
      <c r="D75" s="70"/>
      <c r="E75" s="294" t="s">
        <v>135</v>
      </c>
      <c r="F75" s="295"/>
      <c r="G75" s="295"/>
      <c r="H75" s="295"/>
      <c r="I75" s="295"/>
      <c r="J75" s="295"/>
      <c r="K75" s="295"/>
      <c r="L75" s="295"/>
      <c r="M75" s="295"/>
      <c r="N75" s="295"/>
      <c r="O75" s="295"/>
      <c r="P75" s="295"/>
      <c r="Q75" s="295"/>
      <c r="R75" s="295"/>
      <c r="S75" s="296"/>
      <c r="T75" s="104" t="s">
        <v>67</v>
      </c>
      <c r="U75" s="599"/>
      <c r="V75" s="599"/>
      <c r="W75" s="599"/>
      <c r="X75" s="599"/>
      <c r="Y75" s="599"/>
      <c r="Z75" s="599"/>
      <c r="AA75" s="599"/>
      <c r="AB75" s="599"/>
      <c r="AC75" s="105" t="s">
        <v>68</v>
      </c>
      <c r="AD75" s="106"/>
      <c r="AE75" s="46" t="s">
        <v>67</v>
      </c>
      <c r="AF75" s="382"/>
      <c r="AG75" s="382"/>
      <c r="AH75" s="382"/>
      <c r="AI75" s="382"/>
      <c r="AJ75" s="382"/>
      <c r="AK75" s="382"/>
      <c r="AL75" s="382"/>
      <c r="AM75" s="382"/>
      <c r="AN75" s="47" t="s">
        <v>68</v>
      </c>
      <c r="AO75" s="48"/>
      <c r="AP75" s="49" t="s">
        <v>67</v>
      </c>
      <c r="AQ75" s="382"/>
      <c r="AR75" s="382"/>
      <c r="AS75" s="382"/>
      <c r="AT75" s="382"/>
      <c r="AU75" s="382"/>
      <c r="AV75" s="382"/>
      <c r="AW75" s="382"/>
      <c r="AX75" s="382"/>
      <c r="AY75" s="47" t="s">
        <v>68</v>
      </c>
      <c r="AZ75" s="48"/>
      <c r="BA75" s="49" t="s">
        <v>67</v>
      </c>
      <c r="BB75" s="382"/>
      <c r="BC75" s="382"/>
      <c r="BD75" s="382"/>
      <c r="BE75" s="382"/>
      <c r="BF75" s="382"/>
      <c r="BG75" s="382"/>
      <c r="BH75" s="382"/>
      <c r="BI75" s="382"/>
      <c r="BJ75" s="47" t="s">
        <v>68</v>
      </c>
      <c r="BK75" s="48"/>
      <c r="BL75" s="49" t="s">
        <v>67</v>
      </c>
      <c r="BM75" s="382"/>
      <c r="BN75" s="382"/>
      <c r="BO75" s="382"/>
      <c r="BP75" s="382"/>
      <c r="BQ75" s="382"/>
      <c r="BR75" s="382"/>
      <c r="BS75" s="382"/>
      <c r="BT75" s="382"/>
      <c r="BU75" s="47" t="s">
        <v>68</v>
      </c>
      <c r="BV75" s="48"/>
      <c r="BW75" s="49" t="s">
        <v>67</v>
      </c>
      <c r="BX75" s="382"/>
      <c r="BY75" s="382"/>
      <c r="BZ75" s="382"/>
      <c r="CA75" s="382"/>
      <c r="CB75" s="382"/>
      <c r="CC75" s="382"/>
      <c r="CD75" s="382"/>
      <c r="CE75" s="382"/>
      <c r="CF75" s="47" t="s">
        <v>68</v>
      </c>
      <c r="CG75" s="48"/>
      <c r="CH75" s="65"/>
      <c r="CI75" s="389" t="str">
        <f t="shared" si="2"/>
        <v/>
      </c>
      <c r="CJ75" s="389"/>
      <c r="CK75" s="389"/>
      <c r="CL75" s="65"/>
      <c r="CO75" s="61"/>
    </row>
    <row r="76" spans="1:93" ht="9" customHeight="1" x14ac:dyDescent="0.15">
      <c r="A76" s="373"/>
      <c r="B76" s="374"/>
      <c r="C76" s="63"/>
      <c r="D76" s="70"/>
      <c r="E76" s="297" t="s">
        <v>147</v>
      </c>
      <c r="F76" s="287"/>
      <c r="G76" s="287"/>
      <c r="H76" s="287"/>
      <c r="I76" s="287"/>
      <c r="J76" s="287"/>
      <c r="K76" s="287"/>
      <c r="L76" s="287"/>
      <c r="M76" s="287"/>
      <c r="N76" s="287"/>
      <c r="O76" s="287"/>
      <c r="P76" s="287"/>
      <c r="Q76" s="287"/>
      <c r="R76" s="287"/>
      <c r="S76" s="288"/>
      <c r="T76" s="103"/>
      <c r="U76" s="577"/>
      <c r="V76" s="577"/>
      <c r="W76" s="577"/>
      <c r="X76" s="577"/>
      <c r="Y76" s="577"/>
      <c r="Z76" s="577"/>
      <c r="AA76" s="577"/>
      <c r="AB76" s="577"/>
      <c r="AC76" s="581" t="s">
        <v>66</v>
      </c>
      <c r="AD76" s="582"/>
      <c r="AE76" s="44"/>
      <c r="AF76" s="234" t="str">
        <f>IF(AND(AF$41="",AF$43=""),"",AF70+AF72+(AF74*0.5))</f>
        <v/>
      </c>
      <c r="AG76" s="234"/>
      <c r="AH76" s="234"/>
      <c r="AI76" s="234"/>
      <c r="AJ76" s="234"/>
      <c r="AK76" s="234"/>
      <c r="AL76" s="234"/>
      <c r="AM76" s="234"/>
      <c r="AN76" s="232" t="s">
        <v>66</v>
      </c>
      <c r="AO76" s="233"/>
      <c r="AP76" s="45"/>
      <c r="AQ76" s="234" t="str">
        <f>IF(AND(AQ$41="",AQ$43=""),"",AQ70+AQ72+(AQ74*0.5))</f>
        <v/>
      </c>
      <c r="AR76" s="234"/>
      <c r="AS76" s="234"/>
      <c r="AT76" s="234"/>
      <c r="AU76" s="234"/>
      <c r="AV76" s="234"/>
      <c r="AW76" s="234"/>
      <c r="AX76" s="234"/>
      <c r="AY76" s="232" t="s">
        <v>66</v>
      </c>
      <c r="AZ76" s="233"/>
      <c r="BA76" s="45"/>
      <c r="BB76" s="234" t="str">
        <f>IF(AND(BB$41="",BB$43=""),"",BB70+BB72+(BB74*0.5))</f>
        <v/>
      </c>
      <c r="BC76" s="234"/>
      <c r="BD76" s="234"/>
      <c r="BE76" s="234"/>
      <c r="BF76" s="234"/>
      <c r="BG76" s="234"/>
      <c r="BH76" s="234"/>
      <c r="BI76" s="234"/>
      <c r="BJ76" s="232" t="s">
        <v>66</v>
      </c>
      <c r="BK76" s="233"/>
      <c r="BL76" s="45"/>
      <c r="BM76" s="234" t="str">
        <f>IF(AND(BM$41="",BM$43=""),"",BM70+BM72+(BM74*0.5))</f>
        <v/>
      </c>
      <c r="BN76" s="234"/>
      <c r="BO76" s="234"/>
      <c r="BP76" s="234"/>
      <c r="BQ76" s="234"/>
      <c r="BR76" s="234"/>
      <c r="BS76" s="234"/>
      <c r="BT76" s="234"/>
      <c r="BU76" s="232" t="s">
        <v>66</v>
      </c>
      <c r="BV76" s="233"/>
      <c r="BW76" s="45"/>
      <c r="BX76" s="234" t="str">
        <f>IF(AND(BX$41="",BX$43=""),"",BX70+BX72+(BX74*0.5))</f>
        <v/>
      </c>
      <c r="BY76" s="234"/>
      <c r="BZ76" s="234"/>
      <c r="CA76" s="234"/>
      <c r="CB76" s="234"/>
      <c r="CC76" s="234"/>
      <c r="CD76" s="234"/>
      <c r="CE76" s="234"/>
      <c r="CF76" s="232" t="s">
        <v>66</v>
      </c>
      <c r="CG76" s="233"/>
      <c r="CH76" s="67"/>
      <c r="CI76" s="390" t="str">
        <f t="shared" si="2"/>
        <v/>
      </c>
      <c r="CJ76" s="390"/>
      <c r="CK76" s="390"/>
      <c r="CL76" s="68"/>
    </row>
    <row r="77" spans="1:93" ht="9" customHeight="1" x14ac:dyDescent="0.15">
      <c r="A77" s="373"/>
      <c r="B77" s="374"/>
      <c r="C77" s="71"/>
      <c r="D77" s="72"/>
      <c r="E77" s="301" t="s">
        <v>148</v>
      </c>
      <c r="F77" s="289"/>
      <c r="G77" s="289"/>
      <c r="H77" s="289"/>
      <c r="I77" s="289"/>
      <c r="J77" s="289"/>
      <c r="K77" s="289"/>
      <c r="L77" s="289"/>
      <c r="M77" s="289"/>
      <c r="N77" s="289"/>
      <c r="O77" s="289"/>
      <c r="P77" s="289"/>
      <c r="Q77" s="289"/>
      <c r="R77" s="289"/>
      <c r="S77" s="290"/>
      <c r="T77" s="104" t="s">
        <v>67</v>
      </c>
      <c r="U77" s="576"/>
      <c r="V77" s="576"/>
      <c r="W77" s="576"/>
      <c r="X77" s="576"/>
      <c r="Y77" s="576"/>
      <c r="Z77" s="576"/>
      <c r="AA77" s="576"/>
      <c r="AB77" s="576"/>
      <c r="AC77" s="105" t="s">
        <v>68</v>
      </c>
      <c r="AD77" s="106"/>
      <c r="AE77" s="46" t="s">
        <v>67</v>
      </c>
      <c r="AF77" s="229" t="str">
        <f>IF(AND(AF$41="",AF$43=""),"",AF71+AF73+(AF75*0.5))</f>
        <v/>
      </c>
      <c r="AG77" s="229"/>
      <c r="AH77" s="229"/>
      <c r="AI77" s="229"/>
      <c r="AJ77" s="229"/>
      <c r="AK77" s="229"/>
      <c r="AL77" s="229"/>
      <c r="AM77" s="229"/>
      <c r="AN77" s="47" t="s">
        <v>68</v>
      </c>
      <c r="AO77" s="48"/>
      <c r="AP77" s="49" t="s">
        <v>67</v>
      </c>
      <c r="AQ77" s="229" t="str">
        <f>IF(AND(AQ$41="",AQ$43=""),"",AQ71+AQ73+(AQ75*0.5))</f>
        <v/>
      </c>
      <c r="AR77" s="229"/>
      <c r="AS77" s="229"/>
      <c r="AT77" s="229"/>
      <c r="AU77" s="229"/>
      <c r="AV77" s="229"/>
      <c r="AW77" s="229"/>
      <c r="AX77" s="229"/>
      <c r="AY77" s="47" t="s">
        <v>68</v>
      </c>
      <c r="AZ77" s="48"/>
      <c r="BA77" s="49" t="s">
        <v>67</v>
      </c>
      <c r="BB77" s="229" t="str">
        <f>IF(AND(BB$41="",BB$43=""),"",BB71+BB73+(BB75*0.5))</f>
        <v/>
      </c>
      <c r="BC77" s="229"/>
      <c r="BD77" s="229"/>
      <c r="BE77" s="229"/>
      <c r="BF77" s="229"/>
      <c r="BG77" s="229"/>
      <c r="BH77" s="229"/>
      <c r="BI77" s="229"/>
      <c r="BJ77" s="47" t="s">
        <v>68</v>
      </c>
      <c r="BK77" s="48"/>
      <c r="BL77" s="49" t="s">
        <v>67</v>
      </c>
      <c r="BM77" s="229" t="str">
        <f>IF(AND(BM$41="",BM$43=""),"",BM71+BM73+(BM75*0.5))</f>
        <v/>
      </c>
      <c r="BN77" s="229"/>
      <c r="BO77" s="229"/>
      <c r="BP77" s="229"/>
      <c r="BQ77" s="229"/>
      <c r="BR77" s="229"/>
      <c r="BS77" s="229"/>
      <c r="BT77" s="229"/>
      <c r="BU77" s="47" t="s">
        <v>68</v>
      </c>
      <c r="BV77" s="48"/>
      <c r="BW77" s="49" t="s">
        <v>67</v>
      </c>
      <c r="BX77" s="229" t="str">
        <f>IF(AND(BX$41="",BX$43=""),"",BX71+BX73+(BX75*0.5))</f>
        <v/>
      </c>
      <c r="BY77" s="229"/>
      <c r="BZ77" s="229"/>
      <c r="CA77" s="229"/>
      <c r="CB77" s="229"/>
      <c r="CC77" s="229"/>
      <c r="CD77" s="229"/>
      <c r="CE77" s="229"/>
      <c r="CF77" s="47" t="s">
        <v>68</v>
      </c>
      <c r="CG77" s="48"/>
      <c r="CH77" s="65" t="str">
        <f t="shared" ref="CH77" si="30">IF($CI77="","","(")</f>
        <v/>
      </c>
      <c r="CI77" s="390" t="str">
        <f t="shared" si="2"/>
        <v/>
      </c>
      <c r="CJ77" s="390"/>
      <c r="CK77" s="390"/>
      <c r="CL77" s="65" t="str">
        <f t="shared" ref="CL77" si="31">IF($CI77="","",")")</f>
        <v/>
      </c>
    </row>
    <row r="78" spans="1:93" ht="9" customHeight="1" x14ac:dyDescent="0.15">
      <c r="A78" s="373"/>
      <c r="B78" s="374"/>
      <c r="C78" s="211" t="s">
        <v>54</v>
      </c>
      <c r="D78" s="215"/>
      <c r="E78" s="215" t="s">
        <v>36</v>
      </c>
      <c r="F78" s="215"/>
      <c r="G78" s="215"/>
      <c r="H78" s="215"/>
      <c r="I78" s="215"/>
      <c r="J78" s="215"/>
      <c r="K78" s="215"/>
      <c r="L78" s="215"/>
      <c r="M78" s="215"/>
      <c r="N78" s="215"/>
      <c r="O78" s="215"/>
      <c r="P78" s="215"/>
      <c r="Q78" s="215"/>
      <c r="R78" s="215"/>
      <c r="S78" s="216"/>
      <c r="T78" s="103"/>
      <c r="U78" s="577"/>
      <c r="V78" s="577"/>
      <c r="W78" s="577"/>
      <c r="X78" s="577"/>
      <c r="Y78" s="577"/>
      <c r="Z78" s="577"/>
      <c r="AA78" s="577"/>
      <c r="AB78" s="577"/>
      <c r="AC78" s="581" t="s">
        <v>66</v>
      </c>
      <c r="AD78" s="582"/>
      <c r="AE78" s="44"/>
      <c r="AF78" s="234" t="str">
        <f>IF(AND(AF56="",AF68="",AF76=""),"",SUM(AF56,AF68,AF76))</f>
        <v/>
      </c>
      <c r="AG78" s="234"/>
      <c r="AH78" s="234"/>
      <c r="AI78" s="234"/>
      <c r="AJ78" s="234"/>
      <c r="AK78" s="234"/>
      <c r="AL78" s="234"/>
      <c r="AM78" s="234"/>
      <c r="AN78" s="232" t="s">
        <v>66</v>
      </c>
      <c r="AO78" s="233"/>
      <c r="AP78" s="45"/>
      <c r="AQ78" s="234" t="str">
        <f>IF(AND(AQ56="",AQ68="",AQ76=""),"",SUM(AQ56,AQ68,AQ76))</f>
        <v/>
      </c>
      <c r="AR78" s="234"/>
      <c r="AS78" s="234"/>
      <c r="AT78" s="234"/>
      <c r="AU78" s="234"/>
      <c r="AV78" s="234"/>
      <c r="AW78" s="234"/>
      <c r="AX78" s="234"/>
      <c r="AY78" s="232" t="s">
        <v>66</v>
      </c>
      <c r="AZ78" s="233"/>
      <c r="BA78" s="45"/>
      <c r="BB78" s="234" t="str">
        <f>IF(AND(BB56="",BB68="",BB76=""),"",SUM(BB56,BB68,BB76))</f>
        <v/>
      </c>
      <c r="BC78" s="234"/>
      <c r="BD78" s="234"/>
      <c r="BE78" s="234"/>
      <c r="BF78" s="234"/>
      <c r="BG78" s="234"/>
      <c r="BH78" s="234"/>
      <c r="BI78" s="234"/>
      <c r="BJ78" s="232" t="s">
        <v>66</v>
      </c>
      <c r="BK78" s="233"/>
      <c r="BL78" s="45"/>
      <c r="BM78" s="234" t="str">
        <f>IF(AND(BM56="",BM68="",BM76=""),"",SUM(BM56,BM68,BM76))</f>
        <v/>
      </c>
      <c r="BN78" s="234"/>
      <c r="BO78" s="234"/>
      <c r="BP78" s="234"/>
      <c r="BQ78" s="234"/>
      <c r="BR78" s="234"/>
      <c r="BS78" s="234"/>
      <c r="BT78" s="234"/>
      <c r="BU78" s="232" t="s">
        <v>66</v>
      </c>
      <c r="BV78" s="233"/>
      <c r="BW78" s="45"/>
      <c r="BX78" s="234" t="str">
        <f>IF(AND(BX56="",BX68="",BX76=""),"",SUM(BX56,BX68,BX76))</f>
        <v/>
      </c>
      <c r="BY78" s="234"/>
      <c r="BZ78" s="234"/>
      <c r="CA78" s="234"/>
      <c r="CB78" s="234"/>
      <c r="CC78" s="234"/>
      <c r="CD78" s="234"/>
      <c r="CE78" s="234"/>
      <c r="CF78" s="232" t="s">
        <v>66</v>
      </c>
      <c r="CG78" s="233"/>
      <c r="CH78" s="67"/>
      <c r="CI78" s="390" t="str">
        <f t="shared" si="2"/>
        <v/>
      </c>
      <c r="CJ78" s="390"/>
      <c r="CK78" s="390"/>
      <c r="CL78" s="68"/>
    </row>
    <row r="79" spans="1:93" ht="9" customHeight="1" x14ac:dyDescent="0.15">
      <c r="A79" s="373"/>
      <c r="B79" s="374"/>
      <c r="C79" s="212" t="s">
        <v>149</v>
      </c>
      <c r="D79" s="230"/>
      <c r="E79" s="230"/>
      <c r="F79" s="230"/>
      <c r="G79" s="230"/>
      <c r="H79" s="230"/>
      <c r="I79" s="230"/>
      <c r="J79" s="230"/>
      <c r="K79" s="230"/>
      <c r="L79" s="230"/>
      <c r="M79" s="230"/>
      <c r="N79" s="230"/>
      <c r="O79" s="230"/>
      <c r="P79" s="230"/>
      <c r="Q79" s="230"/>
      <c r="R79" s="230"/>
      <c r="S79" s="231"/>
      <c r="T79" s="104" t="s">
        <v>67</v>
      </c>
      <c r="U79" s="576"/>
      <c r="V79" s="576"/>
      <c r="W79" s="576"/>
      <c r="X79" s="576"/>
      <c r="Y79" s="576"/>
      <c r="Z79" s="576"/>
      <c r="AA79" s="576"/>
      <c r="AB79" s="576"/>
      <c r="AC79" s="105" t="s">
        <v>68</v>
      </c>
      <c r="AD79" s="106"/>
      <c r="AE79" s="46" t="s">
        <v>67</v>
      </c>
      <c r="AF79" s="229" t="str">
        <f>IF(AND(AF57="",AF69="",AF77=""),"",SUM(AF57,AF69,AF77))</f>
        <v/>
      </c>
      <c r="AG79" s="229"/>
      <c r="AH79" s="229"/>
      <c r="AI79" s="229"/>
      <c r="AJ79" s="229"/>
      <c r="AK79" s="229"/>
      <c r="AL79" s="229"/>
      <c r="AM79" s="229"/>
      <c r="AN79" s="47" t="s">
        <v>68</v>
      </c>
      <c r="AO79" s="48"/>
      <c r="AP79" s="49" t="s">
        <v>67</v>
      </c>
      <c r="AQ79" s="229" t="str">
        <f>IF(AND(AQ57="",AQ69="",AQ77=""),"",SUM(AQ57,AQ69,AQ77))</f>
        <v/>
      </c>
      <c r="AR79" s="229"/>
      <c r="AS79" s="229"/>
      <c r="AT79" s="229"/>
      <c r="AU79" s="229"/>
      <c r="AV79" s="229"/>
      <c r="AW79" s="229"/>
      <c r="AX79" s="229"/>
      <c r="AY79" s="47" t="s">
        <v>68</v>
      </c>
      <c r="AZ79" s="48"/>
      <c r="BA79" s="49" t="s">
        <v>67</v>
      </c>
      <c r="BB79" s="229" t="str">
        <f>IF(AND(BB57="",BB69="",BB77=""),"",SUM(BB57,BB69,BB77))</f>
        <v/>
      </c>
      <c r="BC79" s="229"/>
      <c r="BD79" s="229"/>
      <c r="BE79" s="229"/>
      <c r="BF79" s="229"/>
      <c r="BG79" s="229"/>
      <c r="BH79" s="229"/>
      <c r="BI79" s="229"/>
      <c r="BJ79" s="47" t="s">
        <v>68</v>
      </c>
      <c r="BK79" s="48"/>
      <c r="BL79" s="49" t="s">
        <v>67</v>
      </c>
      <c r="BM79" s="229" t="str">
        <f>IF(AND(BM57="",BM69="",BM77=""),"",SUM(BM57,BM69,BM77))</f>
        <v/>
      </c>
      <c r="BN79" s="229"/>
      <c r="BO79" s="229"/>
      <c r="BP79" s="229"/>
      <c r="BQ79" s="229"/>
      <c r="BR79" s="229"/>
      <c r="BS79" s="229"/>
      <c r="BT79" s="229"/>
      <c r="BU79" s="47" t="s">
        <v>68</v>
      </c>
      <c r="BV79" s="48"/>
      <c r="BW79" s="49" t="s">
        <v>67</v>
      </c>
      <c r="BX79" s="229" t="str">
        <f>IF(AND(BX57="",BX69="",BX77=""),"",SUM(BX57,BX69,BX77))</f>
        <v/>
      </c>
      <c r="BY79" s="229"/>
      <c r="BZ79" s="229"/>
      <c r="CA79" s="229"/>
      <c r="CB79" s="229"/>
      <c r="CC79" s="229"/>
      <c r="CD79" s="229"/>
      <c r="CE79" s="229"/>
      <c r="CF79" s="47" t="s">
        <v>68</v>
      </c>
      <c r="CG79" s="48"/>
      <c r="CH79" s="65" t="str">
        <f t="shared" ref="CH79" si="32">IF($CI79="","","(")</f>
        <v/>
      </c>
      <c r="CI79" s="390" t="str">
        <f t="shared" si="2"/>
        <v/>
      </c>
      <c r="CJ79" s="390"/>
      <c r="CK79" s="390"/>
      <c r="CL79" s="65" t="str">
        <f t="shared" ref="CL79" si="33">IF($CI79="","",")")</f>
        <v/>
      </c>
    </row>
    <row r="80" spans="1:93" ht="9" customHeight="1" x14ac:dyDescent="0.15">
      <c r="A80" s="373"/>
      <c r="B80" s="374"/>
      <c r="C80" s="240" t="s">
        <v>106</v>
      </c>
      <c r="D80" s="241"/>
      <c r="E80" s="252" t="s">
        <v>55</v>
      </c>
      <c r="F80" s="252"/>
      <c r="G80" s="252"/>
      <c r="H80" s="252"/>
      <c r="I80" s="252"/>
      <c r="J80" s="252"/>
      <c r="K80" s="252"/>
      <c r="L80" s="252"/>
      <c r="M80" s="252"/>
      <c r="N80" s="252"/>
      <c r="O80" s="252"/>
      <c r="P80" s="252"/>
      <c r="Q80" s="252"/>
      <c r="R80" s="252"/>
      <c r="S80" s="253"/>
      <c r="T80" s="107"/>
      <c r="U80" s="108"/>
      <c r="V80" s="108"/>
      <c r="W80" s="108"/>
      <c r="X80" s="108"/>
      <c r="Y80" s="108"/>
      <c r="Z80" s="108"/>
      <c r="AA80" s="108"/>
      <c r="AB80" s="108"/>
      <c r="AC80" s="585"/>
      <c r="AD80" s="586"/>
      <c r="AE80" s="417"/>
      <c r="AF80" s="417"/>
      <c r="AG80" s="417"/>
      <c r="AH80" s="417"/>
      <c r="AI80" s="417"/>
      <c r="AJ80" s="417"/>
      <c r="AK80" s="417"/>
      <c r="AL80" s="417"/>
      <c r="AM80" s="417"/>
      <c r="AN80" s="417"/>
      <c r="AO80" s="417"/>
      <c r="AP80" s="417"/>
      <c r="AQ80" s="417"/>
      <c r="AR80" s="417"/>
      <c r="AS80" s="417"/>
      <c r="AT80" s="417"/>
      <c r="AU80" s="417"/>
      <c r="AV80" s="417"/>
      <c r="AW80" s="417"/>
      <c r="AX80" s="417"/>
      <c r="AY80" s="417"/>
      <c r="AZ80" s="417"/>
      <c r="BA80" s="417"/>
      <c r="BB80" s="417"/>
      <c r="BC80" s="417"/>
      <c r="BD80" s="417"/>
      <c r="BE80" s="417"/>
      <c r="BF80" s="417"/>
      <c r="BG80" s="417"/>
      <c r="BH80" s="417"/>
      <c r="BI80" s="417"/>
      <c r="BJ80" s="417"/>
      <c r="BK80" s="417"/>
      <c r="BL80" s="417"/>
      <c r="BM80" s="417"/>
      <c r="BN80" s="417"/>
      <c r="BO80" s="417"/>
      <c r="BP80" s="417"/>
      <c r="BQ80" s="417"/>
      <c r="BR80" s="417"/>
      <c r="BS80" s="417"/>
      <c r="BT80" s="417"/>
      <c r="BU80" s="417"/>
      <c r="BV80" s="417"/>
      <c r="BW80" s="417"/>
      <c r="BX80" s="417"/>
      <c r="BY80" s="417"/>
      <c r="BZ80" s="417"/>
      <c r="CA80" s="417"/>
      <c r="CB80" s="417"/>
      <c r="CC80" s="417"/>
      <c r="CD80" s="417"/>
      <c r="CE80" s="417"/>
      <c r="CF80" s="417"/>
      <c r="CG80" s="418"/>
    </row>
    <row r="81" spans="1:120" ht="9" customHeight="1" x14ac:dyDescent="0.15">
      <c r="A81" s="373"/>
      <c r="B81" s="374"/>
      <c r="C81" s="368" t="s">
        <v>150</v>
      </c>
      <c r="D81" s="219"/>
      <c r="E81" s="219"/>
      <c r="F81" s="219"/>
      <c r="G81" s="219"/>
      <c r="H81" s="219"/>
      <c r="I81" s="219"/>
      <c r="J81" s="219"/>
      <c r="K81" s="219"/>
      <c r="L81" s="219"/>
      <c r="M81" s="219"/>
      <c r="N81" s="219"/>
      <c r="O81" s="219"/>
      <c r="P81" s="219"/>
      <c r="Q81" s="219"/>
      <c r="R81" s="219"/>
      <c r="S81" s="369"/>
      <c r="T81" s="587"/>
      <c r="U81" s="588"/>
      <c r="V81" s="588"/>
      <c r="W81" s="588"/>
      <c r="X81" s="588"/>
      <c r="Y81" s="588"/>
      <c r="Z81" s="588"/>
      <c r="AA81" s="588"/>
      <c r="AB81" s="588"/>
      <c r="AC81" s="589" t="s">
        <v>23</v>
      </c>
      <c r="AD81" s="590"/>
      <c r="AE81" s="419"/>
      <c r="AF81" s="419"/>
      <c r="AG81" s="419"/>
      <c r="AH81" s="419"/>
      <c r="AI81" s="419"/>
      <c r="AJ81" s="419"/>
      <c r="AK81" s="419"/>
      <c r="AL81" s="419"/>
      <c r="AM81" s="419"/>
      <c r="AN81" s="419"/>
      <c r="AO81" s="419"/>
      <c r="AP81" s="419"/>
      <c r="AQ81" s="419"/>
      <c r="AR81" s="419"/>
      <c r="AS81" s="419"/>
      <c r="AT81" s="419"/>
      <c r="AU81" s="419"/>
      <c r="AV81" s="419"/>
      <c r="AW81" s="419"/>
      <c r="AX81" s="419"/>
      <c r="AY81" s="419"/>
      <c r="AZ81" s="419"/>
      <c r="BA81" s="419"/>
      <c r="BB81" s="419"/>
      <c r="BC81" s="419"/>
      <c r="BD81" s="419"/>
      <c r="BE81" s="419"/>
      <c r="BF81" s="419"/>
      <c r="BG81" s="419"/>
      <c r="BH81" s="419"/>
      <c r="BI81" s="419"/>
      <c r="BJ81" s="419"/>
      <c r="BK81" s="419"/>
      <c r="BL81" s="419"/>
      <c r="BM81" s="419"/>
      <c r="BN81" s="419"/>
      <c r="BO81" s="419"/>
      <c r="BP81" s="419"/>
      <c r="BQ81" s="419"/>
      <c r="BR81" s="419"/>
      <c r="BS81" s="419"/>
      <c r="BT81" s="419"/>
      <c r="BU81" s="419"/>
      <c r="BV81" s="419"/>
      <c r="BW81" s="419"/>
      <c r="BX81" s="419"/>
      <c r="BY81" s="419"/>
      <c r="BZ81" s="419"/>
      <c r="CA81" s="419"/>
      <c r="CB81" s="419"/>
      <c r="CC81" s="419"/>
      <c r="CD81" s="419"/>
      <c r="CE81" s="419"/>
      <c r="CF81" s="419"/>
      <c r="CG81" s="420"/>
    </row>
    <row r="82" spans="1:120" ht="9" customHeight="1" x14ac:dyDescent="0.15">
      <c r="A82" s="373"/>
      <c r="B82" s="374"/>
      <c r="C82" s="240" t="s">
        <v>106</v>
      </c>
      <c r="D82" s="241"/>
      <c r="E82" s="252" t="s">
        <v>56</v>
      </c>
      <c r="F82" s="252"/>
      <c r="G82" s="252"/>
      <c r="H82" s="252"/>
      <c r="I82" s="252"/>
      <c r="J82" s="252"/>
      <c r="K82" s="252"/>
      <c r="L82" s="252"/>
      <c r="M82" s="252"/>
      <c r="N82" s="252"/>
      <c r="O82" s="252"/>
      <c r="P82" s="252"/>
      <c r="Q82" s="252"/>
      <c r="R82" s="252"/>
      <c r="S82" s="253"/>
      <c r="T82" s="109"/>
      <c r="U82" s="208"/>
      <c r="V82" s="208"/>
      <c r="W82" s="208"/>
      <c r="X82" s="208"/>
      <c r="Y82" s="208"/>
      <c r="Z82" s="208"/>
      <c r="AA82" s="208"/>
      <c r="AB82" s="208"/>
      <c r="AC82" s="591" t="s">
        <v>66</v>
      </c>
      <c r="AD82" s="592"/>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19"/>
      <c r="BG82" s="419"/>
      <c r="BH82" s="419"/>
      <c r="BI82" s="419"/>
      <c r="BJ82" s="419"/>
      <c r="BK82" s="419"/>
      <c r="BL82" s="419"/>
      <c r="BM82" s="419"/>
      <c r="BN82" s="419"/>
      <c r="BO82" s="419"/>
      <c r="BP82" s="419"/>
      <c r="BQ82" s="419"/>
      <c r="BR82" s="419"/>
      <c r="BS82" s="419"/>
      <c r="BT82" s="419"/>
      <c r="BU82" s="419"/>
      <c r="BV82" s="419"/>
      <c r="BW82" s="419"/>
      <c r="BX82" s="419"/>
      <c r="BY82" s="419"/>
      <c r="BZ82" s="419"/>
      <c r="CA82" s="419"/>
      <c r="CB82" s="419"/>
      <c r="CC82" s="419"/>
      <c r="CD82" s="419"/>
      <c r="CE82" s="419"/>
      <c r="CF82" s="419"/>
      <c r="CG82" s="420"/>
      <c r="CO82" s="220" t="str">
        <f>IF(OR($A$5="",$C$5="",$E$5="",$G$5="",$K$5="",$M$5="",$O$5="",$Q$5="",$S$5="",$U$5="",$Y$5=""),"様式第６号の２(2)欄外左上枠内に事業所番号を入力してください","")</f>
        <v>様式第６号の２(2)欄外左上枠内に事業所番号を入力してください</v>
      </c>
      <c r="CP82" s="220"/>
      <c r="CQ82" s="220"/>
      <c r="CR82" s="220"/>
      <c r="CS82" s="220"/>
      <c r="CT82" s="220"/>
      <c r="CU82" s="220"/>
      <c r="CV82" s="220"/>
      <c r="CW82" s="220"/>
      <c r="CX82" s="220"/>
      <c r="CY82" s="220"/>
      <c r="CZ82" s="220"/>
      <c r="DA82" s="220"/>
      <c r="DB82" s="220"/>
      <c r="DC82" s="220"/>
      <c r="DD82" s="220"/>
      <c r="DE82" s="220"/>
      <c r="DF82" s="220"/>
      <c r="DG82" s="220"/>
      <c r="DH82" s="220"/>
      <c r="DI82" s="220"/>
      <c r="DJ82" s="220"/>
      <c r="DK82" s="220"/>
      <c r="DL82" s="220"/>
      <c r="DM82" s="220"/>
      <c r="DN82" s="220"/>
      <c r="DO82" s="220"/>
      <c r="DP82" s="220"/>
    </row>
    <row r="83" spans="1:120" ht="9" customHeight="1" x14ac:dyDescent="0.15">
      <c r="A83" s="373"/>
      <c r="B83" s="374"/>
      <c r="C83" s="194"/>
      <c r="D83" s="195"/>
      <c r="E83" s="235" t="s">
        <v>57</v>
      </c>
      <c r="F83" s="235"/>
      <c r="G83" s="235"/>
      <c r="H83" s="235"/>
      <c r="I83" s="235"/>
      <c r="J83" s="235"/>
      <c r="K83" s="235"/>
      <c r="L83" s="235"/>
      <c r="M83" s="235"/>
      <c r="N83" s="235"/>
      <c r="O83" s="235"/>
      <c r="P83" s="235"/>
      <c r="Q83" s="235"/>
      <c r="R83" s="235"/>
      <c r="S83" s="236"/>
      <c r="T83" s="111"/>
      <c r="U83" s="112"/>
      <c r="V83" s="112"/>
      <c r="W83" s="112"/>
      <c r="X83" s="112"/>
      <c r="Y83" s="112"/>
      <c r="Z83" s="112"/>
      <c r="AA83" s="112"/>
      <c r="AB83" s="112"/>
      <c r="AC83" s="593"/>
      <c r="AD83" s="594"/>
      <c r="AE83" s="419"/>
      <c r="AF83" s="419"/>
      <c r="AG83" s="419"/>
      <c r="AH83" s="419"/>
      <c r="AI83" s="419"/>
      <c r="AJ83" s="419"/>
      <c r="AK83" s="419"/>
      <c r="AL83" s="419"/>
      <c r="AM83" s="419"/>
      <c r="AN83" s="419"/>
      <c r="AO83" s="419"/>
      <c r="AP83" s="419"/>
      <c r="AQ83" s="419"/>
      <c r="AR83" s="419"/>
      <c r="AS83" s="419"/>
      <c r="AT83" s="419"/>
      <c r="AU83" s="419"/>
      <c r="AV83" s="419"/>
      <c r="AW83" s="419"/>
      <c r="AX83" s="419"/>
      <c r="AY83" s="419"/>
      <c r="AZ83" s="419"/>
      <c r="BA83" s="419"/>
      <c r="BB83" s="419"/>
      <c r="BC83" s="419"/>
      <c r="BD83" s="419"/>
      <c r="BE83" s="419"/>
      <c r="BF83" s="419"/>
      <c r="BG83" s="419"/>
      <c r="BH83" s="419"/>
      <c r="BI83" s="419"/>
      <c r="BJ83" s="419"/>
      <c r="BK83" s="419"/>
      <c r="BL83" s="419"/>
      <c r="BM83" s="419"/>
      <c r="BN83" s="419"/>
      <c r="BO83" s="419"/>
      <c r="BP83" s="419"/>
      <c r="BQ83" s="419"/>
      <c r="BR83" s="419"/>
      <c r="BS83" s="419"/>
      <c r="BT83" s="419"/>
      <c r="BU83" s="419"/>
      <c r="BV83" s="419"/>
      <c r="BW83" s="419"/>
      <c r="BX83" s="419"/>
      <c r="BY83" s="419"/>
      <c r="BZ83" s="419"/>
      <c r="CA83" s="419"/>
      <c r="CB83" s="419"/>
      <c r="CC83" s="419"/>
      <c r="CD83" s="419"/>
      <c r="CE83" s="419"/>
      <c r="CF83" s="419"/>
      <c r="CG83" s="420"/>
      <c r="CO83" s="220"/>
      <c r="CP83" s="220"/>
      <c r="CQ83" s="220"/>
      <c r="CR83" s="220"/>
      <c r="CS83" s="220"/>
      <c r="CT83" s="220"/>
      <c r="CU83" s="220"/>
      <c r="CV83" s="220"/>
      <c r="CW83" s="220"/>
      <c r="CX83" s="220"/>
      <c r="CY83" s="220"/>
      <c r="CZ83" s="220"/>
      <c r="DA83" s="220"/>
      <c r="DB83" s="220"/>
      <c r="DC83" s="220"/>
      <c r="DD83" s="220"/>
      <c r="DE83" s="220"/>
      <c r="DF83" s="220"/>
      <c r="DG83" s="220"/>
      <c r="DH83" s="220"/>
      <c r="DI83" s="220"/>
      <c r="DJ83" s="220"/>
      <c r="DK83" s="220"/>
      <c r="DL83" s="220"/>
      <c r="DM83" s="220"/>
      <c r="DN83" s="220"/>
      <c r="DO83" s="220"/>
      <c r="DP83" s="220"/>
    </row>
    <row r="84" spans="1:120" ht="9" customHeight="1" x14ac:dyDescent="0.4">
      <c r="A84" s="375"/>
      <c r="B84" s="376"/>
      <c r="C84" s="368" t="s">
        <v>113</v>
      </c>
      <c r="D84" s="219"/>
      <c r="E84" s="219"/>
      <c r="F84" s="219"/>
      <c r="G84" s="219"/>
      <c r="H84" s="219"/>
      <c r="I84" s="219"/>
      <c r="J84" s="219"/>
      <c r="K84" s="219"/>
      <c r="L84" s="219"/>
      <c r="M84" s="219"/>
      <c r="N84" s="219"/>
      <c r="O84" s="219"/>
      <c r="P84" s="219"/>
      <c r="Q84" s="219"/>
      <c r="R84" s="219"/>
      <c r="S84" s="369"/>
      <c r="T84" s="597"/>
      <c r="U84" s="598"/>
      <c r="V84" s="598"/>
      <c r="W84" s="598"/>
      <c r="X84" s="598"/>
      <c r="Y84" s="598"/>
      <c r="Z84" s="598"/>
      <c r="AA84" s="598"/>
      <c r="AB84" s="598"/>
      <c r="AC84" s="595"/>
      <c r="AD84" s="596"/>
      <c r="AE84" s="421"/>
      <c r="AF84" s="421"/>
      <c r="AG84" s="421"/>
      <c r="AH84" s="421"/>
      <c r="AI84" s="421"/>
      <c r="AJ84" s="421"/>
      <c r="AK84" s="421"/>
      <c r="AL84" s="421"/>
      <c r="AM84" s="421"/>
      <c r="AN84" s="421"/>
      <c r="AO84" s="421"/>
      <c r="AP84" s="421"/>
      <c r="AQ84" s="421"/>
      <c r="AR84" s="421"/>
      <c r="AS84" s="421"/>
      <c r="AT84" s="421"/>
      <c r="AU84" s="421"/>
      <c r="AV84" s="421"/>
      <c r="AW84" s="421"/>
      <c r="AX84" s="421"/>
      <c r="AY84" s="421"/>
      <c r="AZ84" s="421"/>
      <c r="BA84" s="421"/>
      <c r="BB84" s="421"/>
      <c r="BC84" s="421"/>
      <c r="BD84" s="421"/>
      <c r="BE84" s="421"/>
      <c r="BF84" s="421"/>
      <c r="BG84" s="421"/>
      <c r="BH84" s="421"/>
      <c r="BI84" s="421"/>
      <c r="BJ84" s="421"/>
      <c r="BK84" s="421"/>
      <c r="BL84" s="421"/>
      <c r="BM84" s="421"/>
      <c r="BN84" s="421"/>
      <c r="BO84" s="421"/>
      <c r="BP84" s="421"/>
      <c r="BQ84" s="421"/>
      <c r="BR84" s="421"/>
      <c r="BS84" s="421"/>
      <c r="BT84" s="421"/>
      <c r="BU84" s="421"/>
      <c r="BV84" s="421"/>
      <c r="BW84" s="421"/>
      <c r="BX84" s="421"/>
      <c r="BY84" s="421"/>
      <c r="BZ84" s="421"/>
      <c r="CA84" s="421"/>
      <c r="CB84" s="421"/>
      <c r="CC84" s="421"/>
      <c r="CD84" s="421"/>
      <c r="CE84" s="421"/>
      <c r="CF84" s="421"/>
      <c r="CG84" s="422"/>
    </row>
    <row r="85" spans="1:120" ht="9" customHeight="1" x14ac:dyDescent="0.4">
      <c r="A85" s="401" t="s">
        <v>107</v>
      </c>
      <c r="B85" s="402"/>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2"/>
      <c r="BR85" s="402"/>
      <c r="BS85" s="402"/>
      <c r="BT85" s="402"/>
      <c r="BU85" s="402"/>
      <c r="BV85" s="402"/>
      <c r="BW85" s="402"/>
      <c r="BX85" s="402"/>
      <c r="BY85" s="402"/>
      <c r="BZ85" s="402"/>
      <c r="CA85" s="402"/>
      <c r="CB85" s="402"/>
      <c r="CC85" s="402"/>
      <c r="CD85" s="402"/>
      <c r="CE85" s="402"/>
      <c r="CF85" s="402"/>
      <c r="CG85" s="403"/>
    </row>
    <row r="86" spans="1:120" ht="9" customHeight="1" x14ac:dyDescent="0.4">
      <c r="A86" s="404" t="s">
        <v>108</v>
      </c>
      <c r="B86" s="270"/>
      <c r="C86" s="270"/>
      <c r="D86" s="270"/>
      <c r="E86" s="270"/>
      <c r="F86" s="270"/>
      <c r="G86" s="270"/>
      <c r="H86" s="270"/>
      <c r="I86" s="270"/>
      <c r="J86" s="270"/>
      <c r="K86" s="270"/>
      <c r="L86" s="270"/>
      <c r="M86" s="270"/>
      <c r="N86" s="270"/>
      <c r="O86" s="270"/>
      <c r="P86" s="270"/>
      <c r="Q86" s="270"/>
      <c r="R86" s="270"/>
      <c r="S86" s="271"/>
      <c r="T86" s="103"/>
      <c r="U86" s="616"/>
      <c r="V86" s="616"/>
      <c r="W86" s="616"/>
      <c r="X86" s="616"/>
      <c r="Y86" s="616"/>
      <c r="Z86" s="616"/>
      <c r="AA86" s="616"/>
      <c r="AB86" s="616"/>
      <c r="AC86" s="618" t="s">
        <v>66</v>
      </c>
      <c r="AD86" s="619"/>
      <c r="AE86" s="170"/>
      <c r="AF86" s="267"/>
      <c r="AG86" s="267"/>
      <c r="AH86" s="267"/>
      <c r="AI86" s="267"/>
      <c r="AJ86" s="267"/>
      <c r="AK86" s="267"/>
      <c r="AL86" s="267"/>
      <c r="AM86" s="267"/>
      <c r="AN86" s="277" t="s">
        <v>66</v>
      </c>
      <c r="AO86" s="281"/>
      <c r="AP86" s="171"/>
      <c r="AQ86" s="267"/>
      <c r="AR86" s="267"/>
      <c r="AS86" s="267"/>
      <c r="AT86" s="267"/>
      <c r="AU86" s="267"/>
      <c r="AV86" s="267"/>
      <c r="AW86" s="267"/>
      <c r="AX86" s="267"/>
      <c r="AY86" s="277" t="s">
        <v>66</v>
      </c>
      <c r="AZ86" s="281"/>
      <c r="BA86" s="171"/>
      <c r="BB86" s="267"/>
      <c r="BC86" s="267"/>
      <c r="BD86" s="267"/>
      <c r="BE86" s="267"/>
      <c r="BF86" s="267"/>
      <c r="BG86" s="267"/>
      <c r="BH86" s="267"/>
      <c r="BI86" s="267"/>
      <c r="BJ86" s="277" t="s">
        <v>66</v>
      </c>
      <c r="BK86" s="281"/>
      <c r="BL86" s="171"/>
      <c r="BM86" s="267"/>
      <c r="BN86" s="267"/>
      <c r="BO86" s="267"/>
      <c r="BP86" s="267"/>
      <c r="BQ86" s="267"/>
      <c r="BR86" s="267"/>
      <c r="BS86" s="267"/>
      <c r="BT86" s="267"/>
      <c r="BU86" s="277" t="s">
        <v>66</v>
      </c>
      <c r="BV86" s="281"/>
      <c r="BW86" s="171"/>
      <c r="BX86" s="267"/>
      <c r="BY86" s="267"/>
      <c r="BZ86" s="267"/>
      <c r="CA86" s="267"/>
      <c r="CB86" s="267"/>
      <c r="CC86" s="267"/>
      <c r="CD86" s="267"/>
      <c r="CE86" s="267"/>
      <c r="CF86" s="215" t="s">
        <v>66</v>
      </c>
      <c r="CG86" s="216"/>
      <c r="CI86" s="389" t="str">
        <f>IF($CH$37="","",SUM(AF86,AQ86,BB86,BM86,BX86))</f>
        <v/>
      </c>
      <c r="CJ86" s="389"/>
      <c r="CK86" s="389"/>
    </row>
    <row r="87" spans="1:120" ht="9" customHeight="1" x14ac:dyDescent="0.4">
      <c r="A87" s="272"/>
      <c r="B87" s="273"/>
      <c r="C87" s="273"/>
      <c r="D87" s="273"/>
      <c r="E87" s="273"/>
      <c r="F87" s="273"/>
      <c r="G87" s="273"/>
      <c r="H87" s="273"/>
      <c r="I87" s="273"/>
      <c r="J87" s="273"/>
      <c r="K87" s="273"/>
      <c r="L87" s="273"/>
      <c r="M87" s="273"/>
      <c r="N87" s="273"/>
      <c r="O87" s="273"/>
      <c r="P87" s="273"/>
      <c r="Q87" s="273"/>
      <c r="R87" s="273"/>
      <c r="S87" s="274"/>
      <c r="T87" s="104"/>
      <c r="U87" s="617"/>
      <c r="V87" s="617"/>
      <c r="W87" s="617"/>
      <c r="X87" s="617"/>
      <c r="Y87" s="617"/>
      <c r="Z87" s="617"/>
      <c r="AA87" s="617"/>
      <c r="AB87" s="617"/>
      <c r="AC87" s="620"/>
      <c r="AD87" s="621"/>
      <c r="AE87" s="172"/>
      <c r="AF87" s="268"/>
      <c r="AG87" s="268"/>
      <c r="AH87" s="268"/>
      <c r="AI87" s="268"/>
      <c r="AJ87" s="268"/>
      <c r="AK87" s="268"/>
      <c r="AL87" s="268"/>
      <c r="AM87" s="268"/>
      <c r="AN87" s="279"/>
      <c r="AO87" s="282"/>
      <c r="AP87" s="173"/>
      <c r="AQ87" s="268"/>
      <c r="AR87" s="268"/>
      <c r="AS87" s="268"/>
      <c r="AT87" s="268"/>
      <c r="AU87" s="268"/>
      <c r="AV87" s="268"/>
      <c r="AW87" s="268"/>
      <c r="AX87" s="268"/>
      <c r="AY87" s="279"/>
      <c r="AZ87" s="282"/>
      <c r="BA87" s="173"/>
      <c r="BB87" s="268"/>
      <c r="BC87" s="268"/>
      <c r="BD87" s="268"/>
      <c r="BE87" s="268"/>
      <c r="BF87" s="268"/>
      <c r="BG87" s="268"/>
      <c r="BH87" s="268"/>
      <c r="BI87" s="268"/>
      <c r="BJ87" s="279"/>
      <c r="BK87" s="282"/>
      <c r="BL87" s="173"/>
      <c r="BM87" s="268"/>
      <c r="BN87" s="268"/>
      <c r="BO87" s="268"/>
      <c r="BP87" s="268"/>
      <c r="BQ87" s="268"/>
      <c r="BR87" s="268"/>
      <c r="BS87" s="268"/>
      <c r="BT87" s="268"/>
      <c r="BU87" s="279"/>
      <c r="BV87" s="282"/>
      <c r="BW87" s="173"/>
      <c r="BX87" s="268"/>
      <c r="BY87" s="268"/>
      <c r="BZ87" s="268"/>
      <c r="CA87" s="268"/>
      <c r="CB87" s="268"/>
      <c r="CC87" s="268"/>
      <c r="CD87" s="268"/>
      <c r="CE87" s="268"/>
      <c r="CF87" s="230"/>
      <c r="CG87" s="231"/>
      <c r="CI87" s="389"/>
      <c r="CJ87" s="389"/>
      <c r="CK87" s="389"/>
    </row>
    <row r="88" spans="1:120" ht="9" customHeight="1" x14ac:dyDescent="0.4">
      <c r="A88" s="269" t="s">
        <v>109</v>
      </c>
      <c r="B88" s="270"/>
      <c r="C88" s="270"/>
      <c r="D88" s="270"/>
      <c r="E88" s="270"/>
      <c r="F88" s="270"/>
      <c r="G88" s="270"/>
      <c r="H88" s="270"/>
      <c r="I88" s="270"/>
      <c r="J88" s="270"/>
      <c r="K88" s="270"/>
      <c r="L88" s="270"/>
      <c r="M88" s="270"/>
      <c r="N88" s="270"/>
      <c r="O88" s="270"/>
      <c r="P88" s="270"/>
      <c r="Q88" s="270"/>
      <c r="R88" s="270"/>
      <c r="S88" s="271"/>
      <c r="T88" s="103"/>
      <c r="U88" s="616"/>
      <c r="V88" s="616"/>
      <c r="W88" s="616"/>
      <c r="X88" s="616"/>
      <c r="Y88" s="616"/>
      <c r="Z88" s="616"/>
      <c r="AA88" s="616"/>
      <c r="AB88" s="616"/>
      <c r="AC88" s="618" t="s">
        <v>66</v>
      </c>
      <c r="AD88" s="619"/>
      <c r="AE88" s="170"/>
      <c r="AF88" s="267"/>
      <c r="AG88" s="267"/>
      <c r="AH88" s="267"/>
      <c r="AI88" s="267"/>
      <c r="AJ88" s="267"/>
      <c r="AK88" s="267"/>
      <c r="AL88" s="267"/>
      <c r="AM88" s="267"/>
      <c r="AN88" s="277" t="s">
        <v>66</v>
      </c>
      <c r="AO88" s="281"/>
      <c r="AP88" s="171"/>
      <c r="AQ88" s="267"/>
      <c r="AR88" s="267"/>
      <c r="AS88" s="267"/>
      <c r="AT88" s="267"/>
      <c r="AU88" s="267"/>
      <c r="AV88" s="267"/>
      <c r="AW88" s="267"/>
      <c r="AX88" s="267"/>
      <c r="AY88" s="277" t="s">
        <v>66</v>
      </c>
      <c r="AZ88" s="281"/>
      <c r="BA88" s="171"/>
      <c r="BB88" s="267"/>
      <c r="BC88" s="267"/>
      <c r="BD88" s="267"/>
      <c r="BE88" s="267"/>
      <c r="BF88" s="267"/>
      <c r="BG88" s="267"/>
      <c r="BH88" s="267"/>
      <c r="BI88" s="267"/>
      <c r="BJ88" s="277" t="s">
        <v>66</v>
      </c>
      <c r="BK88" s="281"/>
      <c r="BL88" s="171"/>
      <c r="BM88" s="267"/>
      <c r="BN88" s="267"/>
      <c r="BO88" s="267"/>
      <c r="BP88" s="267"/>
      <c r="BQ88" s="267"/>
      <c r="BR88" s="267"/>
      <c r="BS88" s="267"/>
      <c r="BT88" s="267"/>
      <c r="BU88" s="277" t="s">
        <v>66</v>
      </c>
      <c r="BV88" s="281"/>
      <c r="BW88" s="171"/>
      <c r="BX88" s="267"/>
      <c r="BY88" s="267"/>
      <c r="BZ88" s="267"/>
      <c r="CA88" s="267"/>
      <c r="CB88" s="267"/>
      <c r="CC88" s="267"/>
      <c r="CD88" s="267"/>
      <c r="CE88" s="267"/>
      <c r="CF88" s="215" t="s">
        <v>66</v>
      </c>
      <c r="CG88" s="216"/>
      <c r="CI88" s="389" t="str">
        <f>IF($CH$37="","",SUM(AF88,AQ88,BB88,BM88,BX88))</f>
        <v/>
      </c>
      <c r="CJ88" s="389"/>
      <c r="CK88" s="389"/>
    </row>
    <row r="89" spans="1:120" ht="9" customHeight="1" x14ac:dyDescent="0.4">
      <c r="A89" s="272"/>
      <c r="B89" s="273"/>
      <c r="C89" s="273"/>
      <c r="D89" s="273"/>
      <c r="E89" s="273"/>
      <c r="F89" s="273"/>
      <c r="G89" s="273"/>
      <c r="H89" s="273"/>
      <c r="I89" s="273"/>
      <c r="J89" s="273"/>
      <c r="K89" s="273"/>
      <c r="L89" s="273"/>
      <c r="M89" s="273"/>
      <c r="N89" s="273"/>
      <c r="O89" s="273"/>
      <c r="P89" s="273"/>
      <c r="Q89" s="273"/>
      <c r="R89" s="273"/>
      <c r="S89" s="274"/>
      <c r="T89" s="104"/>
      <c r="U89" s="617"/>
      <c r="V89" s="617"/>
      <c r="W89" s="617"/>
      <c r="X89" s="617"/>
      <c r="Y89" s="617"/>
      <c r="Z89" s="617"/>
      <c r="AA89" s="617"/>
      <c r="AB89" s="617"/>
      <c r="AC89" s="620"/>
      <c r="AD89" s="621"/>
      <c r="AE89" s="172"/>
      <c r="AF89" s="268"/>
      <c r="AG89" s="268"/>
      <c r="AH89" s="268"/>
      <c r="AI89" s="268"/>
      <c r="AJ89" s="268"/>
      <c r="AK89" s="268"/>
      <c r="AL89" s="268"/>
      <c r="AM89" s="268"/>
      <c r="AN89" s="279"/>
      <c r="AO89" s="282"/>
      <c r="AP89" s="173"/>
      <c r="AQ89" s="268"/>
      <c r="AR89" s="268"/>
      <c r="AS89" s="268"/>
      <c r="AT89" s="268"/>
      <c r="AU89" s="268"/>
      <c r="AV89" s="268"/>
      <c r="AW89" s="268"/>
      <c r="AX89" s="268"/>
      <c r="AY89" s="279"/>
      <c r="AZ89" s="282"/>
      <c r="BA89" s="173"/>
      <c r="BB89" s="268"/>
      <c r="BC89" s="268"/>
      <c r="BD89" s="268"/>
      <c r="BE89" s="268"/>
      <c r="BF89" s="268"/>
      <c r="BG89" s="268"/>
      <c r="BH89" s="268"/>
      <c r="BI89" s="268"/>
      <c r="BJ89" s="279"/>
      <c r="BK89" s="282"/>
      <c r="BL89" s="173"/>
      <c r="BM89" s="268"/>
      <c r="BN89" s="268"/>
      <c r="BO89" s="268"/>
      <c r="BP89" s="268"/>
      <c r="BQ89" s="268"/>
      <c r="BR89" s="268"/>
      <c r="BS89" s="268"/>
      <c r="BT89" s="268"/>
      <c r="BU89" s="279"/>
      <c r="BV89" s="282"/>
      <c r="BW89" s="173"/>
      <c r="BX89" s="268"/>
      <c r="BY89" s="268"/>
      <c r="BZ89" s="268"/>
      <c r="CA89" s="268"/>
      <c r="CB89" s="268"/>
      <c r="CC89" s="268"/>
      <c r="CD89" s="268"/>
      <c r="CE89" s="268"/>
      <c r="CF89" s="230"/>
      <c r="CG89" s="231"/>
      <c r="CI89" s="389"/>
      <c r="CJ89" s="389"/>
      <c r="CK89" s="389"/>
    </row>
    <row r="90" spans="1:120" ht="9" customHeight="1" x14ac:dyDescent="0.4">
      <c r="A90" s="269" t="s">
        <v>110</v>
      </c>
      <c r="B90" s="270"/>
      <c r="C90" s="270"/>
      <c r="D90" s="270"/>
      <c r="E90" s="270"/>
      <c r="F90" s="270"/>
      <c r="G90" s="270"/>
      <c r="H90" s="270"/>
      <c r="I90" s="270"/>
      <c r="J90" s="270"/>
      <c r="K90" s="270"/>
      <c r="L90" s="270"/>
      <c r="M90" s="270"/>
      <c r="N90" s="270"/>
      <c r="O90" s="270"/>
      <c r="P90" s="270"/>
      <c r="Q90" s="270"/>
      <c r="R90" s="270"/>
      <c r="S90" s="271"/>
      <c r="T90" s="103"/>
      <c r="U90" s="616"/>
      <c r="V90" s="616"/>
      <c r="W90" s="616"/>
      <c r="X90" s="616"/>
      <c r="Y90" s="616"/>
      <c r="Z90" s="616"/>
      <c r="AA90" s="616"/>
      <c r="AB90" s="616"/>
      <c r="AC90" s="618" t="s">
        <v>66</v>
      </c>
      <c r="AD90" s="619"/>
      <c r="AE90" s="170"/>
      <c r="AF90" s="267"/>
      <c r="AG90" s="267"/>
      <c r="AH90" s="267"/>
      <c r="AI90" s="267"/>
      <c r="AJ90" s="267"/>
      <c r="AK90" s="267"/>
      <c r="AL90" s="267"/>
      <c r="AM90" s="267"/>
      <c r="AN90" s="277" t="s">
        <v>66</v>
      </c>
      <c r="AO90" s="281"/>
      <c r="AP90" s="171"/>
      <c r="AQ90" s="267"/>
      <c r="AR90" s="267"/>
      <c r="AS90" s="267"/>
      <c r="AT90" s="267"/>
      <c r="AU90" s="267"/>
      <c r="AV90" s="267"/>
      <c r="AW90" s="267"/>
      <c r="AX90" s="267"/>
      <c r="AY90" s="277" t="s">
        <v>66</v>
      </c>
      <c r="AZ90" s="281"/>
      <c r="BA90" s="171"/>
      <c r="BB90" s="267"/>
      <c r="BC90" s="267"/>
      <c r="BD90" s="267"/>
      <c r="BE90" s="267"/>
      <c r="BF90" s="267"/>
      <c r="BG90" s="267"/>
      <c r="BH90" s="267"/>
      <c r="BI90" s="267"/>
      <c r="BJ90" s="277" t="s">
        <v>66</v>
      </c>
      <c r="BK90" s="281"/>
      <c r="BL90" s="171"/>
      <c r="BM90" s="267"/>
      <c r="BN90" s="267"/>
      <c r="BO90" s="267"/>
      <c r="BP90" s="267"/>
      <c r="BQ90" s="267"/>
      <c r="BR90" s="267"/>
      <c r="BS90" s="267"/>
      <c r="BT90" s="267"/>
      <c r="BU90" s="277" t="s">
        <v>66</v>
      </c>
      <c r="BV90" s="281"/>
      <c r="BW90" s="171"/>
      <c r="BX90" s="267"/>
      <c r="BY90" s="267"/>
      <c r="BZ90" s="267"/>
      <c r="CA90" s="267"/>
      <c r="CB90" s="267"/>
      <c r="CC90" s="267"/>
      <c r="CD90" s="267"/>
      <c r="CE90" s="267"/>
      <c r="CF90" s="215" t="s">
        <v>66</v>
      </c>
      <c r="CG90" s="216"/>
      <c r="CI90" s="389" t="str">
        <f>IF($CH$37="","",SUM(AF90,AQ90,BB90,BM90,BX90))</f>
        <v/>
      </c>
      <c r="CJ90" s="389"/>
      <c r="CK90" s="389"/>
    </row>
    <row r="91" spans="1:120" ht="9" customHeight="1" x14ac:dyDescent="0.4">
      <c r="A91" s="272"/>
      <c r="B91" s="273"/>
      <c r="C91" s="273"/>
      <c r="D91" s="273"/>
      <c r="E91" s="273"/>
      <c r="F91" s="273"/>
      <c r="G91" s="273"/>
      <c r="H91" s="273"/>
      <c r="I91" s="273"/>
      <c r="J91" s="273"/>
      <c r="K91" s="273"/>
      <c r="L91" s="273"/>
      <c r="M91" s="273"/>
      <c r="N91" s="273"/>
      <c r="O91" s="273"/>
      <c r="P91" s="273"/>
      <c r="Q91" s="273"/>
      <c r="R91" s="273"/>
      <c r="S91" s="274"/>
      <c r="T91" s="104"/>
      <c r="U91" s="617"/>
      <c r="V91" s="617"/>
      <c r="W91" s="617"/>
      <c r="X91" s="617"/>
      <c r="Y91" s="617"/>
      <c r="Z91" s="617"/>
      <c r="AA91" s="617"/>
      <c r="AB91" s="617"/>
      <c r="AC91" s="620"/>
      <c r="AD91" s="621"/>
      <c r="AE91" s="172"/>
      <c r="AF91" s="268"/>
      <c r="AG91" s="268"/>
      <c r="AH91" s="268"/>
      <c r="AI91" s="268"/>
      <c r="AJ91" s="268"/>
      <c r="AK91" s="268"/>
      <c r="AL91" s="268"/>
      <c r="AM91" s="268"/>
      <c r="AN91" s="279"/>
      <c r="AO91" s="282"/>
      <c r="AP91" s="173"/>
      <c r="AQ91" s="268"/>
      <c r="AR91" s="268"/>
      <c r="AS91" s="268"/>
      <c r="AT91" s="268"/>
      <c r="AU91" s="268"/>
      <c r="AV91" s="268"/>
      <c r="AW91" s="268"/>
      <c r="AX91" s="268"/>
      <c r="AY91" s="279"/>
      <c r="AZ91" s="282"/>
      <c r="BA91" s="173"/>
      <c r="BB91" s="268"/>
      <c r="BC91" s="268"/>
      <c r="BD91" s="268"/>
      <c r="BE91" s="268"/>
      <c r="BF91" s="268"/>
      <c r="BG91" s="268"/>
      <c r="BH91" s="268"/>
      <c r="BI91" s="268"/>
      <c r="BJ91" s="279"/>
      <c r="BK91" s="282"/>
      <c r="BL91" s="173"/>
      <c r="BM91" s="268"/>
      <c r="BN91" s="268"/>
      <c r="BO91" s="268"/>
      <c r="BP91" s="268"/>
      <c r="BQ91" s="268"/>
      <c r="BR91" s="268"/>
      <c r="BS91" s="268"/>
      <c r="BT91" s="268"/>
      <c r="BU91" s="279"/>
      <c r="BV91" s="282"/>
      <c r="BW91" s="173"/>
      <c r="BX91" s="268"/>
      <c r="BY91" s="268"/>
      <c r="BZ91" s="268"/>
      <c r="CA91" s="268"/>
      <c r="CB91" s="268"/>
      <c r="CC91" s="268"/>
      <c r="CD91" s="268"/>
      <c r="CE91" s="268"/>
      <c r="CF91" s="230"/>
      <c r="CG91" s="231"/>
      <c r="CI91" s="389"/>
      <c r="CJ91" s="389"/>
      <c r="CK91" s="389"/>
    </row>
    <row r="92" spans="1:120" ht="9" customHeight="1" x14ac:dyDescent="0.4">
      <c r="A92" s="404" t="s">
        <v>111</v>
      </c>
      <c r="B92" s="270"/>
      <c r="C92" s="270"/>
      <c r="D92" s="270"/>
      <c r="E92" s="270"/>
      <c r="F92" s="270"/>
      <c r="G92" s="270"/>
      <c r="H92" s="270"/>
      <c r="I92" s="270"/>
      <c r="J92" s="270"/>
      <c r="K92" s="270"/>
      <c r="L92" s="270"/>
      <c r="M92" s="270"/>
      <c r="N92" s="270"/>
      <c r="O92" s="270"/>
      <c r="P92" s="270"/>
      <c r="Q92" s="270"/>
      <c r="R92" s="270"/>
      <c r="S92" s="271"/>
      <c r="T92" s="103"/>
      <c r="U92" s="616"/>
      <c r="V92" s="616"/>
      <c r="W92" s="616"/>
      <c r="X92" s="616"/>
      <c r="Y92" s="616"/>
      <c r="Z92" s="616"/>
      <c r="AA92" s="616"/>
      <c r="AB92" s="616"/>
      <c r="AC92" s="618" t="s">
        <v>66</v>
      </c>
      <c r="AD92" s="619"/>
      <c r="AE92" s="170"/>
      <c r="AF92" s="267"/>
      <c r="AG92" s="267"/>
      <c r="AH92" s="267"/>
      <c r="AI92" s="267"/>
      <c r="AJ92" s="267"/>
      <c r="AK92" s="267"/>
      <c r="AL92" s="267"/>
      <c r="AM92" s="267"/>
      <c r="AN92" s="277" t="s">
        <v>66</v>
      </c>
      <c r="AO92" s="281"/>
      <c r="AP92" s="171"/>
      <c r="AQ92" s="267"/>
      <c r="AR92" s="267"/>
      <c r="AS92" s="267"/>
      <c r="AT92" s="267"/>
      <c r="AU92" s="267"/>
      <c r="AV92" s="267"/>
      <c r="AW92" s="267"/>
      <c r="AX92" s="267"/>
      <c r="AY92" s="277" t="s">
        <v>66</v>
      </c>
      <c r="AZ92" s="281"/>
      <c r="BA92" s="171"/>
      <c r="BB92" s="267"/>
      <c r="BC92" s="267"/>
      <c r="BD92" s="267"/>
      <c r="BE92" s="267"/>
      <c r="BF92" s="267"/>
      <c r="BG92" s="267"/>
      <c r="BH92" s="267"/>
      <c r="BI92" s="267"/>
      <c r="BJ92" s="277" t="s">
        <v>66</v>
      </c>
      <c r="BK92" s="281"/>
      <c r="BL92" s="171"/>
      <c r="BM92" s="267"/>
      <c r="BN92" s="267"/>
      <c r="BO92" s="267"/>
      <c r="BP92" s="267"/>
      <c r="BQ92" s="267"/>
      <c r="BR92" s="267"/>
      <c r="BS92" s="267"/>
      <c r="BT92" s="267"/>
      <c r="BU92" s="277" t="s">
        <v>66</v>
      </c>
      <c r="BV92" s="281"/>
      <c r="BW92" s="171"/>
      <c r="BX92" s="267"/>
      <c r="BY92" s="267"/>
      <c r="BZ92" s="267"/>
      <c r="CA92" s="267"/>
      <c r="CB92" s="267"/>
      <c r="CC92" s="267"/>
      <c r="CD92" s="267"/>
      <c r="CE92" s="267"/>
      <c r="CF92" s="215" t="s">
        <v>66</v>
      </c>
      <c r="CG92" s="216"/>
      <c r="CI92" s="389" t="str">
        <f>IF($CH$37="","",SUM(AF92,AQ92,BB92,BM92,BX92))</f>
        <v/>
      </c>
      <c r="CJ92" s="389"/>
      <c r="CK92" s="389"/>
    </row>
    <row r="93" spans="1:120" ht="9" customHeight="1" x14ac:dyDescent="0.4">
      <c r="A93" s="272"/>
      <c r="B93" s="273"/>
      <c r="C93" s="273"/>
      <c r="D93" s="273"/>
      <c r="E93" s="273"/>
      <c r="F93" s="273"/>
      <c r="G93" s="273"/>
      <c r="H93" s="273"/>
      <c r="I93" s="273"/>
      <c r="J93" s="273"/>
      <c r="K93" s="273"/>
      <c r="L93" s="273"/>
      <c r="M93" s="273"/>
      <c r="N93" s="273"/>
      <c r="O93" s="273"/>
      <c r="P93" s="273"/>
      <c r="Q93" s="273"/>
      <c r="R93" s="273"/>
      <c r="S93" s="274"/>
      <c r="T93" s="104"/>
      <c r="U93" s="617"/>
      <c r="V93" s="617"/>
      <c r="W93" s="617"/>
      <c r="X93" s="617"/>
      <c r="Y93" s="617"/>
      <c r="Z93" s="617"/>
      <c r="AA93" s="617"/>
      <c r="AB93" s="617"/>
      <c r="AC93" s="620"/>
      <c r="AD93" s="621"/>
      <c r="AE93" s="172"/>
      <c r="AF93" s="268"/>
      <c r="AG93" s="268"/>
      <c r="AH93" s="268"/>
      <c r="AI93" s="268"/>
      <c r="AJ93" s="268"/>
      <c r="AK93" s="268"/>
      <c r="AL93" s="268"/>
      <c r="AM93" s="268"/>
      <c r="AN93" s="279"/>
      <c r="AO93" s="282"/>
      <c r="AP93" s="173"/>
      <c r="AQ93" s="268"/>
      <c r="AR93" s="268"/>
      <c r="AS93" s="268"/>
      <c r="AT93" s="268"/>
      <c r="AU93" s="268"/>
      <c r="AV93" s="268"/>
      <c r="AW93" s="268"/>
      <c r="AX93" s="268"/>
      <c r="AY93" s="279"/>
      <c r="AZ93" s="282"/>
      <c r="BA93" s="173"/>
      <c r="BB93" s="268"/>
      <c r="BC93" s="268"/>
      <c r="BD93" s="268"/>
      <c r="BE93" s="268"/>
      <c r="BF93" s="268"/>
      <c r="BG93" s="268"/>
      <c r="BH93" s="268"/>
      <c r="BI93" s="268"/>
      <c r="BJ93" s="279"/>
      <c r="BK93" s="282"/>
      <c r="BL93" s="173"/>
      <c r="BM93" s="268"/>
      <c r="BN93" s="268"/>
      <c r="BO93" s="268"/>
      <c r="BP93" s="268"/>
      <c r="BQ93" s="268"/>
      <c r="BR93" s="268"/>
      <c r="BS93" s="268"/>
      <c r="BT93" s="268"/>
      <c r="BU93" s="279"/>
      <c r="BV93" s="282"/>
      <c r="BW93" s="173"/>
      <c r="BX93" s="268"/>
      <c r="BY93" s="268"/>
      <c r="BZ93" s="268"/>
      <c r="CA93" s="268"/>
      <c r="CB93" s="268"/>
      <c r="CC93" s="268"/>
      <c r="CD93" s="268"/>
      <c r="CE93" s="268"/>
      <c r="CF93" s="230"/>
      <c r="CG93" s="231"/>
      <c r="CI93" s="389"/>
      <c r="CJ93" s="389"/>
      <c r="CK93" s="389"/>
    </row>
    <row r="94" spans="1:120" ht="9" customHeight="1" x14ac:dyDescent="0.4">
      <c r="A94" s="404" t="s">
        <v>112</v>
      </c>
      <c r="B94" s="270"/>
      <c r="C94" s="270"/>
      <c r="D94" s="270"/>
      <c r="E94" s="270"/>
      <c r="F94" s="270"/>
      <c r="G94" s="270"/>
      <c r="H94" s="270"/>
      <c r="I94" s="270"/>
      <c r="J94" s="270"/>
      <c r="K94" s="270"/>
      <c r="L94" s="270"/>
      <c r="M94" s="270"/>
      <c r="N94" s="270"/>
      <c r="O94" s="270"/>
      <c r="P94" s="270"/>
      <c r="Q94" s="270"/>
      <c r="R94" s="270"/>
      <c r="S94" s="271"/>
      <c r="T94" s="103"/>
      <c r="U94" s="616"/>
      <c r="V94" s="616"/>
      <c r="W94" s="616"/>
      <c r="X94" s="616"/>
      <c r="Y94" s="616"/>
      <c r="Z94" s="616"/>
      <c r="AA94" s="616"/>
      <c r="AB94" s="616"/>
      <c r="AC94" s="618" t="s">
        <v>66</v>
      </c>
      <c r="AD94" s="619"/>
      <c r="AE94" s="170"/>
      <c r="AF94" s="267"/>
      <c r="AG94" s="267"/>
      <c r="AH94" s="267"/>
      <c r="AI94" s="267"/>
      <c r="AJ94" s="267"/>
      <c r="AK94" s="267"/>
      <c r="AL94" s="267"/>
      <c r="AM94" s="267"/>
      <c r="AN94" s="277" t="s">
        <v>66</v>
      </c>
      <c r="AO94" s="281"/>
      <c r="AP94" s="171"/>
      <c r="AQ94" s="267"/>
      <c r="AR94" s="267"/>
      <c r="AS94" s="267"/>
      <c r="AT94" s="267"/>
      <c r="AU94" s="267"/>
      <c r="AV94" s="267"/>
      <c r="AW94" s="267"/>
      <c r="AX94" s="267"/>
      <c r="AY94" s="277" t="s">
        <v>66</v>
      </c>
      <c r="AZ94" s="281"/>
      <c r="BA94" s="171"/>
      <c r="BB94" s="267"/>
      <c r="BC94" s="267"/>
      <c r="BD94" s="267"/>
      <c r="BE94" s="267"/>
      <c r="BF94" s="267"/>
      <c r="BG94" s="267"/>
      <c r="BH94" s="267"/>
      <c r="BI94" s="267"/>
      <c r="BJ94" s="277" t="s">
        <v>66</v>
      </c>
      <c r="BK94" s="281"/>
      <c r="BL94" s="171"/>
      <c r="BM94" s="267"/>
      <c r="BN94" s="267"/>
      <c r="BO94" s="267"/>
      <c r="BP94" s="267"/>
      <c r="BQ94" s="267"/>
      <c r="BR94" s="267"/>
      <c r="BS94" s="267"/>
      <c r="BT94" s="267"/>
      <c r="BU94" s="277" t="s">
        <v>66</v>
      </c>
      <c r="BV94" s="281"/>
      <c r="BW94" s="171"/>
      <c r="BX94" s="267"/>
      <c r="BY94" s="267"/>
      <c r="BZ94" s="267"/>
      <c r="CA94" s="267"/>
      <c r="CB94" s="267"/>
      <c r="CC94" s="267"/>
      <c r="CD94" s="267"/>
      <c r="CE94" s="267"/>
      <c r="CF94" s="215" t="s">
        <v>66</v>
      </c>
      <c r="CG94" s="216"/>
      <c r="CI94" s="389" t="str">
        <f>IF($CH$37="","",SUM(AF94,AQ94,BB94,BM94,BX94))</f>
        <v/>
      </c>
      <c r="CJ94" s="389"/>
      <c r="CK94" s="389"/>
    </row>
    <row r="95" spans="1:120" ht="9" customHeight="1" x14ac:dyDescent="0.4">
      <c r="A95" s="272"/>
      <c r="B95" s="273"/>
      <c r="C95" s="273"/>
      <c r="D95" s="273"/>
      <c r="E95" s="273"/>
      <c r="F95" s="273"/>
      <c r="G95" s="273"/>
      <c r="H95" s="273"/>
      <c r="I95" s="273"/>
      <c r="J95" s="273"/>
      <c r="K95" s="273"/>
      <c r="L95" s="273"/>
      <c r="M95" s="273"/>
      <c r="N95" s="273"/>
      <c r="O95" s="273"/>
      <c r="P95" s="273"/>
      <c r="Q95" s="273"/>
      <c r="R95" s="273"/>
      <c r="S95" s="274"/>
      <c r="T95" s="104"/>
      <c r="U95" s="617"/>
      <c r="V95" s="617"/>
      <c r="W95" s="617"/>
      <c r="X95" s="617"/>
      <c r="Y95" s="617"/>
      <c r="Z95" s="617"/>
      <c r="AA95" s="617"/>
      <c r="AB95" s="617"/>
      <c r="AC95" s="620"/>
      <c r="AD95" s="621"/>
      <c r="AE95" s="172"/>
      <c r="AF95" s="268"/>
      <c r="AG95" s="268"/>
      <c r="AH95" s="268"/>
      <c r="AI95" s="268"/>
      <c r="AJ95" s="268"/>
      <c r="AK95" s="268"/>
      <c r="AL95" s="268"/>
      <c r="AM95" s="268"/>
      <c r="AN95" s="279"/>
      <c r="AO95" s="282"/>
      <c r="AP95" s="173"/>
      <c r="AQ95" s="268"/>
      <c r="AR95" s="268"/>
      <c r="AS95" s="268"/>
      <c r="AT95" s="268"/>
      <c r="AU95" s="268"/>
      <c r="AV95" s="268"/>
      <c r="AW95" s="268"/>
      <c r="AX95" s="268"/>
      <c r="AY95" s="279"/>
      <c r="AZ95" s="282"/>
      <c r="BA95" s="173"/>
      <c r="BB95" s="268"/>
      <c r="BC95" s="268"/>
      <c r="BD95" s="268"/>
      <c r="BE95" s="268"/>
      <c r="BF95" s="268"/>
      <c r="BG95" s="268"/>
      <c r="BH95" s="268"/>
      <c r="BI95" s="268"/>
      <c r="BJ95" s="279"/>
      <c r="BK95" s="282"/>
      <c r="BL95" s="173"/>
      <c r="BM95" s="268"/>
      <c r="BN95" s="268"/>
      <c r="BO95" s="268"/>
      <c r="BP95" s="268"/>
      <c r="BQ95" s="268"/>
      <c r="BR95" s="268"/>
      <c r="BS95" s="268"/>
      <c r="BT95" s="268"/>
      <c r="BU95" s="279"/>
      <c r="BV95" s="282"/>
      <c r="BW95" s="173"/>
      <c r="BX95" s="268"/>
      <c r="BY95" s="268"/>
      <c r="BZ95" s="268"/>
      <c r="CA95" s="268"/>
      <c r="CB95" s="268"/>
      <c r="CC95" s="268"/>
      <c r="CD95" s="268"/>
      <c r="CE95" s="268"/>
      <c r="CF95" s="230"/>
      <c r="CG95" s="231"/>
      <c r="CI95" s="389"/>
      <c r="CJ95" s="389"/>
      <c r="CK95" s="389"/>
    </row>
    <row r="96" spans="1:120" ht="9" customHeight="1" x14ac:dyDescent="0.4">
      <c r="A96" s="261" t="s">
        <v>130</v>
      </c>
      <c r="B96" s="262"/>
      <c r="C96" s="262"/>
      <c r="D96" s="262"/>
      <c r="E96" s="262"/>
      <c r="F96" s="262"/>
      <c r="G96" s="262"/>
      <c r="H96" s="262"/>
      <c r="I96" s="262"/>
      <c r="J96" s="262"/>
      <c r="K96" s="240" t="s">
        <v>62</v>
      </c>
      <c r="L96" s="241"/>
      <c r="M96" s="241"/>
      <c r="N96" s="241"/>
      <c r="O96" s="241"/>
      <c r="P96" s="241"/>
      <c r="Q96" s="241"/>
      <c r="R96" s="241"/>
      <c r="S96" s="241"/>
      <c r="T96" s="241"/>
      <c r="U96" s="241"/>
      <c r="V96" s="241"/>
      <c r="W96" s="241"/>
      <c r="X96" s="241"/>
      <c r="Y96" s="241"/>
      <c r="Z96" s="241"/>
      <c r="AA96" s="260"/>
      <c r="AB96" s="240" t="s">
        <v>63</v>
      </c>
      <c r="AC96" s="241"/>
      <c r="AD96" s="241"/>
      <c r="AE96" s="241"/>
      <c r="AF96" s="241"/>
      <c r="AG96" s="241"/>
      <c r="AH96" s="241"/>
      <c r="AI96" s="241"/>
      <c r="AJ96" s="241"/>
      <c r="AK96" s="241"/>
      <c r="AL96" s="241"/>
      <c r="AM96" s="241"/>
      <c r="AN96" s="241"/>
      <c r="AO96" s="241"/>
      <c r="AP96" s="241"/>
      <c r="AQ96" s="241"/>
      <c r="AR96" s="260"/>
      <c r="AS96" s="261" t="s">
        <v>131</v>
      </c>
      <c r="AT96" s="241"/>
      <c r="AU96" s="241"/>
      <c r="AV96" s="241"/>
      <c r="AW96" s="241"/>
      <c r="AX96" s="241"/>
      <c r="AY96" s="260"/>
      <c r="AZ96" s="240" t="s">
        <v>64</v>
      </c>
      <c r="BA96" s="241"/>
      <c r="BB96" s="241"/>
      <c r="BC96" s="241"/>
      <c r="BD96" s="241"/>
      <c r="BE96" s="241"/>
      <c r="BF96" s="241"/>
      <c r="BG96" s="241"/>
      <c r="BH96" s="241"/>
      <c r="BI96" s="241"/>
      <c r="BJ96" s="241"/>
      <c r="BK96" s="241"/>
      <c r="BL96" s="241"/>
      <c r="BM96" s="241"/>
      <c r="BN96" s="241"/>
      <c r="BO96" s="241"/>
      <c r="BP96" s="260"/>
      <c r="BQ96" s="240" t="s">
        <v>63</v>
      </c>
      <c r="BR96" s="241"/>
      <c r="BS96" s="241"/>
      <c r="BT96" s="241"/>
      <c r="BU96" s="241"/>
      <c r="BV96" s="241"/>
      <c r="BW96" s="241"/>
      <c r="BX96" s="241"/>
      <c r="BY96" s="241"/>
      <c r="BZ96" s="241"/>
      <c r="CA96" s="241"/>
      <c r="CB96" s="241"/>
      <c r="CC96" s="241"/>
      <c r="CD96" s="241"/>
      <c r="CE96" s="241"/>
      <c r="CF96" s="241"/>
      <c r="CG96" s="260"/>
    </row>
    <row r="97" spans="1:89" ht="9" customHeight="1" x14ac:dyDescent="0.4">
      <c r="A97" s="263"/>
      <c r="B97" s="264"/>
      <c r="C97" s="264"/>
      <c r="D97" s="264"/>
      <c r="E97" s="264"/>
      <c r="F97" s="264"/>
      <c r="G97" s="264"/>
      <c r="H97" s="264"/>
      <c r="I97" s="264"/>
      <c r="J97" s="264"/>
      <c r="K97" s="428" t="str">
        <f>IF('様式第6号の2(2)'!K97:AA98="","",'様式第6号の2(2)'!K97:AA98)</f>
        <v/>
      </c>
      <c r="L97" s="429"/>
      <c r="M97" s="429"/>
      <c r="N97" s="429"/>
      <c r="O97" s="429"/>
      <c r="P97" s="429"/>
      <c r="Q97" s="429"/>
      <c r="R97" s="429"/>
      <c r="S97" s="429"/>
      <c r="T97" s="429"/>
      <c r="U97" s="429"/>
      <c r="V97" s="429"/>
      <c r="W97" s="429"/>
      <c r="X97" s="429"/>
      <c r="Y97" s="429"/>
      <c r="Z97" s="429"/>
      <c r="AA97" s="430"/>
      <c r="AB97" s="428" t="str">
        <f>IF('様式第6号の2(2)'!AB97:AR98="","",'様式第6号の2(2)'!AB97:AR98)</f>
        <v/>
      </c>
      <c r="AC97" s="429"/>
      <c r="AD97" s="429"/>
      <c r="AE97" s="429"/>
      <c r="AF97" s="429"/>
      <c r="AG97" s="429"/>
      <c r="AH97" s="429"/>
      <c r="AI97" s="429"/>
      <c r="AJ97" s="429"/>
      <c r="AK97" s="429"/>
      <c r="AL97" s="429"/>
      <c r="AM97" s="429"/>
      <c r="AN97" s="429"/>
      <c r="AO97" s="429"/>
      <c r="AP97" s="429"/>
      <c r="AQ97" s="429"/>
      <c r="AR97" s="430"/>
      <c r="AS97" s="312"/>
      <c r="AT97" s="313"/>
      <c r="AU97" s="313"/>
      <c r="AV97" s="313"/>
      <c r="AW97" s="313"/>
      <c r="AX97" s="313"/>
      <c r="AY97" s="366"/>
      <c r="AZ97" s="428" t="str">
        <f>IF('様式第6号の2(2)'!AZ97:BP98="","",'様式第6号の2(2)'!AZ97:BP98)</f>
        <v/>
      </c>
      <c r="BA97" s="429"/>
      <c r="BB97" s="429"/>
      <c r="BC97" s="429"/>
      <c r="BD97" s="429"/>
      <c r="BE97" s="429"/>
      <c r="BF97" s="429"/>
      <c r="BG97" s="429"/>
      <c r="BH97" s="429"/>
      <c r="BI97" s="429"/>
      <c r="BJ97" s="429"/>
      <c r="BK97" s="429"/>
      <c r="BL97" s="429"/>
      <c r="BM97" s="429"/>
      <c r="BN97" s="429"/>
      <c r="BO97" s="429"/>
      <c r="BP97" s="430"/>
      <c r="BQ97" s="428" t="str">
        <f>IF('様式第6号の2(2)'!BQ97:CG98="","",'様式第6号の2(2)'!BQ97:CG98)</f>
        <v/>
      </c>
      <c r="BR97" s="429"/>
      <c r="BS97" s="429"/>
      <c r="BT97" s="429"/>
      <c r="BU97" s="429"/>
      <c r="BV97" s="429"/>
      <c r="BW97" s="429"/>
      <c r="BX97" s="429"/>
      <c r="BY97" s="429"/>
      <c r="BZ97" s="429"/>
      <c r="CA97" s="429"/>
      <c r="CB97" s="429"/>
      <c r="CC97" s="429"/>
      <c r="CD97" s="429"/>
      <c r="CE97" s="429"/>
      <c r="CF97" s="429"/>
      <c r="CG97" s="430"/>
    </row>
    <row r="98" spans="1:89" ht="9" customHeight="1" x14ac:dyDescent="0.4">
      <c r="A98" s="265"/>
      <c r="B98" s="266"/>
      <c r="C98" s="266"/>
      <c r="D98" s="266"/>
      <c r="E98" s="266"/>
      <c r="F98" s="266"/>
      <c r="G98" s="266"/>
      <c r="H98" s="266"/>
      <c r="I98" s="266"/>
      <c r="J98" s="266"/>
      <c r="K98" s="431"/>
      <c r="L98" s="432"/>
      <c r="M98" s="432"/>
      <c r="N98" s="432"/>
      <c r="O98" s="432"/>
      <c r="P98" s="432"/>
      <c r="Q98" s="432"/>
      <c r="R98" s="432"/>
      <c r="S98" s="432"/>
      <c r="T98" s="432"/>
      <c r="U98" s="432"/>
      <c r="V98" s="432"/>
      <c r="W98" s="432"/>
      <c r="X98" s="432"/>
      <c r="Y98" s="432"/>
      <c r="Z98" s="432"/>
      <c r="AA98" s="433"/>
      <c r="AB98" s="431"/>
      <c r="AC98" s="432"/>
      <c r="AD98" s="432"/>
      <c r="AE98" s="432"/>
      <c r="AF98" s="432"/>
      <c r="AG98" s="432"/>
      <c r="AH98" s="432"/>
      <c r="AI98" s="432"/>
      <c r="AJ98" s="432"/>
      <c r="AK98" s="432"/>
      <c r="AL98" s="432"/>
      <c r="AM98" s="432"/>
      <c r="AN98" s="432"/>
      <c r="AO98" s="432"/>
      <c r="AP98" s="432"/>
      <c r="AQ98" s="432"/>
      <c r="AR98" s="433"/>
      <c r="AS98" s="368"/>
      <c r="AT98" s="219"/>
      <c r="AU98" s="219"/>
      <c r="AV98" s="219"/>
      <c r="AW98" s="219"/>
      <c r="AX98" s="219"/>
      <c r="AY98" s="369"/>
      <c r="AZ98" s="431"/>
      <c r="BA98" s="432"/>
      <c r="BB98" s="432"/>
      <c r="BC98" s="432"/>
      <c r="BD98" s="432"/>
      <c r="BE98" s="432"/>
      <c r="BF98" s="432"/>
      <c r="BG98" s="432"/>
      <c r="BH98" s="432"/>
      <c r="BI98" s="432"/>
      <c r="BJ98" s="432"/>
      <c r="BK98" s="432"/>
      <c r="BL98" s="432"/>
      <c r="BM98" s="432"/>
      <c r="BN98" s="432"/>
      <c r="BO98" s="432"/>
      <c r="BP98" s="433"/>
      <c r="BQ98" s="431"/>
      <c r="BR98" s="432"/>
      <c r="BS98" s="432"/>
      <c r="BT98" s="432"/>
      <c r="BU98" s="432"/>
      <c r="BV98" s="432"/>
      <c r="BW98" s="432"/>
      <c r="BX98" s="432"/>
      <c r="BY98" s="432"/>
      <c r="BZ98" s="432"/>
      <c r="CA98" s="432"/>
      <c r="CB98" s="432"/>
      <c r="CC98" s="432"/>
      <c r="CD98" s="432"/>
      <c r="CE98" s="432"/>
      <c r="CF98" s="432"/>
      <c r="CG98" s="433"/>
      <c r="CH98" s="13"/>
    </row>
    <row r="99" spans="1:89" ht="9" customHeight="1" x14ac:dyDescent="0.4">
      <c r="A99" s="1"/>
      <c r="B99" s="1"/>
      <c r="C99" s="1"/>
      <c r="D99" s="1"/>
      <c r="E99" s="1" t="s">
        <v>95</v>
      </c>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2"/>
    </row>
    <row r="100" spans="1:89" ht="9" customHeight="1"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261" t="s">
        <v>65</v>
      </c>
      <c r="AU100" s="241"/>
      <c r="AV100" s="241"/>
      <c r="AW100" s="241"/>
      <c r="AX100" s="241"/>
      <c r="AY100" s="241"/>
      <c r="AZ100" s="260"/>
      <c r="BA100" s="94"/>
      <c r="BB100" s="203"/>
      <c r="BC100" s="203"/>
      <c r="BD100" s="203"/>
      <c r="BE100" s="203"/>
      <c r="BF100" s="203"/>
      <c r="BG100" s="203"/>
      <c r="BH100" s="203"/>
      <c r="BI100" s="203"/>
      <c r="BJ100" s="203"/>
      <c r="BK100" s="203"/>
      <c r="BL100" s="203"/>
      <c r="BM100" s="203"/>
      <c r="BN100" s="203"/>
      <c r="BO100" s="203"/>
      <c r="BP100" s="201"/>
      <c r="BQ100" s="96"/>
      <c r="BR100" s="96"/>
      <c r="BS100" s="96"/>
      <c r="BT100" s="96"/>
      <c r="BU100" s="96"/>
      <c r="BV100" s="96"/>
      <c r="BW100" s="96"/>
      <c r="BX100" s="96"/>
      <c r="BY100" s="96"/>
      <c r="BZ100" s="203"/>
      <c r="CA100" s="203"/>
      <c r="CB100" s="203"/>
      <c r="CC100" s="203"/>
      <c r="CD100" s="97"/>
      <c r="CE100" s="97"/>
      <c r="CF100" s="98"/>
      <c r="CG100" s="12"/>
    </row>
    <row r="101" spans="1:89" ht="9"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368"/>
      <c r="AU101" s="219"/>
      <c r="AV101" s="219"/>
      <c r="AW101" s="219"/>
      <c r="AX101" s="219"/>
      <c r="AY101" s="219"/>
      <c r="AZ101" s="369"/>
      <c r="BA101" s="206"/>
      <c r="BB101" s="207"/>
      <c r="BC101" s="207"/>
      <c r="BD101" s="207"/>
      <c r="BE101" s="207"/>
      <c r="BF101" s="207"/>
      <c r="BG101" s="207"/>
      <c r="BH101" s="207"/>
      <c r="BI101" s="207"/>
      <c r="BJ101" s="207"/>
      <c r="BK101" s="207"/>
      <c r="BL101" s="207"/>
      <c r="BM101" s="207"/>
      <c r="BN101" s="207"/>
      <c r="BO101" s="207"/>
      <c r="BP101" s="207"/>
      <c r="BQ101" s="207"/>
      <c r="BR101" s="207"/>
      <c r="BS101" s="207"/>
      <c r="BT101" s="207"/>
      <c r="BU101" s="202"/>
      <c r="BV101" s="207"/>
      <c r="BW101" s="207"/>
      <c r="BX101" s="207"/>
      <c r="BY101" s="207"/>
      <c r="BZ101" s="207"/>
      <c r="CA101" s="207"/>
      <c r="CB101" s="207"/>
      <c r="CC101" s="207"/>
      <c r="CD101" s="101"/>
      <c r="CE101" s="101"/>
      <c r="CF101" s="102"/>
      <c r="CG101" s="12"/>
    </row>
    <row r="102" spans="1:89" ht="6.75" customHeight="1" x14ac:dyDescent="0.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row>
    <row r="103" spans="1:89" ht="6.75" customHeight="1" x14ac:dyDescent="0.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row>
    <row r="104" spans="1:89" ht="6.75" customHeight="1" x14ac:dyDescent="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row>
    <row r="105" spans="1:89" ht="9" customHeight="1" x14ac:dyDescent="0.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K105" s="166" t="s">
        <v>153</v>
      </c>
    </row>
    <row r="106" spans="1:89" ht="9" customHeight="1" x14ac:dyDescent="0.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row>
  </sheetData>
  <sheetProtection algorithmName="SHA-512" hashValue="Fa0fLI8O/QcR3mlV4jUKQ2lDBqyG2Sj9o65dzZsu/CUsj0RRt0C3tEH1VwIiEWLkB+ijphqevw/wdJebfFYOvw==" saltValue="XaIqJLblr+x75tCASz5AJw==" spinCount="100000" sheet="1" objects="1" scenarios="1" selectLockedCells="1"/>
  <mergeCells count="696">
    <mergeCell ref="A5:B6"/>
    <mergeCell ref="C5:D6"/>
    <mergeCell ref="E5:F6"/>
    <mergeCell ref="G5:H6"/>
    <mergeCell ref="I5:J6"/>
    <mergeCell ref="K5:L6"/>
    <mergeCell ref="M5:N6"/>
    <mergeCell ref="O5:P6"/>
    <mergeCell ref="Q5:R6"/>
    <mergeCell ref="S5:T6"/>
    <mergeCell ref="U5:V6"/>
    <mergeCell ref="W5:X6"/>
    <mergeCell ref="Y5:Z6"/>
    <mergeCell ref="CO5:DP6"/>
    <mergeCell ref="AI6:BH6"/>
    <mergeCell ref="AI4:BH5"/>
    <mergeCell ref="BI4:BO5"/>
    <mergeCell ref="BR7:BT7"/>
    <mergeCell ref="BU7:BW7"/>
    <mergeCell ref="BX7:CF7"/>
    <mergeCell ref="AR9:AT9"/>
    <mergeCell ref="AU9:AW9"/>
    <mergeCell ref="AX9:AY9"/>
    <mergeCell ref="AZ9:BB9"/>
    <mergeCell ref="BC9:BD9"/>
    <mergeCell ref="BE9:BG9"/>
    <mergeCell ref="BH9:BI9"/>
    <mergeCell ref="BQ9:BU9"/>
    <mergeCell ref="BV9:CD9"/>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C20:D20"/>
    <mergeCell ref="E20:I20"/>
    <mergeCell ref="K20:L20"/>
    <mergeCell ref="M20:N20"/>
    <mergeCell ref="O20:P20"/>
    <mergeCell ref="Q20:R20"/>
    <mergeCell ref="S20:T20"/>
    <mergeCell ref="U20:V20"/>
    <mergeCell ref="AI20:AJ20"/>
    <mergeCell ref="AK20:CG20"/>
    <mergeCell ref="A21:B84"/>
    <mergeCell ref="C21:S21"/>
    <mergeCell ref="T21:AD21"/>
    <mergeCell ref="AE21:CG21"/>
    <mergeCell ref="C22:D22"/>
    <mergeCell ref="T22:AD35"/>
    <mergeCell ref="AE22:AG22"/>
    <mergeCell ref="AI22:AL22"/>
    <mergeCell ref="W20:X20"/>
    <mergeCell ref="Y20:Z20"/>
    <mergeCell ref="AA20:AB20"/>
    <mergeCell ref="AC20:AD20"/>
    <mergeCell ref="AE20:AF20"/>
    <mergeCell ref="AG20:AH20"/>
    <mergeCell ref="CF22:CG22"/>
    <mergeCell ref="C23:D23"/>
    <mergeCell ref="AE23:AO24"/>
    <mergeCell ref="AP23:AZ24"/>
    <mergeCell ref="BA23:BK24"/>
    <mergeCell ref="BL23:BV24"/>
    <mergeCell ref="BW23:CG24"/>
    <mergeCell ref="BJ22:BK22"/>
    <mergeCell ref="BL22:BN22"/>
    <mergeCell ref="BP22:BS22"/>
    <mergeCell ref="BU22:BV22"/>
    <mergeCell ref="BW22:BY22"/>
    <mergeCell ref="CA22:CD22"/>
    <mergeCell ref="AN22:AO22"/>
    <mergeCell ref="AP22:AR22"/>
    <mergeCell ref="AT22:AW22"/>
    <mergeCell ref="AY22:AZ22"/>
    <mergeCell ref="BA22:BC22"/>
    <mergeCell ref="BE22:BH22"/>
    <mergeCell ref="C30:D30"/>
    <mergeCell ref="AE30:AO35"/>
    <mergeCell ref="AP30:AZ35"/>
    <mergeCell ref="BA30:BK35"/>
    <mergeCell ref="BL30:BV35"/>
    <mergeCell ref="BW30:CG35"/>
    <mergeCell ref="C31:D31"/>
    <mergeCell ref="C25:D25"/>
    <mergeCell ref="AE25:AO29"/>
    <mergeCell ref="AP25:AZ29"/>
    <mergeCell ref="BA25:BK29"/>
    <mergeCell ref="BL25:BV29"/>
    <mergeCell ref="BW25:CG29"/>
    <mergeCell ref="AQ37:AX38"/>
    <mergeCell ref="AY37:AZ37"/>
    <mergeCell ref="BA37:BA38"/>
    <mergeCell ref="BB37:BI38"/>
    <mergeCell ref="BJ37:BK37"/>
    <mergeCell ref="BL37:BL38"/>
    <mergeCell ref="CH35:CL35"/>
    <mergeCell ref="C36:D36"/>
    <mergeCell ref="E37:S37"/>
    <mergeCell ref="T37:T38"/>
    <mergeCell ref="U37:AB38"/>
    <mergeCell ref="AC37:AD37"/>
    <mergeCell ref="AE37:AE38"/>
    <mergeCell ref="AF37:AM38"/>
    <mergeCell ref="AN37:AO37"/>
    <mergeCell ref="AP37:AP38"/>
    <mergeCell ref="AY38:AZ38"/>
    <mergeCell ref="BJ38:BK38"/>
    <mergeCell ref="BU38:BV38"/>
    <mergeCell ref="BM37:BT38"/>
    <mergeCell ref="BU37:BV37"/>
    <mergeCell ref="BW37:BW38"/>
    <mergeCell ref="BX37:CE38"/>
    <mergeCell ref="CF37:CG37"/>
    <mergeCell ref="CH37:CL38"/>
    <mergeCell ref="CF38:CG38"/>
    <mergeCell ref="E39:S40"/>
    <mergeCell ref="T39:T40"/>
    <mergeCell ref="U39:AB40"/>
    <mergeCell ref="AC39:AD39"/>
    <mergeCell ref="AE39:AE40"/>
    <mergeCell ref="AF39:AM40"/>
    <mergeCell ref="E38:S38"/>
    <mergeCell ref="AC38:AD38"/>
    <mergeCell ref="AN38:AO38"/>
    <mergeCell ref="AC41:AD41"/>
    <mergeCell ref="AE41:AE42"/>
    <mergeCell ref="AF41:AM42"/>
    <mergeCell ref="CF39:CG39"/>
    <mergeCell ref="CH39:CL40"/>
    <mergeCell ref="AC40:AD40"/>
    <mergeCell ref="AN40:AO40"/>
    <mergeCell ref="AY40:AZ40"/>
    <mergeCell ref="BJ40:BK40"/>
    <mergeCell ref="BU40:BV40"/>
    <mergeCell ref="CF40:CG40"/>
    <mergeCell ref="BJ39:BK39"/>
    <mergeCell ref="BL39:BL40"/>
    <mergeCell ref="BM39:BT40"/>
    <mergeCell ref="BU39:BV39"/>
    <mergeCell ref="BW39:BW40"/>
    <mergeCell ref="BX39:CE40"/>
    <mergeCell ref="AN39:AO39"/>
    <mergeCell ref="AP39:AP40"/>
    <mergeCell ref="AQ39:AX40"/>
    <mergeCell ref="AY39:AZ39"/>
    <mergeCell ref="BA39:BA40"/>
    <mergeCell ref="BB39:BI40"/>
    <mergeCell ref="CF41:CG41"/>
    <mergeCell ref="CH41:CL42"/>
    <mergeCell ref="E42:S42"/>
    <mergeCell ref="AC42:AD42"/>
    <mergeCell ref="AN42:AO42"/>
    <mergeCell ref="AY42:AZ42"/>
    <mergeCell ref="BJ42:BK42"/>
    <mergeCell ref="BU42:BV42"/>
    <mergeCell ref="CF42:CG42"/>
    <mergeCell ref="BJ41:BK41"/>
    <mergeCell ref="BL41:BL42"/>
    <mergeCell ref="BM41:BT42"/>
    <mergeCell ref="BU41:BV41"/>
    <mergeCell ref="BW41:BW42"/>
    <mergeCell ref="BX41:CE42"/>
    <mergeCell ref="AN41:AO41"/>
    <mergeCell ref="AP41:AP42"/>
    <mergeCell ref="AQ41:AX42"/>
    <mergeCell ref="AY41:AZ41"/>
    <mergeCell ref="BA41:BA42"/>
    <mergeCell ref="BB41:BI42"/>
    <mergeCell ref="E41:S41"/>
    <mergeCell ref="T41:T42"/>
    <mergeCell ref="U41:AB42"/>
    <mergeCell ref="AQ43:AX44"/>
    <mergeCell ref="AY43:AZ43"/>
    <mergeCell ref="BA43:BA44"/>
    <mergeCell ref="BB43:BI44"/>
    <mergeCell ref="E43:S43"/>
    <mergeCell ref="T43:T44"/>
    <mergeCell ref="U43:AB44"/>
    <mergeCell ref="AC43:AD43"/>
    <mergeCell ref="AE43:AE44"/>
    <mergeCell ref="AF43:AM44"/>
    <mergeCell ref="C45:D45"/>
    <mergeCell ref="E46:S46"/>
    <mergeCell ref="U46:AB46"/>
    <mergeCell ref="AC46:AD46"/>
    <mergeCell ref="AF46:AM46"/>
    <mergeCell ref="AN46:AO46"/>
    <mergeCell ref="CF43:CG43"/>
    <mergeCell ref="CH43:CL44"/>
    <mergeCell ref="CO43:DN44"/>
    <mergeCell ref="E44:S44"/>
    <mergeCell ref="AC44:AD44"/>
    <mergeCell ref="AN44:AO44"/>
    <mergeCell ref="AY44:AZ44"/>
    <mergeCell ref="BJ44:BK44"/>
    <mergeCell ref="BU44:BV44"/>
    <mergeCell ref="CF44:CG44"/>
    <mergeCell ref="BJ43:BK43"/>
    <mergeCell ref="BL43:BL44"/>
    <mergeCell ref="BM43:BT44"/>
    <mergeCell ref="BU43:BV43"/>
    <mergeCell ref="BW43:BW44"/>
    <mergeCell ref="BX43:CE44"/>
    <mergeCell ref="AN43:AO43"/>
    <mergeCell ref="AP43:AP44"/>
    <mergeCell ref="BX46:CE46"/>
    <mergeCell ref="CF46:CG46"/>
    <mergeCell ref="CI46:CK46"/>
    <mergeCell ref="E47:S47"/>
    <mergeCell ref="U47:AB47"/>
    <mergeCell ref="AF47:AM47"/>
    <mergeCell ref="AQ47:AX47"/>
    <mergeCell ref="BB47:BI47"/>
    <mergeCell ref="BM47:BT47"/>
    <mergeCell ref="BX47:CE47"/>
    <mergeCell ref="AQ46:AX46"/>
    <mergeCell ref="AY46:AZ46"/>
    <mergeCell ref="BB46:BI46"/>
    <mergeCell ref="BJ46:BK46"/>
    <mergeCell ref="BM46:BT46"/>
    <mergeCell ref="BU46:BV46"/>
    <mergeCell ref="CI47:CK47"/>
    <mergeCell ref="E48:S48"/>
    <mergeCell ref="U48:AB48"/>
    <mergeCell ref="AC48:AD48"/>
    <mergeCell ref="AF48:AM48"/>
    <mergeCell ref="AN48:AO48"/>
    <mergeCell ref="AQ48:AX48"/>
    <mergeCell ref="AY48:AZ48"/>
    <mergeCell ref="BB48:BI48"/>
    <mergeCell ref="BJ48:BK48"/>
    <mergeCell ref="BM48:BT48"/>
    <mergeCell ref="BU48:BV48"/>
    <mergeCell ref="BX48:CE48"/>
    <mergeCell ref="CF48:CG48"/>
    <mergeCell ref="CI48:CK48"/>
    <mergeCell ref="E49:S49"/>
    <mergeCell ref="U49:AB49"/>
    <mergeCell ref="AF49:AM49"/>
    <mergeCell ref="AQ49:AX49"/>
    <mergeCell ref="BB49:BI49"/>
    <mergeCell ref="BM49:BT49"/>
    <mergeCell ref="BX49:CE49"/>
    <mergeCell ref="CI49:CK49"/>
    <mergeCell ref="E50:S50"/>
    <mergeCell ref="U50:AB50"/>
    <mergeCell ref="AC50:AD50"/>
    <mergeCell ref="AF50:AM50"/>
    <mergeCell ref="AN50:AO50"/>
    <mergeCell ref="AQ50:AX50"/>
    <mergeCell ref="AY50:AZ50"/>
    <mergeCell ref="CI50:CK50"/>
    <mergeCell ref="E51:S51"/>
    <mergeCell ref="U51:AB51"/>
    <mergeCell ref="AF51:AM51"/>
    <mergeCell ref="AQ51:AX51"/>
    <mergeCell ref="BB51:BI51"/>
    <mergeCell ref="BM51:BT51"/>
    <mergeCell ref="BX51:CE51"/>
    <mergeCell ref="CI51:CK51"/>
    <mergeCell ref="BB50:BI50"/>
    <mergeCell ref="BJ50:BK50"/>
    <mergeCell ref="BM50:BT50"/>
    <mergeCell ref="BU50:BV50"/>
    <mergeCell ref="BX50:CE50"/>
    <mergeCell ref="CF50:CG50"/>
    <mergeCell ref="CF52:CG52"/>
    <mergeCell ref="CI52:CK52"/>
    <mergeCell ref="E53:S53"/>
    <mergeCell ref="U53:AB53"/>
    <mergeCell ref="AF53:AM53"/>
    <mergeCell ref="AQ53:AX53"/>
    <mergeCell ref="BB53:BI53"/>
    <mergeCell ref="BM53:BT53"/>
    <mergeCell ref="BX53:CE53"/>
    <mergeCell ref="CI53:CK53"/>
    <mergeCell ref="AY52:AZ52"/>
    <mergeCell ref="BB52:BI52"/>
    <mergeCell ref="BJ52:BK52"/>
    <mergeCell ref="BM52:BT52"/>
    <mergeCell ref="BU52:BV52"/>
    <mergeCell ref="BX52:CE52"/>
    <mergeCell ref="E52:S52"/>
    <mergeCell ref="U52:AB52"/>
    <mergeCell ref="AC52:AD52"/>
    <mergeCell ref="AF52:AM52"/>
    <mergeCell ref="AN52:AO52"/>
    <mergeCell ref="AQ52:AX52"/>
    <mergeCell ref="CF54:CG54"/>
    <mergeCell ref="CI54:CK54"/>
    <mergeCell ref="E55:S55"/>
    <mergeCell ref="U55:AB55"/>
    <mergeCell ref="AF55:AM55"/>
    <mergeCell ref="AQ55:AX55"/>
    <mergeCell ref="BB55:BI55"/>
    <mergeCell ref="BM55:BT55"/>
    <mergeCell ref="BX55:CE55"/>
    <mergeCell ref="CI55:CK55"/>
    <mergeCell ref="AY54:AZ54"/>
    <mergeCell ref="BB54:BI54"/>
    <mergeCell ref="BJ54:BK54"/>
    <mergeCell ref="BM54:BT54"/>
    <mergeCell ref="BU54:BV54"/>
    <mergeCell ref="BX54:CE54"/>
    <mergeCell ref="E54:S54"/>
    <mergeCell ref="U54:AB54"/>
    <mergeCell ref="AC54:AD54"/>
    <mergeCell ref="AF54:AM54"/>
    <mergeCell ref="AN54:AO54"/>
    <mergeCell ref="AQ54:AX54"/>
    <mergeCell ref="CF56:CG56"/>
    <mergeCell ref="CI56:CK56"/>
    <mergeCell ref="E57:S57"/>
    <mergeCell ref="U57:AB57"/>
    <mergeCell ref="AF57:AM57"/>
    <mergeCell ref="AQ57:AX57"/>
    <mergeCell ref="BB57:BI57"/>
    <mergeCell ref="BM57:BT57"/>
    <mergeCell ref="BX57:CE57"/>
    <mergeCell ref="CI57:CK57"/>
    <mergeCell ref="AY56:AZ56"/>
    <mergeCell ref="BB56:BI56"/>
    <mergeCell ref="BJ56:BK56"/>
    <mergeCell ref="BM56:BT56"/>
    <mergeCell ref="BU56:BV56"/>
    <mergeCell ref="BX56:CE56"/>
    <mergeCell ref="E56:S56"/>
    <mergeCell ref="U56:AB56"/>
    <mergeCell ref="AC56:AD56"/>
    <mergeCell ref="AF56:AM56"/>
    <mergeCell ref="AN56:AO56"/>
    <mergeCell ref="AQ56:AX56"/>
    <mergeCell ref="CF58:CG58"/>
    <mergeCell ref="CI58:CK58"/>
    <mergeCell ref="E59:S59"/>
    <mergeCell ref="U59:AB59"/>
    <mergeCell ref="AF59:AM59"/>
    <mergeCell ref="AQ59:AX59"/>
    <mergeCell ref="BB59:BI59"/>
    <mergeCell ref="BM59:BT59"/>
    <mergeCell ref="BX59:CE59"/>
    <mergeCell ref="CI59:CK59"/>
    <mergeCell ref="AY58:AZ58"/>
    <mergeCell ref="BB58:BI58"/>
    <mergeCell ref="BJ58:BK58"/>
    <mergeCell ref="BM58:BT58"/>
    <mergeCell ref="BU58:BV58"/>
    <mergeCell ref="BX58:CE58"/>
    <mergeCell ref="E58:S58"/>
    <mergeCell ref="U58:AB58"/>
    <mergeCell ref="AC58:AD58"/>
    <mergeCell ref="AF58:AM58"/>
    <mergeCell ref="AN58:AO58"/>
    <mergeCell ref="AQ58:AX58"/>
    <mergeCell ref="CF60:CG60"/>
    <mergeCell ref="CI60:CK60"/>
    <mergeCell ref="E61:S61"/>
    <mergeCell ref="U61:AB61"/>
    <mergeCell ref="AF61:AM61"/>
    <mergeCell ref="AQ61:AX61"/>
    <mergeCell ref="BB61:BI61"/>
    <mergeCell ref="BM61:BT61"/>
    <mergeCell ref="BX61:CE61"/>
    <mergeCell ref="CI61:CK61"/>
    <mergeCell ref="AY60:AZ60"/>
    <mergeCell ref="BB60:BI60"/>
    <mergeCell ref="BJ60:BK60"/>
    <mergeCell ref="BM60:BT60"/>
    <mergeCell ref="BU60:BV60"/>
    <mergeCell ref="BX60:CE60"/>
    <mergeCell ref="E60:S60"/>
    <mergeCell ref="U60:AB60"/>
    <mergeCell ref="AC60:AD60"/>
    <mergeCell ref="AF60:AM60"/>
    <mergeCell ref="AN60:AO60"/>
    <mergeCell ref="AQ60:AX60"/>
    <mergeCell ref="CF62:CG62"/>
    <mergeCell ref="CI62:CK62"/>
    <mergeCell ref="E63:S63"/>
    <mergeCell ref="U63:AB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U62:AB62"/>
    <mergeCell ref="AC62:AD62"/>
    <mergeCell ref="AF62:AM62"/>
    <mergeCell ref="AN62:AO62"/>
    <mergeCell ref="AQ62:AX62"/>
    <mergeCell ref="CF64:CG64"/>
    <mergeCell ref="CI64:CK64"/>
    <mergeCell ref="E65:S65"/>
    <mergeCell ref="U65:AB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U64:AB64"/>
    <mergeCell ref="AC64:AD64"/>
    <mergeCell ref="AF64:AM64"/>
    <mergeCell ref="AN64:AO64"/>
    <mergeCell ref="AQ64:AX64"/>
    <mergeCell ref="CF66:CG66"/>
    <mergeCell ref="CI66:CK66"/>
    <mergeCell ref="E67:S67"/>
    <mergeCell ref="U67:AB67"/>
    <mergeCell ref="AF67:AM67"/>
    <mergeCell ref="AQ67:AX67"/>
    <mergeCell ref="BB67:BI67"/>
    <mergeCell ref="BM67:BT67"/>
    <mergeCell ref="BX67:CE67"/>
    <mergeCell ref="CI67:CK67"/>
    <mergeCell ref="AY66:AZ66"/>
    <mergeCell ref="BB66:BI66"/>
    <mergeCell ref="BJ66:BK66"/>
    <mergeCell ref="BM66:BT66"/>
    <mergeCell ref="BU66:BV66"/>
    <mergeCell ref="BX66:CE66"/>
    <mergeCell ref="E66:S66"/>
    <mergeCell ref="U66:AB66"/>
    <mergeCell ref="AC66:AD66"/>
    <mergeCell ref="AF66:AM66"/>
    <mergeCell ref="AN66:AO66"/>
    <mergeCell ref="AQ66:AX66"/>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CF70:CG70"/>
    <mergeCell ref="CI70:CK70"/>
    <mergeCell ref="E71:S71"/>
    <mergeCell ref="U71:AB71"/>
    <mergeCell ref="AF71:AM71"/>
    <mergeCell ref="AQ71:AX71"/>
    <mergeCell ref="BB71:BI71"/>
    <mergeCell ref="BM71:BT71"/>
    <mergeCell ref="BX71:CE71"/>
    <mergeCell ref="CI71:CK71"/>
    <mergeCell ref="AY70:AZ70"/>
    <mergeCell ref="BB70:BI70"/>
    <mergeCell ref="BJ70:BK70"/>
    <mergeCell ref="BM70:BT70"/>
    <mergeCell ref="BU70:BV70"/>
    <mergeCell ref="BX70:CE70"/>
    <mergeCell ref="E70:S70"/>
    <mergeCell ref="U70:AB70"/>
    <mergeCell ref="AC70:AD70"/>
    <mergeCell ref="AF70:AM70"/>
    <mergeCell ref="AN70:AO70"/>
    <mergeCell ref="AQ70:AX70"/>
    <mergeCell ref="CF72:CG72"/>
    <mergeCell ref="CI72:CK72"/>
    <mergeCell ref="E73:S73"/>
    <mergeCell ref="U73:AB73"/>
    <mergeCell ref="AF73:AM73"/>
    <mergeCell ref="AQ73:AX73"/>
    <mergeCell ref="BB73:BI73"/>
    <mergeCell ref="BM73:BT73"/>
    <mergeCell ref="BX73:CE73"/>
    <mergeCell ref="CI73:CK73"/>
    <mergeCell ref="AY72:AZ72"/>
    <mergeCell ref="BB72:BI72"/>
    <mergeCell ref="BJ72:BK72"/>
    <mergeCell ref="BM72:BT72"/>
    <mergeCell ref="BU72:BV72"/>
    <mergeCell ref="BX72:CE72"/>
    <mergeCell ref="E72:S72"/>
    <mergeCell ref="U72:AB72"/>
    <mergeCell ref="AC72:AD72"/>
    <mergeCell ref="AF72:AM72"/>
    <mergeCell ref="AN72:AO72"/>
    <mergeCell ref="AQ72:AX72"/>
    <mergeCell ref="CF74:CG74"/>
    <mergeCell ref="CI74:CK74"/>
    <mergeCell ref="E75:S75"/>
    <mergeCell ref="U75:AB75"/>
    <mergeCell ref="AF75:AM75"/>
    <mergeCell ref="AQ75:AX75"/>
    <mergeCell ref="BB75:BI75"/>
    <mergeCell ref="BM75:BT75"/>
    <mergeCell ref="BX75:CE75"/>
    <mergeCell ref="CI75:CK75"/>
    <mergeCell ref="AY74:AZ74"/>
    <mergeCell ref="BB74:BI74"/>
    <mergeCell ref="BJ74:BK74"/>
    <mergeCell ref="BM74:BT74"/>
    <mergeCell ref="BU74:BV74"/>
    <mergeCell ref="BX74:CE74"/>
    <mergeCell ref="E74:S74"/>
    <mergeCell ref="U74:AB74"/>
    <mergeCell ref="AC74:AD74"/>
    <mergeCell ref="AF74:AM74"/>
    <mergeCell ref="AN74:AO74"/>
    <mergeCell ref="AQ74:AX74"/>
    <mergeCell ref="CF76:CG76"/>
    <mergeCell ref="CI76:CK76"/>
    <mergeCell ref="E77:S77"/>
    <mergeCell ref="U77:AB77"/>
    <mergeCell ref="AF77:AM77"/>
    <mergeCell ref="AQ77:AX77"/>
    <mergeCell ref="BB77:BI77"/>
    <mergeCell ref="BM77:BT77"/>
    <mergeCell ref="BX77:CE77"/>
    <mergeCell ref="CI77:CK77"/>
    <mergeCell ref="AY76:AZ76"/>
    <mergeCell ref="BB76:BI76"/>
    <mergeCell ref="BJ76:BK76"/>
    <mergeCell ref="BM76:BT76"/>
    <mergeCell ref="BU76:BV76"/>
    <mergeCell ref="BX76:CE76"/>
    <mergeCell ref="E76:S76"/>
    <mergeCell ref="U76:AB76"/>
    <mergeCell ref="AC76:AD76"/>
    <mergeCell ref="AF76:AM76"/>
    <mergeCell ref="AN76:AO76"/>
    <mergeCell ref="AQ76:AX76"/>
    <mergeCell ref="BX78:CE78"/>
    <mergeCell ref="CF78:CG78"/>
    <mergeCell ref="CI78:CK78"/>
    <mergeCell ref="C79:S79"/>
    <mergeCell ref="U79:AB79"/>
    <mergeCell ref="AF79:AM79"/>
    <mergeCell ref="AQ79:AX79"/>
    <mergeCell ref="BB79:BI79"/>
    <mergeCell ref="BM79:BT79"/>
    <mergeCell ref="BX79:CE79"/>
    <mergeCell ref="AQ78:AX78"/>
    <mergeCell ref="AY78:AZ78"/>
    <mergeCell ref="BB78:BI78"/>
    <mergeCell ref="BJ78:BK78"/>
    <mergeCell ref="BM78:BT78"/>
    <mergeCell ref="BU78:BV78"/>
    <mergeCell ref="C78:D78"/>
    <mergeCell ref="E78:S78"/>
    <mergeCell ref="U78:AB78"/>
    <mergeCell ref="AC78:AD78"/>
    <mergeCell ref="AF78:AM78"/>
    <mergeCell ref="AN78:AO78"/>
    <mergeCell ref="AC82:AD84"/>
    <mergeCell ref="CO82:DP83"/>
    <mergeCell ref="E83:S83"/>
    <mergeCell ref="C84:S84"/>
    <mergeCell ref="T84:AB84"/>
    <mergeCell ref="A85:CG85"/>
    <mergeCell ref="CI79:CK79"/>
    <mergeCell ref="C80:D80"/>
    <mergeCell ref="E80:S80"/>
    <mergeCell ref="AC80:AD80"/>
    <mergeCell ref="AE80:CG84"/>
    <mergeCell ref="C81:S81"/>
    <mergeCell ref="T81:AB81"/>
    <mergeCell ref="AC81:AD81"/>
    <mergeCell ref="C82:D82"/>
    <mergeCell ref="E82:S82"/>
    <mergeCell ref="CF86:CG87"/>
    <mergeCell ref="CI86:CK86"/>
    <mergeCell ref="CI87:CK87"/>
    <mergeCell ref="A88:S89"/>
    <mergeCell ref="U88:AB89"/>
    <mergeCell ref="AC88:AD89"/>
    <mergeCell ref="AF88:AM89"/>
    <mergeCell ref="AN88:AO89"/>
    <mergeCell ref="AQ88:AX89"/>
    <mergeCell ref="AY88:AZ89"/>
    <mergeCell ref="AY86:AZ87"/>
    <mergeCell ref="BB86:BI87"/>
    <mergeCell ref="BJ86:BK87"/>
    <mergeCell ref="BM86:BT87"/>
    <mergeCell ref="BU86:BV87"/>
    <mergeCell ref="BX86:CE87"/>
    <mergeCell ref="A86:S87"/>
    <mergeCell ref="U86:AB87"/>
    <mergeCell ref="AC86:AD87"/>
    <mergeCell ref="AF86:AM87"/>
    <mergeCell ref="AN86:AO87"/>
    <mergeCell ref="AQ86:AX87"/>
    <mergeCell ref="A90:S91"/>
    <mergeCell ref="U90:AB91"/>
    <mergeCell ref="AC90:AD91"/>
    <mergeCell ref="AF90:AM91"/>
    <mergeCell ref="AN90:AO91"/>
    <mergeCell ref="AQ90:AX91"/>
    <mergeCell ref="AY90:AZ91"/>
    <mergeCell ref="BB90:BI91"/>
    <mergeCell ref="BB88:BI89"/>
    <mergeCell ref="BJ90:BK91"/>
    <mergeCell ref="BM90:BT91"/>
    <mergeCell ref="BU90:BV91"/>
    <mergeCell ref="BX90:CE91"/>
    <mergeCell ref="CF90:CG91"/>
    <mergeCell ref="CI90:CK90"/>
    <mergeCell ref="CI91:CK91"/>
    <mergeCell ref="CI88:CK88"/>
    <mergeCell ref="CI89:CK89"/>
    <mergeCell ref="BJ88:BK89"/>
    <mergeCell ref="BM88:BT89"/>
    <mergeCell ref="BU88:BV89"/>
    <mergeCell ref="BX88:CE89"/>
    <mergeCell ref="CF88:CG89"/>
    <mergeCell ref="CF92:CG93"/>
    <mergeCell ref="CI92:CK92"/>
    <mergeCell ref="CI93:CK93"/>
    <mergeCell ref="A94:S95"/>
    <mergeCell ref="U94:AB95"/>
    <mergeCell ref="AC94:AD95"/>
    <mergeCell ref="AF94:AM95"/>
    <mergeCell ref="AN94:AO95"/>
    <mergeCell ref="AQ94:AX95"/>
    <mergeCell ref="AY94:AZ95"/>
    <mergeCell ref="AY92:AZ93"/>
    <mergeCell ref="BB92:BI93"/>
    <mergeCell ref="BJ92:BK93"/>
    <mergeCell ref="BM92:BT93"/>
    <mergeCell ref="BU92:BV93"/>
    <mergeCell ref="BX92:CE93"/>
    <mergeCell ref="A92:S93"/>
    <mergeCell ref="U92:AB93"/>
    <mergeCell ref="AC92:AD93"/>
    <mergeCell ref="AF92:AM93"/>
    <mergeCell ref="AN92:AO93"/>
    <mergeCell ref="AQ92:AX93"/>
    <mergeCell ref="A96:J98"/>
    <mergeCell ref="K96:N96"/>
    <mergeCell ref="O96:AA96"/>
    <mergeCell ref="AB96:AD96"/>
    <mergeCell ref="AE96:AR96"/>
    <mergeCell ref="AS96:AY98"/>
    <mergeCell ref="AZ96:BE96"/>
    <mergeCell ref="BF96:BP96"/>
    <mergeCell ref="BB94:BI95"/>
    <mergeCell ref="BJ94:BK95"/>
    <mergeCell ref="BM94:BT95"/>
    <mergeCell ref="AT100:AZ101"/>
    <mergeCell ref="BQ96:BS96"/>
    <mergeCell ref="BT96:CG96"/>
    <mergeCell ref="K97:AA98"/>
    <mergeCell ref="AB97:AR98"/>
    <mergeCell ref="AZ97:BP98"/>
    <mergeCell ref="BQ97:CG98"/>
    <mergeCell ref="CI94:CK94"/>
    <mergeCell ref="CI95:CK95"/>
    <mergeCell ref="BU94:BV95"/>
    <mergeCell ref="BX94:CE95"/>
    <mergeCell ref="CF94:CG95"/>
  </mergeCells>
  <phoneticPr fontId="1"/>
  <conditionalFormatting sqref="A107:CJ107">
    <cfRule type="expression" dxfId="5" priority="2">
      <formula>$BI$4&lt;&gt;"事業主控"</formula>
    </cfRule>
  </conditionalFormatting>
  <conditionalFormatting sqref="BI4:BO5">
    <cfRule type="expression" dxfId="4" priority="1">
      <formula>$BI$4="事業主控"</formula>
    </cfRule>
  </conditionalFormatting>
  <dataValidations count="6">
    <dataValidation type="list" imeMode="hiragana" allowBlank="1" showInputMessage="1" showErrorMessage="1" sqref="AE23:CG24">
      <formula1>"１：Ａ型事業所を含まない親事業主,２：Ａ型事業所を含む親事業主,３：特例子会社,４：Ａ型事業所を含まない関係会社,５：Ａ型事業所を含む関係会社"</formula1>
    </dataValidation>
    <dataValidation type="whole" imeMode="off" operator="greaterThanOrEqual" allowBlank="1" showInputMessage="1" showErrorMessage="1" prompt="Ｃ⑧～⑩欄についは、Ｂ⑥欄の事業所の様式第６号の２(1)の数値を転記" sqref="AF37:AM38 AQ37:AX38 BB37:BI38 BM37:BT38 BX37:CE38">
      <formula1>0</formula1>
    </dataValidation>
    <dataValidation imeMode="hiragana" allowBlank="1" showInputMessage="1" showErrorMessage="1" sqref="BU7:BW7 BQ18:CB19 BW30 BQ9:BU9 AZ97:CG98 AV12:CF17 K97:AR98 AE25 AE30 AP25 BA25 BL25 BW25 AP30 BA30 BL30 K10:AM19 AK20 K20 AE20 M20 O20 Q20 S20 U20 W20 Y20 AA20 AC20 AI20 AG20"/>
    <dataValidation imeMode="off" allowBlank="1" showInputMessage="1" showErrorMessage="1" sqref="AZ19:BC19 BZ10:CC11 AU9:AW9 AZ9:BB9 BE9:BG9 A5:H6 K5:V6 Y5:Z6 AX10:AZ10 BB10:BD10 BE19:BH19 CD18:CF19 T22 AE22:CG22 BB56:BI57 AQ56:AX57 AF56:AM57 AF41:AM44 CH56 U56:AB57 U68:AB69 U41:AB44 CH48 CH37:CL44 CH46 CL46 CL78 CH50 T80:T83 U76:AB80 U82:AB82 AQ41:AX44 BB41:BI44 BM41:BT44 CG13:CG19 AQ94 BB94 U94 BX56:CE57 CI86:CK95 CH52 BX76:CE79 CH58 CH60 CH62 CH64 CH68 CH70 CH72 CH76 CH78 CL48 CL50 CL52 CL56 CL58 CL60 CL62 CL64 CL68 CL70 CL72 CL76 BX41:CE44 BJ19:BM19 U86 BM86 AF86 AQ86 BB86 BX86 BX94 BM88 AF88 AQ88 BB88 BX88 U88 BM90 AF90 AQ90 BB90 BX90 U90 BM92 AF92 AQ92 BB92 BX92 U92 BM94 AF94 BM56:BT57 BB76:BI79 AF76:AM79 AQ76:AX79 BM76:BT79 CI46:CK79"/>
    <dataValidation type="whole" imeMode="off" operator="greaterThanOrEqual" allowBlank="1" showInputMessage="1" showErrorMessage="1" sqref="BM39:BT40 BB39:BI40 BX58:CE67 AF70:AM75 AF39:AM40 AQ39:AX40 AQ70:AX75 BB70:BI75 BX39:CE40 AQ46:AX55 BB46:BI55 BM46:BT55 BX46:CE55 BM70:BT75 AQ58:AX67 BB58:BI67 BM58:BT67 AF58:AM67 AF46:AM55 BX70:CE75">
      <formula1>0</formula1>
    </dataValidation>
    <dataValidation imeMode="off" operator="greaterThanOrEqual" allowBlank="1" showInputMessage="1" showErrorMessage="1" sqref="U70:AB75 U37:AB40 U58:AB67 U46:AB55 AF68:AM69 AQ68:AX69 BB68:BI69 BM68:BT69 BX68:CE69"/>
  </dataValidations>
  <printOptions horizontalCentered="1"/>
  <pageMargins left="0.19685039370078741" right="0.19685039370078741" top="0.39370078740157483" bottom="0.39370078740157483" header="0.31496062992125984" footer="0.31496062992125984"/>
  <pageSetup paperSize="9" scale="8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106"/>
  <sheetViews>
    <sheetView view="pageBreakPreview" topLeftCell="A19" zoomScale="140" zoomScaleNormal="120" zoomScaleSheetLayoutView="140" workbookViewId="0">
      <selection activeCell="AE25" sqref="AE25:AO29"/>
    </sheetView>
  </sheetViews>
  <sheetFormatPr defaultColWidth="1" defaultRowHeight="9" customHeight="1" x14ac:dyDescent="0.4"/>
  <cols>
    <col min="1" max="92" width="1" style="11"/>
    <col min="93" max="93" width="1" style="62"/>
    <col min="94" max="16384" width="1" style="11"/>
  </cols>
  <sheetData>
    <row r="1" spans="1:120"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70</v>
      </c>
    </row>
    <row r="2" spans="1:120"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71</v>
      </c>
    </row>
    <row r="3" spans="1:120" ht="9" customHeight="1" x14ac:dyDescent="0.4">
      <c r="A3" s="36" t="s">
        <v>75</v>
      </c>
      <c r="B3" s="192"/>
      <c r="C3" s="192"/>
      <c r="D3" s="192"/>
      <c r="E3" s="192"/>
      <c r="F3" s="192"/>
      <c r="G3" s="192"/>
      <c r="H3" s="192"/>
      <c r="I3" s="19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72</v>
      </c>
    </row>
    <row r="4" spans="1:120"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238" t="s">
        <v>87</v>
      </c>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574" t="str">
        <f>'様式第6号の2(2)'!BI4:BO5</f>
        <v>正⃝</v>
      </c>
      <c r="BJ4" s="574"/>
      <c r="BK4" s="574"/>
      <c r="BL4" s="574"/>
      <c r="BM4" s="574"/>
      <c r="BN4" s="574"/>
      <c r="BO4" s="574"/>
      <c r="BP4" s="12"/>
      <c r="BQ4" s="12"/>
      <c r="BR4" s="12"/>
      <c r="BS4" s="12"/>
      <c r="BT4" s="12"/>
      <c r="BU4" s="12"/>
      <c r="BV4" s="12"/>
      <c r="BW4" s="12"/>
      <c r="BX4" s="12"/>
      <c r="BY4" s="12"/>
      <c r="BZ4" s="12"/>
      <c r="CA4" s="12"/>
      <c r="CB4" s="12"/>
      <c r="CC4" s="12"/>
      <c r="CD4" s="12"/>
      <c r="CE4" s="12"/>
      <c r="CF4" s="12"/>
      <c r="CG4" s="12"/>
    </row>
    <row r="5" spans="1:120" ht="9" customHeight="1" x14ac:dyDescent="0.4">
      <c r="A5" s="566">
        <f>IF('様式第6号の2(2)'!A5:B6="","",'様式第6号の2(2)'!A5:B6)</f>
        <v>1</v>
      </c>
      <c r="B5" s="567"/>
      <c r="C5" s="566">
        <f>IF('様式第6号の2(2)'!C5:D6="","",'様式第6号の2(2)'!C5:D6)</f>
        <v>3</v>
      </c>
      <c r="D5" s="567"/>
      <c r="E5" s="566">
        <f>IF('様式第6号の2(2)'!E5:F6="","",'様式第6号の2(2)'!E5:F6)</f>
        <v>0</v>
      </c>
      <c r="F5" s="567"/>
      <c r="G5" s="566" t="str">
        <f>IF('様式第6号の2(2)'!G5:H6="","",'様式第6号の2(2)'!G5:H6)</f>
        <v/>
      </c>
      <c r="H5" s="567"/>
      <c r="I5" s="331" t="s">
        <v>0</v>
      </c>
      <c r="J5" s="332"/>
      <c r="K5" s="566" t="str">
        <f>IF('様式第6号の2(2)'!K5:L6="","",'様式第6号の2(2)'!K5:L6)</f>
        <v/>
      </c>
      <c r="L5" s="567"/>
      <c r="M5" s="566" t="str">
        <f>IF('様式第6号の2(2)'!M5:N6="","",'様式第6号の2(2)'!M5:N6)</f>
        <v/>
      </c>
      <c r="N5" s="567"/>
      <c r="O5" s="566" t="str">
        <f>IF('様式第6号の2(2)'!O5:P6="","",'様式第6号の2(2)'!O5:P6)</f>
        <v/>
      </c>
      <c r="P5" s="567"/>
      <c r="Q5" s="566" t="str">
        <f>IF('様式第6号の2(2)'!Q5:R6="","",'様式第6号の2(2)'!Q5:R6)</f>
        <v/>
      </c>
      <c r="R5" s="567"/>
      <c r="S5" s="566" t="str">
        <f>IF('様式第6号の2(2)'!S5:T6="","",'様式第6号の2(2)'!S5:T6)</f>
        <v/>
      </c>
      <c r="T5" s="567"/>
      <c r="U5" s="566" t="str">
        <f>IF('様式第6号の2(2)'!U5:V6="","",'様式第6号の2(2)'!U5:V6)</f>
        <v/>
      </c>
      <c r="V5" s="567"/>
      <c r="W5" s="331" t="s">
        <v>0</v>
      </c>
      <c r="X5" s="332"/>
      <c r="Y5" s="566" t="str">
        <f>IF('様式第6号の2(2)'!Y5:Z6="","",'様式第6号の2(2)'!Y5:Z6)</f>
        <v/>
      </c>
      <c r="Z5" s="567"/>
      <c r="AA5" s="13"/>
      <c r="AB5" s="12"/>
      <c r="AC5" s="91"/>
      <c r="AD5" s="91"/>
      <c r="AE5" s="91"/>
      <c r="AF5" s="91"/>
      <c r="AG5" s="91"/>
      <c r="AH5" s="91"/>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574"/>
      <c r="BJ5" s="574"/>
      <c r="BK5" s="574"/>
      <c r="BL5" s="574"/>
      <c r="BM5" s="574"/>
      <c r="BN5" s="574"/>
      <c r="BO5" s="574"/>
      <c r="BP5" s="12"/>
      <c r="BQ5" s="12"/>
      <c r="BR5" s="12"/>
      <c r="BS5" s="12"/>
      <c r="BT5" s="12"/>
      <c r="BU5" s="12"/>
      <c r="BV5" s="12"/>
      <c r="BW5" s="12"/>
      <c r="BX5" s="12"/>
      <c r="BY5" s="12"/>
      <c r="BZ5" s="12"/>
      <c r="CA5" s="12"/>
      <c r="CB5" s="12"/>
      <c r="CC5" s="12"/>
      <c r="CD5" s="12"/>
      <c r="CE5" s="12"/>
      <c r="CF5" s="12"/>
      <c r="CG5" s="12"/>
      <c r="CO5" s="220" t="str">
        <f>IF(OR($A$5="",$C$5="",$E$5="",$G$5="",$K$5="",$M$5="",$O$5="",$Q$5="",$S$5="",$U$5="",$Y$5=""),"様式第６号の２(2)欄外左上枠内に事業所番号を入力してください","")</f>
        <v>様式第６号の２(2)欄外左上枠内に事業所番号を入力してください</v>
      </c>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row>
    <row r="6" spans="1:120" ht="9" customHeight="1" x14ac:dyDescent="0.4">
      <c r="A6" s="568"/>
      <c r="B6" s="569"/>
      <c r="C6" s="568"/>
      <c r="D6" s="569"/>
      <c r="E6" s="568"/>
      <c r="F6" s="569"/>
      <c r="G6" s="568"/>
      <c r="H6" s="569"/>
      <c r="I6" s="331"/>
      <c r="J6" s="332"/>
      <c r="K6" s="568"/>
      <c r="L6" s="569"/>
      <c r="M6" s="568"/>
      <c r="N6" s="569"/>
      <c r="O6" s="568"/>
      <c r="P6" s="569"/>
      <c r="Q6" s="568"/>
      <c r="R6" s="569"/>
      <c r="S6" s="568"/>
      <c r="T6" s="569"/>
      <c r="U6" s="568"/>
      <c r="V6" s="569"/>
      <c r="W6" s="331"/>
      <c r="X6" s="332"/>
      <c r="Y6" s="568"/>
      <c r="Z6" s="569"/>
      <c r="AA6" s="13"/>
      <c r="AB6" s="12"/>
      <c r="AC6" s="91"/>
      <c r="AD6" s="91"/>
      <c r="AE6" s="91"/>
      <c r="AF6" s="91"/>
      <c r="AG6" s="91"/>
      <c r="AH6" s="91"/>
      <c r="AI6" s="239" t="s">
        <v>88</v>
      </c>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92"/>
      <c r="BJ6" s="92"/>
      <c r="BK6" s="93"/>
      <c r="BL6" s="92"/>
      <c r="BM6" s="92"/>
      <c r="BN6" s="92"/>
      <c r="BO6" s="92"/>
      <c r="BP6" s="12"/>
      <c r="BQ6" s="12"/>
      <c r="BR6" s="12"/>
      <c r="BS6" s="12"/>
      <c r="BT6" s="12"/>
      <c r="BU6" s="12"/>
      <c r="BV6" s="12"/>
      <c r="BW6" s="12"/>
      <c r="BX6" s="12"/>
      <c r="BY6" s="12"/>
      <c r="BZ6" s="12"/>
      <c r="CA6" s="12"/>
      <c r="CB6" s="12"/>
      <c r="CC6" s="12"/>
      <c r="CD6" s="12"/>
      <c r="CE6" s="12"/>
      <c r="CF6" s="12"/>
      <c r="CG6" s="12"/>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row>
    <row r="7" spans="1:120"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19" t="s">
        <v>5</v>
      </c>
      <c r="BS7" s="219"/>
      <c r="BT7" s="219"/>
      <c r="BU7" s="575" t="str">
        <f>IF('様式第6号の2(2)'!BU7:BW7="","",'様式第6号の2(2)'!BU7:BW7)</f>
        <v/>
      </c>
      <c r="BV7" s="575"/>
      <c r="BW7" s="575"/>
      <c r="BX7" s="339" t="s">
        <v>8</v>
      </c>
      <c r="BY7" s="339"/>
      <c r="BZ7" s="339"/>
      <c r="CA7" s="339"/>
      <c r="CB7" s="339"/>
      <c r="CC7" s="339"/>
      <c r="CD7" s="339"/>
      <c r="CE7" s="339"/>
      <c r="CF7" s="339"/>
      <c r="CG7" s="2"/>
    </row>
    <row r="8" spans="1:120" ht="9" customHeight="1" x14ac:dyDescent="0.4">
      <c r="A8" s="4"/>
      <c r="B8" s="1"/>
      <c r="C8" s="193" t="s">
        <v>1</v>
      </c>
      <c r="D8" s="19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20" ht="9" customHeight="1" x14ac:dyDescent="0.4">
      <c r="A9" s="6"/>
      <c r="B9" s="2"/>
      <c r="C9" s="198"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19" t="s">
        <v>5</v>
      </c>
      <c r="AS9" s="219"/>
      <c r="AT9" s="219"/>
      <c r="AU9" s="480" t="str">
        <f>IF('様式第6号の2(2)'!AU9:AW9="","",'様式第6号の2(2)'!AU9:AW9)</f>
        <v/>
      </c>
      <c r="AV9" s="480"/>
      <c r="AW9" s="480"/>
      <c r="AX9" s="219" t="s">
        <v>6</v>
      </c>
      <c r="AY9" s="219"/>
      <c r="AZ9" s="480" t="str">
        <f>IF('様式第6号の2(2)'!AZ9:BB9="","",'様式第6号の2(2)'!AZ9:BB9)</f>
        <v/>
      </c>
      <c r="BA9" s="480"/>
      <c r="BB9" s="480"/>
      <c r="BC9" s="219" t="s">
        <v>99</v>
      </c>
      <c r="BD9" s="219"/>
      <c r="BE9" s="480" t="str">
        <f>IF('様式第6号の2(2)'!BE9:BG9="","",'様式第6号の2(2)'!BE9:BG9)</f>
        <v/>
      </c>
      <c r="BF9" s="480"/>
      <c r="BG9" s="480"/>
      <c r="BH9" s="219" t="s">
        <v>7</v>
      </c>
      <c r="BI9" s="219"/>
      <c r="BJ9" s="2"/>
      <c r="BK9" s="2"/>
      <c r="BL9" s="2"/>
      <c r="BM9" s="2"/>
      <c r="BN9" s="2"/>
      <c r="BO9" s="207"/>
      <c r="BP9" s="207"/>
      <c r="BQ9" s="480" t="str">
        <f>IF('様式第6号の2(2)'!BQ9:BU9="","",'様式第6号の2(2)'!BQ9:BU9)</f>
        <v/>
      </c>
      <c r="BR9" s="480"/>
      <c r="BS9" s="480"/>
      <c r="BT9" s="480"/>
      <c r="BU9" s="480"/>
      <c r="BV9" s="339" t="s">
        <v>4</v>
      </c>
      <c r="BW9" s="339"/>
      <c r="BX9" s="339"/>
      <c r="BY9" s="339"/>
      <c r="BZ9" s="339"/>
      <c r="CA9" s="339"/>
      <c r="CB9" s="339"/>
      <c r="CC9" s="339"/>
      <c r="CD9" s="339"/>
      <c r="CE9" s="2"/>
      <c r="CF9" s="2" t="s">
        <v>3</v>
      </c>
      <c r="CG9" s="8"/>
    </row>
    <row r="10" spans="1:120" ht="9" customHeight="1" x14ac:dyDescent="0.4">
      <c r="A10" s="351" t="s">
        <v>100</v>
      </c>
      <c r="B10" s="352"/>
      <c r="C10" s="240" t="s">
        <v>11</v>
      </c>
      <c r="D10" s="241"/>
      <c r="E10" s="241"/>
      <c r="F10" s="241"/>
      <c r="G10" s="241"/>
      <c r="H10" s="241"/>
      <c r="I10" s="260"/>
      <c r="J10" s="18"/>
      <c r="K10" s="544" t="str">
        <f>IF('様式第6号の2(2)'!K10:AM11="","",'様式第6号の2(2)'!K10:AM11)</f>
        <v/>
      </c>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19"/>
      <c r="AO10" s="333" t="s">
        <v>78</v>
      </c>
      <c r="AP10" s="252"/>
      <c r="AQ10" s="252"/>
      <c r="AR10" s="252"/>
      <c r="AS10" s="252"/>
      <c r="AT10" s="253"/>
      <c r="AU10" s="32"/>
      <c r="AV10" s="250" t="s">
        <v>19</v>
      </c>
      <c r="AW10" s="250"/>
      <c r="AX10" s="551" t="str">
        <f>IF('様式第6号の2(2)'!AX10:AZ10="","",'様式第6号の2(2)'!AX10:AZ10)</f>
        <v/>
      </c>
      <c r="AY10" s="551"/>
      <c r="AZ10" s="551"/>
      <c r="BA10" s="33" t="s">
        <v>14</v>
      </c>
      <c r="BB10" s="551" t="str">
        <f>IF('様式第6号の2(2)'!BB10:BD10="","",'様式第6号の2(2)'!BB10:BD10)</f>
        <v/>
      </c>
      <c r="BC10" s="551"/>
      <c r="BD10" s="551"/>
      <c r="BE10" s="33"/>
      <c r="BF10" s="33"/>
      <c r="BG10" s="33"/>
      <c r="BH10" s="33"/>
      <c r="BI10" s="33"/>
      <c r="BJ10" s="33"/>
      <c r="BK10" s="33"/>
      <c r="BL10" s="33"/>
      <c r="BM10" s="33"/>
      <c r="BN10" s="33"/>
      <c r="BO10" s="33"/>
      <c r="BP10" s="88"/>
      <c r="BQ10" s="203"/>
      <c r="BR10" s="203"/>
      <c r="BS10" s="203"/>
      <c r="BT10" s="203"/>
      <c r="BU10" s="88"/>
      <c r="BV10" s="203"/>
      <c r="BW10" s="203"/>
      <c r="BX10" s="203"/>
      <c r="BY10" s="203"/>
      <c r="BZ10" s="89"/>
      <c r="CA10" s="89"/>
      <c r="CB10" s="89"/>
      <c r="CC10" s="89"/>
      <c r="CD10" s="203"/>
      <c r="CE10" s="203"/>
      <c r="CF10" s="81"/>
      <c r="CG10" s="82"/>
    </row>
    <row r="11" spans="1:120" ht="9" customHeight="1" x14ac:dyDescent="0.4">
      <c r="A11" s="353"/>
      <c r="B11" s="354"/>
      <c r="C11" s="360"/>
      <c r="D11" s="361"/>
      <c r="E11" s="361"/>
      <c r="F11" s="361"/>
      <c r="G11" s="361"/>
      <c r="H11" s="361"/>
      <c r="I11" s="362"/>
      <c r="J11" s="20"/>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21"/>
      <c r="AO11" s="334"/>
      <c r="AP11" s="235"/>
      <c r="AQ11" s="235"/>
      <c r="AR11" s="235"/>
      <c r="AS11" s="235"/>
      <c r="AT11" s="236"/>
      <c r="AU11" s="13"/>
      <c r="AV11" s="12"/>
      <c r="AW11" s="12"/>
      <c r="AX11" s="12"/>
      <c r="AY11" s="12"/>
      <c r="AZ11" s="12"/>
      <c r="BA11" s="12"/>
      <c r="BB11" s="12"/>
      <c r="BC11" s="12"/>
      <c r="BD11" s="12"/>
      <c r="BE11" s="12"/>
      <c r="BF11" s="12"/>
      <c r="BG11" s="12"/>
      <c r="BH11" s="12"/>
      <c r="BI11" s="12"/>
      <c r="BJ11" s="12"/>
      <c r="BK11" s="12"/>
      <c r="BL11" s="12"/>
      <c r="BM11" s="12"/>
      <c r="BN11" s="12"/>
      <c r="BO11" s="12"/>
      <c r="BP11" s="203"/>
      <c r="BQ11" s="203"/>
      <c r="BR11" s="203"/>
      <c r="BS11" s="203"/>
      <c r="BT11" s="203"/>
      <c r="BU11" s="203"/>
      <c r="BV11" s="203"/>
      <c r="BW11" s="203"/>
      <c r="BX11" s="203"/>
      <c r="BY11" s="203"/>
      <c r="BZ11" s="89"/>
      <c r="CA11" s="89"/>
      <c r="CB11" s="89"/>
      <c r="CC11" s="89"/>
      <c r="CD11" s="203"/>
      <c r="CE11" s="203"/>
      <c r="CF11" s="203"/>
      <c r="CG11" s="204"/>
    </row>
    <row r="12" spans="1:120" ht="9" customHeight="1" x14ac:dyDescent="0.4">
      <c r="A12" s="353"/>
      <c r="B12" s="354"/>
      <c r="C12" s="363" t="s">
        <v>76</v>
      </c>
      <c r="D12" s="364"/>
      <c r="E12" s="364"/>
      <c r="F12" s="364"/>
      <c r="G12" s="364"/>
      <c r="H12" s="364"/>
      <c r="I12" s="365"/>
      <c r="J12" s="22"/>
      <c r="K12" s="555" t="str">
        <f>IF('様式第6号の2(2)'!K12:AM14="","",'様式第6号の2(2)'!K12:AM14)</f>
        <v/>
      </c>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23"/>
      <c r="AO12" s="334"/>
      <c r="AP12" s="235"/>
      <c r="AQ12" s="235"/>
      <c r="AR12" s="235"/>
      <c r="AS12" s="235"/>
      <c r="AT12" s="236"/>
      <c r="AU12" s="13"/>
      <c r="AV12" s="558" t="str">
        <f>IF('様式第6号の2(2)'!AV12:CF17="","",'様式第6号の2(2)'!AV12:CF17)</f>
        <v/>
      </c>
      <c r="AW12" s="558"/>
      <c r="AX12" s="558"/>
      <c r="AY12" s="558"/>
      <c r="AZ12" s="558"/>
      <c r="BA12" s="558"/>
      <c r="BB12" s="558"/>
      <c r="BC12" s="558"/>
      <c r="BD12" s="558"/>
      <c r="BE12" s="558"/>
      <c r="BF12" s="558"/>
      <c r="BG12" s="558"/>
      <c r="BH12" s="558"/>
      <c r="BI12" s="558"/>
      <c r="BJ12" s="558"/>
      <c r="BK12" s="558"/>
      <c r="BL12" s="558"/>
      <c r="BM12" s="558"/>
      <c r="BN12" s="558"/>
      <c r="BO12" s="558"/>
      <c r="BP12" s="558"/>
      <c r="BQ12" s="558"/>
      <c r="BR12" s="558"/>
      <c r="BS12" s="558"/>
      <c r="BT12" s="558"/>
      <c r="BU12" s="558"/>
      <c r="BV12" s="558"/>
      <c r="BW12" s="558"/>
      <c r="BX12" s="558"/>
      <c r="BY12" s="558"/>
      <c r="BZ12" s="558"/>
      <c r="CA12" s="558"/>
      <c r="CB12" s="558"/>
      <c r="CC12" s="558"/>
      <c r="CD12" s="558"/>
      <c r="CE12" s="558"/>
      <c r="CF12" s="558"/>
      <c r="CG12" s="205"/>
    </row>
    <row r="13" spans="1:120" ht="9" customHeight="1" x14ac:dyDescent="0.4">
      <c r="A13" s="353"/>
      <c r="B13" s="354"/>
      <c r="C13" s="312"/>
      <c r="D13" s="313"/>
      <c r="E13" s="313"/>
      <c r="F13" s="313"/>
      <c r="G13" s="313"/>
      <c r="H13" s="313"/>
      <c r="I13" s="366"/>
      <c r="J13" s="24"/>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25"/>
      <c r="AO13" s="334"/>
      <c r="AP13" s="235"/>
      <c r="AQ13" s="235"/>
      <c r="AR13" s="235"/>
      <c r="AS13" s="235"/>
      <c r="AT13" s="236"/>
      <c r="AU13" s="13"/>
      <c r="AV13" s="558"/>
      <c r="AW13" s="558"/>
      <c r="AX13" s="558"/>
      <c r="AY13" s="558"/>
      <c r="AZ13" s="558"/>
      <c r="BA13" s="558"/>
      <c r="BB13" s="558"/>
      <c r="BC13" s="558"/>
      <c r="BD13" s="558"/>
      <c r="BE13" s="558"/>
      <c r="BF13" s="558"/>
      <c r="BG13" s="558"/>
      <c r="BH13" s="558"/>
      <c r="BI13" s="558"/>
      <c r="BJ13" s="558"/>
      <c r="BK13" s="558"/>
      <c r="BL13" s="558"/>
      <c r="BM13" s="558"/>
      <c r="BN13" s="558"/>
      <c r="BO13" s="558"/>
      <c r="BP13" s="558"/>
      <c r="BQ13" s="558"/>
      <c r="BR13" s="558"/>
      <c r="BS13" s="558"/>
      <c r="BT13" s="558"/>
      <c r="BU13" s="558"/>
      <c r="BV13" s="558"/>
      <c r="BW13" s="558"/>
      <c r="BX13" s="558"/>
      <c r="BY13" s="558"/>
      <c r="BZ13" s="558"/>
      <c r="CA13" s="558"/>
      <c r="CB13" s="558"/>
      <c r="CC13" s="558"/>
      <c r="CD13" s="558"/>
      <c r="CE13" s="558"/>
      <c r="CF13" s="558"/>
      <c r="CG13" s="84"/>
    </row>
    <row r="14" spans="1:120" ht="9" customHeight="1" x14ac:dyDescent="0.4">
      <c r="A14" s="353"/>
      <c r="B14" s="354"/>
      <c r="C14" s="360"/>
      <c r="D14" s="361"/>
      <c r="E14" s="361"/>
      <c r="F14" s="361"/>
      <c r="G14" s="361"/>
      <c r="H14" s="361"/>
      <c r="I14" s="362"/>
      <c r="J14" s="26"/>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27"/>
      <c r="AO14" s="334"/>
      <c r="AP14" s="235"/>
      <c r="AQ14" s="235"/>
      <c r="AR14" s="235"/>
      <c r="AS14" s="235"/>
      <c r="AT14" s="236"/>
      <c r="AU14" s="13"/>
      <c r="AV14" s="558"/>
      <c r="AW14" s="558"/>
      <c r="AX14" s="558"/>
      <c r="AY14" s="558"/>
      <c r="AZ14" s="558"/>
      <c r="BA14" s="558"/>
      <c r="BB14" s="558"/>
      <c r="BC14" s="558"/>
      <c r="BD14" s="558"/>
      <c r="BE14" s="558"/>
      <c r="BF14" s="558"/>
      <c r="BG14" s="558"/>
      <c r="BH14" s="558"/>
      <c r="BI14" s="558"/>
      <c r="BJ14" s="558"/>
      <c r="BK14" s="558"/>
      <c r="BL14" s="558"/>
      <c r="BM14" s="558"/>
      <c r="BN14" s="558"/>
      <c r="BO14" s="558"/>
      <c r="BP14" s="558"/>
      <c r="BQ14" s="558"/>
      <c r="BR14" s="558"/>
      <c r="BS14" s="558"/>
      <c r="BT14" s="558"/>
      <c r="BU14" s="558"/>
      <c r="BV14" s="558"/>
      <c r="BW14" s="558"/>
      <c r="BX14" s="558"/>
      <c r="BY14" s="558"/>
      <c r="BZ14" s="558"/>
      <c r="CA14" s="558"/>
      <c r="CB14" s="558"/>
      <c r="CC14" s="558"/>
      <c r="CD14" s="558"/>
      <c r="CE14" s="558"/>
      <c r="CF14" s="558"/>
      <c r="CG14" s="84"/>
    </row>
    <row r="15" spans="1:120" ht="9" customHeight="1" x14ac:dyDescent="0.4">
      <c r="A15" s="353"/>
      <c r="B15" s="354"/>
      <c r="C15" s="357" t="s">
        <v>11</v>
      </c>
      <c r="D15" s="358"/>
      <c r="E15" s="358"/>
      <c r="F15" s="358"/>
      <c r="G15" s="358"/>
      <c r="H15" s="358"/>
      <c r="I15" s="359"/>
      <c r="J15" s="28"/>
      <c r="K15" s="562" t="str">
        <f>IF('様式第6号の2(2)'!K15:AM15="","",'様式第6号の2(2)'!K15:AM15)</f>
        <v/>
      </c>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29"/>
      <c r="AO15" s="334"/>
      <c r="AP15" s="235"/>
      <c r="AQ15" s="235"/>
      <c r="AR15" s="235"/>
      <c r="AS15" s="235"/>
      <c r="AT15" s="236"/>
      <c r="AU15" s="13"/>
      <c r="AV15" s="558"/>
      <c r="AW15" s="558"/>
      <c r="AX15" s="558"/>
      <c r="AY15" s="558"/>
      <c r="AZ15" s="558"/>
      <c r="BA15" s="558"/>
      <c r="BB15" s="558"/>
      <c r="BC15" s="558"/>
      <c r="BD15" s="558"/>
      <c r="BE15" s="558"/>
      <c r="BF15" s="558"/>
      <c r="BG15" s="558"/>
      <c r="BH15" s="558"/>
      <c r="BI15" s="558"/>
      <c r="BJ15" s="558"/>
      <c r="BK15" s="558"/>
      <c r="BL15" s="558"/>
      <c r="BM15" s="558"/>
      <c r="BN15" s="558"/>
      <c r="BO15" s="558"/>
      <c r="BP15" s="558"/>
      <c r="BQ15" s="558"/>
      <c r="BR15" s="558"/>
      <c r="BS15" s="558"/>
      <c r="BT15" s="558"/>
      <c r="BU15" s="558"/>
      <c r="BV15" s="558"/>
      <c r="BW15" s="558"/>
      <c r="BX15" s="558"/>
      <c r="BY15" s="558"/>
      <c r="BZ15" s="558"/>
      <c r="CA15" s="558"/>
      <c r="CB15" s="558"/>
      <c r="CC15" s="558"/>
      <c r="CD15" s="558"/>
      <c r="CE15" s="558"/>
      <c r="CF15" s="558"/>
      <c r="CG15" s="84"/>
    </row>
    <row r="16" spans="1:120" ht="9" customHeight="1" x14ac:dyDescent="0.4">
      <c r="A16" s="353"/>
      <c r="B16" s="354"/>
      <c r="C16" s="367" t="s">
        <v>77</v>
      </c>
      <c r="D16" s="364"/>
      <c r="E16" s="364"/>
      <c r="F16" s="364"/>
      <c r="G16" s="364"/>
      <c r="H16" s="364"/>
      <c r="I16" s="365"/>
      <c r="J16" s="22"/>
      <c r="K16" s="555" t="str">
        <f>IF('様式第6号の2(2)'!K16:AM19="","",'様式第6号の2(2)'!K16:AM19)</f>
        <v/>
      </c>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23"/>
      <c r="AO16" s="334"/>
      <c r="AP16" s="235"/>
      <c r="AQ16" s="235"/>
      <c r="AR16" s="235"/>
      <c r="AS16" s="235"/>
      <c r="AT16" s="236"/>
      <c r="AU16" s="13"/>
      <c r="AV16" s="558"/>
      <c r="AW16" s="558"/>
      <c r="AX16" s="558"/>
      <c r="AY16" s="558"/>
      <c r="AZ16" s="558"/>
      <c r="BA16" s="558"/>
      <c r="BB16" s="558"/>
      <c r="BC16" s="558"/>
      <c r="BD16" s="558"/>
      <c r="BE16" s="558"/>
      <c r="BF16" s="558"/>
      <c r="BG16" s="558"/>
      <c r="BH16" s="558"/>
      <c r="BI16" s="558"/>
      <c r="BJ16" s="558"/>
      <c r="BK16" s="558"/>
      <c r="BL16" s="558"/>
      <c r="BM16" s="558"/>
      <c r="BN16" s="558"/>
      <c r="BO16" s="558"/>
      <c r="BP16" s="558"/>
      <c r="BQ16" s="558"/>
      <c r="BR16" s="558"/>
      <c r="BS16" s="558"/>
      <c r="BT16" s="558"/>
      <c r="BU16" s="558"/>
      <c r="BV16" s="558"/>
      <c r="BW16" s="558"/>
      <c r="BX16" s="558"/>
      <c r="BY16" s="558"/>
      <c r="BZ16" s="558"/>
      <c r="CA16" s="558"/>
      <c r="CB16" s="558"/>
      <c r="CC16" s="558"/>
      <c r="CD16" s="558"/>
      <c r="CE16" s="558"/>
      <c r="CF16" s="558"/>
      <c r="CG16" s="84"/>
    </row>
    <row r="17" spans="1:85" ht="9" customHeight="1" x14ac:dyDescent="0.4">
      <c r="A17" s="353"/>
      <c r="B17" s="354"/>
      <c r="C17" s="312"/>
      <c r="D17" s="313"/>
      <c r="E17" s="313"/>
      <c r="F17" s="313"/>
      <c r="G17" s="313"/>
      <c r="H17" s="313"/>
      <c r="I17" s="366"/>
      <c r="J17" s="24"/>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25"/>
      <c r="AO17" s="334"/>
      <c r="AP17" s="235"/>
      <c r="AQ17" s="235"/>
      <c r="AR17" s="235"/>
      <c r="AS17" s="235"/>
      <c r="AT17" s="236"/>
      <c r="AU17" s="13"/>
      <c r="AV17" s="558"/>
      <c r="AW17" s="558"/>
      <c r="AX17" s="558"/>
      <c r="AY17" s="558"/>
      <c r="AZ17" s="558"/>
      <c r="BA17" s="558"/>
      <c r="BB17" s="558"/>
      <c r="BC17" s="558"/>
      <c r="BD17" s="558"/>
      <c r="BE17" s="558"/>
      <c r="BF17" s="558"/>
      <c r="BG17" s="558"/>
      <c r="BH17" s="558"/>
      <c r="BI17" s="558"/>
      <c r="BJ17" s="558"/>
      <c r="BK17" s="558"/>
      <c r="BL17" s="558"/>
      <c r="BM17" s="558"/>
      <c r="BN17" s="558"/>
      <c r="BO17" s="558"/>
      <c r="BP17" s="558"/>
      <c r="BQ17" s="558"/>
      <c r="BR17" s="558"/>
      <c r="BS17" s="558"/>
      <c r="BT17" s="558"/>
      <c r="BU17" s="558"/>
      <c r="BV17" s="558"/>
      <c r="BW17" s="558"/>
      <c r="BX17" s="558"/>
      <c r="BY17" s="558"/>
      <c r="BZ17" s="558"/>
      <c r="CA17" s="558"/>
      <c r="CB17" s="558"/>
      <c r="CC17" s="558"/>
      <c r="CD17" s="558"/>
      <c r="CE17" s="558"/>
      <c r="CF17" s="558"/>
      <c r="CG17" s="84"/>
    </row>
    <row r="18" spans="1:85" ht="9" customHeight="1" x14ac:dyDescent="0.4">
      <c r="A18" s="353"/>
      <c r="B18" s="354"/>
      <c r="C18" s="312"/>
      <c r="D18" s="313"/>
      <c r="E18" s="313"/>
      <c r="F18" s="313"/>
      <c r="G18" s="313"/>
      <c r="H18" s="313"/>
      <c r="I18" s="366"/>
      <c r="J18" s="24"/>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25"/>
      <c r="AO18" s="334"/>
      <c r="AP18" s="235"/>
      <c r="AQ18" s="235"/>
      <c r="AR18" s="235"/>
      <c r="AS18" s="235"/>
      <c r="AT18" s="236"/>
      <c r="AU18" s="13"/>
      <c r="AV18" s="12"/>
      <c r="AW18" s="12"/>
      <c r="AX18" s="12"/>
      <c r="AY18" s="12"/>
      <c r="AZ18" s="12"/>
      <c r="BA18" s="12"/>
      <c r="BB18" s="12"/>
      <c r="BC18" s="12"/>
      <c r="BD18" s="12"/>
      <c r="BE18" s="12"/>
      <c r="BF18" s="12"/>
      <c r="BG18" s="12"/>
      <c r="BH18" s="12"/>
      <c r="BI18" s="12"/>
      <c r="BJ18" s="12"/>
      <c r="BK18" s="12"/>
      <c r="BL18" s="12"/>
      <c r="BM18" s="12"/>
      <c r="BN18" s="12"/>
      <c r="BO18" s="12"/>
      <c r="BP18" s="90"/>
      <c r="BQ18" s="85"/>
      <c r="BR18" s="85"/>
      <c r="BS18" s="85"/>
      <c r="BT18" s="85"/>
      <c r="BU18" s="85"/>
      <c r="BV18" s="85"/>
      <c r="BW18" s="85"/>
      <c r="BX18" s="85"/>
      <c r="BY18" s="85"/>
      <c r="BZ18" s="85"/>
      <c r="CA18" s="85"/>
      <c r="CB18" s="85"/>
      <c r="CC18" s="90"/>
      <c r="CD18" s="86"/>
      <c r="CE18" s="86"/>
      <c r="CF18" s="86"/>
      <c r="CG18" s="87"/>
    </row>
    <row r="19" spans="1:85" ht="9" customHeight="1" x14ac:dyDescent="0.4">
      <c r="A19" s="355"/>
      <c r="B19" s="356"/>
      <c r="C19" s="368"/>
      <c r="D19" s="219"/>
      <c r="E19" s="219"/>
      <c r="F19" s="219"/>
      <c r="G19" s="219"/>
      <c r="H19" s="219"/>
      <c r="I19" s="369"/>
      <c r="J19" s="30"/>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31"/>
      <c r="AO19" s="335"/>
      <c r="AP19" s="336"/>
      <c r="AQ19" s="336"/>
      <c r="AR19" s="336"/>
      <c r="AS19" s="336"/>
      <c r="AT19" s="337"/>
      <c r="AU19" s="251" t="s">
        <v>20</v>
      </c>
      <c r="AV19" s="250"/>
      <c r="AW19" s="250" t="s">
        <v>22</v>
      </c>
      <c r="AX19" s="250"/>
      <c r="AY19" s="250"/>
      <c r="AZ19" s="551" t="str">
        <f>IF('様式第6号の2(2)'!AZ19:BC19="","",'様式第6号の2(2)'!AZ19:BC19)</f>
        <v/>
      </c>
      <c r="BA19" s="551"/>
      <c r="BB19" s="551"/>
      <c r="BC19" s="551"/>
      <c r="BD19" s="33" t="s">
        <v>14</v>
      </c>
      <c r="BE19" s="551" t="str">
        <f>IF('様式第6号の2(2)'!BE19:BH19="","",'様式第6号の2(2)'!BE19:BH19)</f>
        <v/>
      </c>
      <c r="BF19" s="551"/>
      <c r="BG19" s="551"/>
      <c r="BH19" s="551"/>
      <c r="BI19" s="33" t="s">
        <v>14</v>
      </c>
      <c r="BJ19" s="551" t="str">
        <f>IF('様式第6号の2(2)'!BJ19:BM19="","",'様式第6号の2(2)'!BJ19:BM19)</f>
        <v/>
      </c>
      <c r="BK19" s="551"/>
      <c r="BL19" s="551"/>
      <c r="BM19" s="551"/>
      <c r="BN19" s="250" t="s">
        <v>21</v>
      </c>
      <c r="BO19" s="250"/>
      <c r="BP19" s="90"/>
      <c r="BQ19" s="85"/>
      <c r="BR19" s="85"/>
      <c r="BS19" s="85"/>
      <c r="BT19" s="85"/>
      <c r="BU19" s="85"/>
      <c r="BV19" s="85"/>
      <c r="BW19" s="85"/>
      <c r="BX19" s="85"/>
      <c r="BY19" s="85"/>
      <c r="BZ19" s="85"/>
      <c r="CA19" s="85"/>
      <c r="CB19" s="85"/>
      <c r="CC19" s="90"/>
      <c r="CD19" s="86"/>
      <c r="CE19" s="86"/>
      <c r="CF19" s="86"/>
      <c r="CG19" s="87"/>
    </row>
    <row r="20" spans="1:85" ht="9" customHeight="1" x14ac:dyDescent="0.4">
      <c r="A20" s="199"/>
      <c r="B20" s="200"/>
      <c r="C20" s="251" t="s">
        <v>17</v>
      </c>
      <c r="D20" s="250"/>
      <c r="E20" s="250" t="s">
        <v>105</v>
      </c>
      <c r="F20" s="250"/>
      <c r="G20" s="250"/>
      <c r="H20" s="250"/>
      <c r="I20" s="326"/>
      <c r="J20" s="169"/>
      <c r="K20" s="614" t="str">
        <f>IF('様式第6号の2(2)'!K20="","",'様式第6号の2(2)'!K20)</f>
        <v/>
      </c>
      <c r="L20" s="615"/>
      <c r="M20" s="614" t="str">
        <f>IF('様式第6号の2(2)'!M20="","",'様式第6号の2(2)'!M20)</f>
        <v/>
      </c>
      <c r="N20" s="615"/>
      <c r="O20" s="614" t="str">
        <f>IF('様式第6号の2(2)'!O20="","",'様式第6号の2(2)'!O20)</f>
        <v/>
      </c>
      <c r="P20" s="615"/>
      <c r="Q20" s="614" t="str">
        <f>IF('様式第6号の2(2)'!Q20="","",'様式第6号の2(2)'!Q20)</f>
        <v/>
      </c>
      <c r="R20" s="615"/>
      <c r="S20" s="614" t="str">
        <f>IF('様式第6号の2(2)'!S20="","",'様式第6号の2(2)'!S20)</f>
        <v/>
      </c>
      <c r="T20" s="615"/>
      <c r="U20" s="614" t="str">
        <f>IF('様式第6号の2(2)'!U20="","",'様式第6号の2(2)'!U20)</f>
        <v/>
      </c>
      <c r="V20" s="615"/>
      <c r="W20" s="614" t="str">
        <f>IF('様式第6号の2(2)'!W20="","",'様式第6号の2(2)'!W20)</f>
        <v/>
      </c>
      <c r="X20" s="615"/>
      <c r="Y20" s="614" t="str">
        <f>IF('様式第6号の2(2)'!Y20="","",'様式第6号の2(2)'!Y20)</f>
        <v/>
      </c>
      <c r="Z20" s="615"/>
      <c r="AA20" s="614" t="str">
        <f>IF('様式第6号の2(2)'!AA20="","",'様式第6号の2(2)'!AA20)</f>
        <v/>
      </c>
      <c r="AB20" s="615"/>
      <c r="AC20" s="614" t="str">
        <f>IF('様式第6号の2(2)'!AC20="","",'様式第6号の2(2)'!AC20)</f>
        <v/>
      </c>
      <c r="AD20" s="615"/>
      <c r="AE20" s="614" t="str">
        <f>IF('様式第6号の2(2)'!AE20="","",'様式第6号の2(2)'!AE20)</f>
        <v/>
      </c>
      <c r="AF20" s="615"/>
      <c r="AG20" s="614" t="str">
        <f>IF('様式第6号の2(2)'!AG20="","",'様式第6号の2(2)'!AG20)</f>
        <v/>
      </c>
      <c r="AH20" s="615"/>
      <c r="AI20" s="614" t="str">
        <f>IF('様式第6号の2(2)'!AI20="","",'様式第6号の2(2)'!AI20)</f>
        <v/>
      </c>
      <c r="AJ20" s="615"/>
      <c r="AK20" s="398"/>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c r="BX20" s="399"/>
      <c r="BY20" s="399"/>
      <c r="BZ20" s="399"/>
      <c r="CA20" s="399"/>
      <c r="CB20" s="399"/>
      <c r="CC20" s="399"/>
      <c r="CD20" s="399"/>
      <c r="CE20" s="399"/>
      <c r="CF20" s="399"/>
      <c r="CG20" s="400"/>
    </row>
    <row r="21" spans="1:85" ht="9" customHeight="1" x14ac:dyDescent="0.4">
      <c r="A21" s="371" t="s">
        <v>59</v>
      </c>
      <c r="B21" s="372"/>
      <c r="C21" s="348" t="s">
        <v>12</v>
      </c>
      <c r="D21" s="349"/>
      <c r="E21" s="349"/>
      <c r="F21" s="349"/>
      <c r="G21" s="349"/>
      <c r="H21" s="349"/>
      <c r="I21" s="349"/>
      <c r="J21" s="349"/>
      <c r="K21" s="349"/>
      <c r="L21" s="349"/>
      <c r="M21" s="349"/>
      <c r="N21" s="349"/>
      <c r="O21" s="349"/>
      <c r="P21" s="349"/>
      <c r="Q21" s="349"/>
      <c r="R21" s="349"/>
      <c r="S21" s="350"/>
      <c r="T21" s="602" t="s">
        <v>16</v>
      </c>
      <c r="U21" s="603"/>
      <c r="V21" s="603"/>
      <c r="W21" s="603"/>
      <c r="X21" s="603"/>
      <c r="Y21" s="603"/>
      <c r="Z21" s="603"/>
      <c r="AA21" s="603"/>
      <c r="AB21" s="603"/>
      <c r="AC21" s="603"/>
      <c r="AD21" s="604"/>
      <c r="AE21" s="250" t="s">
        <v>101</v>
      </c>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326"/>
    </row>
    <row r="22" spans="1:85" ht="9" customHeight="1" x14ac:dyDescent="0.4">
      <c r="A22" s="373"/>
      <c r="B22" s="374"/>
      <c r="C22" s="251" t="s">
        <v>18</v>
      </c>
      <c r="D22" s="250"/>
      <c r="E22" s="33" t="s">
        <v>13</v>
      </c>
      <c r="F22" s="33"/>
      <c r="G22" s="33"/>
      <c r="H22" s="33"/>
      <c r="I22" s="33"/>
      <c r="J22" s="33"/>
      <c r="K22" s="33"/>
      <c r="L22" s="33"/>
      <c r="M22" s="33"/>
      <c r="N22" s="33"/>
      <c r="O22" s="33"/>
      <c r="P22" s="33"/>
      <c r="Q22" s="33"/>
      <c r="R22" s="33"/>
      <c r="S22" s="34"/>
      <c r="T22" s="605"/>
      <c r="U22" s="606"/>
      <c r="V22" s="606"/>
      <c r="W22" s="606"/>
      <c r="X22" s="606"/>
      <c r="Y22" s="606"/>
      <c r="Z22" s="606"/>
      <c r="AA22" s="606"/>
      <c r="AB22" s="606"/>
      <c r="AC22" s="606"/>
      <c r="AD22" s="607"/>
      <c r="AE22" s="304"/>
      <c r="AF22" s="304"/>
      <c r="AG22" s="304"/>
      <c r="AH22" s="41" t="s">
        <v>14</v>
      </c>
      <c r="AI22" s="304"/>
      <c r="AJ22" s="304"/>
      <c r="AK22" s="304"/>
      <c r="AL22" s="304"/>
      <c r="AM22" s="41" t="s">
        <v>14</v>
      </c>
      <c r="AN22" s="304"/>
      <c r="AO22" s="305"/>
      <c r="AP22" s="306"/>
      <c r="AQ22" s="304"/>
      <c r="AR22" s="304"/>
      <c r="AS22" s="41" t="s">
        <v>14</v>
      </c>
      <c r="AT22" s="304"/>
      <c r="AU22" s="304"/>
      <c r="AV22" s="304"/>
      <c r="AW22" s="304"/>
      <c r="AX22" s="41" t="s">
        <v>14</v>
      </c>
      <c r="AY22" s="304"/>
      <c r="AZ22" s="305"/>
      <c r="BA22" s="306"/>
      <c r="BB22" s="304"/>
      <c r="BC22" s="304"/>
      <c r="BD22" s="41" t="s">
        <v>14</v>
      </c>
      <c r="BE22" s="304"/>
      <c r="BF22" s="304"/>
      <c r="BG22" s="304"/>
      <c r="BH22" s="304"/>
      <c r="BI22" s="41" t="s">
        <v>14</v>
      </c>
      <c r="BJ22" s="304"/>
      <c r="BK22" s="305"/>
      <c r="BL22" s="306"/>
      <c r="BM22" s="304"/>
      <c r="BN22" s="304"/>
      <c r="BO22" s="41" t="s">
        <v>14</v>
      </c>
      <c r="BP22" s="304"/>
      <c r="BQ22" s="304"/>
      <c r="BR22" s="304"/>
      <c r="BS22" s="304"/>
      <c r="BT22" s="41" t="s">
        <v>14</v>
      </c>
      <c r="BU22" s="304"/>
      <c r="BV22" s="305"/>
      <c r="BW22" s="306"/>
      <c r="BX22" s="304"/>
      <c r="BY22" s="304"/>
      <c r="BZ22" s="41" t="s">
        <v>14</v>
      </c>
      <c r="CA22" s="304"/>
      <c r="CB22" s="304"/>
      <c r="CC22" s="304"/>
      <c r="CD22" s="304"/>
      <c r="CE22" s="41" t="s">
        <v>14</v>
      </c>
      <c r="CF22" s="304"/>
      <c r="CG22" s="305"/>
    </row>
    <row r="23" spans="1:85" ht="9" customHeight="1" x14ac:dyDescent="0.4">
      <c r="A23" s="373"/>
      <c r="B23" s="374"/>
      <c r="C23" s="240" t="s">
        <v>91</v>
      </c>
      <c r="D23" s="241"/>
      <c r="E23" s="1" t="s">
        <v>89</v>
      </c>
      <c r="F23" s="1"/>
      <c r="G23" s="1"/>
      <c r="H23" s="1"/>
      <c r="I23" s="1"/>
      <c r="J23" s="1"/>
      <c r="K23" s="1"/>
      <c r="L23" s="1"/>
      <c r="M23" s="1"/>
      <c r="N23" s="1"/>
      <c r="O23" s="1"/>
      <c r="P23" s="1"/>
      <c r="Q23" s="1"/>
      <c r="R23" s="1"/>
      <c r="S23" s="5"/>
      <c r="T23" s="608"/>
      <c r="U23" s="609"/>
      <c r="V23" s="609"/>
      <c r="W23" s="609"/>
      <c r="X23" s="609"/>
      <c r="Y23" s="609"/>
      <c r="Z23" s="609"/>
      <c r="AA23" s="609"/>
      <c r="AB23" s="609"/>
      <c r="AC23" s="609"/>
      <c r="AD23" s="610"/>
      <c r="AE23" s="242"/>
      <c r="AF23" s="222"/>
      <c r="AG23" s="222"/>
      <c r="AH23" s="222"/>
      <c r="AI23" s="222"/>
      <c r="AJ23" s="222"/>
      <c r="AK23" s="222"/>
      <c r="AL23" s="222"/>
      <c r="AM23" s="222"/>
      <c r="AN23" s="222"/>
      <c r="AO23" s="243"/>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21"/>
      <c r="BX23" s="222"/>
      <c r="BY23" s="222"/>
      <c r="BZ23" s="222"/>
      <c r="CA23" s="222"/>
      <c r="CB23" s="222"/>
      <c r="CC23" s="222"/>
      <c r="CD23" s="222"/>
      <c r="CE23" s="222"/>
      <c r="CF23" s="222"/>
      <c r="CG23" s="222"/>
    </row>
    <row r="24" spans="1:85" ht="9" customHeight="1" x14ac:dyDescent="0.4">
      <c r="A24" s="373"/>
      <c r="B24" s="374"/>
      <c r="C24" s="6"/>
      <c r="D24" s="2"/>
      <c r="E24" s="2" t="s">
        <v>90</v>
      </c>
      <c r="F24" s="2"/>
      <c r="G24" s="2"/>
      <c r="H24" s="2"/>
      <c r="I24" s="2"/>
      <c r="J24" s="2"/>
      <c r="K24" s="2"/>
      <c r="L24" s="2"/>
      <c r="M24" s="2"/>
      <c r="N24" s="2"/>
      <c r="O24" s="2"/>
      <c r="P24" s="2"/>
      <c r="Q24" s="2"/>
      <c r="R24" s="2"/>
      <c r="S24" s="8"/>
      <c r="T24" s="608"/>
      <c r="U24" s="609"/>
      <c r="V24" s="609"/>
      <c r="W24" s="609"/>
      <c r="X24" s="609"/>
      <c r="Y24" s="609"/>
      <c r="Z24" s="609"/>
      <c r="AA24" s="609"/>
      <c r="AB24" s="609"/>
      <c r="AC24" s="609"/>
      <c r="AD24" s="610"/>
      <c r="AE24" s="244"/>
      <c r="AF24" s="224"/>
      <c r="AG24" s="224"/>
      <c r="AH24" s="224"/>
      <c r="AI24" s="224"/>
      <c r="AJ24" s="224"/>
      <c r="AK24" s="224"/>
      <c r="AL24" s="224"/>
      <c r="AM24" s="224"/>
      <c r="AN24" s="224"/>
      <c r="AO24" s="245"/>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23"/>
      <c r="BX24" s="224"/>
      <c r="BY24" s="224"/>
      <c r="BZ24" s="224"/>
      <c r="CA24" s="224"/>
      <c r="CB24" s="224"/>
      <c r="CC24" s="224"/>
      <c r="CD24" s="224"/>
      <c r="CE24" s="224"/>
      <c r="CF24" s="224"/>
      <c r="CG24" s="224"/>
    </row>
    <row r="25" spans="1:85" ht="9" customHeight="1" x14ac:dyDescent="0.4">
      <c r="A25" s="373"/>
      <c r="B25" s="374"/>
      <c r="C25" s="240" t="s">
        <v>93</v>
      </c>
      <c r="D25" s="241"/>
      <c r="E25" s="1" t="s">
        <v>92</v>
      </c>
      <c r="F25" s="1"/>
      <c r="G25" s="1"/>
      <c r="H25" s="1"/>
      <c r="I25" s="1"/>
      <c r="J25" s="1"/>
      <c r="K25" s="1"/>
      <c r="L25" s="1"/>
      <c r="M25" s="1"/>
      <c r="N25" s="1"/>
      <c r="O25" s="1"/>
      <c r="P25" s="1"/>
      <c r="Q25" s="1"/>
      <c r="R25" s="1"/>
      <c r="S25" s="5"/>
      <c r="T25" s="608"/>
      <c r="U25" s="609"/>
      <c r="V25" s="609"/>
      <c r="W25" s="609"/>
      <c r="X25" s="609"/>
      <c r="Y25" s="609"/>
      <c r="Z25" s="609"/>
      <c r="AA25" s="609"/>
      <c r="AB25" s="609"/>
      <c r="AC25" s="609"/>
      <c r="AD25" s="610"/>
      <c r="AE25" s="246"/>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row>
    <row r="26" spans="1:85" ht="9" customHeight="1" x14ac:dyDescent="0.4">
      <c r="A26" s="373"/>
      <c r="B26" s="374"/>
      <c r="C26" s="13"/>
      <c r="D26" s="12"/>
      <c r="E26" s="12"/>
      <c r="F26" s="12"/>
      <c r="G26" s="12"/>
      <c r="H26" s="12"/>
      <c r="I26" s="12"/>
      <c r="J26" s="12"/>
      <c r="K26" s="12"/>
      <c r="L26" s="12"/>
      <c r="M26" s="12"/>
      <c r="N26" s="12"/>
      <c r="O26" s="12"/>
      <c r="P26" s="12"/>
      <c r="Q26" s="12"/>
      <c r="R26" s="12"/>
      <c r="S26" s="14"/>
      <c r="T26" s="608"/>
      <c r="U26" s="609"/>
      <c r="V26" s="609"/>
      <c r="W26" s="609"/>
      <c r="X26" s="609"/>
      <c r="Y26" s="609"/>
      <c r="Z26" s="609"/>
      <c r="AA26" s="609"/>
      <c r="AB26" s="609"/>
      <c r="AC26" s="609"/>
      <c r="AD26" s="610"/>
      <c r="AE26" s="247"/>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row>
    <row r="27" spans="1:85" ht="9" customHeight="1" x14ac:dyDescent="0.4">
      <c r="A27" s="373"/>
      <c r="B27" s="374"/>
      <c r="C27" s="196"/>
      <c r="D27" s="192"/>
      <c r="E27" s="12"/>
      <c r="F27" s="12"/>
      <c r="G27" s="12"/>
      <c r="H27" s="12"/>
      <c r="I27" s="12"/>
      <c r="J27" s="12"/>
      <c r="K27" s="12"/>
      <c r="L27" s="12"/>
      <c r="M27" s="12"/>
      <c r="N27" s="12"/>
      <c r="O27" s="12"/>
      <c r="P27" s="12"/>
      <c r="Q27" s="12"/>
      <c r="R27" s="12"/>
      <c r="S27" s="14"/>
      <c r="T27" s="608"/>
      <c r="U27" s="609"/>
      <c r="V27" s="609"/>
      <c r="W27" s="609"/>
      <c r="X27" s="609"/>
      <c r="Y27" s="609"/>
      <c r="Z27" s="609"/>
      <c r="AA27" s="609"/>
      <c r="AB27" s="609"/>
      <c r="AC27" s="609"/>
      <c r="AD27" s="610"/>
      <c r="AE27" s="247"/>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row>
    <row r="28" spans="1:85" ht="9" customHeight="1" x14ac:dyDescent="0.4">
      <c r="A28" s="373"/>
      <c r="B28" s="374"/>
      <c r="C28" s="13"/>
      <c r="D28" s="12"/>
      <c r="E28" s="12"/>
      <c r="F28" s="12"/>
      <c r="G28" s="12"/>
      <c r="H28" s="12"/>
      <c r="I28" s="12"/>
      <c r="J28" s="12"/>
      <c r="K28" s="12"/>
      <c r="L28" s="12"/>
      <c r="M28" s="12"/>
      <c r="N28" s="12"/>
      <c r="O28" s="12"/>
      <c r="P28" s="12"/>
      <c r="Q28" s="12"/>
      <c r="R28" s="12"/>
      <c r="S28" s="14"/>
      <c r="T28" s="608"/>
      <c r="U28" s="609"/>
      <c r="V28" s="609"/>
      <c r="W28" s="609"/>
      <c r="X28" s="609"/>
      <c r="Y28" s="609"/>
      <c r="Z28" s="609"/>
      <c r="AA28" s="609"/>
      <c r="AB28" s="609"/>
      <c r="AC28" s="609"/>
      <c r="AD28" s="610"/>
      <c r="AE28" s="247"/>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row>
    <row r="29" spans="1:85" ht="9" customHeight="1" x14ac:dyDescent="0.4">
      <c r="A29" s="373"/>
      <c r="B29" s="374"/>
      <c r="C29" s="6"/>
      <c r="D29" s="2"/>
      <c r="E29" s="2"/>
      <c r="F29" s="2"/>
      <c r="G29" s="2"/>
      <c r="H29" s="2"/>
      <c r="I29" s="2"/>
      <c r="J29" s="2"/>
      <c r="K29" s="2"/>
      <c r="L29" s="2"/>
      <c r="M29" s="2"/>
      <c r="N29" s="2"/>
      <c r="O29" s="2"/>
      <c r="P29" s="2"/>
      <c r="Q29" s="2"/>
      <c r="R29" s="2"/>
      <c r="S29" s="8"/>
      <c r="T29" s="608"/>
      <c r="U29" s="609"/>
      <c r="V29" s="609"/>
      <c r="W29" s="609"/>
      <c r="X29" s="609"/>
      <c r="Y29" s="609"/>
      <c r="Z29" s="609"/>
      <c r="AA29" s="609"/>
      <c r="AB29" s="609"/>
      <c r="AC29" s="609"/>
      <c r="AD29" s="610"/>
      <c r="AE29" s="248"/>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row>
    <row r="30" spans="1:85" ht="9" customHeight="1" x14ac:dyDescent="0.4">
      <c r="A30" s="373"/>
      <c r="B30" s="374"/>
      <c r="C30" s="240" t="s">
        <v>24</v>
      </c>
      <c r="D30" s="241"/>
      <c r="E30" s="1" t="s">
        <v>94</v>
      </c>
      <c r="F30" s="12"/>
      <c r="G30" s="12"/>
      <c r="H30" s="12"/>
      <c r="I30" s="12"/>
      <c r="J30" s="12"/>
      <c r="K30" s="12"/>
      <c r="L30" s="12"/>
      <c r="M30" s="12"/>
      <c r="N30" s="12"/>
      <c r="O30" s="12"/>
      <c r="P30" s="12"/>
      <c r="Q30" s="12"/>
      <c r="R30" s="12"/>
      <c r="S30" s="14"/>
      <c r="T30" s="608"/>
      <c r="U30" s="609"/>
      <c r="V30" s="609"/>
      <c r="W30" s="609"/>
      <c r="X30" s="609"/>
      <c r="Y30" s="609"/>
      <c r="Z30" s="609"/>
      <c r="AA30" s="609"/>
      <c r="AB30" s="609"/>
      <c r="AC30" s="609"/>
      <c r="AD30" s="610"/>
      <c r="AE30" s="246"/>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row>
    <row r="31" spans="1:85" ht="9" customHeight="1" x14ac:dyDescent="0.4">
      <c r="A31" s="373"/>
      <c r="B31" s="374"/>
      <c r="C31" s="312"/>
      <c r="D31" s="313"/>
      <c r="E31" s="12"/>
      <c r="F31" s="12"/>
      <c r="G31" s="12"/>
      <c r="H31" s="12"/>
      <c r="I31" s="12"/>
      <c r="J31" s="12"/>
      <c r="K31" s="12"/>
      <c r="L31" s="12"/>
      <c r="M31" s="12"/>
      <c r="N31" s="12"/>
      <c r="O31" s="12"/>
      <c r="P31" s="12"/>
      <c r="Q31" s="12"/>
      <c r="R31" s="12"/>
      <c r="S31" s="14"/>
      <c r="T31" s="608"/>
      <c r="U31" s="609"/>
      <c r="V31" s="609"/>
      <c r="W31" s="609"/>
      <c r="X31" s="609"/>
      <c r="Y31" s="609"/>
      <c r="Z31" s="609"/>
      <c r="AA31" s="609"/>
      <c r="AB31" s="609"/>
      <c r="AC31" s="609"/>
      <c r="AD31" s="610"/>
      <c r="AE31" s="247"/>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row>
    <row r="32" spans="1:85" ht="9" customHeight="1" x14ac:dyDescent="0.4">
      <c r="A32" s="373"/>
      <c r="B32" s="374"/>
      <c r="C32" s="13"/>
      <c r="D32" s="12"/>
      <c r="E32" s="12"/>
      <c r="F32" s="12"/>
      <c r="G32" s="12"/>
      <c r="H32" s="12"/>
      <c r="I32" s="12"/>
      <c r="J32" s="12"/>
      <c r="K32" s="12"/>
      <c r="L32" s="12"/>
      <c r="M32" s="12"/>
      <c r="N32" s="12"/>
      <c r="O32" s="12"/>
      <c r="P32" s="12"/>
      <c r="Q32" s="12"/>
      <c r="R32" s="12"/>
      <c r="S32" s="14"/>
      <c r="T32" s="608"/>
      <c r="U32" s="609"/>
      <c r="V32" s="609"/>
      <c r="W32" s="609"/>
      <c r="X32" s="609"/>
      <c r="Y32" s="609"/>
      <c r="Z32" s="609"/>
      <c r="AA32" s="609"/>
      <c r="AB32" s="609"/>
      <c r="AC32" s="609"/>
      <c r="AD32" s="610"/>
      <c r="AE32" s="247"/>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row>
    <row r="33" spans="1:118" ht="9" customHeight="1" x14ac:dyDescent="0.4">
      <c r="A33" s="373"/>
      <c r="B33" s="374"/>
      <c r="C33" s="13"/>
      <c r="D33" s="12"/>
      <c r="E33" s="12"/>
      <c r="F33" s="12"/>
      <c r="G33" s="12"/>
      <c r="H33" s="12"/>
      <c r="I33" s="12"/>
      <c r="J33" s="12"/>
      <c r="K33" s="12"/>
      <c r="L33" s="12"/>
      <c r="M33" s="12"/>
      <c r="N33" s="12"/>
      <c r="O33" s="12"/>
      <c r="P33" s="12"/>
      <c r="Q33" s="12"/>
      <c r="R33" s="12"/>
      <c r="S33" s="14"/>
      <c r="T33" s="608"/>
      <c r="U33" s="609"/>
      <c r="V33" s="609"/>
      <c r="W33" s="609"/>
      <c r="X33" s="609"/>
      <c r="Y33" s="609"/>
      <c r="Z33" s="609"/>
      <c r="AA33" s="609"/>
      <c r="AB33" s="609"/>
      <c r="AC33" s="609"/>
      <c r="AD33" s="610"/>
      <c r="AE33" s="247"/>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row>
    <row r="34" spans="1:118" ht="9" customHeight="1" x14ac:dyDescent="0.4">
      <c r="A34" s="373"/>
      <c r="B34" s="374"/>
      <c r="C34" s="13"/>
      <c r="D34" s="12"/>
      <c r="E34" s="12"/>
      <c r="F34" s="12"/>
      <c r="G34" s="12"/>
      <c r="H34" s="12"/>
      <c r="I34" s="12"/>
      <c r="J34" s="12"/>
      <c r="K34" s="12"/>
      <c r="L34" s="12"/>
      <c r="M34" s="12"/>
      <c r="N34" s="12"/>
      <c r="O34" s="12"/>
      <c r="P34" s="12"/>
      <c r="Q34" s="12"/>
      <c r="R34" s="12"/>
      <c r="S34" s="14"/>
      <c r="T34" s="608"/>
      <c r="U34" s="609"/>
      <c r="V34" s="609"/>
      <c r="W34" s="609"/>
      <c r="X34" s="609"/>
      <c r="Y34" s="609"/>
      <c r="Z34" s="609"/>
      <c r="AA34" s="609"/>
      <c r="AB34" s="609"/>
      <c r="AC34" s="609"/>
      <c r="AD34" s="610"/>
      <c r="AE34" s="247"/>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row>
    <row r="35" spans="1:118" ht="9" customHeight="1" x14ac:dyDescent="0.4">
      <c r="A35" s="373"/>
      <c r="B35" s="374"/>
      <c r="C35" s="197"/>
      <c r="D35" s="198"/>
      <c r="E35" s="2"/>
      <c r="F35" s="2"/>
      <c r="G35" s="2"/>
      <c r="H35" s="2"/>
      <c r="I35" s="2"/>
      <c r="J35" s="2"/>
      <c r="K35" s="2"/>
      <c r="L35" s="2"/>
      <c r="M35" s="2"/>
      <c r="N35" s="2"/>
      <c r="O35" s="2"/>
      <c r="P35" s="2"/>
      <c r="Q35" s="2"/>
      <c r="R35" s="2"/>
      <c r="S35" s="8"/>
      <c r="T35" s="611"/>
      <c r="U35" s="612"/>
      <c r="V35" s="612"/>
      <c r="W35" s="612"/>
      <c r="X35" s="612"/>
      <c r="Y35" s="612"/>
      <c r="Z35" s="612"/>
      <c r="AA35" s="612"/>
      <c r="AB35" s="612"/>
      <c r="AC35" s="612"/>
      <c r="AD35" s="613"/>
      <c r="AE35" s="248"/>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312" t="str">
        <f>IF(CH37="","","頁小計")</f>
        <v/>
      </c>
      <c r="CI35" s="393"/>
      <c r="CJ35" s="393"/>
      <c r="CK35" s="393"/>
      <c r="CL35" s="393"/>
    </row>
    <row r="36" spans="1:118" ht="9" customHeight="1" x14ac:dyDescent="0.4">
      <c r="A36" s="373"/>
      <c r="B36" s="374"/>
      <c r="C36" s="240" t="s">
        <v>33</v>
      </c>
      <c r="D36" s="241"/>
      <c r="E36" s="33" t="s">
        <v>25</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3"/>
    </row>
    <row r="37" spans="1:118" ht="9" customHeight="1" x14ac:dyDescent="0.4">
      <c r="A37" s="373"/>
      <c r="B37" s="374"/>
      <c r="C37" s="63"/>
      <c r="D37" s="64"/>
      <c r="E37" s="287" t="s">
        <v>102</v>
      </c>
      <c r="F37" s="287"/>
      <c r="G37" s="287"/>
      <c r="H37" s="287"/>
      <c r="I37" s="287"/>
      <c r="J37" s="287"/>
      <c r="K37" s="287"/>
      <c r="L37" s="287"/>
      <c r="M37" s="287"/>
      <c r="N37" s="287"/>
      <c r="O37" s="287"/>
      <c r="P37" s="287"/>
      <c r="Q37" s="287"/>
      <c r="R37" s="287"/>
      <c r="S37" s="288"/>
      <c r="T37" s="578"/>
      <c r="U37" s="601"/>
      <c r="V37" s="601"/>
      <c r="W37" s="601"/>
      <c r="X37" s="601"/>
      <c r="Y37" s="601"/>
      <c r="Z37" s="601"/>
      <c r="AA37" s="601"/>
      <c r="AB37" s="601"/>
      <c r="AC37" s="581"/>
      <c r="AD37" s="582"/>
      <c r="AE37" s="215"/>
      <c r="AF37" s="213"/>
      <c r="AG37" s="213"/>
      <c r="AH37" s="213"/>
      <c r="AI37" s="213"/>
      <c r="AJ37" s="213"/>
      <c r="AK37" s="213"/>
      <c r="AL37" s="213"/>
      <c r="AM37" s="213"/>
      <c r="AN37" s="215"/>
      <c r="AO37" s="216"/>
      <c r="AP37" s="211"/>
      <c r="AQ37" s="213"/>
      <c r="AR37" s="213"/>
      <c r="AS37" s="213"/>
      <c r="AT37" s="213"/>
      <c r="AU37" s="213"/>
      <c r="AV37" s="213"/>
      <c r="AW37" s="213"/>
      <c r="AX37" s="213"/>
      <c r="AY37" s="215"/>
      <c r="AZ37" s="216"/>
      <c r="BA37" s="211"/>
      <c r="BB37" s="213"/>
      <c r="BC37" s="213"/>
      <c r="BD37" s="213"/>
      <c r="BE37" s="213"/>
      <c r="BF37" s="213"/>
      <c r="BG37" s="213"/>
      <c r="BH37" s="213"/>
      <c r="BI37" s="213"/>
      <c r="BJ37" s="215"/>
      <c r="BK37" s="216"/>
      <c r="BL37" s="211"/>
      <c r="BM37" s="213"/>
      <c r="BN37" s="213"/>
      <c r="BO37" s="213"/>
      <c r="BP37" s="213"/>
      <c r="BQ37" s="213"/>
      <c r="BR37" s="213"/>
      <c r="BS37" s="213"/>
      <c r="BT37" s="213"/>
      <c r="BU37" s="215"/>
      <c r="BV37" s="216"/>
      <c r="BW37" s="211"/>
      <c r="BX37" s="213"/>
      <c r="BY37" s="213"/>
      <c r="BZ37" s="213"/>
      <c r="CA37" s="213"/>
      <c r="CB37" s="213"/>
      <c r="CC37" s="213"/>
      <c r="CD37" s="213"/>
      <c r="CE37" s="213"/>
      <c r="CF37" s="215"/>
      <c r="CG37" s="216"/>
      <c r="CH37" s="385" t="str">
        <f>IF(AND($AF$37="",$AQ$37="",$BB$37="",$BM$37="",$BX$37="",$AF$39="",$AQ$39="",$BB$39="",$BM$39="",$BX$39=""),"",SUM(AF37,AQ37,BB37,BM37,BX37))</f>
        <v/>
      </c>
      <c r="CI37" s="386"/>
      <c r="CJ37" s="386"/>
      <c r="CK37" s="386"/>
      <c r="CL37" s="386"/>
    </row>
    <row r="38" spans="1:118" ht="9" customHeight="1" x14ac:dyDescent="0.4">
      <c r="A38" s="373"/>
      <c r="B38" s="374"/>
      <c r="C38" s="63"/>
      <c r="D38" s="64"/>
      <c r="E38" s="289" t="s">
        <v>27</v>
      </c>
      <c r="F38" s="289"/>
      <c r="G38" s="289"/>
      <c r="H38" s="289"/>
      <c r="I38" s="289"/>
      <c r="J38" s="289"/>
      <c r="K38" s="289"/>
      <c r="L38" s="289"/>
      <c r="M38" s="289"/>
      <c r="N38" s="289"/>
      <c r="O38" s="289"/>
      <c r="P38" s="289"/>
      <c r="Q38" s="289"/>
      <c r="R38" s="289"/>
      <c r="S38" s="290"/>
      <c r="T38" s="579"/>
      <c r="U38" s="599"/>
      <c r="V38" s="599"/>
      <c r="W38" s="599"/>
      <c r="X38" s="599"/>
      <c r="Y38" s="599"/>
      <c r="Z38" s="599"/>
      <c r="AA38" s="599"/>
      <c r="AB38" s="599"/>
      <c r="AC38" s="583" t="s">
        <v>66</v>
      </c>
      <c r="AD38" s="584"/>
      <c r="AE38" s="230"/>
      <c r="AF38" s="214"/>
      <c r="AG38" s="214"/>
      <c r="AH38" s="214"/>
      <c r="AI38" s="214"/>
      <c r="AJ38" s="214"/>
      <c r="AK38" s="214"/>
      <c r="AL38" s="214"/>
      <c r="AM38" s="214"/>
      <c r="AN38" s="230" t="s">
        <v>66</v>
      </c>
      <c r="AO38" s="231"/>
      <c r="AP38" s="212"/>
      <c r="AQ38" s="214"/>
      <c r="AR38" s="214"/>
      <c r="AS38" s="214"/>
      <c r="AT38" s="214"/>
      <c r="AU38" s="214"/>
      <c r="AV38" s="214"/>
      <c r="AW38" s="214"/>
      <c r="AX38" s="214"/>
      <c r="AY38" s="230" t="s">
        <v>66</v>
      </c>
      <c r="AZ38" s="231"/>
      <c r="BA38" s="212"/>
      <c r="BB38" s="214"/>
      <c r="BC38" s="214"/>
      <c r="BD38" s="214"/>
      <c r="BE38" s="214"/>
      <c r="BF38" s="214"/>
      <c r="BG38" s="214"/>
      <c r="BH38" s="214"/>
      <c r="BI38" s="214"/>
      <c r="BJ38" s="230" t="s">
        <v>66</v>
      </c>
      <c r="BK38" s="231"/>
      <c r="BL38" s="212"/>
      <c r="BM38" s="214"/>
      <c r="BN38" s="214"/>
      <c r="BO38" s="214"/>
      <c r="BP38" s="214"/>
      <c r="BQ38" s="214"/>
      <c r="BR38" s="214"/>
      <c r="BS38" s="214"/>
      <c r="BT38" s="214"/>
      <c r="BU38" s="230" t="s">
        <v>66</v>
      </c>
      <c r="BV38" s="231"/>
      <c r="BW38" s="212"/>
      <c r="BX38" s="214"/>
      <c r="BY38" s="214"/>
      <c r="BZ38" s="214"/>
      <c r="CA38" s="214"/>
      <c r="CB38" s="214"/>
      <c r="CC38" s="214"/>
      <c r="CD38" s="214"/>
      <c r="CE38" s="214"/>
      <c r="CF38" s="230" t="s">
        <v>66</v>
      </c>
      <c r="CG38" s="231"/>
      <c r="CH38" s="385"/>
      <c r="CI38" s="386"/>
      <c r="CJ38" s="386"/>
      <c r="CK38" s="386"/>
      <c r="CL38" s="386"/>
    </row>
    <row r="39" spans="1:118" ht="9" customHeight="1" x14ac:dyDescent="0.4">
      <c r="A39" s="373"/>
      <c r="B39" s="374"/>
      <c r="C39" s="63"/>
      <c r="D39" s="64"/>
      <c r="E39" s="308" t="s">
        <v>28</v>
      </c>
      <c r="F39" s="308"/>
      <c r="G39" s="308"/>
      <c r="H39" s="308"/>
      <c r="I39" s="308"/>
      <c r="J39" s="308"/>
      <c r="K39" s="308"/>
      <c r="L39" s="308"/>
      <c r="M39" s="308"/>
      <c r="N39" s="308"/>
      <c r="O39" s="308"/>
      <c r="P39" s="308"/>
      <c r="Q39" s="308"/>
      <c r="R39" s="308"/>
      <c r="S39" s="309"/>
      <c r="T39" s="578"/>
      <c r="U39" s="601"/>
      <c r="V39" s="601"/>
      <c r="W39" s="601"/>
      <c r="X39" s="601"/>
      <c r="Y39" s="601"/>
      <c r="Z39" s="601"/>
      <c r="AA39" s="601"/>
      <c r="AB39" s="601"/>
      <c r="AC39" s="581"/>
      <c r="AD39" s="582"/>
      <c r="AE39" s="215"/>
      <c r="AF39" s="213"/>
      <c r="AG39" s="213"/>
      <c r="AH39" s="213"/>
      <c r="AI39" s="213"/>
      <c r="AJ39" s="213"/>
      <c r="AK39" s="213"/>
      <c r="AL39" s="213"/>
      <c r="AM39" s="213"/>
      <c r="AN39" s="215"/>
      <c r="AO39" s="216"/>
      <c r="AP39" s="211"/>
      <c r="AQ39" s="213"/>
      <c r="AR39" s="213"/>
      <c r="AS39" s="213"/>
      <c r="AT39" s="213"/>
      <c r="AU39" s="213"/>
      <c r="AV39" s="213"/>
      <c r="AW39" s="213"/>
      <c r="AX39" s="213"/>
      <c r="AY39" s="215"/>
      <c r="AZ39" s="216"/>
      <c r="BA39" s="211"/>
      <c r="BB39" s="213"/>
      <c r="BC39" s="213"/>
      <c r="BD39" s="213"/>
      <c r="BE39" s="213"/>
      <c r="BF39" s="213"/>
      <c r="BG39" s="213"/>
      <c r="BH39" s="213"/>
      <c r="BI39" s="213"/>
      <c r="BJ39" s="215"/>
      <c r="BK39" s="216"/>
      <c r="BL39" s="211"/>
      <c r="BM39" s="213"/>
      <c r="BN39" s="213"/>
      <c r="BO39" s="213"/>
      <c r="BP39" s="213"/>
      <c r="BQ39" s="213"/>
      <c r="BR39" s="213"/>
      <c r="BS39" s="213"/>
      <c r="BT39" s="213"/>
      <c r="BU39" s="215"/>
      <c r="BV39" s="216"/>
      <c r="BW39" s="211"/>
      <c r="BX39" s="213"/>
      <c r="BY39" s="213"/>
      <c r="BZ39" s="213"/>
      <c r="CA39" s="213"/>
      <c r="CB39" s="213"/>
      <c r="CC39" s="213"/>
      <c r="CD39" s="213"/>
      <c r="CE39" s="213"/>
      <c r="CF39" s="215"/>
      <c r="CG39" s="216"/>
      <c r="CH39" s="385" t="str">
        <f>IF(AND($AF$37="",$AQ$37="",$BB$37="",$BM$37="",$BX$37="",$AF$39="",$AQ$39="",$BB$39="",$BM$39="",$BX$39=""),"",SUM(AF39,AQ39,BB39,BM39,BX39))</f>
        <v/>
      </c>
      <c r="CI39" s="386"/>
      <c r="CJ39" s="386"/>
      <c r="CK39" s="386"/>
      <c r="CL39" s="386"/>
    </row>
    <row r="40" spans="1:118" ht="9" customHeight="1" x14ac:dyDescent="0.4">
      <c r="A40" s="373"/>
      <c r="B40" s="374"/>
      <c r="C40" s="63"/>
      <c r="D40" s="64"/>
      <c r="E40" s="310"/>
      <c r="F40" s="310"/>
      <c r="G40" s="310"/>
      <c r="H40" s="310"/>
      <c r="I40" s="310"/>
      <c r="J40" s="310"/>
      <c r="K40" s="310"/>
      <c r="L40" s="310"/>
      <c r="M40" s="310"/>
      <c r="N40" s="310"/>
      <c r="O40" s="310"/>
      <c r="P40" s="310"/>
      <c r="Q40" s="310"/>
      <c r="R40" s="310"/>
      <c r="S40" s="311"/>
      <c r="T40" s="579"/>
      <c r="U40" s="599"/>
      <c r="V40" s="599"/>
      <c r="W40" s="599"/>
      <c r="X40" s="599"/>
      <c r="Y40" s="599"/>
      <c r="Z40" s="599"/>
      <c r="AA40" s="599"/>
      <c r="AB40" s="599"/>
      <c r="AC40" s="583" t="s">
        <v>66</v>
      </c>
      <c r="AD40" s="584"/>
      <c r="AE40" s="230"/>
      <c r="AF40" s="214"/>
      <c r="AG40" s="214"/>
      <c r="AH40" s="214"/>
      <c r="AI40" s="214"/>
      <c r="AJ40" s="214"/>
      <c r="AK40" s="214"/>
      <c r="AL40" s="214"/>
      <c r="AM40" s="214"/>
      <c r="AN40" s="230" t="s">
        <v>66</v>
      </c>
      <c r="AO40" s="231"/>
      <c r="AP40" s="212"/>
      <c r="AQ40" s="214"/>
      <c r="AR40" s="214"/>
      <c r="AS40" s="214"/>
      <c r="AT40" s="214"/>
      <c r="AU40" s="214"/>
      <c r="AV40" s="214"/>
      <c r="AW40" s="214"/>
      <c r="AX40" s="214"/>
      <c r="AY40" s="230" t="s">
        <v>66</v>
      </c>
      <c r="AZ40" s="231"/>
      <c r="BA40" s="212"/>
      <c r="BB40" s="214"/>
      <c r="BC40" s="214"/>
      <c r="BD40" s="214"/>
      <c r="BE40" s="214"/>
      <c r="BF40" s="214"/>
      <c r="BG40" s="214"/>
      <c r="BH40" s="214"/>
      <c r="BI40" s="214"/>
      <c r="BJ40" s="230" t="s">
        <v>66</v>
      </c>
      <c r="BK40" s="231"/>
      <c r="BL40" s="212"/>
      <c r="BM40" s="214"/>
      <c r="BN40" s="214"/>
      <c r="BO40" s="214"/>
      <c r="BP40" s="214"/>
      <c r="BQ40" s="214"/>
      <c r="BR40" s="214"/>
      <c r="BS40" s="214"/>
      <c r="BT40" s="214"/>
      <c r="BU40" s="230" t="s">
        <v>66</v>
      </c>
      <c r="BV40" s="231"/>
      <c r="BW40" s="212"/>
      <c r="BX40" s="214"/>
      <c r="BY40" s="214"/>
      <c r="BZ40" s="214"/>
      <c r="CA40" s="214"/>
      <c r="CB40" s="214"/>
      <c r="CC40" s="214"/>
      <c r="CD40" s="214"/>
      <c r="CE40" s="214"/>
      <c r="CF40" s="230" t="s">
        <v>66</v>
      </c>
      <c r="CG40" s="231"/>
      <c r="CH40" s="385"/>
      <c r="CI40" s="386"/>
      <c r="CJ40" s="386"/>
      <c r="CK40" s="386"/>
      <c r="CL40" s="386"/>
    </row>
    <row r="41" spans="1:118" ht="9" customHeight="1" x14ac:dyDescent="0.4">
      <c r="A41" s="373"/>
      <c r="B41" s="374"/>
      <c r="C41" s="63"/>
      <c r="D41" s="64"/>
      <c r="E41" s="292" t="s">
        <v>29</v>
      </c>
      <c r="F41" s="292"/>
      <c r="G41" s="292"/>
      <c r="H41" s="292"/>
      <c r="I41" s="292"/>
      <c r="J41" s="292"/>
      <c r="K41" s="292"/>
      <c r="L41" s="292"/>
      <c r="M41" s="292"/>
      <c r="N41" s="292"/>
      <c r="O41" s="292"/>
      <c r="P41" s="292"/>
      <c r="Q41" s="292"/>
      <c r="R41" s="292"/>
      <c r="S41" s="293"/>
      <c r="T41" s="578"/>
      <c r="U41" s="580"/>
      <c r="V41" s="580"/>
      <c r="W41" s="580"/>
      <c r="X41" s="580"/>
      <c r="Y41" s="580"/>
      <c r="Z41" s="580"/>
      <c r="AA41" s="580"/>
      <c r="AB41" s="580"/>
      <c r="AC41" s="581"/>
      <c r="AD41" s="582"/>
      <c r="AE41" s="215"/>
      <c r="AF41" s="228" t="str">
        <f>IF(AND(AF$37="",AF$39=""),"",AF37+(AF39*0.5))</f>
        <v/>
      </c>
      <c r="AG41" s="228"/>
      <c r="AH41" s="228"/>
      <c r="AI41" s="228"/>
      <c r="AJ41" s="228"/>
      <c r="AK41" s="228"/>
      <c r="AL41" s="228"/>
      <c r="AM41" s="228"/>
      <c r="AN41" s="215"/>
      <c r="AO41" s="216"/>
      <c r="AP41" s="211"/>
      <c r="AQ41" s="228" t="str">
        <f>IF(AND(AQ$37="",AQ$39=""),"",AQ37+(AQ39*0.5))</f>
        <v/>
      </c>
      <c r="AR41" s="228"/>
      <c r="AS41" s="228"/>
      <c r="AT41" s="228"/>
      <c r="AU41" s="228"/>
      <c r="AV41" s="228"/>
      <c r="AW41" s="228"/>
      <c r="AX41" s="228"/>
      <c r="AY41" s="215"/>
      <c r="AZ41" s="216"/>
      <c r="BA41" s="211"/>
      <c r="BB41" s="228" t="str">
        <f>IF(AND(BB$37="",BB$39=""),"",BB37+(BB39*0.5))</f>
        <v/>
      </c>
      <c r="BC41" s="228"/>
      <c r="BD41" s="228"/>
      <c r="BE41" s="228"/>
      <c r="BF41" s="228"/>
      <c r="BG41" s="228"/>
      <c r="BH41" s="228"/>
      <c r="BI41" s="228"/>
      <c r="BJ41" s="215"/>
      <c r="BK41" s="216"/>
      <c r="BL41" s="211"/>
      <c r="BM41" s="228" t="str">
        <f>IF(AND(BM$37="",BM$39=""),"",BM37+(BM39*0.5))</f>
        <v/>
      </c>
      <c r="BN41" s="228"/>
      <c r="BO41" s="228"/>
      <c r="BP41" s="228"/>
      <c r="BQ41" s="228"/>
      <c r="BR41" s="228"/>
      <c r="BS41" s="228"/>
      <c r="BT41" s="228"/>
      <c r="BU41" s="215"/>
      <c r="BV41" s="216"/>
      <c r="BW41" s="211"/>
      <c r="BX41" s="228" t="str">
        <f>IF(AND(BX$37="",BX$39=""),"",BX37+(BX39*0.5))</f>
        <v/>
      </c>
      <c r="BY41" s="228"/>
      <c r="BZ41" s="228"/>
      <c r="CA41" s="228"/>
      <c r="CB41" s="228"/>
      <c r="CC41" s="228"/>
      <c r="CD41" s="228"/>
      <c r="CE41" s="228"/>
      <c r="CF41" s="215"/>
      <c r="CG41" s="216"/>
      <c r="CH41" s="387" t="str">
        <f t="shared" ref="CH41" si="0">IF(AND($AF$37="",$AQ$37="",$BB$37="",$BM$37="",$BX$37="",$AF$39="",$AQ$39="",$BB$39="",$BM$39="",$BX$39=""),"",SUM(AF41,AQ41,BB41,BM41,BX41))</f>
        <v/>
      </c>
      <c r="CI41" s="388"/>
      <c r="CJ41" s="388"/>
      <c r="CK41" s="388"/>
      <c r="CL41" s="388"/>
    </row>
    <row r="42" spans="1:118" ht="9" customHeight="1" x14ac:dyDescent="0.4">
      <c r="A42" s="373"/>
      <c r="B42" s="374"/>
      <c r="C42" s="63"/>
      <c r="D42" s="64"/>
      <c r="E42" s="289" t="s">
        <v>30</v>
      </c>
      <c r="F42" s="289"/>
      <c r="G42" s="289"/>
      <c r="H42" s="289"/>
      <c r="I42" s="289"/>
      <c r="J42" s="289"/>
      <c r="K42" s="289"/>
      <c r="L42" s="289"/>
      <c r="M42" s="289"/>
      <c r="N42" s="289"/>
      <c r="O42" s="289"/>
      <c r="P42" s="289"/>
      <c r="Q42" s="289"/>
      <c r="R42" s="289"/>
      <c r="S42" s="290"/>
      <c r="T42" s="579"/>
      <c r="U42" s="576"/>
      <c r="V42" s="576"/>
      <c r="W42" s="576"/>
      <c r="X42" s="576"/>
      <c r="Y42" s="576"/>
      <c r="Z42" s="576"/>
      <c r="AA42" s="576"/>
      <c r="AB42" s="576"/>
      <c r="AC42" s="583" t="s">
        <v>66</v>
      </c>
      <c r="AD42" s="584"/>
      <c r="AE42" s="230"/>
      <c r="AF42" s="229"/>
      <c r="AG42" s="229"/>
      <c r="AH42" s="229"/>
      <c r="AI42" s="229"/>
      <c r="AJ42" s="229"/>
      <c r="AK42" s="229"/>
      <c r="AL42" s="229"/>
      <c r="AM42" s="229"/>
      <c r="AN42" s="230" t="s">
        <v>66</v>
      </c>
      <c r="AO42" s="231"/>
      <c r="AP42" s="212"/>
      <c r="AQ42" s="229"/>
      <c r="AR42" s="229"/>
      <c r="AS42" s="229"/>
      <c r="AT42" s="229"/>
      <c r="AU42" s="229"/>
      <c r="AV42" s="229"/>
      <c r="AW42" s="229"/>
      <c r="AX42" s="229"/>
      <c r="AY42" s="230" t="s">
        <v>66</v>
      </c>
      <c r="AZ42" s="231"/>
      <c r="BA42" s="212"/>
      <c r="BB42" s="229"/>
      <c r="BC42" s="229"/>
      <c r="BD42" s="229"/>
      <c r="BE42" s="229"/>
      <c r="BF42" s="229"/>
      <c r="BG42" s="229"/>
      <c r="BH42" s="229"/>
      <c r="BI42" s="229"/>
      <c r="BJ42" s="230" t="s">
        <v>66</v>
      </c>
      <c r="BK42" s="231"/>
      <c r="BL42" s="212"/>
      <c r="BM42" s="229"/>
      <c r="BN42" s="229"/>
      <c r="BO42" s="229"/>
      <c r="BP42" s="229"/>
      <c r="BQ42" s="229"/>
      <c r="BR42" s="229"/>
      <c r="BS42" s="229"/>
      <c r="BT42" s="229"/>
      <c r="BU42" s="230" t="s">
        <v>66</v>
      </c>
      <c r="BV42" s="231"/>
      <c r="BW42" s="212"/>
      <c r="BX42" s="229"/>
      <c r="BY42" s="229"/>
      <c r="BZ42" s="229"/>
      <c r="CA42" s="229"/>
      <c r="CB42" s="229"/>
      <c r="CC42" s="229"/>
      <c r="CD42" s="229"/>
      <c r="CE42" s="229"/>
      <c r="CF42" s="230" t="s">
        <v>66</v>
      </c>
      <c r="CG42" s="231"/>
      <c r="CH42" s="387"/>
      <c r="CI42" s="388"/>
      <c r="CJ42" s="388"/>
      <c r="CK42" s="388"/>
      <c r="CL42" s="388"/>
    </row>
    <row r="43" spans="1:118" ht="9" customHeight="1" x14ac:dyDescent="0.4">
      <c r="A43" s="373"/>
      <c r="B43" s="374"/>
      <c r="C43" s="63"/>
      <c r="D43" s="64"/>
      <c r="E43" s="292" t="s">
        <v>31</v>
      </c>
      <c r="F43" s="292"/>
      <c r="G43" s="292"/>
      <c r="H43" s="292"/>
      <c r="I43" s="292"/>
      <c r="J43" s="292"/>
      <c r="K43" s="292"/>
      <c r="L43" s="292"/>
      <c r="M43" s="292"/>
      <c r="N43" s="292"/>
      <c r="O43" s="292"/>
      <c r="P43" s="292"/>
      <c r="Q43" s="292"/>
      <c r="R43" s="292"/>
      <c r="S43" s="293"/>
      <c r="T43" s="578"/>
      <c r="U43" s="580"/>
      <c r="V43" s="580"/>
      <c r="W43" s="580"/>
      <c r="X43" s="580"/>
      <c r="Y43" s="580"/>
      <c r="Z43" s="580"/>
      <c r="AA43" s="580"/>
      <c r="AB43" s="580"/>
      <c r="AC43" s="581"/>
      <c r="AD43" s="582"/>
      <c r="AE43" s="215"/>
      <c r="AF43" s="377"/>
      <c r="AG43" s="377"/>
      <c r="AH43" s="377"/>
      <c r="AI43" s="377"/>
      <c r="AJ43" s="377"/>
      <c r="AK43" s="377"/>
      <c r="AL43" s="377"/>
      <c r="AM43" s="377"/>
      <c r="AN43" s="215"/>
      <c r="AO43" s="216"/>
      <c r="AP43" s="211"/>
      <c r="AQ43" s="377"/>
      <c r="AR43" s="377"/>
      <c r="AS43" s="377"/>
      <c r="AT43" s="377"/>
      <c r="AU43" s="377"/>
      <c r="AV43" s="377"/>
      <c r="AW43" s="377"/>
      <c r="AX43" s="377"/>
      <c r="AY43" s="215"/>
      <c r="AZ43" s="216"/>
      <c r="BA43" s="211"/>
      <c r="BB43" s="377"/>
      <c r="BC43" s="377"/>
      <c r="BD43" s="377"/>
      <c r="BE43" s="377"/>
      <c r="BF43" s="377"/>
      <c r="BG43" s="377"/>
      <c r="BH43" s="377"/>
      <c r="BI43" s="377"/>
      <c r="BJ43" s="215"/>
      <c r="BK43" s="216"/>
      <c r="BL43" s="211"/>
      <c r="BM43" s="377"/>
      <c r="BN43" s="377"/>
      <c r="BO43" s="377"/>
      <c r="BP43" s="377"/>
      <c r="BQ43" s="377"/>
      <c r="BR43" s="377"/>
      <c r="BS43" s="377"/>
      <c r="BT43" s="377"/>
      <c r="BU43" s="215"/>
      <c r="BV43" s="216"/>
      <c r="BW43" s="211"/>
      <c r="BX43" s="377"/>
      <c r="BY43" s="377"/>
      <c r="BZ43" s="377"/>
      <c r="CA43" s="377"/>
      <c r="CB43" s="377"/>
      <c r="CC43" s="377"/>
      <c r="CD43" s="377"/>
      <c r="CE43" s="377"/>
      <c r="CF43" s="215"/>
      <c r="CG43" s="216"/>
      <c r="CH43" s="387" t="str">
        <f t="shared" ref="CH43" si="1">IF(AND($AF$37="",$AQ$37="",$BB$37="",$BM$37="",$BX$37="",$AF$39="",$AQ$39="",$BB$39="",$BM$39="",$BX$39=""),"",SUM(AF43,AQ43,BB43,BM43,BX43))</f>
        <v/>
      </c>
      <c r="CI43" s="388"/>
      <c r="CJ43" s="388"/>
      <c r="CK43" s="388"/>
      <c r="CL43" s="388"/>
      <c r="CO43" s="220" t="str">
        <f>IF(OR(AND(AF41&lt;&gt;"",AF43=""),AND(AQ41&lt;&gt;"",AQ43=""),AND(BB41&lt;&gt;"",BB43=""),AND(BM41&lt;&gt;"",BM43=""),AND(BX41&lt;&gt;"",BX43="")),"⑧(ﾆ)の算定の基礎となる労働者の数が入力されていません","")</f>
        <v/>
      </c>
      <c r="CP43" s="220"/>
      <c r="CQ43" s="220"/>
      <c r="CR43" s="220"/>
      <c r="CS43" s="220"/>
      <c r="CT43" s="220"/>
      <c r="CU43" s="220"/>
      <c r="CV43" s="220"/>
      <c r="CW43" s="220"/>
      <c r="CX43" s="220"/>
      <c r="CY43" s="220"/>
      <c r="CZ43" s="220"/>
      <c r="DA43" s="220"/>
      <c r="DB43" s="220"/>
      <c r="DC43" s="220"/>
      <c r="DD43" s="220"/>
      <c r="DE43" s="220"/>
      <c r="DF43" s="220"/>
      <c r="DG43" s="220"/>
      <c r="DH43" s="220"/>
      <c r="DI43" s="220"/>
      <c r="DJ43" s="220"/>
      <c r="DK43" s="220"/>
      <c r="DL43" s="220"/>
      <c r="DM43" s="220"/>
      <c r="DN43" s="220"/>
    </row>
    <row r="44" spans="1:118" ht="9" customHeight="1" x14ac:dyDescent="0.4">
      <c r="A44" s="373"/>
      <c r="B44" s="374"/>
      <c r="C44" s="63"/>
      <c r="D44" s="64"/>
      <c r="E44" s="302" t="s">
        <v>32</v>
      </c>
      <c r="F44" s="302"/>
      <c r="G44" s="302"/>
      <c r="H44" s="302"/>
      <c r="I44" s="302"/>
      <c r="J44" s="302"/>
      <c r="K44" s="302"/>
      <c r="L44" s="302"/>
      <c r="M44" s="302"/>
      <c r="N44" s="302"/>
      <c r="O44" s="302"/>
      <c r="P44" s="302"/>
      <c r="Q44" s="302"/>
      <c r="R44" s="302"/>
      <c r="S44" s="303"/>
      <c r="T44" s="579"/>
      <c r="U44" s="576"/>
      <c r="V44" s="576"/>
      <c r="W44" s="576"/>
      <c r="X44" s="576"/>
      <c r="Y44" s="576"/>
      <c r="Z44" s="576"/>
      <c r="AA44" s="576"/>
      <c r="AB44" s="576"/>
      <c r="AC44" s="583" t="s">
        <v>66</v>
      </c>
      <c r="AD44" s="584"/>
      <c r="AE44" s="230"/>
      <c r="AF44" s="378"/>
      <c r="AG44" s="378"/>
      <c r="AH44" s="378"/>
      <c r="AI44" s="378"/>
      <c r="AJ44" s="378"/>
      <c r="AK44" s="378"/>
      <c r="AL44" s="378"/>
      <c r="AM44" s="378"/>
      <c r="AN44" s="230" t="s">
        <v>66</v>
      </c>
      <c r="AO44" s="231"/>
      <c r="AP44" s="212"/>
      <c r="AQ44" s="378"/>
      <c r="AR44" s="378"/>
      <c r="AS44" s="378"/>
      <c r="AT44" s="378"/>
      <c r="AU44" s="378"/>
      <c r="AV44" s="378"/>
      <c r="AW44" s="378"/>
      <c r="AX44" s="378"/>
      <c r="AY44" s="230" t="s">
        <v>66</v>
      </c>
      <c r="AZ44" s="231"/>
      <c r="BA44" s="212"/>
      <c r="BB44" s="378"/>
      <c r="BC44" s="378"/>
      <c r="BD44" s="378"/>
      <c r="BE44" s="378"/>
      <c r="BF44" s="378"/>
      <c r="BG44" s="378"/>
      <c r="BH44" s="378"/>
      <c r="BI44" s="378"/>
      <c r="BJ44" s="230" t="s">
        <v>66</v>
      </c>
      <c r="BK44" s="231"/>
      <c r="BL44" s="212"/>
      <c r="BM44" s="378"/>
      <c r="BN44" s="378"/>
      <c r="BO44" s="378"/>
      <c r="BP44" s="378"/>
      <c r="BQ44" s="378"/>
      <c r="BR44" s="378"/>
      <c r="BS44" s="378"/>
      <c r="BT44" s="378"/>
      <c r="BU44" s="230" t="s">
        <v>66</v>
      </c>
      <c r="BV44" s="231"/>
      <c r="BW44" s="212"/>
      <c r="BX44" s="378"/>
      <c r="BY44" s="378"/>
      <c r="BZ44" s="378"/>
      <c r="CA44" s="378"/>
      <c r="CB44" s="378"/>
      <c r="CC44" s="378"/>
      <c r="CD44" s="378"/>
      <c r="CE44" s="378"/>
      <c r="CF44" s="230" t="s">
        <v>66</v>
      </c>
      <c r="CG44" s="231"/>
      <c r="CH44" s="387"/>
      <c r="CI44" s="388"/>
      <c r="CJ44" s="388"/>
      <c r="CK44" s="388"/>
      <c r="CL44" s="388"/>
      <c r="CO44" s="220"/>
      <c r="CP44" s="220"/>
      <c r="CQ44" s="220"/>
      <c r="CR44" s="220"/>
      <c r="CS44" s="220"/>
      <c r="CT44" s="220"/>
      <c r="CU44" s="220"/>
      <c r="CV44" s="220"/>
      <c r="CW44" s="220"/>
      <c r="CX44" s="220"/>
      <c r="CY44" s="220"/>
      <c r="CZ44" s="220"/>
      <c r="DA44" s="220"/>
      <c r="DB44" s="220"/>
      <c r="DC44" s="220"/>
      <c r="DD44" s="220"/>
      <c r="DE44" s="220"/>
      <c r="DF44" s="220"/>
      <c r="DG44" s="220"/>
      <c r="DH44" s="220"/>
      <c r="DI44" s="220"/>
      <c r="DJ44" s="220"/>
      <c r="DK44" s="220"/>
      <c r="DL44" s="220"/>
      <c r="DM44" s="220"/>
      <c r="DN44" s="220"/>
    </row>
    <row r="45" spans="1:118" ht="9" customHeight="1" x14ac:dyDescent="0.4">
      <c r="A45" s="373"/>
      <c r="B45" s="374"/>
      <c r="C45" s="211" t="s">
        <v>35</v>
      </c>
      <c r="D45" s="215"/>
      <c r="E45" s="42" t="s">
        <v>103</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3"/>
      <c r="CH45" s="65"/>
      <c r="CI45" s="65"/>
      <c r="CJ45" s="65"/>
      <c r="CK45" s="65"/>
      <c r="CL45" s="65"/>
    </row>
    <row r="46" spans="1:118" ht="9" customHeight="1" x14ac:dyDescent="0.15">
      <c r="A46" s="373"/>
      <c r="B46" s="374"/>
      <c r="C46" s="63"/>
      <c r="D46" s="66"/>
      <c r="E46" s="291" t="s">
        <v>104</v>
      </c>
      <c r="F46" s="292"/>
      <c r="G46" s="292"/>
      <c r="H46" s="292"/>
      <c r="I46" s="292"/>
      <c r="J46" s="292"/>
      <c r="K46" s="292"/>
      <c r="L46" s="292"/>
      <c r="M46" s="292"/>
      <c r="N46" s="292"/>
      <c r="O46" s="292"/>
      <c r="P46" s="292"/>
      <c r="Q46" s="292"/>
      <c r="R46" s="292"/>
      <c r="S46" s="293"/>
      <c r="T46" s="103"/>
      <c r="U46" s="600"/>
      <c r="V46" s="600"/>
      <c r="W46" s="600"/>
      <c r="X46" s="600"/>
      <c r="Y46" s="600"/>
      <c r="Z46" s="600"/>
      <c r="AA46" s="600"/>
      <c r="AB46" s="600"/>
      <c r="AC46" s="581" t="s">
        <v>66</v>
      </c>
      <c r="AD46" s="582"/>
      <c r="AE46" s="44"/>
      <c r="AF46" s="307"/>
      <c r="AG46" s="307"/>
      <c r="AH46" s="307"/>
      <c r="AI46" s="307"/>
      <c r="AJ46" s="307"/>
      <c r="AK46" s="307"/>
      <c r="AL46" s="307"/>
      <c r="AM46" s="307"/>
      <c r="AN46" s="232" t="s">
        <v>66</v>
      </c>
      <c r="AO46" s="233"/>
      <c r="AP46" s="45"/>
      <c r="AQ46" s="307"/>
      <c r="AR46" s="307"/>
      <c r="AS46" s="307"/>
      <c r="AT46" s="307"/>
      <c r="AU46" s="307"/>
      <c r="AV46" s="307"/>
      <c r="AW46" s="307"/>
      <c r="AX46" s="307"/>
      <c r="AY46" s="232" t="s">
        <v>66</v>
      </c>
      <c r="AZ46" s="233"/>
      <c r="BA46" s="45"/>
      <c r="BB46" s="307"/>
      <c r="BC46" s="307"/>
      <c r="BD46" s="307"/>
      <c r="BE46" s="307"/>
      <c r="BF46" s="307"/>
      <c r="BG46" s="307"/>
      <c r="BH46" s="307"/>
      <c r="BI46" s="307"/>
      <c r="BJ46" s="232" t="s">
        <v>66</v>
      </c>
      <c r="BK46" s="233"/>
      <c r="BL46" s="45"/>
      <c r="BM46" s="307"/>
      <c r="BN46" s="307"/>
      <c r="BO46" s="307"/>
      <c r="BP46" s="307"/>
      <c r="BQ46" s="307"/>
      <c r="BR46" s="307"/>
      <c r="BS46" s="307"/>
      <c r="BT46" s="307"/>
      <c r="BU46" s="232" t="s">
        <v>66</v>
      </c>
      <c r="BV46" s="233"/>
      <c r="BW46" s="45"/>
      <c r="BX46" s="307"/>
      <c r="BY46" s="307"/>
      <c r="BZ46" s="307"/>
      <c r="CA46" s="307"/>
      <c r="CB46" s="307"/>
      <c r="CC46" s="307"/>
      <c r="CD46" s="307"/>
      <c r="CE46" s="307"/>
      <c r="CF46" s="232" t="s">
        <v>66</v>
      </c>
      <c r="CG46" s="233"/>
      <c r="CH46" s="67"/>
      <c r="CI46" s="389" t="str">
        <f t="shared" ref="CI46:CI79" si="2">IF($CH$37="","",SUM(AF46,AQ46,BB46,BM46,BX46))</f>
        <v/>
      </c>
      <c r="CJ46" s="389"/>
      <c r="CK46" s="389"/>
      <c r="CL46" s="68"/>
    </row>
    <row r="47" spans="1:118" ht="9" customHeight="1" x14ac:dyDescent="0.15">
      <c r="A47" s="373"/>
      <c r="B47" s="374"/>
      <c r="C47" s="63"/>
      <c r="D47" s="66"/>
      <c r="E47" s="301"/>
      <c r="F47" s="289"/>
      <c r="G47" s="289"/>
      <c r="H47" s="289"/>
      <c r="I47" s="289"/>
      <c r="J47" s="289"/>
      <c r="K47" s="289"/>
      <c r="L47" s="289"/>
      <c r="M47" s="289"/>
      <c r="N47" s="289"/>
      <c r="O47" s="289"/>
      <c r="P47" s="289"/>
      <c r="Q47" s="289"/>
      <c r="R47" s="289"/>
      <c r="S47" s="290"/>
      <c r="T47" s="104" t="s">
        <v>67</v>
      </c>
      <c r="U47" s="599"/>
      <c r="V47" s="599"/>
      <c r="W47" s="599"/>
      <c r="X47" s="599"/>
      <c r="Y47" s="599"/>
      <c r="Z47" s="599"/>
      <c r="AA47" s="599"/>
      <c r="AB47" s="599"/>
      <c r="AC47" s="105" t="s">
        <v>68</v>
      </c>
      <c r="AD47" s="106"/>
      <c r="AE47" s="46" t="s">
        <v>67</v>
      </c>
      <c r="AF47" s="214"/>
      <c r="AG47" s="214"/>
      <c r="AH47" s="214"/>
      <c r="AI47" s="214"/>
      <c r="AJ47" s="214"/>
      <c r="AK47" s="214"/>
      <c r="AL47" s="214"/>
      <c r="AM47" s="214"/>
      <c r="AN47" s="47" t="s">
        <v>68</v>
      </c>
      <c r="AO47" s="48"/>
      <c r="AP47" s="49" t="s">
        <v>67</v>
      </c>
      <c r="AQ47" s="214"/>
      <c r="AR47" s="214"/>
      <c r="AS47" s="214"/>
      <c r="AT47" s="214"/>
      <c r="AU47" s="214"/>
      <c r="AV47" s="214"/>
      <c r="AW47" s="214"/>
      <c r="AX47" s="214"/>
      <c r="AY47" s="47" t="s">
        <v>68</v>
      </c>
      <c r="AZ47" s="48"/>
      <c r="BA47" s="49" t="s">
        <v>67</v>
      </c>
      <c r="BB47" s="214"/>
      <c r="BC47" s="214"/>
      <c r="BD47" s="214"/>
      <c r="BE47" s="214"/>
      <c r="BF47" s="214"/>
      <c r="BG47" s="214"/>
      <c r="BH47" s="214"/>
      <c r="BI47" s="214"/>
      <c r="BJ47" s="47" t="s">
        <v>68</v>
      </c>
      <c r="BK47" s="48"/>
      <c r="BL47" s="49" t="s">
        <v>67</v>
      </c>
      <c r="BM47" s="214"/>
      <c r="BN47" s="214"/>
      <c r="BO47" s="214"/>
      <c r="BP47" s="214"/>
      <c r="BQ47" s="214"/>
      <c r="BR47" s="214"/>
      <c r="BS47" s="214"/>
      <c r="BT47" s="214"/>
      <c r="BU47" s="47" t="s">
        <v>68</v>
      </c>
      <c r="BV47" s="48"/>
      <c r="BW47" s="49" t="s">
        <v>67</v>
      </c>
      <c r="BX47" s="214"/>
      <c r="BY47" s="214"/>
      <c r="BZ47" s="214"/>
      <c r="CA47" s="214"/>
      <c r="CB47" s="214"/>
      <c r="CC47" s="214"/>
      <c r="CD47" s="214"/>
      <c r="CE47" s="214"/>
      <c r="CF47" s="47" t="s">
        <v>68</v>
      </c>
      <c r="CG47" s="48"/>
      <c r="CH47" s="65" t="str">
        <f>IF($CI47="","","(")</f>
        <v/>
      </c>
      <c r="CI47" s="389" t="str">
        <f t="shared" si="2"/>
        <v/>
      </c>
      <c r="CJ47" s="389"/>
      <c r="CK47" s="389"/>
      <c r="CL47" s="65" t="str">
        <f>IF($CI47="","",")")</f>
        <v/>
      </c>
      <c r="CO47" s="61" t="str">
        <f>IF(OR(AF46&lt;AF47,AQ46&lt;AQ47,BB46&lt;BB47,BM46&lt;BM47,BX46&lt;BX47),"（　）内は内数のため上段の数値以下の数値となります","")</f>
        <v/>
      </c>
    </row>
    <row r="48" spans="1:118" ht="9" customHeight="1" x14ac:dyDescent="0.15">
      <c r="A48" s="373"/>
      <c r="B48" s="374"/>
      <c r="C48" s="63"/>
      <c r="D48" s="66"/>
      <c r="E48" s="291" t="s">
        <v>47</v>
      </c>
      <c r="F48" s="292"/>
      <c r="G48" s="292"/>
      <c r="H48" s="292"/>
      <c r="I48" s="292"/>
      <c r="J48" s="292"/>
      <c r="K48" s="292"/>
      <c r="L48" s="292"/>
      <c r="M48" s="292"/>
      <c r="N48" s="292"/>
      <c r="O48" s="292"/>
      <c r="P48" s="292"/>
      <c r="Q48" s="292"/>
      <c r="R48" s="292"/>
      <c r="S48" s="293"/>
      <c r="T48" s="103"/>
      <c r="U48" s="600"/>
      <c r="V48" s="600"/>
      <c r="W48" s="600"/>
      <c r="X48" s="600"/>
      <c r="Y48" s="600"/>
      <c r="Z48" s="600"/>
      <c r="AA48" s="600"/>
      <c r="AB48" s="600"/>
      <c r="AC48" s="581" t="s">
        <v>66</v>
      </c>
      <c r="AD48" s="582"/>
      <c r="AE48" s="44"/>
      <c r="AF48" s="307"/>
      <c r="AG48" s="307"/>
      <c r="AH48" s="307"/>
      <c r="AI48" s="307"/>
      <c r="AJ48" s="307"/>
      <c r="AK48" s="307"/>
      <c r="AL48" s="307"/>
      <c r="AM48" s="307"/>
      <c r="AN48" s="232" t="s">
        <v>66</v>
      </c>
      <c r="AO48" s="233"/>
      <c r="AP48" s="45"/>
      <c r="AQ48" s="307"/>
      <c r="AR48" s="307"/>
      <c r="AS48" s="307"/>
      <c r="AT48" s="307"/>
      <c r="AU48" s="307"/>
      <c r="AV48" s="307"/>
      <c r="AW48" s="307"/>
      <c r="AX48" s="307"/>
      <c r="AY48" s="232" t="s">
        <v>66</v>
      </c>
      <c r="AZ48" s="233"/>
      <c r="BA48" s="45"/>
      <c r="BB48" s="307"/>
      <c r="BC48" s="307"/>
      <c r="BD48" s="307"/>
      <c r="BE48" s="307"/>
      <c r="BF48" s="307"/>
      <c r="BG48" s="307"/>
      <c r="BH48" s="307"/>
      <c r="BI48" s="307"/>
      <c r="BJ48" s="232" t="s">
        <v>66</v>
      </c>
      <c r="BK48" s="233"/>
      <c r="BL48" s="45"/>
      <c r="BM48" s="307"/>
      <c r="BN48" s="307"/>
      <c r="BO48" s="307"/>
      <c r="BP48" s="307"/>
      <c r="BQ48" s="307"/>
      <c r="BR48" s="307"/>
      <c r="BS48" s="307"/>
      <c r="BT48" s="307"/>
      <c r="BU48" s="232" t="s">
        <v>66</v>
      </c>
      <c r="BV48" s="233"/>
      <c r="BW48" s="45"/>
      <c r="BX48" s="307"/>
      <c r="BY48" s="307"/>
      <c r="BZ48" s="307"/>
      <c r="CA48" s="307"/>
      <c r="CB48" s="307"/>
      <c r="CC48" s="307"/>
      <c r="CD48" s="307"/>
      <c r="CE48" s="307"/>
      <c r="CF48" s="232" t="s">
        <v>66</v>
      </c>
      <c r="CG48" s="233"/>
      <c r="CH48" s="67"/>
      <c r="CI48" s="389" t="str">
        <f t="shared" si="2"/>
        <v/>
      </c>
      <c r="CJ48" s="389"/>
      <c r="CK48" s="389"/>
      <c r="CL48" s="68"/>
    </row>
    <row r="49" spans="1:93" ht="9" customHeight="1" x14ac:dyDescent="0.15">
      <c r="A49" s="373"/>
      <c r="B49" s="374"/>
      <c r="C49" s="63"/>
      <c r="D49" s="66"/>
      <c r="E49" s="294" t="s">
        <v>48</v>
      </c>
      <c r="F49" s="295"/>
      <c r="G49" s="295"/>
      <c r="H49" s="295"/>
      <c r="I49" s="295"/>
      <c r="J49" s="295"/>
      <c r="K49" s="295"/>
      <c r="L49" s="295"/>
      <c r="M49" s="295"/>
      <c r="N49" s="295"/>
      <c r="O49" s="295"/>
      <c r="P49" s="295"/>
      <c r="Q49" s="295"/>
      <c r="R49" s="295"/>
      <c r="S49" s="296"/>
      <c r="T49" s="104" t="s">
        <v>67</v>
      </c>
      <c r="U49" s="599"/>
      <c r="V49" s="599"/>
      <c r="W49" s="599"/>
      <c r="X49" s="599"/>
      <c r="Y49" s="599"/>
      <c r="Z49" s="599"/>
      <c r="AA49" s="599"/>
      <c r="AB49" s="599"/>
      <c r="AC49" s="105" t="s">
        <v>68</v>
      </c>
      <c r="AD49" s="106"/>
      <c r="AE49" s="46" t="s">
        <v>67</v>
      </c>
      <c r="AF49" s="214"/>
      <c r="AG49" s="214"/>
      <c r="AH49" s="214"/>
      <c r="AI49" s="214"/>
      <c r="AJ49" s="214"/>
      <c r="AK49" s="214"/>
      <c r="AL49" s="214"/>
      <c r="AM49" s="214"/>
      <c r="AN49" s="47" t="s">
        <v>68</v>
      </c>
      <c r="AO49" s="48"/>
      <c r="AP49" s="49" t="s">
        <v>67</v>
      </c>
      <c r="AQ49" s="214"/>
      <c r="AR49" s="214"/>
      <c r="AS49" s="214"/>
      <c r="AT49" s="214"/>
      <c r="AU49" s="214"/>
      <c r="AV49" s="214"/>
      <c r="AW49" s="214"/>
      <c r="AX49" s="214"/>
      <c r="AY49" s="47" t="s">
        <v>68</v>
      </c>
      <c r="AZ49" s="48"/>
      <c r="BA49" s="49" t="s">
        <v>67</v>
      </c>
      <c r="BB49" s="214"/>
      <c r="BC49" s="214"/>
      <c r="BD49" s="214"/>
      <c r="BE49" s="214"/>
      <c r="BF49" s="214"/>
      <c r="BG49" s="214"/>
      <c r="BH49" s="214"/>
      <c r="BI49" s="214"/>
      <c r="BJ49" s="47" t="s">
        <v>68</v>
      </c>
      <c r="BK49" s="48"/>
      <c r="BL49" s="49" t="s">
        <v>67</v>
      </c>
      <c r="BM49" s="214"/>
      <c r="BN49" s="214"/>
      <c r="BO49" s="214"/>
      <c r="BP49" s="214"/>
      <c r="BQ49" s="214"/>
      <c r="BR49" s="214"/>
      <c r="BS49" s="214"/>
      <c r="BT49" s="214"/>
      <c r="BU49" s="47" t="s">
        <v>68</v>
      </c>
      <c r="BV49" s="48"/>
      <c r="BW49" s="49" t="s">
        <v>67</v>
      </c>
      <c r="BX49" s="214"/>
      <c r="BY49" s="214"/>
      <c r="BZ49" s="214"/>
      <c r="CA49" s="214"/>
      <c r="CB49" s="214"/>
      <c r="CC49" s="214"/>
      <c r="CD49" s="214"/>
      <c r="CE49" s="214"/>
      <c r="CF49" s="47" t="s">
        <v>68</v>
      </c>
      <c r="CG49" s="48"/>
      <c r="CH49" s="65" t="str">
        <f t="shared" ref="CH49" si="3">IF($CI49="","","(")</f>
        <v/>
      </c>
      <c r="CI49" s="389" t="str">
        <f t="shared" si="2"/>
        <v/>
      </c>
      <c r="CJ49" s="389"/>
      <c r="CK49" s="389"/>
      <c r="CL49" s="65" t="str">
        <f t="shared" ref="CL49" si="4">IF($CI49="","",")")</f>
        <v/>
      </c>
      <c r="CO49" s="61" t="str">
        <f t="shared" ref="CO49" si="5">IF(OR(AF48&lt;AF49,AQ48&lt;AQ49,BB48&lt;BB49,BM48&lt;BM49,BX48&lt;BX49),"（　）内は内数のため上段の数値以下の数値となります","")</f>
        <v/>
      </c>
    </row>
    <row r="50" spans="1:93" ht="9" customHeight="1" x14ac:dyDescent="0.15">
      <c r="A50" s="373"/>
      <c r="B50" s="374"/>
      <c r="C50" s="63"/>
      <c r="D50" s="66"/>
      <c r="E50" s="291" t="s">
        <v>49</v>
      </c>
      <c r="F50" s="292"/>
      <c r="G50" s="292"/>
      <c r="H50" s="292"/>
      <c r="I50" s="292"/>
      <c r="J50" s="292"/>
      <c r="K50" s="292"/>
      <c r="L50" s="292"/>
      <c r="M50" s="292"/>
      <c r="N50" s="292"/>
      <c r="O50" s="292"/>
      <c r="P50" s="292"/>
      <c r="Q50" s="292"/>
      <c r="R50" s="292"/>
      <c r="S50" s="293"/>
      <c r="T50" s="103"/>
      <c r="U50" s="600"/>
      <c r="V50" s="600"/>
      <c r="W50" s="600"/>
      <c r="X50" s="600"/>
      <c r="Y50" s="600"/>
      <c r="Z50" s="600"/>
      <c r="AA50" s="600"/>
      <c r="AB50" s="600"/>
      <c r="AC50" s="581" t="s">
        <v>66</v>
      </c>
      <c r="AD50" s="582"/>
      <c r="AE50" s="44"/>
      <c r="AF50" s="307"/>
      <c r="AG50" s="307"/>
      <c r="AH50" s="307"/>
      <c r="AI50" s="307"/>
      <c r="AJ50" s="307"/>
      <c r="AK50" s="307"/>
      <c r="AL50" s="307"/>
      <c r="AM50" s="307"/>
      <c r="AN50" s="232" t="s">
        <v>66</v>
      </c>
      <c r="AO50" s="233"/>
      <c r="AP50" s="45"/>
      <c r="AQ50" s="307"/>
      <c r="AR50" s="307"/>
      <c r="AS50" s="307"/>
      <c r="AT50" s="307"/>
      <c r="AU50" s="307"/>
      <c r="AV50" s="307"/>
      <c r="AW50" s="307"/>
      <c r="AX50" s="307"/>
      <c r="AY50" s="232" t="s">
        <v>66</v>
      </c>
      <c r="AZ50" s="233"/>
      <c r="BA50" s="45"/>
      <c r="BB50" s="307"/>
      <c r="BC50" s="307"/>
      <c r="BD50" s="307"/>
      <c r="BE50" s="307"/>
      <c r="BF50" s="307"/>
      <c r="BG50" s="307"/>
      <c r="BH50" s="307"/>
      <c r="BI50" s="307"/>
      <c r="BJ50" s="232" t="s">
        <v>66</v>
      </c>
      <c r="BK50" s="233"/>
      <c r="BL50" s="45"/>
      <c r="BM50" s="307"/>
      <c r="BN50" s="307"/>
      <c r="BO50" s="307"/>
      <c r="BP50" s="307"/>
      <c r="BQ50" s="307"/>
      <c r="BR50" s="307"/>
      <c r="BS50" s="307"/>
      <c r="BT50" s="307"/>
      <c r="BU50" s="232" t="s">
        <v>66</v>
      </c>
      <c r="BV50" s="233"/>
      <c r="BW50" s="45"/>
      <c r="BX50" s="307"/>
      <c r="BY50" s="307"/>
      <c r="BZ50" s="307"/>
      <c r="CA50" s="307"/>
      <c r="CB50" s="307"/>
      <c r="CC50" s="307"/>
      <c r="CD50" s="307"/>
      <c r="CE50" s="307"/>
      <c r="CF50" s="232" t="s">
        <v>66</v>
      </c>
      <c r="CG50" s="233"/>
      <c r="CH50" s="67"/>
      <c r="CI50" s="389" t="str">
        <f t="shared" si="2"/>
        <v/>
      </c>
      <c r="CJ50" s="389"/>
      <c r="CK50" s="389"/>
      <c r="CL50" s="68"/>
    </row>
    <row r="51" spans="1:93" ht="9" customHeight="1" x14ac:dyDescent="0.15">
      <c r="A51" s="373"/>
      <c r="B51" s="374"/>
      <c r="C51" s="63"/>
      <c r="D51" s="66"/>
      <c r="E51" s="294" t="s">
        <v>50</v>
      </c>
      <c r="F51" s="295"/>
      <c r="G51" s="295"/>
      <c r="H51" s="295"/>
      <c r="I51" s="295"/>
      <c r="J51" s="295"/>
      <c r="K51" s="295"/>
      <c r="L51" s="295"/>
      <c r="M51" s="295"/>
      <c r="N51" s="295"/>
      <c r="O51" s="295"/>
      <c r="P51" s="295"/>
      <c r="Q51" s="295"/>
      <c r="R51" s="295"/>
      <c r="S51" s="296"/>
      <c r="T51" s="104" t="s">
        <v>67</v>
      </c>
      <c r="U51" s="599"/>
      <c r="V51" s="599"/>
      <c r="W51" s="599"/>
      <c r="X51" s="599"/>
      <c r="Y51" s="599"/>
      <c r="Z51" s="599"/>
      <c r="AA51" s="599"/>
      <c r="AB51" s="599"/>
      <c r="AC51" s="105" t="s">
        <v>68</v>
      </c>
      <c r="AD51" s="106"/>
      <c r="AE51" s="46" t="s">
        <v>67</v>
      </c>
      <c r="AF51" s="214"/>
      <c r="AG51" s="214"/>
      <c r="AH51" s="214"/>
      <c r="AI51" s="214"/>
      <c r="AJ51" s="214"/>
      <c r="AK51" s="214"/>
      <c r="AL51" s="214"/>
      <c r="AM51" s="214"/>
      <c r="AN51" s="47" t="s">
        <v>68</v>
      </c>
      <c r="AO51" s="48"/>
      <c r="AP51" s="49" t="s">
        <v>67</v>
      </c>
      <c r="AQ51" s="214"/>
      <c r="AR51" s="214"/>
      <c r="AS51" s="214"/>
      <c r="AT51" s="214"/>
      <c r="AU51" s="214"/>
      <c r="AV51" s="214"/>
      <c r="AW51" s="214"/>
      <c r="AX51" s="214"/>
      <c r="AY51" s="47" t="s">
        <v>68</v>
      </c>
      <c r="AZ51" s="48"/>
      <c r="BA51" s="49" t="s">
        <v>67</v>
      </c>
      <c r="BB51" s="214"/>
      <c r="BC51" s="214"/>
      <c r="BD51" s="214"/>
      <c r="BE51" s="214"/>
      <c r="BF51" s="214"/>
      <c r="BG51" s="214"/>
      <c r="BH51" s="214"/>
      <c r="BI51" s="214"/>
      <c r="BJ51" s="47" t="s">
        <v>68</v>
      </c>
      <c r="BK51" s="48"/>
      <c r="BL51" s="49" t="s">
        <v>67</v>
      </c>
      <c r="BM51" s="214"/>
      <c r="BN51" s="214"/>
      <c r="BO51" s="214"/>
      <c r="BP51" s="214"/>
      <c r="BQ51" s="214"/>
      <c r="BR51" s="214"/>
      <c r="BS51" s="214"/>
      <c r="BT51" s="214"/>
      <c r="BU51" s="47" t="s">
        <v>68</v>
      </c>
      <c r="BV51" s="48"/>
      <c r="BW51" s="49" t="s">
        <v>67</v>
      </c>
      <c r="BX51" s="214"/>
      <c r="BY51" s="214"/>
      <c r="BZ51" s="214"/>
      <c r="CA51" s="214"/>
      <c r="CB51" s="214"/>
      <c r="CC51" s="214"/>
      <c r="CD51" s="214"/>
      <c r="CE51" s="214"/>
      <c r="CF51" s="47" t="s">
        <v>68</v>
      </c>
      <c r="CG51" s="48"/>
      <c r="CH51" s="65" t="str">
        <f t="shared" ref="CH51" si="6">IF($CI51="","","(")</f>
        <v/>
      </c>
      <c r="CI51" s="389" t="str">
        <f t="shared" si="2"/>
        <v/>
      </c>
      <c r="CJ51" s="389"/>
      <c r="CK51" s="389"/>
      <c r="CL51" s="65" t="str">
        <f t="shared" ref="CL51" si="7">IF($CI51="","",")")</f>
        <v/>
      </c>
      <c r="CO51" s="61" t="str">
        <f t="shared" ref="CO51" si="8">IF(OR(AF50&lt;AF51,AQ50&lt;AQ51,BB50&lt;BB51,BM50&lt;BM51,BX50&lt;BX51),"（　）内は内数のため上段の数値以下の数値となります","")</f>
        <v/>
      </c>
    </row>
    <row r="52" spans="1:93" ht="9" customHeight="1" x14ac:dyDescent="0.15">
      <c r="A52" s="373"/>
      <c r="B52" s="374"/>
      <c r="C52" s="63"/>
      <c r="D52" s="66"/>
      <c r="E52" s="291" t="s">
        <v>51</v>
      </c>
      <c r="F52" s="292"/>
      <c r="G52" s="292"/>
      <c r="H52" s="292"/>
      <c r="I52" s="292"/>
      <c r="J52" s="292"/>
      <c r="K52" s="292"/>
      <c r="L52" s="292"/>
      <c r="M52" s="292"/>
      <c r="N52" s="292"/>
      <c r="O52" s="292"/>
      <c r="P52" s="292"/>
      <c r="Q52" s="292"/>
      <c r="R52" s="292"/>
      <c r="S52" s="293"/>
      <c r="T52" s="103"/>
      <c r="U52" s="600"/>
      <c r="V52" s="600"/>
      <c r="W52" s="600"/>
      <c r="X52" s="600"/>
      <c r="Y52" s="600"/>
      <c r="Z52" s="600"/>
      <c r="AA52" s="600"/>
      <c r="AB52" s="600"/>
      <c r="AC52" s="581" t="s">
        <v>66</v>
      </c>
      <c r="AD52" s="582"/>
      <c r="AE52" s="44"/>
      <c r="AF52" s="307"/>
      <c r="AG52" s="307"/>
      <c r="AH52" s="307"/>
      <c r="AI52" s="307"/>
      <c r="AJ52" s="307"/>
      <c r="AK52" s="307"/>
      <c r="AL52" s="307"/>
      <c r="AM52" s="307"/>
      <c r="AN52" s="232" t="s">
        <v>66</v>
      </c>
      <c r="AO52" s="233"/>
      <c r="AP52" s="45"/>
      <c r="AQ52" s="307"/>
      <c r="AR52" s="307"/>
      <c r="AS52" s="307"/>
      <c r="AT52" s="307"/>
      <c r="AU52" s="307"/>
      <c r="AV52" s="307"/>
      <c r="AW52" s="307"/>
      <c r="AX52" s="307"/>
      <c r="AY52" s="232" t="s">
        <v>66</v>
      </c>
      <c r="AZ52" s="233"/>
      <c r="BA52" s="45"/>
      <c r="BB52" s="307"/>
      <c r="BC52" s="307"/>
      <c r="BD52" s="307"/>
      <c r="BE52" s="307"/>
      <c r="BF52" s="307"/>
      <c r="BG52" s="307"/>
      <c r="BH52" s="307"/>
      <c r="BI52" s="307"/>
      <c r="BJ52" s="232" t="s">
        <v>66</v>
      </c>
      <c r="BK52" s="233"/>
      <c r="BL52" s="45"/>
      <c r="BM52" s="307"/>
      <c r="BN52" s="307"/>
      <c r="BO52" s="307"/>
      <c r="BP52" s="307"/>
      <c r="BQ52" s="307"/>
      <c r="BR52" s="307"/>
      <c r="BS52" s="307"/>
      <c r="BT52" s="307"/>
      <c r="BU52" s="232" t="s">
        <v>66</v>
      </c>
      <c r="BV52" s="233"/>
      <c r="BW52" s="45"/>
      <c r="BX52" s="307"/>
      <c r="BY52" s="307"/>
      <c r="BZ52" s="307"/>
      <c r="CA52" s="307"/>
      <c r="CB52" s="307"/>
      <c r="CC52" s="307"/>
      <c r="CD52" s="307"/>
      <c r="CE52" s="307"/>
      <c r="CF52" s="232" t="s">
        <v>66</v>
      </c>
      <c r="CG52" s="233"/>
      <c r="CH52" s="67"/>
      <c r="CI52" s="389" t="str">
        <f t="shared" si="2"/>
        <v/>
      </c>
      <c r="CJ52" s="389"/>
      <c r="CK52" s="389"/>
      <c r="CL52" s="68"/>
    </row>
    <row r="53" spans="1:93" ht="9" customHeight="1" x14ac:dyDescent="0.15">
      <c r="A53" s="373"/>
      <c r="B53" s="374"/>
      <c r="C53" s="63"/>
      <c r="D53" s="66"/>
      <c r="E53" s="294" t="s">
        <v>52</v>
      </c>
      <c r="F53" s="295"/>
      <c r="G53" s="295"/>
      <c r="H53" s="295"/>
      <c r="I53" s="295"/>
      <c r="J53" s="295"/>
      <c r="K53" s="295"/>
      <c r="L53" s="295"/>
      <c r="M53" s="295"/>
      <c r="N53" s="295"/>
      <c r="O53" s="295"/>
      <c r="P53" s="295"/>
      <c r="Q53" s="295"/>
      <c r="R53" s="295"/>
      <c r="S53" s="296"/>
      <c r="T53" s="104" t="s">
        <v>67</v>
      </c>
      <c r="U53" s="599"/>
      <c r="V53" s="599"/>
      <c r="W53" s="599"/>
      <c r="X53" s="599"/>
      <c r="Y53" s="599"/>
      <c r="Z53" s="599"/>
      <c r="AA53" s="599"/>
      <c r="AB53" s="599"/>
      <c r="AC53" s="105" t="s">
        <v>68</v>
      </c>
      <c r="AD53" s="106"/>
      <c r="AE53" s="46" t="s">
        <v>67</v>
      </c>
      <c r="AF53" s="214"/>
      <c r="AG53" s="214"/>
      <c r="AH53" s="214"/>
      <c r="AI53" s="214"/>
      <c r="AJ53" s="214"/>
      <c r="AK53" s="214"/>
      <c r="AL53" s="214"/>
      <c r="AM53" s="214"/>
      <c r="AN53" s="47" t="s">
        <v>68</v>
      </c>
      <c r="AO53" s="48"/>
      <c r="AP53" s="49" t="s">
        <v>67</v>
      </c>
      <c r="AQ53" s="214"/>
      <c r="AR53" s="214"/>
      <c r="AS53" s="214"/>
      <c r="AT53" s="214"/>
      <c r="AU53" s="214"/>
      <c r="AV53" s="214"/>
      <c r="AW53" s="214"/>
      <c r="AX53" s="214"/>
      <c r="AY53" s="47" t="s">
        <v>68</v>
      </c>
      <c r="AZ53" s="48"/>
      <c r="BA53" s="49" t="s">
        <v>67</v>
      </c>
      <c r="BB53" s="214"/>
      <c r="BC53" s="214"/>
      <c r="BD53" s="214"/>
      <c r="BE53" s="214"/>
      <c r="BF53" s="214"/>
      <c r="BG53" s="214"/>
      <c r="BH53" s="214"/>
      <c r="BI53" s="214"/>
      <c r="BJ53" s="47" t="s">
        <v>68</v>
      </c>
      <c r="BK53" s="48"/>
      <c r="BL53" s="49" t="s">
        <v>67</v>
      </c>
      <c r="BM53" s="214"/>
      <c r="BN53" s="214"/>
      <c r="BO53" s="214"/>
      <c r="BP53" s="214"/>
      <c r="BQ53" s="214"/>
      <c r="BR53" s="214"/>
      <c r="BS53" s="214"/>
      <c r="BT53" s="214"/>
      <c r="BU53" s="47" t="s">
        <v>68</v>
      </c>
      <c r="BV53" s="48"/>
      <c r="BW53" s="49" t="s">
        <v>67</v>
      </c>
      <c r="BX53" s="214"/>
      <c r="BY53" s="214"/>
      <c r="BZ53" s="214"/>
      <c r="CA53" s="214"/>
      <c r="CB53" s="214"/>
      <c r="CC53" s="214"/>
      <c r="CD53" s="214"/>
      <c r="CE53" s="214"/>
      <c r="CF53" s="47" t="s">
        <v>68</v>
      </c>
      <c r="CG53" s="48"/>
      <c r="CH53" s="65" t="str">
        <f t="shared" ref="CH53" si="9">IF($CI53="","","(")</f>
        <v/>
      </c>
      <c r="CI53" s="389" t="str">
        <f t="shared" si="2"/>
        <v/>
      </c>
      <c r="CJ53" s="389"/>
      <c r="CK53" s="389"/>
      <c r="CL53" s="65" t="str">
        <f t="shared" ref="CL53" si="10">IF($CI53="","",")")</f>
        <v/>
      </c>
      <c r="CO53" s="61" t="str">
        <f>IF(OR(AF52&lt;AF53,AQ52&lt;AQ53,BB52&lt;BB53,BM52&lt;BM53,BX52&lt;BX53),"（　）内は内数のため上段の数値以下の数値となります","")</f>
        <v/>
      </c>
    </row>
    <row r="54" spans="1:93" ht="9" customHeight="1" x14ac:dyDescent="0.15">
      <c r="A54" s="373"/>
      <c r="B54" s="374"/>
      <c r="C54" s="63"/>
      <c r="D54" s="66"/>
      <c r="E54" s="291" t="s">
        <v>134</v>
      </c>
      <c r="F54" s="292"/>
      <c r="G54" s="292"/>
      <c r="H54" s="292"/>
      <c r="I54" s="292"/>
      <c r="J54" s="292"/>
      <c r="K54" s="292"/>
      <c r="L54" s="292"/>
      <c r="M54" s="292"/>
      <c r="N54" s="292"/>
      <c r="O54" s="292"/>
      <c r="P54" s="292"/>
      <c r="Q54" s="292"/>
      <c r="R54" s="292"/>
      <c r="S54" s="293"/>
      <c r="T54" s="103"/>
      <c r="U54" s="600"/>
      <c r="V54" s="600"/>
      <c r="W54" s="600"/>
      <c r="X54" s="600"/>
      <c r="Y54" s="600"/>
      <c r="Z54" s="600"/>
      <c r="AA54" s="600"/>
      <c r="AB54" s="600"/>
      <c r="AC54" s="581" t="s">
        <v>66</v>
      </c>
      <c r="AD54" s="582"/>
      <c r="AE54" s="44"/>
      <c r="AF54" s="381"/>
      <c r="AG54" s="381"/>
      <c r="AH54" s="381"/>
      <c r="AI54" s="381"/>
      <c r="AJ54" s="381"/>
      <c r="AK54" s="381"/>
      <c r="AL54" s="381"/>
      <c r="AM54" s="381"/>
      <c r="AN54" s="232" t="s">
        <v>66</v>
      </c>
      <c r="AO54" s="233"/>
      <c r="AP54" s="45"/>
      <c r="AQ54" s="381"/>
      <c r="AR54" s="381"/>
      <c r="AS54" s="381"/>
      <c r="AT54" s="381"/>
      <c r="AU54" s="381"/>
      <c r="AV54" s="381"/>
      <c r="AW54" s="381"/>
      <c r="AX54" s="381"/>
      <c r="AY54" s="232" t="s">
        <v>66</v>
      </c>
      <c r="AZ54" s="233"/>
      <c r="BA54" s="45"/>
      <c r="BB54" s="381"/>
      <c r="BC54" s="381"/>
      <c r="BD54" s="381"/>
      <c r="BE54" s="381"/>
      <c r="BF54" s="381"/>
      <c r="BG54" s="381"/>
      <c r="BH54" s="381"/>
      <c r="BI54" s="381"/>
      <c r="BJ54" s="232" t="s">
        <v>66</v>
      </c>
      <c r="BK54" s="233"/>
      <c r="BL54" s="45"/>
      <c r="BM54" s="381"/>
      <c r="BN54" s="381"/>
      <c r="BO54" s="381"/>
      <c r="BP54" s="381"/>
      <c r="BQ54" s="381"/>
      <c r="BR54" s="381"/>
      <c r="BS54" s="381"/>
      <c r="BT54" s="381"/>
      <c r="BU54" s="232" t="s">
        <v>66</v>
      </c>
      <c r="BV54" s="233"/>
      <c r="BW54" s="45"/>
      <c r="BX54" s="381"/>
      <c r="BY54" s="381"/>
      <c r="BZ54" s="381"/>
      <c r="CA54" s="381"/>
      <c r="CB54" s="381"/>
      <c r="CC54" s="381"/>
      <c r="CD54" s="381"/>
      <c r="CE54" s="381"/>
      <c r="CF54" s="232" t="s">
        <v>66</v>
      </c>
      <c r="CG54" s="233"/>
      <c r="CH54" s="65"/>
      <c r="CI54" s="389" t="str">
        <f t="shared" si="2"/>
        <v/>
      </c>
      <c r="CJ54" s="389"/>
      <c r="CK54" s="389"/>
      <c r="CL54" s="65"/>
      <c r="CO54" s="61"/>
    </row>
    <row r="55" spans="1:93" ht="9" customHeight="1" x14ac:dyDescent="0.15">
      <c r="A55" s="373"/>
      <c r="B55" s="374"/>
      <c r="C55" s="63"/>
      <c r="D55" s="66"/>
      <c r="E55" s="294" t="s">
        <v>135</v>
      </c>
      <c r="F55" s="295"/>
      <c r="G55" s="295"/>
      <c r="H55" s="295"/>
      <c r="I55" s="295"/>
      <c r="J55" s="295"/>
      <c r="K55" s="295"/>
      <c r="L55" s="295"/>
      <c r="M55" s="295"/>
      <c r="N55" s="295"/>
      <c r="O55" s="295"/>
      <c r="P55" s="295"/>
      <c r="Q55" s="295"/>
      <c r="R55" s="295"/>
      <c r="S55" s="296"/>
      <c r="T55" s="104" t="s">
        <v>67</v>
      </c>
      <c r="U55" s="599"/>
      <c r="V55" s="599"/>
      <c r="W55" s="599"/>
      <c r="X55" s="599"/>
      <c r="Y55" s="599"/>
      <c r="Z55" s="599"/>
      <c r="AA55" s="599"/>
      <c r="AB55" s="599"/>
      <c r="AC55" s="105" t="s">
        <v>68</v>
      </c>
      <c r="AD55" s="106"/>
      <c r="AE55" s="46" t="s">
        <v>67</v>
      </c>
      <c r="AF55" s="382"/>
      <c r="AG55" s="382"/>
      <c r="AH55" s="382"/>
      <c r="AI55" s="382"/>
      <c r="AJ55" s="382"/>
      <c r="AK55" s="382"/>
      <c r="AL55" s="382"/>
      <c r="AM55" s="382"/>
      <c r="AN55" s="47" t="s">
        <v>68</v>
      </c>
      <c r="AO55" s="48"/>
      <c r="AP55" s="49" t="s">
        <v>67</v>
      </c>
      <c r="AQ55" s="382"/>
      <c r="AR55" s="382"/>
      <c r="AS55" s="382"/>
      <c r="AT55" s="382"/>
      <c r="AU55" s="382"/>
      <c r="AV55" s="382"/>
      <c r="AW55" s="382"/>
      <c r="AX55" s="382"/>
      <c r="AY55" s="47" t="s">
        <v>68</v>
      </c>
      <c r="AZ55" s="48"/>
      <c r="BA55" s="49" t="s">
        <v>67</v>
      </c>
      <c r="BB55" s="382"/>
      <c r="BC55" s="382"/>
      <c r="BD55" s="382"/>
      <c r="BE55" s="382"/>
      <c r="BF55" s="382"/>
      <c r="BG55" s="382"/>
      <c r="BH55" s="382"/>
      <c r="BI55" s="382"/>
      <c r="BJ55" s="47" t="s">
        <v>68</v>
      </c>
      <c r="BK55" s="48"/>
      <c r="BL55" s="49" t="s">
        <v>67</v>
      </c>
      <c r="BM55" s="382"/>
      <c r="BN55" s="382"/>
      <c r="BO55" s="382"/>
      <c r="BP55" s="382"/>
      <c r="BQ55" s="382"/>
      <c r="BR55" s="382"/>
      <c r="BS55" s="382"/>
      <c r="BT55" s="382"/>
      <c r="BU55" s="47" t="s">
        <v>68</v>
      </c>
      <c r="BV55" s="48"/>
      <c r="BW55" s="49" t="s">
        <v>67</v>
      </c>
      <c r="BX55" s="382"/>
      <c r="BY55" s="382"/>
      <c r="BZ55" s="382"/>
      <c r="CA55" s="382"/>
      <c r="CB55" s="382"/>
      <c r="CC55" s="382"/>
      <c r="CD55" s="382"/>
      <c r="CE55" s="382"/>
      <c r="CF55" s="47" t="s">
        <v>68</v>
      </c>
      <c r="CG55" s="48"/>
      <c r="CH55" s="65"/>
      <c r="CI55" s="389" t="str">
        <f t="shared" si="2"/>
        <v/>
      </c>
      <c r="CJ55" s="389"/>
      <c r="CK55" s="389"/>
      <c r="CL55" s="65"/>
      <c r="CO55" s="61"/>
    </row>
    <row r="56" spans="1:93" ht="9" customHeight="1" x14ac:dyDescent="0.15">
      <c r="A56" s="373"/>
      <c r="B56" s="374"/>
      <c r="C56" s="63"/>
      <c r="D56" s="66"/>
      <c r="E56" s="297" t="s">
        <v>136</v>
      </c>
      <c r="F56" s="287"/>
      <c r="G56" s="287"/>
      <c r="H56" s="287"/>
      <c r="I56" s="287"/>
      <c r="J56" s="287"/>
      <c r="K56" s="287"/>
      <c r="L56" s="287"/>
      <c r="M56" s="287"/>
      <c r="N56" s="287"/>
      <c r="O56" s="287"/>
      <c r="P56" s="287"/>
      <c r="Q56" s="287"/>
      <c r="R56" s="287"/>
      <c r="S56" s="288"/>
      <c r="T56" s="103"/>
      <c r="U56" s="577"/>
      <c r="V56" s="577"/>
      <c r="W56" s="577"/>
      <c r="X56" s="577"/>
      <c r="Y56" s="577"/>
      <c r="Z56" s="577"/>
      <c r="AA56" s="577"/>
      <c r="AB56" s="577"/>
      <c r="AC56" s="581" t="s">
        <v>66</v>
      </c>
      <c r="AD56" s="582"/>
      <c r="AE56" s="44"/>
      <c r="AF56" s="234" t="str">
        <f>IF(AND(AF$37="",AF$39=""),"",(AF46*2)+AF48+AF50+(AF52*0.5)+(AF54*0.5))</f>
        <v/>
      </c>
      <c r="AG56" s="234"/>
      <c r="AH56" s="234"/>
      <c r="AI56" s="234"/>
      <c r="AJ56" s="234"/>
      <c r="AK56" s="234"/>
      <c r="AL56" s="234"/>
      <c r="AM56" s="234"/>
      <c r="AN56" s="232" t="s">
        <v>66</v>
      </c>
      <c r="AO56" s="233"/>
      <c r="AP56" s="45"/>
      <c r="AQ56" s="234" t="str">
        <f>IF(AND(AQ$37="",AQ$39=""),"",(AQ46*2)+AQ48+AQ50+(AQ52*0.5)+(AQ54*0.5))</f>
        <v/>
      </c>
      <c r="AR56" s="234"/>
      <c r="AS56" s="234"/>
      <c r="AT56" s="234"/>
      <c r="AU56" s="234"/>
      <c r="AV56" s="234"/>
      <c r="AW56" s="234"/>
      <c r="AX56" s="234"/>
      <c r="AY56" s="232" t="s">
        <v>66</v>
      </c>
      <c r="AZ56" s="233"/>
      <c r="BA56" s="45"/>
      <c r="BB56" s="234" t="str">
        <f>IF(AND(BB$37="",BB$39=""),"",(BB46*2)+BB48+BB50+(BB52*0.5)+(BB54*0.5))</f>
        <v/>
      </c>
      <c r="BC56" s="234"/>
      <c r="BD56" s="234"/>
      <c r="BE56" s="234"/>
      <c r="BF56" s="234"/>
      <c r="BG56" s="234"/>
      <c r="BH56" s="234"/>
      <c r="BI56" s="234"/>
      <c r="BJ56" s="232" t="s">
        <v>66</v>
      </c>
      <c r="BK56" s="233"/>
      <c r="BL56" s="45"/>
      <c r="BM56" s="234" t="str">
        <f>IF(AND(BM$37="",BM$39=""),"",(BM46*2)+BM48+BM50+(BM52*0.5)+(BM54*0.5))</f>
        <v/>
      </c>
      <c r="BN56" s="234"/>
      <c r="BO56" s="234"/>
      <c r="BP56" s="234"/>
      <c r="BQ56" s="234"/>
      <c r="BR56" s="234"/>
      <c r="BS56" s="234"/>
      <c r="BT56" s="234"/>
      <c r="BU56" s="232" t="s">
        <v>66</v>
      </c>
      <c r="BV56" s="233"/>
      <c r="BW56" s="45"/>
      <c r="BX56" s="234" t="str">
        <f>IF(AND(BX$37="",BX$39=""),"",(BX46*2)+BX48+BX50+(BX52*0.5)+(BX54*0.5))</f>
        <v/>
      </c>
      <c r="BY56" s="234"/>
      <c r="BZ56" s="234"/>
      <c r="CA56" s="234"/>
      <c r="CB56" s="234"/>
      <c r="CC56" s="234"/>
      <c r="CD56" s="234"/>
      <c r="CE56" s="234"/>
      <c r="CF56" s="232" t="s">
        <v>66</v>
      </c>
      <c r="CG56" s="233"/>
      <c r="CH56" s="67"/>
      <c r="CI56" s="390" t="str">
        <f t="shared" si="2"/>
        <v/>
      </c>
      <c r="CJ56" s="390"/>
      <c r="CK56" s="390"/>
      <c r="CL56" s="68"/>
    </row>
    <row r="57" spans="1:93" ht="9" customHeight="1" x14ac:dyDescent="0.15">
      <c r="A57" s="373"/>
      <c r="B57" s="374"/>
      <c r="C57" s="63"/>
      <c r="D57" s="66"/>
      <c r="E57" s="301" t="s">
        <v>137</v>
      </c>
      <c r="F57" s="289"/>
      <c r="G57" s="289"/>
      <c r="H57" s="289"/>
      <c r="I57" s="289"/>
      <c r="J57" s="289"/>
      <c r="K57" s="289"/>
      <c r="L57" s="289"/>
      <c r="M57" s="289"/>
      <c r="N57" s="289"/>
      <c r="O57" s="289"/>
      <c r="P57" s="289"/>
      <c r="Q57" s="289"/>
      <c r="R57" s="289"/>
      <c r="S57" s="290"/>
      <c r="T57" s="104" t="s">
        <v>67</v>
      </c>
      <c r="U57" s="576"/>
      <c r="V57" s="576"/>
      <c r="W57" s="576"/>
      <c r="X57" s="576"/>
      <c r="Y57" s="576"/>
      <c r="Z57" s="576"/>
      <c r="AA57" s="576"/>
      <c r="AB57" s="576"/>
      <c r="AC57" s="105" t="s">
        <v>68</v>
      </c>
      <c r="AD57" s="106"/>
      <c r="AE57" s="46" t="s">
        <v>67</v>
      </c>
      <c r="AF57" s="229" t="str">
        <f>IF(AND(AF$37="",AF$39=""),"",(AF47*2)+AF49+AF51+(AF53*0.5)+(AF55*0.5))</f>
        <v/>
      </c>
      <c r="AG57" s="229"/>
      <c r="AH57" s="229"/>
      <c r="AI57" s="229"/>
      <c r="AJ57" s="229"/>
      <c r="AK57" s="229"/>
      <c r="AL57" s="229"/>
      <c r="AM57" s="229"/>
      <c r="AN57" s="47" t="s">
        <v>68</v>
      </c>
      <c r="AO57" s="48"/>
      <c r="AP57" s="49" t="s">
        <v>67</v>
      </c>
      <c r="AQ57" s="229" t="str">
        <f>IF(AND(AQ$37="",AQ$39=""),"",(AQ47*2)+AQ49+AQ51+(AQ53*0.5)+(AQ55*0.5))</f>
        <v/>
      </c>
      <c r="AR57" s="229"/>
      <c r="AS57" s="229"/>
      <c r="AT57" s="229"/>
      <c r="AU57" s="229"/>
      <c r="AV57" s="229"/>
      <c r="AW57" s="229"/>
      <c r="AX57" s="229"/>
      <c r="AY57" s="47" t="s">
        <v>68</v>
      </c>
      <c r="AZ57" s="48"/>
      <c r="BA57" s="49" t="s">
        <v>67</v>
      </c>
      <c r="BB57" s="229" t="str">
        <f>IF(AND(BB$37="",BB$39=""),"",(BB47*2)+BB49+BB51+(BB53*0.5)+(BB55*0.5))</f>
        <v/>
      </c>
      <c r="BC57" s="229"/>
      <c r="BD57" s="229"/>
      <c r="BE57" s="229"/>
      <c r="BF57" s="229"/>
      <c r="BG57" s="229"/>
      <c r="BH57" s="229"/>
      <c r="BI57" s="229"/>
      <c r="BJ57" s="47" t="s">
        <v>68</v>
      </c>
      <c r="BK57" s="48"/>
      <c r="BL57" s="49" t="s">
        <v>67</v>
      </c>
      <c r="BM57" s="229" t="str">
        <f>IF(AND(BM$37="",BM$39=""),"",(BM47*2)+BM49+BM51+(BM53*0.5)+(BM55*0.5))</f>
        <v/>
      </c>
      <c r="BN57" s="229"/>
      <c r="BO57" s="229"/>
      <c r="BP57" s="229"/>
      <c r="BQ57" s="229"/>
      <c r="BR57" s="229"/>
      <c r="BS57" s="229"/>
      <c r="BT57" s="229"/>
      <c r="BU57" s="47" t="s">
        <v>68</v>
      </c>
      <c r="BV57" s="48"/>
      <c r="BW57" s="49" t="s">
        <v>67</v>
      </c>
      <c r="BX57" s="229" t="str">
        <f>IF(AND(BX$37="",BX$39=""),"",(BX47*2)+BX49+BX51+(BX53*0.5)+(BX55*0.5))</f>
        <v/>
      </c>
      <c r="BY57" s="229"/>
      <c r="BZ57" s="229"/>
      <c r="CA57" s="229"/>
      <c r="CB57" s="229"/>
      <c r="CC57" s="229"/>
      <c r="CD57" s="229"/>
      <c r="CE57" s="229"/>
      <c r="CF57" s="47" t="s">
        <v>68</v>
      </c>
      <c r="CG57" s="48"/>
      <c r="CH57" s="65" t="str">
        <f t="shared" ref="CH57" si="11">IF($CI57="","","(")</f>
        <v/>
      </c>
      <c r="CI57" s="390" t="str">
        <f t="shared" si="2"/>
        <v/>
      </c>
      <c r="CJ57" s="390"/>
      <c r="CK57" s="390"/>
      <c r="CL57" s="65" t="str">
        <f t="shared" ref="CL57" si="12">IF($CI57="","",")")</f>
        <v/>
      </c>
      <c r="CO57" s="61"/>
    </row>
    <row r="58" spans="1:93" ht="9" customHeight="1" x14ac:dyDescent="0.15">
      <c r="A58" s="373"/>
      <c r="B58" s="374"/>
      <c r="C58" s="63"/>
      <c r="D58" s="66"/>
      <c r="E58" s="291" t="s">
        <v>138</v>
      </c>
      <c r="F58" s="292"/>
      <c r="G58" s="292"/>
      <c r="H58" s="292"/>
      <c r="I58" s="292"/>
      <c r="J58" s="292"/>
      <c r="K58" s="292"/>
      <c r="L58" s="292"/>
      <c r="M58" s="292"/>
      <c r="N58" s="292"/>
      <c r="O58" s="292"/>
      <c r="P58" s="292"/>
      <c r="Q58" s="292"/>
      <c r="R58" s="292"/>
      <c r="S58" s="293"/>
      <c r="T58" s="103"/>
      <c r="U58" s="600"/>
      <c r="V58" s="600"/>
      <c r="W58" s="600"/>
      <c r="X58" s="600"/>
      <c r="Y58" s="600"/>
      <c r="Z58" s="600"/>
      <c r="AA58" s="600"/>
      <c r="AB58" s="600"/>
      <c r="AC58" s="581" t="s">
        <v>66</v>
      </c>
      <c r="AD58" s="582"/>
      <c r="AE58" s="44"/>
      <c r="AF58" s="381"/>
      <c r="AG58" s="381"/>
      <c r="AH58" s="381"/>
      <c r="AI58" s="381"/>
      <c r="AJ58" s="381"/>
      <c r="AK58" s="381"/>
      <c r="AL58" s="381"/>
      <c r="AM58" s="381"/>
      <c r="AN58" s="232" t="s">
        <v>66</v>
      </c>
      <c r="AO58" s="233"/>
      <c r="AP58" s="45"/>
      <c r="AQ58" s="381"/>
      <c r="AR58" s="381"/>
      <c r="AS58" s="381"/>
      <c r="AT58" s="381"/>
      <c r="AU58" s="381"/>
      <c r="AV58" s="381"/>
      <c r="AW58" s="381"/>
      <c r="AX58" s="381"/>
      <c r="AY58" s="232" t="s">
        <v>66</v>
      </c>
      <c r="AZ58" s="233"/>
      <c r="BA58" s="45"/>
      <c r="BB58" s="381"/>
      <c r="BC58" s="381"/>
      <c r="BD58" s="381"/>
      <c r="BE58" s="381"/>
      <c r="BF58" s="381"/>
      <c r="BG58" s="381"/>
      <c r="BH58" s="381"/>
      <c r="BI58" s="381"/>
      <c r="BJ58" s="232" t="s">
        <v>66</v>
      </c>
      <c r="BK58" s="233"/>
      <c r="BL58" s="45"/>
      <c r="BM58" s="381"/>
      <c r="BN58" s="381"/>
      <c r="BO58" s="381"/>
      <c r="BP58" s="381"/>
      <c r="BQ58" s="381"/>
      <c r="BR58" s="381"/>
      <c r="BS58" s="381"/>
      <c r="BT58" s="381"/>
      <c r="BU58" s="232" t="s">
        <v>66</v>
      </c>
      <c r="BV58" s="233"/>
      <c r="BW58" s="45"/>
      <c r="BX58" s="381"/>
      <c r="BY58" s="381"/>
      <c r="BZ58" s="381"/>
      <c r="CA58" s="381"/>
      <c r="CB58" s="381"/>
      <c r="CC58" s="381"/>
      <c r="CD58" s="381"/>
      <c r="CE58" s="381"/>
      <c r="CF58" s="232" t="s">
        <v>66</v>
      </c>
      <c r="CG58" s="233"/>
      <c r="CH58" s="67"/>
      <c r="CI58" s="389" t="str">
        <f t="shared" si="2"/>
        <v/>
      </c>
      <c r="CJ58" s="389"/>
      <c r="CK58" s="389"/>
      <c r="CL58" s="68"/>
    </row>
    <row r="59" spans="1:93" ht="9" customHeight="1" x14ac:dyDescent="0.15">
      <c r="A59" s="373"/>
      <c r="B59" s="374"/>
      <c r="C59" s="63"/>
      <c r="D59" s="66"/>
      <c r="E59" s="301"/>
      <c r="F59" s="289"/>
      <c r="G59" s="289"/>
      <c r="H59" s="289"/>
      <c r="I59" s="289"/>
      <c r="J59" s="289"/>
      <c r="K59" s="289"/>
      <c r="L59" s="289"/>
      <c r="M59" s="289"/>
      <c r="N59" s="289"/>
      <c r="O59" s="289"/>
      <c r="P59" s="289"/>
      <c r="Q59" s="289"/>
      <c r="R59" s="289"/>
      <c r="S59" s="290"/>
      <c r="T59" s="104" t="s">
        <v>67</v>
      </c>
      <c r="U59" s="599"/>
      <c r="V59" s="599"/>
      <c r="W59" s="599"/>
      <c r="X59" s="599"/>
      <c r="Y59" s="599"/>
      <c r="Z59" s="599"/>
      <c r="AA59" s="599"/>
      <c r="AB59" s="599"/>
      <c r="AC59" s="105" t="s">
        <v>68</v>
      </c>
      <c r="AD59" s="106"/>
      <c r="AE59" s="46" t="s">
        <v>67</v>
      </c>
      <c r="AF59" s="382"/>
      <c r="AG59" s="382"/>
      <c r="AH59" s="382"/>
      <c r="AI59" s="382"/>
      <c r="AJ59" s="382"/>
      <c r="AK59" s="382"/>
      <c r="AL59" s="382"/>
      <c r="AM59" s="382"/>
      <c r="AN59" s="47" t="s">
        <v>68</v>
      </c>
      <c r="AO59" s="48"/>
      <c r="AP59" s="49" t="s">
        <v>67</v>
      </c>
      <c r="AQ59" s="382"/>
      <c r="AR59" s="382"/>
      <c r="AS59" s="382"/>
      <c r="AT59" s="382"/>
      <c r="AU59" s="382"/>
      <c r="AV59" s="382"/>
      <c r="AW59" s="382"/>
      <c r="AX59" s="382"/>
      <c r="AY59" s="47" t="s">
        <v>68</v>
      </c>
      <c r="AZ59" s="48"/>
      <c r="BA59" s="49" t="s">
        <v>67</v>
      </c>
      <c r="BB59" s="382"/>
      <c r="BC59" s="382"/>
      <c r="BD59" s="382"/>
      <c r="BE59" s="382"/>
      <c r="BF59" s="382"/>
      <c r="BG59" s="382"/>
      <c r="BH59" s="382"/>
      <c r="BI59" s="382"/>
      <c r="BJ59" s="47" t="s">
        <v>68</v>
      </c>
      <c r="BK59" s="48"/>
      <c r="BL59" s="49" t="s">
        <v>67</v>
      </c>
      <c r="BM59" s="382"/>
      <c r="BN59" s="382"/>
      <c r="BO59" s="382"/>
      <c r="BP59" s="382"/>
      <c r="BQ59" s="382"/>
      <c r="BR59" s="382"/>
      <c r="BS59" s="382"/>
      <c r="BT59" s="382"/>
      <c r="BU59" s="47" t="s">
        <v>68</v>
      </c>
      <c r="BV59" s="48"/>
      <c r="BW59" s="49" t="s">
        <v>67</v>
      </c>
      <c r="BX59" s="382"/>
      <c r="BY59" s="382"/>
      <c r="BZ59" s="382"/>
      <c r="CA59" s="382"/>
      <c r="CB59" s="382"/>
      <c r="CC59" s="382"/>
      <c r="CD59" s="382"/>
      <c r="CE59" s="382"/>
      <c r="CF59" s="47" t="s">
        <v>68</v>
      </c>
      <c r="CG59" s="48"/>
      <c r="CH59" s="65" t="str">
        <f t="shared" ref="CH59" si="13">IF($CI59="","","(")</f>
        <v/>
      </c>
      <c r="CI59" s="389" t="str">
        <f t="shared" si="2"/>
        <v/>
      </c>
      <c r="CJ59" s="389"/>
      <c r="CK59" s="389"/>
      <c r="CL59" s="65" t="str">
        <f t="shared" ref="CL59" si="14">IF($CI59="","",")")</f>
        <v/>
      </c>
      <c r="CO59" s="61" t="str">
        <f>IF(OR(AF58&lt;AF59,AQ58&lt;AQ59,BB58&lt;BB59,BM58&lt;BM59,BX58&lt;BX59),"（　）内は内数のため上段の数値以下の数値となります","")</f>
        <v/>
      </c>
    </row>
    <row r="60" spans="1:93" ht="9" customHeight="1" x14ac:dyDescent="0.15">
      <c r="A60" s="373"/>
      <c r="B60" s="374"/>
      <c r="C60" s="63"/>
      <c r="D60" s="66"/>
      <c r="E60" s="291" t="s">
        <v>139</v>
      </c>
      <c r="F60" s="292"/>
      <c r="G60" s="292"/>
      <c r="H60" s="292"/>
      <c r="I60" s="292"/>
      <c r="J60" s="292"/>
      <c r="K60" s="292"/>
      <c r="L60" s="292"/>
      <c r="M60" s="292"/>
      <c r="N60" s="292"/>
      <c r="O60" s="292"/>
      <c r="P60" s="292"/>
      <c r="Q60" s="292"/>
      <c r="R60" s="292"/>
      <c r="S60" s="293"/>
      <c r="T60" s="103"/>
      <c r="U60" s="600"/>
      <c r="V60" s="600"/>
      <c r="W60" s="600"/>
      <c r="X60" s="600"/>
      <c r="Y60" s="600"/>
      <c r="Z60" s="600"/>
      <c r="AA60" s="600"/>
      <c r="AB60" s="600"/>
      <c r="AC60" s="581" t="s">
        <v>66</v>
      </c>
      <c r="AD60" s="582"/>
      <c r="AE60" s="44"/>
      <c r="AF60" s="381"/>
      <c r="AG60" s="381"/>
      <c r="AH60" s="381"/>
      <c r="AI60" s="381"/>
      <c r="AJ60" s="381"/>
      <c r="AK60" s="381"/>
      <c r="AL60" s="381"/>
      <c r="AM60" s="381"/>
      <c r="AN60" s="232" t="s">
        <v>66</v>
      </c>
      <c r="AO60" s="233"/>
      <c r="AP60" s="45"/>
      <c r="AQ60" s="381"/>
      <c r="AR60" s="381"/>
      <c r="AS60" s="381"/>
      <c r="AT60" s="381"/>
      <c r="AU60" s="381"/>
      <c r="AV60" s="381"/>
      <c r="AW60" s="381"/>
      <c r="AX60" s="381"/>
      <c r="AY60" s="232" t="s">
        <v>66</v>
      </c>
      <c r="AZ60" s="233"/>
      <c r="BA60" s="45"/>
      <c r="BB60" s="381"/>
      <c r="BC60" s="381"/>
      <c r="BD60" s="381"/>
      <c r="BE60" s="381"/>
      <c r="BF60" s="381"/>
      <c r="BG60" s="381"/>
      <c r="BH60" s="381"/>
      <c r="BI60" s="381"/>
      <c r="BJ60" s="232" t="s">
        <v>66</v>
      </c>
      <c r="BK60" s="233"/>
      <c r="BL60" s="45"/>
      <c r="BM60" s="381"/>
      <c r="BN60" s="381"/>
      <c r="BO60" s="381"/>
      <c r="BP60" s="381"/>
      <c r="BQ60" s="381"/>
      <c r="BR60" s="381"/>
      <c r="BS60" s="381"/>
      <c r="BT60" s="381"/>
      <c r="BU60" s="232" t="s">
        <v>66</v>
      </c>
      <c r="BV60" s="233"/>
      <c r="BW60" s="45"/>
      <c r="BX60" s="381"/>
      <c r="BY60" s="381"/>
      <c r="BZ60" s="381"/>
      <c r="CA60" s="381"/>
      <c r="CB60" s="381"/>
      <c r="CC60" s="381"/>
      <c r="CD60" s="381"/>
      <c r="CE60" s="381"/>
      <c r="CF60" s="232" t="s">
        <v>66</v>
      </c>
      <c r="CG60" s="233"/>
      <c r="CH60" s="67"/>
      <c r="CI60" s="389" t="str">
        <f t="shared" si="2"/>
        <v/>
      </c>
      <c r="CJ60" s="389"/>
      <c r="CK60" s="389"/>
      <c r="CL60" s="68"/>
    </row>
    <row r="61" spans="1:93" ht="9" customHeight="1" x14ac:dyDescent="0.15">
      <c r="A61" s="373"/>
      <c r="B61" s="374"/>
      <c r="C61" s="63"/>
      <c r="D61" s="66"/>
      <c r="E61" s="294" t="s">
        <v>53</v>
      </c>
      <c r="F61" s="295"/>
      <c r="G61" s="295"/>
      <c r="H61" s="295"/>
      <c r="I61" s="295"/>
      <c r="J61" s="295"/>
      <c r="K61" s="295"/>
      <c r="L61" s="295"/>
      <c r="M61" s="295"/>
      <c r="N61" s="295"/>
      <c r="O61" s="295"/>
      <c r="P61" s="295"/>
      <c r="Q61" s="295"/>
      <c r="R61" s="295"/>
      <c r="S61" s="296"/>
      <c r="T61" s="104" t="s">
        <v>67</v>
      </c>
      <c r="U61" s="599"/>
      <c r="V61" s="599"/>
      <c r="W61" s="599"/>
      <c r="X61" s="599"/>
      <c r="Y61" s="599"/>
      <c r="Z61" s="599"/>
      <c r="AA61" s="599"/>
      <c r="AB61" s="599"/>
      <c r="AC61" s="105" t="s">
        <v>68</v>
      </c>
      <c r="AD61" s="106"/>
      <c r="AE61" s="46" t="s">
        <v>67</v>
      </c>
      <c r="AF61" s="382"/>
      <c r="AG61" s="382"/>
      <c r="AH61" s="382"/>
      <c r="AI61" s="382"/>
      <c r="AJ61" s="382"/>
      <c r="AK61" s="382"/>
      <c r="AL61" s="382"/>
      <c r="AM61" s="382"/>
      <c r="AN61" s="47" t="s">
        <v>68</v>
      </c>
      <c r="AO61" s="48"/>
      <c r="AP61" s="49" t="s">
        <v>67</v>
      </c>
      <c r="AQ61" s="382"/>
      <c r="AR61" s="382"/>
      <c r="AS61" s="382"/>
      <c r="AT61" s="382"/>
      <c r="AU61" s="382"/>
      <c r="AV61" s="382"/>
      <c r="AW61" s="382"/>
      <c r="AX61" s="382"/>
      <c r="AY61" s="47" t="s">
        <v>68</v>
      </c>
      <c r="AZ61" s="48"/>
      <c r="BA61" s="49" t="s">
        <v>67</v>
      </c>
      <c r="BB61" s="382"/>
      <c r="BC61" s="382"/>
      <c r="BD61" s="382"/>
      <c r="BE61" s="382"/>
      <c r="BF61" s="382"/>
      <c r="BG61" s="382"/>
      <c r="BH61" s="382"/>
      <c r="BI61" s="382"/>
      <c r="BJ61" s="47" t="s">
        <v>68</v>
      </c>
      <c r="BK61" s="48"/>
      <c r="BL61" s="49" t="s">
        <v>67</v>
      </c>
      <c r="BM61" s="382"/>
      <c r="BN61" s="382"/>
      <c r="BO61" s="382"/>
      <c r="BP61" s="382"/>
      <c r="BQ61" s="382"/>
      <c r="BR61" s="382"/>
      <c r="BS61" s="382"/>
      <c r="BT61" s="382"/>
      <c r="BU61" s="47" t="s">
        <v>68</v>
      </c>
      <c r="BV61" s="48"/>
      <c r="BW61" s="49" t="s">
        <v>67</v>
      </c>
      <c r="BX61" s="382"/>
      <c r="BY61" s="382"/>
      <c r="BZ61" s="382"/>
      <c r="CA61" s="382"/>
      <c r="CB61" s="382"/>
      <c r="CC61" s="382"/>
      <c r="CD61" s="382"/>
      <c r="CE61" s="382"/>
      <c r="CF61" s="47" t="s">
        <v>68</v>
      </c>
      <c r="CG61" s="48"/>
      <c r="CH61" s="65" t="str">
        <f t="shared" ref="CH61" si="15">IF($CI61="","","(")</f>
        <v/>
      </c>
      <c r="CI61" s="389" t="str">
        <f t="shared" si="2"/>
        <v/>
      </c>
      <c r="CJ61" s="389"/>
      <c r="CK61" s="389"/>
      <c r="CL61" s="65" t="str">
        <f t="shared" ref="CL61" si="16">IF($CI61="","",")")</f>
        <v/>
      </c>
      <c r="CO61" s="61" t="str">
        <f t="shared" ref="CO61" si="17">IF(OR(AF60&lt;AF61,AQ60&lt;AQ61,BB60&lt;BB61,BM60&lt;BM61,BX60&lt;BX61),"（　）内は内数のため上段の数値以下の数値となります","")</f>
        <v/>
      </c>
    </row>
    <row r="62" spans="1:93" ht="9" customHeight="1" x14ac:dyDescent="0.15">
      <c r="A62" s="373"/>
      <c r="B62" s="374"/>
      <c r="C62" s="63"/>
      <c r="D62" s="66"/>
      <c r="E62" s="291" t="s">
        <v>140</v>
      </c>
      <c r="F62" s="292"/>
      <c r="G62" s="292"/>
      <c r="H62" s="292"/>
      <c r="I62" s="292"/>
      <c r="J62" s="292"/>
      <c r="K62" s="292"/>
      <c r="L62" s="292"/>
      <c r="M62" s="292"/>
      <c r="N62" s="292"/>
      <c r="O62" s="292"/>
      <c r="P62" s="292"/>
      <c r="Q62" s="292"/>
      <c r="R62" s="292"/>
      <c r="S62" s="293"/>
      <c r="T62" s="103"/>
      <c r="U62" s="600"/>
      <c r="V62" s="600"/>
      <c r="W62" s="600"/>
      <c r="X62" s="600"/>
      <c r="Y62" s="600"/>
      <c r="Z62" s="600"/>
      <c r="AA62" s="600"/>
      <c r="AB62" s="600"/>
      <c r="AC62" s="581" t="s">
        <v>66</v>
      </c>
      <c r="AD62" s="582"/>
      <c r="AE62" s="44"/>
      <c r="AF62" s="381"/>
      <c r="AG62" s="381"/>
      <c r="AH62" s="381"/>
      <c r="AI62" s="381"/>
      <c r="AJ62" s="381"/>
      <c r="AK62" s="381"/>
      <c r="AL62" s="381"/>
      <c r="AM62" s="381"/>
      <c r="AN62" s="232" t="s">
        <v>66</v>
      </c>
      <c r="AO62" s="233"/>
      <c r="AP62" s="45"/>
      <c r="AQ62" s="381"/>
      <c r="AR62" s="381"/>
      <c r="AS62" s="381"/>
      <c r="AT62" s="381"/>
      <c r="AU62" s="381"/>
      <c r="AV62" s="381"/>
      <c r="AW62" s="381"/>
      <c r="AX62" s="381"/>
      <c r="AY62" s="232" t="s">
        <v>66</v>
      </c>
      <c r="AZ62" s="233"/>
      <c r="BA62" s="45"/>
      <c r="BB62" s="381"/>
      <c r="BC62" s="381"/>
      <c r="BD62" s="381"/>
      <c r="BE62" s="381"/>
      <c r="BF62" s="381"/>
      <c r="BG62" s="381"/>
      <c r="BH62" s="381"/>
      <c r="BI62" s="381"/>
      <c r="BJ62" s="232" t="s">
        <v>66</v>
      </c>
      <c r="BK62" s="233"/>
      <c r="BL62" s="45"/>
      <c r="BM62" s="381"/>
      <c r="BN62" s="381"/>
      <c r="BO62" s="381"/>
      <c r="BP62" s="381"/>
      <c r="BQ62" s="381"/>
      <c r="BR62" s="381"/>
      <c r="BS62" s="381"/>
      <c r="BT62" s="381"/>
      <c r="BU62" s="232" t="s">
        <v>66</v>
      </c>
      <c r="BV62" s="233"/>
      <c r="BW62" s="45"/>
      <c r="BX62" s="381"/>
      <c r="BY62" s="381"/>
      <c r="BZ62" s="381"/>
      <c r="CA62" s="381"/>
      <c r="CB62" s="381"/>
      <c r="CC62" s="381"/>
      <c r="CD62" s="381"/>
      <c r="CE62" s="381"/>
      <c r="CF62" s="232" t="s">
        <v>66</v>
      </c>
      <c r="CG62" s="233"/>
      <c r="CH62" s="67"/>
      <c r="CI62" s="389" t="str">
        <f t="shared" si="2"/>
        <v/>
      </c>
      <c r="CJ62" s="389"/>
      <c r="CK62" s="389"/>
      <c r="CL62" s="68"/>
    </row>
    <row r="63" spans="1:93" ht="9" customHeight="1" x14ac:dyDescent="0.15">
      <c r="A63" s="373"/>
      <c r="B63" s="374"/>
      <c r="C63" s="63"/>
      <c r="D63" s="66"/>
      <c r="E63" s="294" t="s">
        <v>50</v>
      </c>
      <c r="F63" s="295"/>
      <c r="G63" s="295"/>
      <c r="H63" s="295"/>
      <c r="I63" s="295"/>
      <c r="J63" s="295"/>
      <c r="K63" s="295"/>
      <c r="L63" s="295"/>
      <c r="M63" s="295"/>
      <c r="N63" s="295"/>
      <c r="O63" s="295"/>
      <c r="P63" s="295"/>
      <c r="Q63" s="295"/>
      <c r="R63" s="295"/>
      <c r="S63" s="296"/>
      <c r="T63" s="104" t="s">
        <v>67</v>
      </c>
      <c r="U63" s="599"/>
      <c r="V63" s="599"/>
      <c r="W63" s="599"/>
      <c r="X63" s="599"/>
      <c r="Y63" s="599"/>
      <c r="Z63" s="599"/>
      <c r="AA63" s="599"/>
      <c r="AB63" s="599"/>
      <c r="AC63" s="105" t="s">
        <v>68</v>
      </c>
      <c r="AD63" s="106"/>
      <c r="AE63" s="46" t="s">
        <v>67</v>
      </c>
      <c r="AF63" s="382"/>
      <c r="AG63" s="382"/>
      <c r="AH63" s="382"/>
      <c r="AI63" s="382"/>
      <c r="AJ63" s="382"/>
      <c r="AK63" s="382"/>
      <c r="AL63" s="382"/>
      <c r="AM63" s="382"/>
      <c r="AN63" s="47" t="s">
        <v>68</v>
      </c>
      <c r="AO63" s="48"/>
      <c r="AP63" s="49" t="s">
        <v>67</v>
      </c>
      <c r="AQ63" s="382"/>
      <c r="AR63" s="382"/>
      <c r="AS63" s="382"/>
      <c r="AT63" s="382"/>
      <c r="AU63" s="382"/>
      <c r="AV63" s="382"/>
      <c r="AW63" s="382"/>
      <c r="AX63" s="382"/>
      <c r="AY63" s="47" t="s">
        <v>68</v>
      </c>
      <c r="AZ63" s="48"/>
      <c r="BA63" s="49" t="s">
        <v>67</v>
      </c>
      <c r="BB63" s="382"/>
      <c r="BC63" s="382"/>
      <c r="BD63" s="382"/>
      <c r="BE63" s="382"/>
      <c r="BF63" s="382"/>
      <c r="BG63" s="382"/>
      <c r="BH63" s="382"/>
      <c r="BI63" s="382"/>
      <c r="BJ63" s="47" t="s">
        <v>68</v>
      </c>
      <c r="BK63" s="48"/>
      <c r="BL63" s="49" t="s">
        <v>67</v>
      </c>
      <c r="BM63" s="382"/>
      <c r="BN63" s="382"/>
      <c r="BO63" s="382"/>
      <c r="BP63" s="382"/>
      <c r="BQ63" s="382"/>
      <c r="BR63" s="382"/>
      <c r="BS63" s="382"/>
      <c r="BT63" s="382"/>
      <c r="BU63" s="47" t="s">
        <v>68</v>
      </c>
      <c r="BV63" s="48"/>
      <c r="BW63" s="49" t="s">
        <v>67</v>
      </c>
      <c r="BX63" s="382"/>
      <c r="BY63" s="382"/>
      <c r="BZ63" s="382"/>
      <c r="CA63" s="382"/>
      <c r="CB63" s="382"/>
      <c r="CC63" s="382"/>
      <c r="CD63" s="382"/>
      <c r="CE63" s="382"/>
      <c r="CF63" s="47" t="s">
        <v>68</v>
      </c>
      <c r="CG63" s="48"/>
      <c r="CH63" s="65" t="str">
        <f t="shared" ref="CH63" si="18">IF($CI63="","","(")</f>
        <v/>
      </c>
      <c r="CI63" s="389" t="str">
        <f t="shared" si="2"/>
        <v/>
      </c>
      <c r="CJ63" s="389"/>
      <c r="CK63" s="389"/>
      <c r="CL63" s="65" t="str">
        <f t="shared" ref="CL63" si="19">IF($CI63="","",")")</f>
        <v/>
      </c>
      <c r="CO63" s="61" t="str">
        <f t="shared" ref="CO63" si="20">IF(OR(AF62&lt;AF63,AQ62&lt;AQ63,BB62&lt;BB63,BM62&lt;BM63,BX62&lt;BX63),"（　）内は内数のため上段の数値以下の数値となります","")</f>
        <v/>
      </c>
    </row>
    <row r="64" spans="1:93" ht="9" customHeight="1" x14ac:dyDescent="0.15">
      <c r="A64" s="373"/>
      <c r="B64" s="374"/>
      <c r="C64" s="63"/>
      <c r="D64" s="70"/>
      <c r="E64" s="291" t="s">
        <v>141</v>
      </c>
      <c r="F64" s="292"/>
      <c r="G64" s="292"/>
      <c r="H64" s="292"/>
      <c r="I64" s="292"/>
      <c r="J64" s="292"/>
      <c r="K64" s="292"/>
      <c r="L64" s="292"/>
      <c r="M64" s="292"/>
      <c r="N64" s="292"/>
      <c r="O64" s="292"/>
      <c r="P64" s="292"/>
      <c r="Q64" s="292"/>
      <c r="R64" s="292"/>
      <c r="S64" s="293"/>
      <c r="T64" s="103"/>
      <c r="U64" s="600"/>
      <c r="V64" s="600"/>
      <c r="W64" s="600"/>
      <c r="X64" s="600"/>
      <c r="Y64" s="600"/>
      <c r="Z64" s="600"/>
      <c r="AA64" s="600"/>
      <c r="AB64" s="600"/>
      <c r="AC64" s="581" t="s">
        <v>66</v>
      </c>
      <c r="AD64" s="582"/>
      <c r="AE64" s="44"/>
      <c r="AF64" s="381"/>
      <c r="AG64" s="381"/>
      <c r="AH64" s="381"/>
      <c r="AI64" s="381"/>
      <c r="AJ64" s="381"/>
      <c r="AK64" s="381"/>
      <c r="AL64" s="381"/>
      <c r="AM64" s="381"/>
      <c r="AN64" s="232" t="s">
        <v>66</v>
      </c>
      <c r="AO64" s="233"/>
      <c r="AP64" s="45"/>
      <c r="AQ64" s="381"/>
      <c r="AR64" s="381"/>
      <c r="AS64" s="381"/>
      <c r="AT64" s="381"/>
      <c r="AU64" s="381"/>
      <c r="AV64" s="381"/>
      <c r="AW64" s="381"/>
      <c r="AX64" s="381"/>
      <c r="AY64" s="232" t="s">
        <v>66</v>
      </c>
      <c r="AZ64" s="233"/>
      <c r="BA64" s="45"/>
      <c r="BB64" s="381"/>
      <c r="BC64" s="381"/>
      <c r="BD64" s="381"/>
      <c r="BE64" s="381"/>
      <c r="BF64" s="381"/>
      <c r="BG64" s="381"/>
      <c r="BH64" s="381"/>
      <c r="BI64" s="381"/>
      <c r="BJ64" s="232" t="s">
        <v>66</v>
      </c>
      <c r="BK64" s="233"/>
      <c r="BL64" s="45"/>
      <c r="BM64" s="381"/>
      <c r="BN64" s="381"/>
      <c r="BO64" s="381"/>
      <c r="BP64" s="381"/>
      <c r="BQ64" s="381"/>
      <c r="BR64" s="381"/>
      <c r="BS64" s="381"/>
      <c r="BT64" s="381"/>
      <c r="BU64" s="232" t="s">
        <v>66</v>
      </c>
      <c r="BV64" s="233"/>
      <c r="BW64" s="45"/>
      <c r="BX64" s="381"/>
      <c r="BY64" s="381"/>
      <c r="BZ64" s="381"/>
      <c r="CA64" s="381"/>
      <c r="CB64" s="381"/>
      <c r="CC64" s="381"/>
      <c r="CD64" s="381"/>
      <c r="CE64" s="381"/>
      <c r="CF64" s="232" t="s">
        <v>66</v>
      </c>
      <c r="CG64" s="233"/>
      <c r="CH64" s="67"/>
      <c r="CI64" s="389" t="str">
        <f t="shared" si="2"/>
        <v/>
      </c>
      <c r="CJ64" s="389"/>
      <c r="CK64" s="389"/>
      <c r="CL64" s="68"/>
    </row>
    <row r="65" spans="1:93" ht="9" customHeight="1" x14ac:dyDescent="0.15">
      <c r="A65" s="373"/>
      <c r="B65" s="374"/>
      <c r="C65" s="63"/>
      <c r="D65" s="70"/>
      <c r="E65" s="294" t="s">
        <v>52</v>
      </c>
      <c r="F65" s="295"/>
      <c r="G65" s="295"/>
      <c r="H65" s="295"/>
      <c r="I65" s="295"/>
      <c r="J65" s="295"/>
      <c r="K65" s="295"/>
      <c r="L65" s="295"/>
      <c r="M65" s="295"/>
      <c r="N65" s="295"/>
      <c r="O65" s="295"/>
      <c r="P65" s="295"/>
      <c r="Q65" s="295"/>
      <c r="R65" s="295"/>
      <c r="S65" s="296"/>
      <c r="T65" s="104" t="s">
        <v>67</v>
      </c>
      <c r="U65" s="599"/>
      <c r="V65" s="599"/>
      <c r="W65" s="599"/>
      <c r="X65" s="599"/>
      <c r="Y65" s="599"/>
      <c r="Z65" s="599"/>
      <c r="AA65" s="599"/>
      <c r="AB65" s="599"/>
      <c r="AC65" s="105" t="s">
        <v>68</v>
      </c>
      <c r="AD65" s="106"/>
      <c r="AE65" s="46" t="s">
        <v>67</v>
      </c>
      <c r="AF65" s="382"/>
      <c r="AG65" s="382"/>
      <c r="AH65" s="382"/>
      <c r="AI65" s="382"/>
      <c r="AJ65" s="382"/>
      <c r="AK65" s="382"/>
      <c r="AL65" s="382"/>
      <c r="AM65" s="382"/>
      <c r="AN65" s="47" t="s">
        <v>68</v>
      </c>
      <c r="AO65" s="48"/>
      <c r="AP65" s="49" t="s">
        <v>67</v>
      </c>
      <c r="AQ65" s="382"/>
      <c r="AR65" s="382"/>
      <c r="AS65" s="382"/>
      <c r="AT65" s="382"/>
      <c r="AU65" s="382"/>
      <c r="AV65" s="382"/>
      <c r="AW65" s="382"/>
      <c r="AX65" s="382"/>
      <c r="AY65" s="47" t="s">
        <v>68</v>
      </c>
      <c r="AZ65" s="48"/>
      <c r="BA65" s="49" t="s">
        <v>67</v>
      </c>
      <c r="BB65" s="382"/>
      <c r="BC65" s="382"/>
      <c r="BD65" s="382"/>
      <c r="BE65" s="382"/>
      <c r="BF65" s="382"/>
      <c r="BG65" s="382"/>
      <c r="BH65" s="382"/>
      <c r="BI65" s="382"/>
      <c r="BJ65" s="47" t="s">
        <v>68</v>
      </c>
      <c r="BK65" s="48"/>
      <c r="BL65" s="49" t="s">
        <v>67</v>
      </c>
      <c r="BM65" s="382"/>
      <c r="BN65" s="382"/>
      <c r="BO65" s="382"/>
      <c r="BP65" s="382"/>
      <c r="BQ65" s="382"/>
      <c r="BR65" s="382"/>
      <c r="BS65" s="382"/>
      <c r="BT65" s="382"/>
      <c r="BU65" s="47" t="s">
        <v>68</v>
      </c>
      <c r="BV65" s="48"/>
      <c r="BW65" s="49" t="s">
        <v>67</v>
      </c>
      <c r="BX65" s="382"/>
      <c r="BY65" s="382"/>
      <c r="BZ65" s="382"/>
      <c r="CA65" s="382"/>
      <c r="CB65" s="382"/>
      <c r="CC65" s="382"/>
      <c r="CD65" s="382"/>
      <c r="CE65" s="382"/>
      <c r="CF65" s="47" t="s">
        <v>68</v>
      </c>
      <c r="CG65" s="48"/>
      <c r="CH65" s="65" t="str">
        <f t="shared" ref="CH65" si="21">IF($CI65="","","(")</f>
        <v/>
      </c>
      <c r="CI65" s="389" t="str">
        <f t="shared" si="2"/>
        <v/>
      </c>
      <c r="CJ65" s="389"/>
      <c r="CK65" s="389"/>
      <c r="CL65" s="65" t="str">
        <f t="shared" ref="CL65" si="22">IF($CI65="","",")")</f>
        <v/>
      </c>
      <c r="CO65" s="61" t="str">
        <f t="shared" ref="CO65" si="23">IF(OR(AF64&lt;AF65,AQ64&lt;AQ65,BB64&lt;BB65,BM64&lt;BM65,BX64&lt;BX65),"（　）内は内数のため上段の数値以下の数値となります","")</f>
        <v/>
      </c>
    </row>
    <row r="66" spans="1:93" ht="9" customHeight="1" x14ac:dyDescent="0.15">
      <c r="A66" s="373"/>
      <c r="B66" s="374"/>
      <c r="C66" s="63"/>
      <c r="D66" s="70"/>
      <c r="E66" s="291" t="s">
        <v>142</v>
      </c>
      <c r="F66" s="292"/>
      <c r="G66" s="292"/>
      <c r="H66" s="292"/>
      <c r="I66" s="292"/>
      <c r="J66" s="292"/>
      <c r="K66" s="292"/>
      <c r="L66" s="292"/>
      <c r="M66" s="292"/>
      <c r="N66" s="292"/>
      <c r="O66" s="292"/>
      <c r="P66" s="292"/>
      <c r="Q66" s="292"/>
      <c r="R66" s="292"/>
      <c r="S66" s="293"/>
      <c r="T66" s="103"/>
      <c r="U66" s="600"/>
      <c r="V66" s="600"/>
      <c r="W66" s="600"/>
      <c r="X66" s="600"/>
      <c r="Y66" s="600"/>
      <c r="Z66" s="600"/>
      <c r="AA66" s="600"/>
      <c r="AB66" s="600"/>
      <c r="AC66" s="581" t="s">
        <v>66</v>
      </c>
      <c r="AD66" s="582"/>
      <c r="AE66" s="44"/>
      <c r="AF66" s="381"/>
      <c r="AG66" s="381"/>
      <c r="AH66" s="381"/>
      <c r="AI66" s="381"/>
      <c r="AJ66" s="381"/>
      <c r="AK66" s="381"/>
      <c r="AL66" s="381"/>
      <c r="AM66" s="381"/>
      <c r="AN66" s="232" t="s">
        <v>66</v>
      </c>
      <c r="AO66" s="233"/>
      <c r="AP66" s="45"/>
      <c r="AQ66" s="381"/>
      <c r="AR66" s="381"/>
      <c r="AS66" s="381"/>
      <c r="AT66" s="381"/>
      <c r="AU66" s="381"/>
      <c r="AV66" s="381"/>
      <c r="AW66" s="381"/>
      <c r="AX66" s="381"/>
      <c r="AY66" s="232" t="s">
        <v>66</v>
      </c>
      <c r="AZ66" s="233"/>
      <c r="BA66" s="45"/>
      <c r="BB66" s="381"/>
      <c r="BC66" s="381"/>
      <c r="BD66" s="381"/>
      <c r="BE66" s="381"/>
      <c r="BF66" s="381"/>
      <c r="BG66" s="381"/>
      <c r="BH66" s="381"/>
      <c r="BI66" s="381"/>
      <c r="BJ66" s="232" t="s">
        <v>66</v>
      </c>
      <c r="BK66" s="233"/>
      <c r="BL66" s="45"/>
      <c r="BM66" s="381"/>
      <c r="BN66" s="381"/>
      <c r="BO66" s="381"/>
      <c r="BP66" s="381"/>
      <c r="BQ66" s="381"/>
      <c r="BR66" s="381"/>
      <c r="BS66" s="381"/>
      <c r="BT66" s="381"/>
      <c r="BU66" s="232" t="s">
        <v>66</v>
      </c>
      <c r="BV66" s="233"/>
      <c r="BW66" s="45"/>
      <c r="BX66" s="381"/>
      <c r="BY66" s="381"/>
      <c r="BZ66" s="381"/>
      <c r="CA66" s="381"/>
      <c r="CB66" s="381"/>
      <c r="CC66" s="381"/>
      <c r="CD66" s="381"/>
      <c r="CE66" s="381"/>
      <c r="CF66" s="232" t="s">
        <v>66</v>
      </c>
      <c r="CG66" s="233"/>
      <c r="CH66" s="65"/>
      <c r="CI66" s="389" t="str">
        <f t="shared" si="2"/>
        <v/>
      </c>
      <c r="CJ66" s="389"/>
      <c r="CK66" s="389"/>
      <c r="CL66" s="65"/>
      <c r="CO66" s="61"/>
    </row>
    <row r="67" spans="1:93" ht="9" customHeight="1" x14ac:dyDescent="0.15">
      <c r="A67" s="373"/>
      <c r="B67" s="374"/>
      <c r="C67" s="63"/>
      <c r="D67" s="70"/>
      <c r="E67" s="294" t="s">
        <v>135</v>
      </c>
      <c r="F67" s="295"/>
      <c r="G67" s="295"/>
      <c r="H67" s="295"/>
      <c r="I67" s="295"/>
      <c r="J67" s="295"/>
      <c r="K67" s="295"/>
      <c r="L67" s="295"/>
      <c r="M67" s="295"/>
      <c r="N67" s="295"/>
      <c r="O67" s="295"/>
      <c r="P67" s="295"/>
      <c r="Q67" s="295"/>
      <c r="R67" s="295"/>
      <c r="S67" s="296"/>
      <c r="T67" s="104" t="s">
        <v>67</v>
      </c>
      <c r="U67" s="599"/>
      <c r="V67" s="599"/>
      <c r="W67" s="599"/>
      <c r="X67" s="599"/>
      <c r="Y67" s="599"/>
      <c r="Z67" s="599"/>
      <c r="AA67" s="599"/>
      <c r="AB67" s="599"/>
      <c r="AC67" s="105" t="s">
        <v>68</v>
      </c>
      <c r="AD67" s="106"/>
      <c r="AE67" s="46" t="s">
        <v>67</v>
      </c>
      <c r="AF67" s="382"/>
      <c r="AG67" s="382"/>
      <c r="AH67" s="382"/>
      <c r="AI67" s="382"/>
      <c r="AJ67" s="382"/>
      <c r="AK67" s="382"/>
      <c r="AL67" s="382"/>
      <c r="AM67" s="382"/>
      <c r="AN67" s="47" t="s">
        <v>68</v>
      </c>
      <c r="AO67" s="48"/>
      <c r="AP67" s="49" t="s">
        <v>67</v>
      </c>
      <c r="AQ67" s="382"/>
      <c r="AR67" s="382"/>
      <c r="AS67" s="382"/>
      <c r="AT67" s="382"/>
      <c r="AU67" s="382"/>
      <c r="AV67" s="382"/>
      <c r="AW67" s="382"/>
      <c r="AX67" s="382"/>
      <c r="AY67" s="47" t="s">
        <v>68</v>
      </c>
      <c r="AZ67" s="48"/>
      <c r="BA67" s="49" t="s">
        <v>67</v>
      </c>
      <c r="BB67" s="382"/>
      <c r="BC67" s="382"/>
      <c r="BD67" s="382"/>
      <c r="BE67" s="382"/>
      <c r="BF67" s="382"/>
      <c r="BG67" s="382"/>
      <c r="BH67" s="382"/>
      <c r="BI67" s="382"/>
      <c r="BJ67" s="47" t="s">
        <v>68</v>
      </c>
      <c r="BK67" s="48"/>
      <c r="BL67" s="49" t="s">
        <v>67</v>
      </c>
      <c r="BM67" s="382"/>
      <c r="BN67" s="382"/>
      <c r="BO67" s="382"/>
      <c r="BP67" s="382"/>
      <c r="BQ67" s="382"/>
      <c r="BR67" s="382"/>
      <c r="BS67" s="382"/>
      <c r="BT67" s="382"/>
      <c r="BU67" s="47" t="s">
        <v>68</v>
      </c>
      <c r="BV67" s="48"/>
      <c r="BW67" s="49" t="s">
        <v>67</v>
      </c>
      <c r="BX67" s="382"/>
      <c r="BY67" s="382"/>
      <c r="BZ67" s="382"/>
      <c r="CA67" s="382"/>
      <c r="CB67" s="382"/>
      <c r="CC67" s="382"/>
      <c r="CD67" s="382"/>
      <c r="CE67" s="382"/>
      <c r="CF67" s="47" t="s">
        <v>68</v>
      </c>
      <c r="CG67" s="48"/>
      <c r="CH67" s="65"/>
      <c r="CI67" s="389" t="str">
        <f t="shared" si="2"/>
        <v/>
      </c>
      <c r="CJ67" s="389"/>
      <c r="CK67" s="389"/>
      <c r="CL67" s="65"/>
      <c r="CO67" s="61"/>
    </row>
    <row r="68" spans="1:93" ht="9" customHeight="1" x14ac:dyDescent="0.15">
      <c r="A68" s="373"/>
      <c r="B68" s="374"/>
      <c r="C68" s="63"/>
      <c r="D68" s="70"/>
      <c r="E68" s="297" t="s">
        <v>143</v>
      </c>
      <c r="F68" s="287"/>
      <c r="G68" s="287"/>
      <c r="H68" s="287"/>
      <c r="I68" s="287"/>
      <c r="J68" s="287"/>
      <c r="K68" s="287"/>
      <c r="L68" s="287"/>
      <c r="M68" s="287"/>
      <c r="N68" s="287"/>
      <c r="O68" s="287"/>
      <c r="P68" s="287"/>
      <c r="Q68" s="287"/>
      <c r="R68" s="287"/>
      <c r="S68" s="288"/>
      <c r="T68" s="103"/>
      <c r="U68" s="577"/>
      <c r="V68" s="577"/>
      <c r="W68" s="577"/>
      <c r="X68" s="577"/>
      <c r="Y68" s="577"/>
      <c r="Z68" s="577"/>
      <c r="AA68" s="577"/>
      <c r="AB68" s="577"/>
      <c r="AC68" s="581" t="s">
        <v>66</v>
      </c>
      <c r="AD68" s="582"/>
      <c r="AE68" s="44"/>
      <c r="AF68" s="383" t="str">
        <f>IF(AND(AF$37="",AF$39=""),"",(AF58*2)+AF60+AF62+(AF64*0.5)+(AF66*0.5))</f>
        <v/>
      </c>
      <c r="AG68" s="383"/>
      <c r="AH68" s="383"/>
      <c r="AI68" s="383"/>
      <c r="AJ68" s="383"/>
      <c r="AK68" s="383"/>
      <c r="AL68" s="383"/>
      <c r="AM68" s="383"/>
      <c r="AN68" s="232" t="s">
        <v>66</v>
      </c>
      <c r="AO68" s="233"/>
      <c r="AP68" s="45"/>
      <c r="AQ68" s="383" t="str">
        <f>IF(AND(AQ$37="",AQ$39=""),"",(AQ58*2)+AQ60+AQ62+(AQ64*0.5)+(AQ66*0.5))</f>
        <v/>
      </c>
      <c r="AR68" s="383"/>
      <c r="AS68" s="383"/>
      <c r="AT68" s="383"/>
      <c r="AU68" s="383"/>
      <c r="AV68" s="383"/>
      <c r="AW68" s="383"/>
      <c r="AX68" s="383"/>
      <c r="AY68" s="232" t="s">
        <v>66</v>
      </c>
      <c r="AZ68" s="233"/>
      <c r="BA68" s="45"/>
      <c r="BB68" s="383" t="str">
        <f>IF(AND(BB$37="",BB$39=""),"",(BB58*2)+BB60+BB62+(BB64*0.5)+(BB66*0.5))</f>
        <v/>
      </c>
      <c r="BC68" s="383"/>
      <c r="BD68" s="383"/>
      <c r="BE68" s="383"/>
      <c r="BF68" s="383"/>
      <c r="BG68" s="383"/>
      <c r="BH68" s="383"/>
      <c r="BI68" s="383"/>
      <c r="BJ68" s="232" t="s">
        <v>66</v>
      </c>
      <c r="BK68" s="233"/>
      <c r="BL68" s="45"/>
      <c r="BM68" s="383" t="str">
        <f>IF(AND(BM$37="",BM$39=""),"",(BM58*2)+BM60+BM62+(BM64*0.5)+(BM66*0.5))</f>
        <v/>
      </c>
      <c r="BN68" s="383"/>
      <c r="BO68" s="383"/>
      <c r="BP68" s="383"/>
      <c r="BQ68" s="383"/>
      <c r="BR68" s="383"/>
      <c r="BS68" s="383"/>
      <c r="BT68" s="383"/>
      <c r="BU68" s="232" t="s">
        <v>66</v>
      </c>
      <c r="BV68" s="233"/>
      <c r="BW68" s="45"/>
      <c r="BX68" s="383" t="str">
        <f>IF(AND(BX$37="",BX$39=""),"",(BX58*2)+BX60+BX62+(BX64*0.5)+(BX66*0.5))</f>
        <v/>
      </c>
      <c r="BY68" s="383"/>
      <c r="BZ68" s="383"/>
      <c r="CA68" s="383"/>
      <c r="CB68" s="383"/>
      <c r="CC68" s="383"/>
      <c r="CD68" s="383"/>
      <c r="CE68" s="383"/>
      <c r="CF68" s="232" t="s">
        <v>66</v>
      </c>
      <c r="CG68" s="233"/>
      <c r="CH68" s="67"/>
      <c r="CI68" s="390" t="str">
        <f t="shared" si="2"/>
        <v/>
      </c>
      <c r="CJ68" s="390"/>
      <c r="CK68" s="390"/>
      <c r="CL68" s="68"/>
    </row>
    <row r="69" spans="1:93" ht="9" customHeight="1" x14ac:dyDescent="0.15">
      <c r="A69" s="373"/>
      <c r="B69" s="374"/>
      <c r="C69" s="63"/>
      <c r="D69" s="70"/>
      <c r="E69" s="284" t="s">
        <v>144</v>
      </c>
      <c r="F69" s="285"/>
      <c r="G69" s="285"/>
      <c r="H69" s="285"/>
      <c r="I69" s="285"/>
      <c r="J69" s="285"/>
      <c r="K69" s="285"/>
      <c r="L69" s="285"/>
      <c r="M69" s="285"/>
      <c r="N69" s="285"/>
      <c r="O69" s="285"/>
      <c r="P69" s="285"/>
      <c r="Q69" s="285"/>
      <c r="R69" s="285"/>
      <c r="S69" s="286"/>
      <c r="T69" s="104" t="s">
        <v>67</v>
      </c>
      <c r="U69" s="576"/>
      <c r="V69" s="576"/>
      <c r="W69" s="576"/>
      <c r="X69" s="576"/>
      <c r="Y69" s="576"/>
      <c r="Z69" s="576"/>
      <c r="AA69" s="576"/>
      <c r="AB69" s="576"/>
      <c r="AC69" s="105" t="s">
        <v>68</v>
      </c>
      <c r="AD69" s="106"/>
      <c r="AE69" s="46" t="s">
        <v>67</v>
      </c>
      <c r="AF69" s="384" t="str">
        <f>IF(AND(AF$37="",AF$39=""),"",(AF59*2)+AF61+AF63+(AF65*0.5)+(AF67*0.5))</f>
        <v/>
      </c>
      <c r="AG69" s="384"/>
      <c r="AH69" s="384"/>
      <c r="AI69" s="384"/>
      <c r="AJ69" s="384"/>
      <c r="AK69" s="384"/>
      <c r="AL69" s="384"/>
      <c r="AM69" s="384"/>
      <c r="AN69" s="47" t="s">
        <v>68</v>
      </c>
      <c r="AO69" s="48"/>
      <c r="AP69" s="49" t="s">
        <v>67</v>
      </c>
      <c r="AQ69" s="384" t="str">
        <f>IF(AND(AQ$37="",AQ$39=""),"",(AQ59*2)+AQ61+AQ63+(AQ65*0.5)+(AQ67*0.5))</f>
        <v/>
      </c>
      <c r="AR69" s="384"/>
      <c r="AS69" s="384"/>
      <c r="AT69" s="384"/>
      <c r="AU69" s="384"/>
      <c r="AV69" s="384"/>
      <c r="AW69" s="384"/>
      <c r="AX69" s="384"/>
      <c r="AY69" s="47" t="s">
        <v>68</v>
      </c>
      <c r="AZ69" s="48"/>
      <c r="BA69" s="49" t="s">
        <v>67</v>
      </c>
      <c r="BB69" s="384" t="str">
        <f>IF(AND(BB$37="",BB$39=""),"",(BB59*2)+BB61+BB63+(BB65*0.5)+(BB67*0.5))</f>
        <v/>
      </c>
      <c r="BC69" s="384"/>
      <c r="BD69" s="384"/>
      <c r="BE69" s="384"/>
      <c r="BF69" s="384"/>
      <c r="BG69" s="384"/>
      <c r="BH69" s="384"/>
      <c r="BI69" s="384"/>
      <c r="BJ69" s="47" t="s">
        <v>68</v>
      </c>
      <c r="BK69" s="48"/>
      <c r="BL69" s="49" t="s">
        <v>67</v>
      </c>
      <c r="BM69" s="384" t="str">
        <f>IF(AND(BM$37="",BM$39=""),"",(BM59*2)+BM61+BM63+(BM65*0.5)+(BM67*0.5))</f>
        <v/>
      </c>
      <c r="BN69" s="384"/>
      <c r="BO69" s="384"/>
      <c r="BP69" s="384"/>
      <c r="BQ69" s="384"/>
      <c r="BR69" s="384"/>
      <c r="BS69" s="384"/>
      <c r="BT69" s="384"/>
      <c r="BU69" s="47" t="s">
        <v>68</v>
      </c>
      <c r="BV69" s="48"/>
      <c r="BW69" s="49" t="s">
        <v>67</v>
      </c>
      <c r="BX69" s="384" t="str">
        <f>IF(AND(BX$37="",BX$39=""),"",(BX59*2)+BX61+BX63+(BX65*0.5)+(BX67*0.5))</f>
        <v/>
      </c>
      <c r="BY69" s="384"/>
      <c r="BZ69" s="384"/>
      <c r="CA69" s="384"/>
      <c r="CB69" s="384"/>
      <c r="CC69" s="384"/>
      <c r="CD69" s="384"/>
      <c r="CE69" s="384"/>
      <c r="CF69" s="47" t="s">
        <v>68</v>
      </c>
      <c r="CG69" s="48"/>
      <c r="CH69" s="65" t="str">
        <f t="shared" ref="CH69" si="24">IF($CI69="","","(")</f>
        <v/>
      </c>
      <c r="CI69" s="390" t="str">
        <f t="shared" si="2"/>
        <v/>
      </c>
      <c r="CJ69" s="390"/>
      <c r="CK69" s="390"/>
      <c r="CL69" s="65" t="str">
        <f t="shared" ref="CL69" si="25">IF($CI69="","",")")</f>
        <v/>
      </c>
      <c r="CO69" s="61"/>
    </row>
    <row r="70" spans="1:93" ht="9" customHeight="1" x14ac:dyDescent="0.15">
      <c r="A70" s="373"/>
      <c r="B70" s="374"/>
      <c r="C70" s="63"/>
      <c r="D70" s="64"/>
      <c r="E70" s="287" t="s">
        <v>132</v>
      </c>
      <c r="F70" s="287"/>
      <c r="G70" s="287"/>
      <c r="H70" s="287"/>
      <c r="I70" s="287"/>
      <c r="J70" s="287"/>
      <c r="K70" s="287"/>
      <c r="L70" s="287"/>
      <c r="M70" s="287"/>
      <c r="N70" s="287"/>
      <c r="O70" s="287"/>
      <c r="P70" s="287"/>
      <c r="Q70" s="287"/>
      <c r="R70" s="287"/>
      <c r="S70" s="288"/>
      <c r="T70" s="103"/>
      <c r="U70" s="600"/>
      <c r="V70" s="600"/>
      <c r="W70" s="600"/>
      <c r="X70" s="600"/>
      <c r="Y70" s="600"/>
      <c r="Z70" s="600"/>
      <c r="AA70" s="600"/>
      <c r="AB70" s="600"/>
      <c r="AC70" s="581" t="s">
        <v>66</v>
      </c>
      <c r="AD70" s="582"/>
      <c r="AE70" s="44"/>
      <c r="AF70" s="307"/>
      <c r="AG70" s="307"/>
      <c r="AH70" s="307"/>
      <c r="AI70" s="307"/>
      <c r="AJ70" s="307"/>
      <c r="AK70" s="307"/>
      <c r="AL70" s="307"/>
      <c r="AM70" s="307"/>
      <c r="AN70" s="232" t="s">
        <v>66</v>
      </c>
      <c r="AO70" s="233"/>
      <c r="AP70" s="45"/>
      <c r="AQ70" s="307"/>
      <c r="AR70" s="307"/>
      <c r="AS70" s="307"/>
      <c r="AT70" s="307"/>
      <c r="AU70" s="307"/>
      <c r="AV70" s="307"/>
      <c r="AW70" s="307"/>
      <c r="AX70" s="307"/>
      <c r="AY70" s="232" t="s">
        <v>66</v>
      </c>
      <c r="AZ70" s="233"/>
      <c r="BA70" s="45"/>
      <c r="BB70" s="307"/>
      <c r="BC70" s="307"/>
      <c r="BD70" s="307"/>
      <c r="BE70" s="307"/>
      <c r="BF70" s="307"/>
      <c r="BG70" s="307"/>
      <c r="BH70" s="307"/>
      <c r="BI70" s="307"/>
      <c r="BJ70" s="232" t="s">
        <v>66</v>
      </c>
      <c r="BK70" s="233"/>
      <c r="BL70" s="45"/>
      <c r="BM70" s="307"/>
      <c r="BN70" s="307"/>
      <c r="BO70" s="307"/>
      <c r="BP70" s="307"/>
      <c r="BQ70" s="307"/>
      <c r="BR70" s="307"/>
      <c r="BS70" s="307"/>
      <c r="BT70" s="307"/>
      <c r="BU70" s="232" t="s">
        <v>66</v>
      </c>
      <c r="BV70" s="233"/>
      <c r="BW70" s="45"/>
      <c r="BX70" s="307"/>
      <c r="BY70" s="307"/>
      <c r="BZ70" s="307"/>
      <c r="CA70" s="307"/>
      <c r="CB70" s="307"/>
      <c r="CC70" s="307"/>
      <c r="CD70" s="307"/>
      <c r="CE70" s="307"/>
      <c r="CF70" s="232" t="s">
        <v>66</v>
      </c>
      <c r="CG70" s="233"/>
      <c r="CH70" s="67"/>
      <c r="CI70" s="389" t="str">
        <f t="shared" si="2"/>
        <v/>
      </c>
      <c r="CJ70" s="389"/>
      <c r="CK70" s="389"/>
      <c r="CL70" s="68"/>
    </row>
    <row r="71" spans="1:93" ht="9" customHeight="1" x14ac:dyDescent="0.15">
      <c r="A71" s="373"/>
      <c r="B71" s="374"/>
      <c r="C71" s="63"/>
      <c r="D71" s="64"/>
      <c r="E71" s="289"/>
      <c r="F71" s="289"/>
      <c r="G71" s="289"/>
      <c r="H71" s="289"/>
      <c r="I71" s="289"/>
      <c r="J71" s="289"/>
      <c r="K71" s="289"/>
      <c r="L71" s="289"/>
      <c r="M71" s="289"/>
      <c r="N71" s="289"/>
      <c r="O71" s="289"/>
      <c r="P71" s="289"/>
      <c r="Q71" s="289"/>
      <c r="R71" s="289"/>
      <c r="S71" s="290"/>
      <c r="T71" s="104" t="s">
        <v>67</v>
      </c>
      <c r="U71" s="599"/>
      <c r="V71" s="599"/>
      <c r="W71" s="599"/>
      <c r="X71" s="599"/>
      <c r="Y71" s="599"/>
      <c r="Z71" s="599"/>
      <c r="AA71" s="599"/>
      <c r="AB71" s="599"/>
      <c r="AC71" s="105" t="s">
        <v>68</v>
      </c>
      <c r="AD71" s="106"/>
      <c r="AE71" s="46" t="s">
        <v>67</v>
      </c>
      <c r="AF71" s="214"/>
      <c r="AG71" s="214"/>
      <c r="AH71" s="214"/>
      <c r="AI71" s="214"/>
      <c r="AJ71" s="214"/>
      <c r="AK71" s="214"/>
      <c r="AL71" s="214"/>
      <c r="AM71" s="214"/>
      <c r="AN71" s="47" t="s">
        <v>68</v>
      </c>
      <c r="AO71" s="48"/>
      <c r="AP71" s="49" t="s">
        <v>67</v>
      </c>
      <c r="AQ71" s="214"/>
      <c r="AR71" s="214"/>
      <c r="AS71" s="214"/>
      <c r="AT71" s="214"/>
      <c r="AU71" s="214"/>
      <c r="AV71" s="214"/>
      <c r="AW71" s="214"/>
      <c r="AX71" s="214"/>
      <c r="AY71" s="47" t="s">
        <v>68</v>
      </c>
      <c r="AZ71" s="48"/>
      <c r="BA71" s="49" t="s">
        <v>67</v>
      </c>
      <c r="BB71" s="214"/>
      <c r="BC71" s="214"/>
      <c r="BD71" s="214"/>
      <c r="BE71" s="214"/>
      <c r="BF71" s="214"/>
      <c r="BG71" s="214"/>
      <c r="BH71" s="214"/>
      <c r="BI71" s="214"/>
      <c r="BJ71" s="47" t="s">
        <v>68</v>
      </c>
      <c r="BK71" s="48"/>
      <c r="BL71" s="49" t="s">
        <v>67</v>
      </c>
      <c r="BM71" s="214"/>
      <c r="BN71" s="214"/>
      <c r="BO71" s="214"/>
      <c r="BP71" s="214"/>
      <c r="BQ71" s="214"/>
      <c r="BR71" s="214"/>
      <c r="BS71" s="214"/>
      <c r="BT71" s="214"/>
      <c r="BU71" s="47" t="s">
        <v>68</v>
      </c>
      <c r="BV71" s="48"/>
      <c r="BW71" s="49" t="s">
        <v>67</v>
      </c>
      <c r="BX71" s="214"/>
      <c r="BY71" s="214"/>
      <c r="BZ71" s="214"/>
      <c r="CA71" s="214"/>
      <c r="CB71" s="214"/>
      <c r="CC71" s="214"/>
      <c r="CD71" s="214"/>
      <c r="CE71" s="214"/>
      <c r="CF71" s="47" t="s">
        <v>68</v>
      </c>
      <c r="CG71" s="48"/>
      <c r="CH71" s="65" t="str">
        <f t="shared" ref="CH71" si="26">IF($CI71="","","(")</f>
        <v/>
      </c>
      <c r="CI71" s="389" t="str">
        <f t="shared" si="2"/>
        <v/>
      </c>
      <c r="CJ71" s="389"/>
      <c r="CK71" s="389"/>
      <c r="CL71" s="65" t="str">
        <f t="shared" ref="CL71" si="27">IF($CI71="","",")")</f>
        <v/>
      </c>
      <c r="CO71" s="61" t="str">
        <f>IF(OR(AF70&lt;AF71,AQ70&lt;AQ71,BB70&lt;BB71,BM70&lt;BM71,BX70&lt;BX71),"（　）内は内数のため上段の数値以下の数値となります","")</f>
        <v/>
      </c>
    </row>
    <row r="72" spans="1:93" ht="9" customHeight="1" x14ac:dyDescent="0.15">
      <c r="A72" s="373"/>
      <c r="B72" s="374"/>
      <c r="C72" s="63"/>
      <c r="D72" s="70"/>
      <c r="E72" s="291" t="s">
        <v>145</v>
      </c>
      <c r="F72" s="292"/>
      <c r="G72" s="292"/>
      <c r="H72" s="292"/>
      <c r="I72" s="292"/>
      <c r="J72" s="292"/>
      <c r="K72" s="292"/>
      <c r="L72" s="292"/>
      <c r="M72" s="292"/>
      <c r="N72" s="292"/>
      <c r="O72" s="292"/>
      <c r="P72" s="292"/>
      <c r="Q72" s="292"/>
      <c r="R72" s="292"/>
      <c r="S72" s="293"/>
      <c r="T72" s="103"/>
      <c r="U72" s="600"/>
      <c r="V72" s="600"/>
      <c r="W72" s="600"/>
      <c r="X72" s="600"/>
      <c r="Y72" s="600"/>
      <c r="Z72" s="600"/>
      <c r="AA72" s="600"/>
      <c r="AB72" s="600"/>
      <c r="AC72" s="581" t="s">
        <v>66</v>
      </c>
      <c r="AD72" s="582"/>
      <c r="AE72" s="44"/>
      <c r="AF72" s="307"/>
      <c r="AG72" s="307"/>
      <c r="AH72" s="307"/>
      <c r="AI72" s="307"/>
      <c r="AJ72" s="307"/>
      <c r="AK72" s="307"/>
      <c r="AL72" s="307"/>
      <c r="AM72" s="307"/>
      <c r="AN72" s="232" t="s">
        <v>66</v>
      </c>
      <c r="AO72" s="233"/>
      <c r="AP72" s="45"/>
      <c r="AQ72" s="307"/>
      <c r="AR72" s="307"/>
      <c r="AS72" s="307"/>
      <c r="AT72" s="307"/>
      <c r="AU72" s="307"/>
      <c r="AV72" s="307"/>
      <c r="AW72" s="307"/>
      <c r="AX72" s="307"/>
      <c r="AY72" s="232" t="s">
        <v>66</v>
      </c>
      <c r="AZ72" s="233"/>
      <c r="BA72" s="45"/>
      <c r="BB72" s="307"/>
      <c r="BC72" s="307"/>
      <c r="BD72" s="307"/>
      <c r="BE72" s="307"/>
      <c r="BF72" s="307"/>
      <c r="BG72" s="307"/>
      <c r="BH72" s="307"/>
      <c r="BI72" s="307"/>
      <c r="BJ72" s="232" t="s">
        <v>66</v>
      </c>
      <c r="BK72" s="233"/>
      <c r="BL72" s="45"/>
      <c r="BM72" s="307"/>
      <c r="BN72" s="307"/>
      <c r="BO72" s="307"/>
      <c r="BP72" s="307"/>
      <c r="BQ72" s="307"/>
      <c r="BR72" s="307"/>
      <c r="BS72" s="307"/>
      <c r="BT72" s="307"/>
      <c r="BU72" s="232" t="s">
        <v>66</v>
      </c>
      <c r="BV72" s="233"/>
      <c r="BW72" s="45"/>
      <c r="BX72" s="307"/>
      <c r="BY72" s="307"/>
      <c r="BZ72" s="307"/>
      <c r="CA72" s="307"/>
      <c r="CB72" s="307"/>
      <c r="CC72" s="307"/>
      <c r="CD72" s="307"/>
      <c r="CE72" s="307"/>
      <c r="CF72" s="232" t="s">
        <v>66</v>
      </c>
      <c r="CG72" s="233"/>
      <c r="CH72" s="67"/>
      <c r="CI72" s="389" t="str">
        <f t="shared" si="2"/>
        <v/>
      </c>
      <c r="CJ72" s="389"/>
      <c r="CK72" s="389"/>
      <c r="CL72" s="68"/>
    </row>
    <row r="73" spans="1:93" ht="9" customHeight="1" x14ac:dyDescent="0.15">
      <c r="A73" s="373"/>
      <c r="B73" s="374"/>
      <c r="C73" s="63"/>
      <c r="D73" s="70"/>
      <c r="E73" s="294" t="s">
        <v>50</v>
      </c>
      <c r="F73" s="295"/>
      <c r="G73" s="295"/>
      <c r="H73" s="295"/>
      <c r="I73" s="295"/>
      <c r="J73" s="295"/>
      <c r="K73" s="295"/>
      <c r="L73" s="295"/>
      <c r="M73" s="295"/>
      <c r="N73" s="295"/>
      <c r="O73" s="295"/>
      <c r="P73" s="295"/>
      <c r="Q73" s="295"/>
      <c r="R73" s="295"/>
      <c r="S73" s="296"/>
      <c r="T73" s="104" t="s">
        <v>67</v>
      </c>
      <c r="U73" s="599"/>
      <c r="V73" s="599"/>
      <c r="W73" s="599"/>
      <c r="X73" s="599"/>
      <c r="Y73" s="599"/>
      <c r="Z73" s="599"/>
      <c r="AA73" s="599"/>
      <c r="AB73" s="599"/>
      <c r="AC73" s="105" t="s">
        <v>68</v>
      </c>
      <c r="AD73" s="106"/>
      <c r="AE73" s="46" t="s">
        <v>67</v>
      </c>
      <c r="AF73" s="214"/>
      <c r="AG73" s="214"/>
      <c r="AH73" s="214"/>
      <c r="AI73" s="214"/>
      <c r="AJ73" s="214"/>
      <c r="AK73" s="214"/>
      <c r="AL73" s="214"/>
      <c r="AM73" s="214"/>
      <c r="AN73" s="47" t="s">
        <v>68</v>
      </c>
      <c r="AO73" s="48"/>
      <c r="AP73" s="49" t="s">
        <v>67</v>
      </c>
      <c r="AQ73" s="214"/>
      <c r="AR73" s="214"/>
      <c r="AS73" s="214"/>
      <c r="AT73" s="214"/>
      <c r="AU73" s="214"/>
      <c r="AV73" s="214"/>
      <c r="AW73" s="214"/>
      <c r="AX73" s="214"/>
      <c r="AY73" s="47" t="s">
        <v>68</v>
      </c>
      <c r="AZ73" s="48"/>
      <c r="BA73" s="49" t="s">
        <v>67</v>
      </c>
      <c r="BB73" s="214"/>
      <c r="BC73" s="214"/>
      <c r="BD73" s="214"/>
      <c r="BE73" s="214"/>
      <c r="BF73" s="214"/>
      <c r="BG73" s="214"/>
      <c r="BH73" s="214"/>
      <c r="BI73" s="214"/>
      <c r="BJ73" s="47" t="s">
        <v>68</v>
      </c>
      <c r="BK73" s="48"/>
      <c r="BL73" s="49" t="s">
        <v>67</v>
      </c>
      <c r="BM73" s="214"/>
      <c r="BN73" s="214"/>
      <c r="BO73" s="214"/>
      <c r="BP73" s="214"/>
      <c r="BQ73" s="214"/>
      <c r="BR73" s="214"/>
      <c r="BS73" s="214"/>
      <c r="BT73" s="214"/>
      <c r="BU73" s="47" t="s">
        <v>68</v>
      </c>
      <c r="BV73" s="48"/>
      <c r="BW73" s="49" t="s">
        <v>67</v>
      </c>
      <c r="BX73" s="214"/>
      <c r="BY73" s="214"/>
      <c r="BZ73" s="214"/>
      <c r="CA73" s="214"/>
      <c r="CB73" s="214"/>
      <c r="CC73" s="214"/>
      <c r="CD73" s="214"/>
      <c r="CE73" s="214"/>
      <c r="CF73" s="47" t="s">
        <v>68</v>
      </c>
      <c r="CG73" s="48"/>
      <c r="CH73" s="65" t="str">
        <f t="shared" ref="CH73" si="28">IF($CI73="","","(")</f>
        <v/>
      </c>
      <c r="CI73" s="389" t="str">
        <f t="shared" si="2"/>
        <v/>
      </c>
      <c r="CJ73" s="389"/>
      <c r="CK73" s="389"/>
      <c r="CL73" s="65" t="str">
        <f t="shared" ref="CL73" si="29">IF($CI73="","",")")</f>
        <v/>
      </c>
      <c r="CO73" s="61" t="str">
        <f>IF(OR(AF72&lt;AF73,AQ72&lt;AQ73,BB72&lt;BB73,BM72&lt;BM73,BX72&lt;BX73),"（　）内は内数のため上段の数値以下の数値となります","")</f>
        <v/>
      </c>
    </row>
    <row r="74" spans="1:93" ht="9" customHeight="1" x14ac:dyDescent="0.15">
      <c r="A74" s="373"/>
      <c r="B74" s="374"/>
      <c r="C74" s="63"/>
      <c r="D74" s="70"/>
      <c r="E74" s="291" t="s">
        <v>146</v>
      </c>
      <c r="F74" s="292"/>
      <c r="G74" s="292"/>
      <c r="H74" s="292"/>
      <c r="I74" s="292"/>
      <c r="J74" s="292"/>
      <c r="K74" s="292"/>
      <c r="L74" s="292"/>
      <c r="M74" s="292"/>
      <c r="N74" s="292"/>
      <c r="O74" s="292"/>
      <c r="P74" s="292"/>
      <c r="Q74" s="292"/>
      <c r="R74" s="292"/>
      <c r="S74" s="293"/>
      <c r="T74" s="103"/>
      <c r="U74" s="600"/>
      <c r="V74" s="600"/>
      <c r="W74" s="600"/>
      <c r="X74" s="600"/>
      <c r="Y74" s="600"/>
      <c r="Z74" s="600"/>
      <c r="AA74" s="600"/>
      <c r="AB74" s="600"/>
      <c r="AC74" s="581" t="s">
        <v>66</v>
      </c>
      <c r="AD74" s="582"/>
      <c r="AE74" s="44"/>
      <c r="AF74" s="381"/>
      <c r="AG74" s="381"/>
      <c r="AH74" s="381"/>
      <c r="AI74" s="381"/>
      <c r="AJ74" s="381"/>
      <c r="AK74" s="381"/>
      <c r="AL74" s="381"/>
      <c r="AM74" s="381"/>
      <c r="AN74" s="232" t="s">
        <v>66</v>
      </c>
      <c r="AO74" s="233"/>
      <c r="AP74" s="45"/>
      <c r="AQ74" s="381"/>
      <c r="AR74" s="381"/>
      <c r="AS74" s="381"/>
      <c r="AT74" s="381"/>
      <c r="AU74" s="381"/>
      <c r="AV74" s="381"/>
      <c r="AW74" s="381"/>
      <c r="AX74" s="381"/>
      <c r="AY74" s="232" t="s">
        <v>66</v>
      </c>
      <c r="AZ74" s="233"/>
      <c r="BA74" s="45"/>
      <c r="BB74" s="381"/>
      <c r="BC74" s="381"/>
      <c r="BD74" s="381"/>
      <c r="BE74" s="381"/>
      <c r="BF74" s="381"/>
      <c r="BG74" s="381"/>
      <c r="BH74" s="381"/>
      <c r="BI74" s="381"/>
      <c r="BJ74" s="232" t="s">
        <v>66</v>
      </c>
      <c r="BK74" s="233"/>
      <c r="BL74" s="45"/>
      <c r="BM74" s="381"/>
      <c r="BN74" s="381"/>
      <c r="BO74" s="381"/>
      <c r="BP74" s="381"/>
      <c r="BQ74" s="381"/>
      <c r="BR74" s="381"/>
      <c r="BS74" s="381"/>
      <c r="BT74" s="381"/>
      <c r="BU74" s="232" t="s">
        <v>66</v>
      </c>
      <c r="BV74" s="233"/>
      <c r="BW74" s="45"/>
      <c r="BX74" s="381"/>
      <c r="BY74" s="381"/>
      <c r="BZ74" s="381"/>
      <c r="CA74" s="381"/>
      <c r="CB74" s="381"/>
      <c r="CC74" s="381"/>
      <c r="CD74" s="381"/>
      <c r="CE74" s="381"/>
      <c r="CF74" s="232" t="s">
        <v>66</v>
      </c>
      <c r="CG74" s="233"/>
      <c r="CH74" s="65"/>
      <c r="CI74" s="389" t="str">
        <f t="shared" si="2"/>
        <v/>
      </c>
      <c r="CJ74" s="389"/>
      <c r="CK74" s="389"/>
      <c r="CL74" s="65"/>
      <c r="CO74" s="61"/>
    </row>
    <row r="75" spans="1:93" ht="9" customHeight="1" x14ac:dyDescent="0.15">
      <c r="A75" s="373"/>
      <c r="B75" s="374"/>
      <c r="C75" s="63"/>
      <c r="D75" s="70"/>
      <c r="E75" s="294" t="s">
        <v>135</v>
      </c>
      <c r="F75" s="295"/>
      <c r="G75" s="295"/>
      <c r="H75" s="295"/>
      <c r="I75" s="295"/>
      <c r="J75" s="295"/>
      <c r="K75" s="295"/>
      <c r="L75" s="295"/>
      <c r="M75" s="295"/>
      <c r="N75" s="295"/>
      <c r="O75" s="295"/>
      <c r="P75" s="295"/>
      <c r="Q75" s="295"/>
      <c r="R75" s="295"/>
      <c r="S75" s="296"/>
      <c r="T75" s="104" t="s">
        <v>67</v>
      </c>
      <c r="U75" s="599"/>
      <c r="V75" s="599"/>
      <c r="W75" s="599"/>
      <c r="X75" s="599"/>
      <c r="Y75" s="599"/>
      <c r="Z75" s="599"/>
      <c r="AA75" s="599"/>
      <c r="AB75" s="599"/>
      <c r="AC75" s="105" t="s">
        <v>68</v>
      </c>
      <c r="AD75" s="106"/>
      <c r="AE75" s="46" t="s">
        <v>67</v>
      </c>
      <c r="AF75" s="382"/>
      <c r="AG75" s="382"/>
      <c r="AH75" s="382"/>
      <c r="AI75" s="382"/>
      <c r="AJ75" s="382"/>
      <c r="AK75" s="382"/>
      <c r="AL75" s="382"/>
      <c r="AM75" s="382"/>
      <c r="AN75" s="47" t="s">
        <v>68</v>
      </c>
      <c r="AO75" s="48"/>
      <c r="AP75" s="49" t="s">
        <v>67</v>
      </c>
      <c r="AQ75" s="382"/>
      <c r="AR75" s="382"/>
      <c r="AS75" s="382"/>
      <c r="AT75" s="382"/>
      <c r="AU75" s="382"/>
      <c r="AV75" s="382"/>
      <c r="AW75" s="382"/>
      <c r="AX75" s="382"/>
      <c r="AY75" s="47" t="s">
        <v>68</v>
      </c>
      <c r="AZ75" s="48"/>
      <c r="BA75" s="49" t="s">
        <v>67</v>
      </c>
      <c r="BB75" s="382"/>
      <c r="BC75" s="382"/>
      <c r="BD75" s="382"/>
      <c r="BE75" s="382"/>
      <c r="BF75" s="382"/>
      <c r="BG75" s="382"/>
      <c r="BH75" s="382"/>
      <c r="BI75" s="382"/>
      <c r="BJ75" s="47" t="s">
        <v>68</v>
      </c>
      <c r="BK75" s="48"/>
      <c r="BL75" s="49" t="s">
        <v>67</v>
      </c>
      <c r="BM75" s="382"/>
      <c r="BN75" s="382"/>
      <c r="BO75" s="382"/>
      <c r="BP75" s="382"/>
      <c r="BQ75" s="382"/>
      <c r="BR75" s="382"/>
      <c r="BS75" s="382"/>
      <c r="BT75" s="382"/>
      <c r="BU75" s="47" t="s">
        <v>68</v>
      </c>
      <c r="BV75" s="48"/>
      <c r="BW75" s="49" t="s">
        <v>67</v>
      </c>
      <c r="BX75" s="382"/>
      <c r="BY75" s="382"/>
      <c r="BZ75" s="382"/>
      <c r="CA75" s="382"/>
      <c r="CB75" s="382"/>
      <c r="CC75" s="382"/>
      <c r="CD75" s="382"/>
      <c r="CE75" s="382"/>
      <c r="CF75" s="47" t="s">
        <v>68</v>
      </c>
      <c r="CG75" s="48"/>
      <c r="CH75" s="65"/>
      <c r="CI75" s="389" t="str">
        <f t="shared" si="2"/>
        <v/>
      </c>
      <c r="CJ75" s="389"/>
      <c r="CK75" s="389"/>
      <c r="CL75" s="65"/>
      <c r="CO75" s="61"/>
    </row>
    <row r="76" spans="1:93" ht="9" customHeight="1" x14ac:dyDescent="0.15">
      <c r="A76" s="373"/>
      <c r="B76" s="374"/>
      <c r="C76" s="63"/>
      <c r="D76" s="70"/>
      <c r="E76" s="297" t="s">
        <v>147</v>
      </c>
      <c r="F76" s="287"/>
      <c r="G76" s="287"/>
      <c r="H76" s="287"/>
      <c r="I76" s="287"/>
      <c r="J76" s="287"/>
      <c r="K76" s="287"/>
      <c r="L76" s="287"/>
      <c r="M76" s="287"/>
      <c r="N76" s="287"/>
      <c r="O76" s="287"/>
      <c r="P76" s="287"/>
      <c r="Q76" s="287"/>
      <c r="R76" s="287"/>
      <c r="S76" s="288"/>
      <c r="T76" s="103"/>
      <c r="U76" s="577"/>
      <c r="V76" s="577"/>
      <c r="W76" s="577"/>
      <c r="X76" s="577"/>
      <c r="Y76" s="577"/>
      <c r="Z76" s="577"/>
      <c r="AA76" s="577"/>
      <c r="AB76" s="577"/>
      <c r="AC76" s="581" t="s">
        <v>66</v>
      </c>
      <c r="AD76" s="582"/>
      <c r="AE76" s="44"/>
      <c r="AF76" s="234" t="str">
        <f>IF(AND(AF$41="",AF$43=""),"",AF70+AF72+(AF74*0.5))</f>
        <v/>
      </c>
      <c r="AG76" s="234"/>
      <c r="AH76" s="234"/>
      <c r="AI76" s="234"/>
      <c r="AJ76" s="234"/>
      <c r="AK76" s="234"/>
      <c r="AL76" s="234"/>
      <c r="AM76" s="234"/>
      <c r="AN76" s="232" t="s">
        <v>66</v>
      </c>
      <c r="AO76" s="233"/>
      <c r="AP76" s="45"/>
      <c r="AQ76" s="234" t="str">
        <f>IF(AND(AQ$41="",AQ$43=""),"",AQ70+AQ72+(AQ74*0.5))</f>
        <v/>
      </c>
      <c r="AR76" s="234"/>
      <c r="AS76" s="234"/>
      <c r="AT76" s="234"/>
      <c r="AU76" s="234"/>
      <c r="AV76" s="234"/>
      <c r="AW76" s="234"/>
      <c r="AX76" s="234"/>
      <c r="AY76" s="232" t="s">
        <v>66</v>
      </c>
      <c r="AZ76" s="233"/>
      <c r="BA76" s="45"/>
      <c r="BB76" s="234" t="str">
        <f>IF(AND(BB$41="",BB$43=""),"",BB70+BB72+(BB74*0.5))</f>
        <v/>
      </c>
      <c r="BC76" s="234"/>
      <c r="BD76" s="234"/>
      <c r="BE76" s="234"/>
      <c r="BF76" s="234"/>
      <c r="BG76" s="234"/>
      <c r="BH76" s="234"/>
      <c r="BI76" s="234"/>
      <c r="BJ76" s="232" t="s">
        <v>66</v>
      </c>
      <c r="BK76" s="233"/>
      <c r="BL76" s="45"/>
      <c r="BM76" s="234" t="str">
        <f>IF(AND(BM$41="",BM$43=""),"",BM70+BM72+(BM74*0.5))</f>
        <v/>
      </c>
      <c r="BN76" s="234"/>
      <c r="BO76" s="234"/>
      <c r="BP76" s="234"/>
      <c r="BQ76" s="234"/>
      <c r="BR76" s="234"/>
      <c r="BS76" s="234"/>
      <c r="BT76" s="234"/>
      <c r="BU76" s="232" t="s">
        <v>66</v>
      </c>
      <c r="BV76" s="233"/>
      <c r="BW76" s="45"/>
      <c r="BX76" s="234" t="str">
        <f>IF(AND(BX$41="",BX$43=""),"",BX70+BX72+(BX74*0.5))</f>
        <v/>
      </c>
      <c r="BY76" s="234"/>
      <c r="BZ76" s="234"/>
      <c r="CA76" s="234"/>
      <c r="CB76" s="234"/>
      <c r="CC76" s="234"/>
      <c r="CD76" s="234"/>
      <c r="CE76" s="234"/>
      <c r="CF76" s="232" t="s">
        <v>66</v>
      </c>
      <c r="CG76" s="233"/>
      <c r="CH76" s="67"/>
      <c r="CI76" s="390" t="str">
        <f t="shared" si="2"/>
        <v/>
      </c>
      <c r="CJ76" s="390"/>
      <c r="CK76" s="390"/>
      <c r="CL76" s="68"/>
    </row>
    <row r="77" spans="1:93" ht="9" customHeight="1" x14ac:dyDescent="0.15">
      <c r="A77" s="373"/>
      <c r="B77" s="374"/>
      <c r="C77" s="71"/>
      <c r="D77" s="72"/>
      <c r="E77" s="301" t="s">
        <v>148</v>
      </c>
      <c r="F77" s="289"/>
      <c r="G77" s="289"/>
      <c r="H77" s="289"/>
      <c r="I77" s="289"/>
      <c r="J77" s="289"/>
      <c r="K77" s="289"/>
      <c r="L77" s="289"/>
      <c r="M77" s="289"/>
      <c r="N77" s="289"/>
      <c r="O77" s="289"/>
      <c r="P77" s="289"/>
      <c r="Q77" s="289"/>
      <c r="R77" s="289"/>
      <c r="S77" s="290"/>
      <c r="T77" s="104" t="s">
        <v>67</v>
      </c>
      <c r="U77" s="576"/>
      <c r="V77" s="576"/>
      <c r="W77" s="576"/>
      <c r="X77" s="576"/>
      <c r="Y77" s="576"/>
      <c r="Z77" s="576"/>
      <c r="AA77" s="576"/>
      <c r="AB77" s="576"/>
      <c r="AC77" s="105" t="s">
        <v>68</v>
      </c>
      <c r="AD77" s="106"/>
      <c r="AE77" s="46" t="s">
        <v>67</v>
      </c>
      <c r="AF77" s="229" t="str">
        <f>IF(AND(AF$41="",AF$43=""),"",AF71+AF73+(AF75*0.5))</f>
        <v/>
      </c>
      <c r="AG77" s="229"/>
      <c r="AH77" s="229"/>
      <c r="AI77" s="229"/>
      <c r="AJ77" s="229"/>
      <c r="AK77" s="229"/>
      <c r="AL77" s="229"/>
      <c r="AM77" s="229"/>
      <c r="AN77" s="47" t="s">
        <v>68</v>
      </c>
      <c r="AO77" s="48"/>
      <c r="AP77" s="49" t="s">
        <v>67</v>
      </c>
      <c r="AQ77" s="229" t="str">
        <f>IF(AND(AQ$41="",AQ$43=""),"",AQ71+AQ73+(AQ75*0.5))</f>
        <v/>
      </c>
      <c r="AR77" s="229"/>
      <c r="AS77" s="229"/>
      <c r="AT77" s="229"/>
      <c r="AU77" s="229"/>
      <c r="AV77" s="229"/>
      <c r="AW77" s="229"/>
      <c r="AX77" s="229"/>
      <c r="AY77" s="47" t="s">
        <v>68</v>
      </c>
      <c r="AZ77" s="48"/>
      <c r="BA77" s="49" t="s">
        <v>67</v>
      </c>
      <c r="BB77" s="229" t="str">
        <f>IF(AND(BB$41="",BB$43=""),"",BB71+BB73+(BB75*0.5))</f>
        <v/>
      </c>
      <c r="BC77" s="229"/>
      <c r="BD77" s="229"/>
      <c r="BE77" s="229"/>
      <c r="BF77" s="229"/>
      <c r="BG77" s="229"/>
      <c r="BH77" s="229"/>
      <c r="BI77" s="229"/>
      <c r="BJ77" s="47" t="s">
        <v>68</v>
      </c>
      <c r="BK77" s="48"/>
      <c r="BL77" s="49" t="s">
        <v>67</v>
      </c>
      <c r="BM77" s="229" t="str">
        <f>IF(AND(BM$41="",BM$43=""),"",BM71+BM73+(BM75*0.5))</f>
        <v/>
      </c>
      <c r="BN77" s="229"/>
      <c r="BO77" s="229"/>
      <c r="BP77" s="229"/>
      <c r="BQ77" s="229"/>
      <c r="BR77" s="229"/>
      <c r="BS77" s="229"/>
      <c r="BT77" s="229"/>
      <c r="BU77" s="47" t="s">
        <v>68</v>
      </c>
      <c r="BV77" s="48"/>
      <c r="BW77" s="49" t="s">
        <v>67</v>
      </c>
      <c r="BX77" s="229" t="str">
        <f>IF(AND(BX$41="",BX$43=""),"",BX71+BX73+(BX75*0.5))</f>
        <v/>
      </c>
      <c r="BY77" s="229"/>
      <c r="BZ77" s="229"/>
      <c r="CA77" s="229"/>
      <c r="CB77" s="229"/>
      <c r="CC77" s="229"/>
      <c r="CD77" s="229"/>
      <c r="CE77" s="229"/>
      <c r="CF77" s="47" t="s">
        <v>68</v>
      </c>
      <c r="CG77" s="48"/>
      <c r="CH77" s="65" t="str">
        <f t="shared" ref="CH77" si="30">IF($CI77="","","(")</f>
        <v/>
      </c>
      <c r="CI77" s="390" t="str">
        <f t="shared" si="2"/>
        <v/>
      </c>
      <c r="CJ77" s="390"/>
      <c r="CK77" s="390"/>
      <c r="CL77" s="65" t="str">
        <f t="shared" ref="CL77" si="31">IF($CI77="","",")")</f>
        <v/>
      </c>
    </row>
    <row r="78" spans="1:93" ht="9" customHeight="1" x14ac:dyDescent="0.15">
      <c r="A78" s="373"/>
      <c r="B78" s="374"/>
      <c r="C78" s="211" t="s">
        <v>54</v>
      </c>
      <c r="D78" s="215"/>
      <c r="E78" s="215" t="s">
        <v>36</v>
      </c>
      <c r="F78" s="215"/>
      <c r="G78" s="215"/>
      <c r="H78" s="215"/>
      <c r="I78" s="215"/>
      <c r="J78" s="215"/>
      <c r="K78" s="215"/>
      <c r="L78" s="215"/>
      <c r="M78" s="215"/>
      <c r="N78" s="215"/>
      <c r="O78" s="215"/>
      <c r="P78" s="215"/>
      <c r="Q78" s="215"/>
      <c r="R78" s="215"/>
      <c r="S78" s="216"/>
      <c r="T78" s="103"/>
      <c r="U78" s="577"/>
      <c r="V78" s="577"/>
      <c r="W78" s="577"/>
      <c r="X78" s="577"/>
      <c r="Y78" s="577"/>
      <c r="Z78" s="577"/>
      <c r="AA78" s="577"/>
      <c r="AB78" s="577"/>
      <c r="AC78" s="581" t="s">
        <v>66</v>
      </c>
      <c r="AD78" s="582"/>
      <c r="AE78" s="44"/>
      <c r="AF78" s="234" t="str">
        <f>IF(AND(AF56="",AF68="",AF76=""),"",SUM(AF56,AF68,AF76))</f>
        <v/>
      </c>
      <c r="AG78" s="234"/>
      <c r="AH78" s="234"/>
      <c r="AI78" s="234"/>
      <c r="AJ78" s="234"/>
      <c r="AK78" s="234"/>
      <c r="AL78" s="234"/>
      <c r="AM78" s="234"/>
      <c r="AN78" s="232" t="s">
        <v>66</v>
      </c>
      <c r="AO78" s="233"/>
      <c r="AP78" s="45"/>
      <c r="AQ78" s="234" t="str">
        <f>IF(AND(AQ56="",AQ68="",AQ76=""),"",SUM(AQ56,AQ68,AQ76))</f>
        <v/>
      </c>
      <c r="AR78" s="234"/>
      <c r="AS78" s="234"/>
      <c r="AT78" s="234"/>
      <c r="AU78" s="234"/>
      <c r="AV78" s="234"/>
      <c r="AW78" s="234"/>
      <c r="AX78" s="234"/>
      <c r="AY78" s="232" t="s">
        <v>66</v>
      </c>
      <c r="AZ78" s="233"/>
      <c r="BA78" s="45"/>
      <c r="BB78" s="234" t="str">
        <f>IF(AND(BB56="",BB68="",BB76=""),"",SUM(BB56,BB68,BB76))</f>
        <v/>
      </c>
      <c r="BC78" s="234"/>
      <c r="BD78" s="234"/>
      <c r="BE78" s="234"/>
      <c r="BF78" s="234"/>
      <c r="BG78" s="234"/>
      <c r="BH78" s="234"/>
      <c r="BI78" s="234"/>
      <c r="BJ78" s="232" t="s">
        <v>66</v>
      </c>
      <c r="BK78" s="233"/>
      <c r="BL78" s="45"/>
      <c r="BM78" s="234" t="str">
        <f>IF(AND(BM56="",BM68="",BM76=""),"",SUM(BM56,BM68,BM76))</f>
        <v/>
      </c>
      <c r="BN78" s="234"/>
      <c r="BO78" s="234"/>
      <c r="BP78" s="234"/>
      <c r="BQ78" s="234"/>
      <c r="BR78" s="234"/>
      <c r="BS78" s="234"/>
      <c r="BT78" s="234"/>
      <c r="BU78" s="232" t="s">
        <v>66</v>
      </c>
      <c r="BV78" s="233"/>
      <c r="BW78" s="45"/>
      <c r="BX78" s="234" t="str">
        <f>IF(AND(BX56="",BX68="",BX76=""),"",SUM(BX56,BX68,BX76))</f>
        <v/>
      </c>
      <c r="BY78" s="234"/>
      <c r="BZ78" s="234"/>
      <c r="CA78" s="234"/>
      <c r="CB78" s="234"/>
      <c r="CC78" s="234"/>
      <c r="CD78" s="234"/>
      <c r="CE78" s="234"/>
      <c r="CF78" s="232" t="s">
        <v>66</v>
      </c>
      <c r="CG78" s="233"/>
      <c r="CH78" s="67"/>
      <c r="CI78" s="390" t="str">
        <f t="shared" si="2"/>
        <v/>
      </c>
      <c r="CJ78" s="390"/>
      <c r="CK78" s="390"/>
      <c r="CL78" s="68"/>
    </row>
    <row r="79" spans="1:93" ht="9" customHeight="1" x14ac:dyDescent="0.15">
      <c r="A79" s="373"/>
      <c r="B79" s="374"/>
      <c r="C79" s="212" t="s">
        <v>149</v>
      </c>
      <c r="D79" s="230"/>
      <c r="E79" s="230"/>
      <c r="F79" s="230"/>
      <c r="G79" s="230"/>
      <c r="H79" s="230"/>
      <c r="I79" s="230"/>
      <c r="J79" s="230"/>
      <c r="K79" s="230"/>
      <c r="L79" s="230"/>
      <c r="M79" s="230"/>
      <c r="N79" s="230"/>
      <c r="O79" s="230"/>
      <c r="P79" s="230"/>
      <c r="Q79" s="230"/>
      <c r="R79" s="230"/>
      <c r="S79" s="231"/>
      <c r="T79" s="104" t="s">
        <v>67</v>
      </c>
      <c r="U79" s="576"/>
      <c r="V79" s="576"/>
      <c r="W79" s="576"/>
      <c r="X79" s="576"/>
      <c r="Y79" s="576"/>
      <c r="Z79" s="576"/>
      <c r="AA79" s="576"/>
      <c r="AB79" s="576"/>
      <c r="AC79" s="105" t="s">
        <v>68</v>
      </c>
      <c r="AD79" s="106"/>
      <c r="AE79" s="46" t="s">
        <v>67</v>
      </c>
      <c r="AF79" s="229" t="str">
        <f>IF(AND(AF57="",AF69="",AF77=""),"",SUM(AF57,AF69,AF77))</f>
        <v/>
      </c>
      <c r="AG79" s="229"/>
      <c r="AH79" s="229"/>
      <c r="AI79" s="229"/>
      <c r="AJ79" s="229"/>
      <c r="AK79" s="229"/>
      <c r="AL79" s="229"/>
      <c r="AM79" s="229"/>
      <c r="AN79" s="47" t="s">
        <v>68</v>
      </c>
      <c r="AO79" s="48"/>
      <c r="AP79" s="49" t="s">
        <v>67</v>
      </c>
      <c r="AQ79" s="229" t="str">
        <f>IF(AND(AQ57="",AQ69="",AQ77=""),"",SUM(AQ57,AQ69,AQ77))</f>
        <v/>
      </c>
      <c r="AR79" s="229"/>
      <c r="AS79" s="229"/>
      <c r="AT79" s="229"/>
      <c r="AU79" s="229"/>
      <c r="AV79" s="229"/>
      <c r="AW79" s="229"/>
      <c r="AX79" s="229"/>
      <c r="AY79" s="47" t="s">
        <v>68</v>
      </c>
      <c r="AZ79" s="48"/>
      <c r="BA79" s="49" t="s">
        <v>67</v>
      </c>
      <c r="BB79" s="229" t="str">
        <f>IF(AND(BB57="",BB69="",BB77=""),"",SUM(BB57,BB69,BB77))</f>
        <v/>
      </c>
      <c r="BC79" s="229"/>
      <c r="BD79" s="229"/>
      <c r="BE79" s="229"/>
      <c r="BF79" s="229"/>
      <c r="BG79" s="229"/>
      <c r="BH79" s="229"/>
      <c r="BI79" s="229"/>
      <c r="BJ79" s="47" t="s">
        <v>68</v>
      </c>
      <c r="BK79" s="48"/>
      <c r="BL79" s="49" t="s">
        <v>67</v>
      </c>
      <c r="BM79" s="229" t="str">
        <f>IF(AND(BM57="",BM69="",BM77=""),"",SUM(BM57,BM69,BM77))</f>
        <v/>
      </c>
      <c r="BN79" s="229"/>
      <c r="BO79" s="229"/>
      <c r="BP79" s="229"/>
      <c r="BQ79" s="229"/>
      <c r="BR79" s="229"/>
      <c r="BS79" s="229"/>
      <c r="BT79" s="229"/>
      <c r="BU79" s="47" t="s">
        <v>68</v>
      </c>
      <c r="BV79" s="48"/>
      <c r="BW79" s="49" t="s">
        <v>67</v>
      </c>
      <c r="BX79" s="229" t="str">
        <f>IF(AND(BX57="",BX69="",BX77=""),"",SUM(BX57,BX69,BX77))</f>
        <v/>
      </c>
      <c r="BY79" s="229"/>
      <c r="BZ79" s="229"/>
      <c r="CA79" s="229"/>
      <c r="CB79" s="229"/>
      <c r="CC79" s="229"/>
      <c r="CD79" s="229"/>
      <c r="CE79" s="229"/>
      <c r="CF79" s="47" t="s">
        <v>68</v>
      </c>
      <c r="CG79" s="48"/>
      <c r="CH79" s="65" t="str">
        <f t="shared" ref="CH79" si="32">IF($CI79="","","(")</f>
        <v/>
      </c>
      <c r="CI79" s="390" t="str">
        <f t="shared" si="2"/>
        <v/>
      </c>
      <c r="CJ79" s="390"/>
      <c r="CK79" s="390"/>
      <c r="CL79" s="65" t="str">
        <f t="shared" ref="CL79" si="33">IF($CI79="","",")")</f>
        <v/>
      </c>
    </row>
    <row r="80" spans="1:93" ht="9" customHeight="1" x14ac:dyDescent="0.15">
      <c r="A80" s="373"/>
      <c r="B80" s="374"/>
      <c r="C80" s="240" t="s">
        <v>106</v>
      </c>
      <c r="D80" s="241"/>
      <c r="E80" s="252" t="s">
        <v>55</v>
      </c>
      <c r="F80" s="252"/>
      <c r="G80" s="252"/>
      <c r="H80" s="252"/>
      <c r="I80" s="252"/>
      <c r="J80" s="252"/>
      <c r="K80" s="252"/>
      <c r="L80" s="252"/>
      <c r="M80" s="252"/>
      <c r="N80" s="252"/>
      <c r="O80" s="252"/>
      <c r="P80" s="252"/>
      <c r="Q80" s="252"/>
      <c r="R80" s="252"/>
      <c r="S80" s="253"/>
      <c r="T80" s="107"/>
      <c r="U80" s="108"/>
      <c r="V80" s="108"/>
      <c r="W80" s="108"/>
      <c r="X80" s="108"/>
      <c r="Y80" s="108"/>
      <c r="Z80" s="108"/>
      <c r="AA80" s="108"/>
      <c r="AB80" s="108"/>
      <c r="AC80" s="585"/>
      <c r="AD80" s="586"/>
      <c r="AE80" s="417"/>
      <c r="AF80" s="417"/>
      <c r="AG80" s="417"/>
      <c r="AH80" s="417"/>
      <c r="AI80" s="417"/>
      <c r="AJ80" s="417"/>
      <c r="AK80" s="417"/>
      <c r="AL80" s="417"/>
      <c r="AM80" s="417"/>
      <c r="AN80" s="417"/>
      <c r="AO80" s="417"/>
      <c r="AP80" s="417"/>
      <c r="AQ80" s="417"/>
      <c r="AR80" s="417"/>
      <c r="AS80" s="417"/>
      <c r="AT80" s="417"/>
      <c r="AU80" s="417"/>
      <c r="AV80" s="417"/>
      <c r="AW80" s="417"/>
      <c r="AX80" s="417"/>
      <c r="AY80" s="417"/>
      <c r="AZ80" s="417"/>
      <c r="BA80" s="417"/>
      <c r="BB80" s="417"/>
      <c r="BC80" s="417"/>
      <c r="BD80" s="417"/>
      <c r="BE80" s="417"/>
      <c r="BF80" s="417"/>
      <c r="BG80" s="417"/>
      <c r="BH80" s="417"/>
      <c r="BI80" s="417"/>
      <c r="BJ80" s="417"/>
      <c r="BK80" s="417"/>
      <c r="BL80" s="417"/>
      <c r="BM80" s="417"/>
      <c r="BN80" s="417"/>
      <c r="BO80" s="417"/>
      <c r="BP80" s="417"/>
      <c r="BQ80" s="417"/>
      <c r="BR80" s="417"/>
      <c r="BS80" s="417"/>
      <c r="BT80" s="417"/>
      <c r="BU80" s="417"/>
      <c r="BV80" s="417"/>
      <c r="BW80" s="417"/>
      <c r="BX80" s="417"/>
      <c r="BY80" s="417"/>
      <c r="BZ80" s="417"/>
      <c r="CA80" s="417"/>
      <c r="CB80" s="417"/>
      <c r="CC80" s="417"/>
      <c r="CD80" s="417"/>
      <c r="CE80" s="417"/>
      <c r="CF80" s="417"/>
      <c r="CG80" s="418"/>
    </row>
    <row r="81" spans="1:120" ht="9" customHeight="1" x14ac:dyDescent="0.15">
      <c r="A81" s="373"/>
      <c r="B81" s="374"/>
      <c r="C81" s="368" t="s">
        <v>150</v>
      </c>
      <c r="D81" s="219"/>
      <c r="E81" s="219"/>
      <c r="F81" s="219"/>
      <c r="G81" s="219"/>
      <c r="H81" s="219"/>
      <c r="I81" s="219"/>
      <c r="J81" s="219"/>
      <c r="K81" s="219"/>
      <c r="L81" s="219"/>
      <c r="M81" s="219"/>
      <c r="N81" s="219"/>
      <c r="O81" s="219"/>
      <c r="P81" s="219"/>
      <c r="Q81" s="219"/>
      <c r="R81" s="219"/>
      <c r="S81" s="369"/>
      <c r="T81" s="587"/>
      <c r="U81" s="588"/>
      <c r="V81" s="588"/>
      <c r="W81" s="588"/>
      <c r="X81" s="588"/>
      <c r="Y81" s="588"/>
      <c r="Z81" s="588"/>
      <c r="AA81" s="588"/>
      <c r="AB81" s="588"/>
      <c r="AC81" s="589" t="s">
        <v>23</v>
      </c>
      <c r="AD81" s="590"/>
      <c r="AE81" s="419"/>
      <c r="AF81" s="419"/>
      <c r="AG81" s="419"/>
      <c r="AH81" s="419"/>
      <c r="AI81" s="419"/>
      <c r="AJ81" s="419"/>
      <c r="AK81" s="419"/>
      <c r="AL81" s="419"/>
      <c r="AM81" s="419"/>
      <c r="AN81" s="419"/>
      <c r="AO81" s="419"/>
      <c r="AP81" s="419"/>
      <c r="AQ81" s="419"/>
      <c r="AR81" s="419"/>
      <c r="AS81" s="419"/>
      <c r="AT81" s="419"/>
      <c r="AU81" s="419"/>
      <c r="AV81" s="419"/>
      <c r="AW81" s="419"/>
      <c r="AX81" s="419"/>
      <c r="AY81" s="419"/>
      <c r="AZ81" s="419"/>
      <c r="BA81" s="419"/>
      <c r="BB81" s="419"/>
      <c r="BC81" s="419"/>
      <c r="BD81" s="419"/>
      <c r="BE81" s="419"/>
      <c r="BF81" s="419"/>
      <c r="BG81" s="419"/>
      <c r="BH81" s="419"/>
      <c r="BI81" s="419"/>
      <c r="BJ81" s="419"/>
      <c r="BK81" s="419"/>
      <c r="BL81" s="419"/>
      <c r="BM81" s="419"/>
      <c r="BN81" s="419"/>
      <c r="BO81" s="419"/>
      <c r="BP81" s="419"/>
      <c r="BQ81" s="419"/>
      <c r="BR81" s="419"/>
      <c r="BS81" s="419"/>
      <c r="BT81" s="419"/>
      <c r="BU81" s="419"/>
      <c r="BV81" s="419"/>
      <c r="BW81" s="419"/>
      <c r="BX81" s="419"/>
      <c r="BY81" s="419"/>
      <c r="BZ81" s="419"/>
      <c r="CA81" s="419"/>
      <c r="CB81" s="419"/>
      <c r="CC81" s="419"/>
      <c r="CD81" s="419"/>
      <c r="CE81" s="419"/>
      <c r="CF81" s="419"/>
      <c r="CG81" s="420"/>
    </row>
    <row r="82" spans="1:120" ht="9" customHeight="1" x14ac:dyDescent="0.15">
      <c r="A82" s="373"/>
      <c r="B82" s="374"/>
      <c r="C82" s="240" t="s">
        <v>106</v>
      </c>
      <c r="D82" s="241"/>
      <c r="E82" s="252" t="s">
        <v>56</v>
      </c>
      <c r="F82" s="252"/>
      <c r="G82" s="252"/>
      <c r="H82" s="252"/>
      <c r="I82" s="252"/>
      <c r="J82" s="252"/>
      <c r="K82" s="252"/>
      <c r="L82" s="252"/>
      <c r="M82" s="252"/>
      <c r="N82" s="252"/>
      <c r="O82" s="252"/>
      <c r="P82" s="252"/>
      <c r="Q82" s="252"/>
      <c r="R82" s="252"/>
      <c r="S82" s="253"/>
      <c r="T82" s="109"/>
      <c r="U82" s="208"/>
      <c r="V82" s="208"/>
      <c r="W82" s="208"/>
      <c r="X82" s="208"/>
      <c r="Y82" s="208"/>
      <c r="Z82" s="208"/>
      <c r="AA82" s="208"/>
      <c r="AB82" s="208"/>
      <c r="AC82" s="591" t="s">
        <v>66</v>
      </c>
      <c r="AD82" s="592"/>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19"/>
      <c r="BG82" s="419"/>
      <c r="BH82" s="419"/>
      <c r="BI82" s="419"/>
      <c r="BJ82" s="419"/>
      <c r="BK82" s="419"/>
      <c r="BL82" s="419"/>
      <c r="BM82" s="419"/>
      <c r="BN82" s="419"/>
      <c r="BO82" s="419"/>
      <c r="BP82" s="419"/>
      <c r="BQ82" s="419"/>
      <c r="BR82" s="419"/>
      <c r="BS82" s="419"/>
      <c r="BT82" s="419"/>
      <c r="BU82" s="419"/>
      <c r="BV82" s="419"/>
      <c r="BW82" s="419"/>
      <c r="BX82" s="419"/>
      <c r="BY82" s="419"/>
      <c r="BZ82" s="419"/>
      <c r="CA82" s="419"/>
      <c r="CB82" s="419"/>
      <c r="CC82" s="419"/>
      <c r="CD82" s="419"/>
      <c r="CE82" s="419"/>
      <c r="CF82" s="419"/>
      <c r="CG82" s="420"/>
      <c r="CO82" s="220" t="str">
        <f>IF(OR($A$5="",$C$5="",$E$5="",$G$5="",$K$5="",$M$5="",$O$5="",$Q$5="",$S$5="",$U$5="",$Y$5=""),"様式第６号の２(2)欄外左上枠内に事業所番号を入力してください","")</f>
        <v>様式第６号の２(2)欄外左上枠内に事業所番号を入力してください</v>
      </c>
      <c r="CP82" s="220"/>
      <c r="CQ82" s="220"/>
      <c r="CR82" s="220"/>
      <c r="CS82" s="220"/>
      <c r="CT82" s="220"/>
      <c r="CU82" s="220"/>
      <c r="CV82" s="220"/>
      <c r="CW82" s="220"/>
      <c r="CX82" s="220"/>
      <c r="CY82" s="220"/>
      <c r="CZ82" s="220"/>
      <c r="DA82" s="220"/>
      <c r="DB82" s="220"/>
      <c r="DC82" s="220"/>
      <c r="DD82" s="220"/>
      <c r="DE82" s="220"/>
      <c r="DF82" s="220"/>
      <c r="DG82" s="220"/>
      <c r="DH82" s="220"/>
      <c r="DI82" s="220"/>
      <c r="DJ82" s="220"/>
      <c r="DK82" s="220"/>
      <c r="DL82" s="220"/>
      <c r="DM82" s="220"/>
      <c r="DN82" s="220"/>
      <c r="DO82" s="220"/>
      <c r="DP82" s="220"/>
    </row>
    <row r="83" spans="1:120" ht="9" customHeight="1" x14ac:dyDescent="0.15">
      <c r="A83" s="373"/>
      <c r="B83" s="374"/>
      <c r="C83" s="194"/>
      <c r="D83" s="195"/>
      <c r="E83" s="235" t="s">
        <v>57</v>
      </c>
      <c r="F83" s="235"/>
      <c r="G83" s="235"/>
      <c r="H83" s="235"/>
      <c r="I83" s="235"/>
      <c r="J83" s="235"/>
      <c r="K83" s="235"/>
      <c r="L83" s="235"/>
      <c r="M83" s="235"/>
      <c r="N83" s="235"/>
      <c r="O83" s="235"/>
      <c r="P83" s="235"/>
      <c r="Q83" s="235"/>
      <c r="R83" s="235"/>
      <c r="S83" s="236"/>
      <c r="T83" s="111"/>
      <c r="U83" s="112"/>
      <c r="V83" s="112"/>
      <c r="W83" s="112"/>
      <c r="X83" s="112"/>
      <c r="Y83" s="112"/>
      <c r="Z83" s="112"/>
      <c r="AA83" s="112"/>
      <c r="AB83" s="112"/>
      <c r="AC83" s="593"/>
      <c r="AD83" s="594"/>
      <c r="AE83" s="419"/>
      <c r="AF83" s="419"/>
      <c r="AG83" s="419"/>
      <c r="AH83" s="419"/>
      <c r="AI83" s="419"/>
      <c r="AJ83" s="419"/>
      <c r="AK83" s="419"/>
      <c r="AL83" s="419"/>
      <c r="AM83" s="419"/>
      <c r="AN83" s="419"/>
      <c r="AO83" s="419"/>
      <c r="AP83" s="419"/>
      <c r="AQ83" s="419"/>
      <c r="AR83" s="419"/>
      <c r="AS83" s="419"/>
      <c r="AT83" s="419"/>
      <c r="AU83" s="419"/>
      <c r="AV83" s="419"/>
      <c r="AW83" s="419"/>
      <c r="AX83" s="419"/>
      <c r="AY83" s="419"/>
      <c r="AZ83" s="419"/>
      <c r="BA83" s="419"/>
      <c r="BB83" s="419"/>
      <c r="BC83" s="419"/>
      <c r="BD83" s="419"/>
      <c r="BE83" s="419"/>
      <c r="BF83" s="419"/>
      <c r="BG83" s="419"/>
      <c r="BH83" s="419"/>
      <c r="BI83" s="419"/>
      <c r="BJ83" s="419"/>
      <c r="BK83" s="419"/>
      <c r="BL83" s="419"/>
      <c r="BM83" s="419"/>
      <c r="BN83" s="419"/>
      <c r="BO83" s="419"/>
      <c r="BP83" s="419"/>
      <c r="BQ83" s="419"/>
      <c r="BR83" s="419"/>
      <c r="BS83" s="419"/>
      <c r="BT83" s="419"/>
      <c r="BU83" s="419"/>
      <c r="BV83" s="419"/>
      <c r="BW83" s="419"/>
      <c r="BX83" s="419"/>
      <c r="BY83" s="419"/>
      <c r="BZ83" s="419"/>
      <c r="CA83" s="419"/>
      <c r="CB83" s="419"/>
      <c r="CC83" s="419"/>
      <c r="CD83" s="419"/>
      <c r="CE83" s="419"/>
      <c r="CF83" s="419"/>
      <c r="CG83" s="420"/>
      <c r="CO83" s="220"/>
      <c r="CP83" s="220"/>
      <c r="CQ83" s="220"/>
      <c r="CR83" s="220"/>
      <c r="CS83" s="220"/>
      <c r="CT83" s="220"/>
      <c r="CU83" s="220"/>
      <c r="CV83" s="220"/>
      <c r="CW83" s="220"/>
      <c r="CX83" s="220"/>
      <c r="CY83" s="220"/>
      <c r="CZ83" s="220"/>
      <c r="DA83" s="220"/>
      <c r="DB83" s="220"/>
      <c r="DC83" s="220"/>
      <c r="DD83" s="220"/>
      <c r="DE83" s="220"/>
      <c r="DF83" s="220"/>
      <c r="DG83" s="220"/>
      <c r="DH83" s="220"/>
      <c r="DI83" s="220"/>
      <c r="DJ83" s="220"/>
      <c r="DK83" s="220"/>
      <c r="DL83" s="220"/>
      <c r="DM83" s="220"/>
      <c r="DN83" s="220"/>
      <c r="DO83" s="220"/>
      <c r="DP83" s="220"/>
    </row>
    <row r="84" spans="1:120" ht="9" customHeight="1" x14ac:dyDescent="0.4">
      <c r="A84" s="375"/>
      <c r="B84" s="376"/>
      <c r="C84" s="368" t="s">
        <v>113</v>
      </c>
      <c r="D84" s="219"/>
      <c r="E84" s="219"/>
      <c r="F84" s="219"/>
      <c r="G84" s="219"/>
      <c r="H84" s="219"/>
      <c r="I84" s="219"/>
      <c r="J84" s="219"/>
      <c r="K84" s="219"/>
      <c r="L84" s="219"/>
      <c r="M84" s="219"/>
      <c r="N84" s="219"/>
      <c r="O84" s="219"/>
      <c r="P84" s="219"/>
      <c r="Q84" s="219"/>
      <c r="R84" s="219"/>
      <c r="S84" s="369"/>
      <c r="T84" s="597"/>
      <c r="U84" s="598"/>
      <c r="V84" s="598"/>
      <c r="W84" s="598"/>
      <c r="X84" s="598"/>
      <c r="Y84" s="598"/>
      <c r="Z84" s="598"/>
      <c r="AA84" s="598"/>
      <c r="AB84" s="598"/>
      <c r="AC84" s="595"/>
      <c r="AD84" s="596"/>
      <c r="AE84" s="421"/>
      <c r="AF84" s="421"/>
      <c r="AG84" s="421"/>
      <c r="AH84" s="421"/>
      <c r="AI84" s="421"/>
      <c r="AJ84" s="421"/>
      <c r="AK84" s="421"/>
      <c r="AL84" s="421"/>
      <c r="AM84" s="421"/>
      <c r="AN84" s="421"/>
      <c r="AO84" s="421"/>
      <c r="AP84" s="421"/>
      <c r="AQ84" s="421"/>
      <c r="AR84" s="421"/>
      <c r="AS84" s="421"/>
      <c r="AT84" s="421"/>
      <c r="AU84" s="421"/>
      <c r="AV84" s="421"/>
      <c r="AW84" s="421"/>
      <c r="AX84" s="421"/>
      <c r="AY84" s="421"/>
      <c r="AZ84" s="421"/>
      <c r="BA84" s="421"/>
      <c r="BB84" s="421"/>
      <c r="BC84" s="421"/>
      <c r="BD84" s="421"/>
      <c r="BE84" s="421"/>
      <c r="BF84" s="421"/>
      <c r="BG84" s="421"/>
      <c r="BH84" s="421"/>
      <c r="BI84" s="421"/>
      <c r="BJ84" s="421"/>
      <c r="BK84" s="421"/>
      <c r="BL84" s="421"/>
      <c r="BM84" s="421"/>
      <c r="BN84" s="421"/>
      <c r="BO84" s="421"/>
      <c r="BP84" s="421"/>
      <c r="BQ84" s="421"/>
      <c r="BR84" s="421"/>
      <c r="BS84" s="421"/>
      <c r="BT84" s="421"/>
      <c r="BU84" s="421"/>
      <c r="BV84" s="421"/>
      <c r="BW84" s="421"/>
      <c r="BX84" s="421"/>
      <c r="BY84" s="421"/>
      <c r="BZ84" s="421"/>
      <c r="CA84" s="421"/>
      <c r="CB84" s="421"/>
      <c r="CC84" s="421"/>
      <c r="CD84" s="421"/>
      <c r="CE84" s="421"/>
      <c r="CF84" s="421"/>
      <c r="CG84" s="422"/>
    </row>
    <row r="85" spans="1:120" ht="9" customHeight="1" x14ac:dyDescent="0.4">
      <c r="A85" s="401" t="s">
        <v>107</v>
      </c>
      <c r="B85" s="402"/>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2"/>
      <c r="BR85" s="402"/>
      <c r="BS85" s="402"/>
      <c r="BT85" s="402"/>
      <c r="BU85" s="402"/>
      <c r="BV85" s="402"/>
      <c r="BW85" s="402"/>
      <c r="BX85" s="402"/>
      <c r="BY85" s="402"/>
      <c r="BZ85" s="402"/>
      <c r="CA85" s="402"/>
      <c r="CB85" s="402"/>
      <c r="CC85" s="402"/>
      <c r="CD85" s="402"/>
      <c r="CE85" s="402"/>
      <c r="CF85" s="402"/>
      <c r="CG85" s="403"/>
    </row>
    <row r="86" spans="1:120" ht="9" customHeight="1" x14ac:dyDescent="0.4">
      <c r="A86" s="404" t="s">
        <v>108</v>
      </c>
      <c r="B86" s="270"/>
      <c r="C86" s="270"/>
      <c r="D86" s="270"/>
      <c r="E86" s="270"/>
      <c r="F86" s="270"/>
      <c r="G86" s="270"/>
      <c r="H86" s="270"/>
      <c r="I86" s="270"/>
      <c r="J86" s="270"/>
      <c r="K86" s="270"/>
      <c r="L86" s="270"/>
      <c r="M86" s="270"/>
      <c r="N86" s="270"/>
      <c r="O86" s="270"/>
      <c r="P86" s="270"/>
      <c r="Q86" s="270"/>
      <c r="R86" s="270"/>
      <c r="S86" s="271"/>
      <c r="T86" s="103"/>
      <c r="U86" s="616"/>
      <c r="V86" s="616"/>
      <c r="W86" s="616"/>
      <c r="X86" s="616"/>
      <c r="Y86" s="616"/>
      <c r="Z86" s="616"/>
      <c r="AA86" s="616"/>
      <c r="AB86" s="616"/>
      <c r="AC86" s="618" t="s">
        <v>66</v>
      </c>
      <c r="AD86" s="619"/>
      <c r="AE86" s="170"/>
      <c r="AF86" s="267"/>
      <c r="AG86" s="267"/>
      <c r="AH86" s="267"/>
      <c r="AI86" s="267"/>
      <c r="AJ86" s="267"/>
      <c r="AK86" s="267"/>
      <c r="AL86" s="267"/>
      <c r="AM86" s="267"/>
      <c r="AN86" s="277" t="s">
        <v>66</v>
      </c>
      <c r="AO86" s="281"/>
      <c r="AP86" s="171"/>
      <c r="AQ86" s="267"/>
      <c r="AR86" s="267"/>
      <c r="AS86" s="267"/>
      <c r="AT86" s="267"/>
      <c r="AU86" s="267"/>
      <c r="AV86" s="267"/>
      <c r="AW86" s="267"/>
      <c r="AX86" s="267"/>
      <c r="AY86" s="277" t="s">
        <v>66</v>
      </c>
      <c r="AZ86" s="281"/>
      <c r="BA86" s="171"/>
      <c r="BB86" s="267"/>
      <c r="BC86" s="267"/>
      <c r="BD86" s="267"/>
      <c r="BE86" s="267"/>
      <c r="BF86" s="267"/>
      <c r="BG86" s="267"/>
      <c r="BH86" s="267"/>
      <c r="BI86" s="267"/>
      <c r="BJ86" s="277" t="s">
        <v>66</v>
      </c>
      <c r="BK86" s="281"/>
      <c r="BL86" s="171"/>
      <c r="BM86" s="267"/>
      <c r="BN86" s="267"/>
      <c r="BO86" s="267"/>
      <c r="BP86" s="267"/>
      <c r="BQ86" s="267"/>
      <c r="BR86" s="267"/>
      <c r="BS86" s="267"/>
      <c r="BT86" s="267"/>
      <c r="BU86" s="277" t="s">
        <v>66</v>
      </c>
      <c r="BV86" s="281"/>
      <c r="BW86" s="171"/>
      <c r="BX86" s="267"/>
      <c r="BY86" s="267"/>
      <c r="BZ86" s="267"/>
      <c r="CA86" s="267"/>
      <c r="CB86" s="267"/>
      <c r="CC86" s="267"/>
      <c r="CD86" s="267"/>
      <c r="CE86" s="267"/>
      <c r="CF86" s="215" t="s">
        <v>66</v>
      </c>
      <c r="CG86" s="216"/>
      <c r="CI86" s="389" t="str">
        <f>IF($CH$37="","",SUM(AF86,AQ86,BB86,BM86,BX86))</f>
        <v/>
      </c>
      <c r="CJ86" s="389"/>
      <c r="CK86" s="389"/>
    </row>
    <row r="87" spans="1:120" ht="9" customHeight="1" x14ac:dyDescent="0.4">
      <c r="A87" s="272"/>
      <c r="B87" s="273"/>
      <c r="C87" s="273"/>
      <c r="D87" s="273"/>
      <c r="E87" s="273"/>
      <c r="F87" s="273"/>
      <c r="G87" s="273"/>
      <c r="H87" s="273"/>
      <c r="I87" s="273"/>
      <c r="J87" s="273"/>
      <c r="K87" s="273"/>
      <c r="L87" s="273"/>
      <c r="M87" s="273"/>
      <c r="N87" s="273"/>
      <c r="O87" s="273"/>
      <c r="P87" s="273"/>
      <c r="Q87" s="273"/>
      <c r="R87" s="273"/>
      <c r="S87" s="274"/>
      <c r="T87" s="104"/>
      <c r="U87" s="617"/>
      <c r="V87" s="617"/>
      <c r="W87" s="617"/>
      <c r="X87" s="617"/>
      <c r="Y87" s="617"/>
      <c r="Z87" s="617"/>
      <c r="AA87" s="617"/>
      <c r="AB87" s="617"/>
      <c r="AC87" s="620"/>
      <c r="AD87" s="621"/>
      <c r="AE87" s="172"/>
      <c r="AF87" s="268"/>
      <c r="AG87" s="268"/>
      <c r="AH87" s="268"/>
      <c r="AI87" s="268"/>
      <c r="AJ87" s="268"/>
      <c r="AK87" s="268"/>
      <c r="AL87" s="268"/>
      <c r="AM87" s="268"/>
      <c r="AN87" s="279"/>
      <c r="AO87" s="282"/>
      <c r="AP87" s="173"/>
      <c r="AQ87" s="268"/>
      <c r="AR87" s="268"/>
      <c r="AS87" s="268"/>
      <c r="AT87" s="268"/>
      <c r="AU87" s="268"/>
      <c r="AV87" s="268"/>
      <c r="AW87" s="268"/>
      <c r="AX87" s="268"/>
      <c r="AY87" s="279"/>
      <c r="AZ87" s="282"/>
      <c r="BA87" s="173"/>
      <c r="BB87" s="268"/>
      <c r="BC87" s="268"/>
      <c r="BD87" s="268"/>
      <c r="BE87" s="268"/>
      <c r="BF87" s="268"/>
      <c r="BG87" s="268"/>
      <c r="BH87" s="268"/>
      <c r="BI87" s="268"/>
      <c r="BJ87" s="279"/>
      <c r="BK87" s="282"/>
      <c r="BL87" s="173"/>
      <c r="BM87" s="268"/>
      <c r="BN87" s="268"/>
      <c r="BO87" s="268"/>
      <c r="BP87" s="268"/>
      <c r="BQ87" s="268"/>
      <c r="BR87" s="268"/>
      <c r="BS87" s="268"/>
      <c r="BT87" s="268"/>
      <c r="BU87" s="279"/>
      <c r="BV87" s="282"/>
      <c r="BW87" s="173"/>
      <c r="BX87" s="268"/>
      <c r="BY87" s="268"/>
      <c r="BZ87" s="268"/>
      <c r="CA87" s="268"/>
      <c r="CB87" s="268"/>
      <c r="CC87" s="268"/>
      <c r="CD87" s="268"/>
      <c r="CE87" s="268"/>
      <c r="CF87" s="230"/>
      <c r="CG87" s="231"/>
      <c r="CI87" s="389"/>
      <c r="CJ87" s="389"/>
      <c r="CK87" s="389"/>
    </row>
    <row r="88" spans="1:120" ht="9" customHeight="1" x14ac:dyDescent="0.4">
      <c r="A88" s="269" t="s">
        <v>109</v>
      </c>
      <c r="B88" s="270"/>
      <c r="C88" s="270"/>
      <c r="D88" s="270"/>
      <c r="E88" s="270"/>
      <c r="F88" s="270"/>
      <c r="G88" s="270"/>
      <c r="H88" s="270"/>
      <c r="I88" s="270"/>
      <c r="J88" s="270"/>
      <c r="K88" s="270"/>
      <c r="L88" s="270"/>
      <c r="M88" s="270"/>
      <c r="N88" s="270"/>
      <c r="O88" s="270"/>
      <c r="P88" s="270"/>
      <c r="Q88" s="270"/>
      <c r="R88" s="270"/>
      <c r="S88" s="271"/>
      <c r="T88" s="103"/>
      <c r="U88" s="616"/>
      <c r="V88" s="616"/>
      <c r="W88" s="616"/>
      <c r="X88" s="616"/>
      <c r="Y88" s="616"/>
      <c r="Z88" s="616"/>
      <c r="AA88" s="616"/>
      <c r="AB88" s="616"/>
      <c r="AC88" s="618" t="s">
        <v>66</v>
      </c>
      <c r="AD88" s="619"/>
      <c r="AE88" s="170"/>
      <c r="AF88" s="267"/>
      <c r="AG88" s="267"/>
      <c r="AH88" s="267"/>
      <c r="AI88" s="267"/>
      <c r="AJ88" s="267"/>
      <c r="AK88" s="267"/>
      <c r="AL88" s="267"/>
      <c r="AM88" s="267"/>
      <c r="AN88" s="277" t="s">
        <v>66</v>
      </c>
      <c r="AO88" s="281"/>
      <c r="AP88" s="171"/>
      <c r="AQ88" s="267"/>
      <c r="AR88" s="267"/>
      <c r="AS88" s="267"/>
      <c r="AT88" s="267"/>
      <c r="AU88" s="267"/>
      <c r="AV88" s="267"/>
      <c r="AW88" s="267"/>
      <c r="AX88" s="267"/>
      <c r="AY88" s="277" t="s">
        <v>66</v>
      </c>
      <c r="AZ88" s="281"/>
      <c r="BA88" s="171"/>
      <c r="BB88" s="267"/>
      <c r="BC88" s="267"/>
      <c r="BD88" s="267"/>
      <c r="BE88" s="267"/>
      <c r="BF88" s="267"/>
      <c r="BG88" s="267"/>
      <c r="BH88" s="267"/>
      <c r="BI88" s="267"/>
      <c r="BJ88" s="277" t="s">
        <v>66</v>
      </c>
      <c r="BK88" s="281"/>
      <c r="BL88" s="171"/>
      <c r="BM88" s="267"/>
      <c r="BN88" s="267"/>
      <c r="BO88" s="267"/>
      <c r="BP88" s="267"/>
      <c r="BQ88" s="267"/>
      <c r="BR88" s="267"/>
      <c r="BS88" s="267"/>
      <c r="BT88" s="267"/>
      <c r="BU88" s="277" t="s">
        <v>66</v>
      </c>
      <c r="BV88" s="281"/>
      <c r="BW88" s="171"/>
      <c r="BX88" s="267"/>
      <c r="BY88" s="267"/>
      <c r="BZ88" s="267"/>
      <c r="CA88" s="267"/>
      <c r="CB88" s="267"/>
      <c r="CC88" s="267"/>
      <c r="CD88" s="267"/>
      <c r="CE88" s="267"/>
      <c r="CF88" s="215" t="s">
        <v>66</v>
      </c>
      <c r="CG88" s="216"/>
      <c r="CI88" s="389" t="str">
        <f>IF($CH$37="","",SUM(AF88,AQ88,BB88,BM88,BX88))</f>
        <v/>
      </c>
      <c r="CJ88" s="389"/>
      <c r="CK88" s="389"/>
    </row>
    <row r="89" spans="1:120" ht="9" customHeight="1" x14ac:dyDescent="0.4">
      <c r="A89" s="272"/>
      <c r="B89" s="273"/>
      <c r="C89" s="273"/>
      <c r="D89" s="273"/>
      <c r="E89" s="273"/>
      <c r="F89" s="273"/>
      <c r="G89" s="273"/>
      <c r="H89" s="273"/>
      <c r="I89" s="273"/>
      <c r="J89" s="273"/>
      <c r="K89" s="273"/>
      <c r="L89" s="273"/>
      <c r="M89" s="273"/>
      <c r="N89" s="273"/>
      <c r="O89" s="273"/>
      <c r="P89" s="273"/>
      <c r="Q89" s="273"/>
      <c r="R89" s="273"/>
      <c r="S89" s="274"/>
      <c r="T89" s="104"/>
      <c r="U89" s="617"/>
      <c r="V89" s="617"/>
      <c r="W89" s="617"/>
      <c r="X89" s="617"/>
      <c r="Y89" s="617"/>
      <c r="Z89" s="617"/>
      <c r="AA89" s="617"/>
      <c r="AB89" s="617"/>
      <c r="AC89" s="620"/>
      <c r="AD89" s="621"/>
      <c r="AE89" s="172"/>
      <c r="AF89" s="268"/>
      <c r="AG89" s="268"/>
      <c r="AH89" s="268"/>
      <c r="AI89" s="268"/>
      <c r="AJ89" s="268"/>
      <c r="AK89" s="268"/>
      <c r="AL89" s="268"/>
      <c r="AM89" s="268"/>
      <c r="AN89" s="279"/>
      <c r="AO89" s="282"/>
      <c r="AP89" s="173"/>
      <c r="AQ89" s="268"/>
      <c r="AR89" s="268"/>
      <c r="AS89" s="268"/>
      <c r="AT89" s="268"/>
      <c r="AU89" s="268"/>
      <c r="AV89" s="268"/>
      <c r="AW89" s="268"/>
      <c r="AX89" s="268"/>
      <c r="AY89" s="279"/>
      <c r="AZ89" s="282"/>
      <c r="BA89" s="173"/>
      <c r="BB89" s="268"/>
      <c r="BC89" s="268"/>
      <c r="BD89" s="268"/>
      <c r="BE89" s="268"/>
      <c r="BF89" s="268"/>
      <c r="BG89" s="268"/>
      <c r="BH89" s="268"/>
      <c r="BI89" s="268"/>
      <c r="BJ89" s="279"/>
      <c r="BK89" s="282"/>
      <c r="BL89" s="173"/>
      <c r="BM89" s="268"/>
      <c r="BN89" s="268"/>
      <c r="BO89" s="268"/>
      <c r="BP89" s="268"/>
      <c r="BQ89" s="268"/>
      <c r="BR89" s="268"/>
      <c r="BS89" s="268"/>
      <c r="BT89" s="268"/>
      <c r="BU89" s="279"/>
      <c r="BV89" s="282"/>
      <c r="BW89" s="173"/>
      <c r="BX89" s="268"/>
      <c r="BY89" s="268"/>
      <c r="BZ89" s="268"/>
      <c r="CA89" s="268"/>
      <c r="CB89" s="268"/>
      <c r="CC89" s="268"/>
      <c r="CD89" s="268"/>
      <c r="CE89" s="268"/>
      <c r="CF89" s="230"/>
      <c r="CG89" s="231"/>
      <c r="CI89" s="389"/>
      <c r="CJ89" s="389"/>
      <c r="CK89" s="389"/>
    </row>
    <row r="90" spans="1:120" ht="9" customHeight="1" x14ac:dyDescent="0.4">
      <c r="A90" s="269" t="s">
        <v>110</v>
      </c>
      <c r="B90" s="270"/>
      <c r="C90" s="270"/>
      <c r="D90" s="270"/>
      <c r="E90" s="270"/>
      <c r="F90" s="270"/>
      <c r="G90" s="270"/>
      <c r="H90" s="270"/>
      <c r="I90" s="270"/>
      <c r="J90" s="270"/>
      <c r="K90" s="270"/>
      <c r="L90" s="270"/>
      <c r="M90" s="270"/>
      <c r="N90" s="270"/>
      <c r="O90" s="270"/>
      <c r="P90" s="270"/>
      <c r="Q90" s="270"/>
      <c r="R90" s="270"/>
      <c r="S90" s="271"/>
      <c r="T90" s="103"/>
      <c r="U90" s="616"/>
      <c r="V90" s="616"/>
      <c r="W90" s="616"/>
      <c r="X90" s="616"/>
      <c r="Y90" s="616"/>
      <c r="Z90" s="616"/>
      <c r="AA90" s="616"/>
      <c r="AB90" s="616"/>
      <c r="AC90" s="618" t="s">
        <v>66</v>
      </c>
      <c r="AD90" s="619"/>
      <c r="AE90" s="170"/>
      <c r="AF90" s="267"/>
      <c r="AG90" s="267"/>
      <c r="AH90" s="267"/>
      <c r="AI90" s="267"/>
      <c r="AJ90" s="267"/>
      <c r="AK90" s="267"/>
      <c r="AL90" s="267"/>
      <c r="AM90" s="267"/>
      <c r="AN90" s="277" t="s">
        <v>66</v>
      </c>
      <c r="AO90" s="281"/>
      <c r="AP90" s="171"/>
      <c r="AQ90" s="267"/>
      <c r="AR90" s="267"/>
      <c r="AS90" s="267"/>
      <c r="AT90" s="267"/>
      <c r="AU90" s="267"/>
      <c r="AV90" s="267"/>
      <c r="AW90" s="267"/>
      <c r="AX90" s="267"/>
      <c r="AY90" s="277" t="s">
        <v>66</v>
      </c>
      <c r="AZ90" s="281"/>
      <c r="BA90" s="171"/>
      <c r="BB90" s="267"/>
      <c r="BC90" s="267"/>
      <c r="BD90" s="267"/>
      <c r="BE90" s="267"/>
      <c r="BF90" s="267"/>
      <c r="BG90" s="267"/>
      <c r="BH90" s="267"/>
      <c r="BI90" s="267"/>
      <c r="BJ90" s="277" t="s">
        <v>66</v>
      </c>
      <c r="BK90" s="281"/>
      <c r="BL90" s="171"/>
      <c r="BM90" s="267"/>
      <c r="BN90" s="267"/>
      <c r="BO90" s="267"/>
      <c r="BP90" s="267"/>
      <c r="BQ90" s="267"/>
      <c r="BR90" s="267"/>
      <c r="BS90" s="267"/>
      <c r="BT90" s="267"/>
      <c r="BU90" s="277" t="s">
        <v>66</v>
      </c>
      <c r="BV90" s="281"/>
      <c r="BW90" s="171"/>
      <c r="BX90" s="267"/>
      <c r="BY90" s="267"/>
      <c r="BZ90" s="267"/>
      <c r="CA90" s="267"/>
      <c r="CB90" s="267"/>
      <c r="CC90" s="267"/>
      <c r="CD90" s="267"/>
      <c r="CE90" s="267"/>
      <c r="CF90" s="215" t="s">
        <v>66</v>
      </c>
      <c r="CG90" s="216"/>
      <c r="CI90" s="389" t="str">
        <f>IF($CH$37="","",SUM(AF90,AQ90,BB90,BM90,BX90))</f>
        <v/>
      </c>
      <c r="CJ90" s="389"/>
      <c r="CK90" s="389"/>
    </row>
    <row r="91" spans="1:120" ht="9" customHeight="1" x14ac:dyDescent="0.4">
      <c r="A91" s="272"/>
      <c r="B91" s="273"/>
      <c r="C91" s="273"/>
      <c r="D91" s="273"/>
      <c r="E91" s="273"/>
      <c r="F91" s="273"/>
      <c r="G91" s="273"/>
      <c r="H91" s="273"/>
      <c r="I91" s="273"/>
      <c r="J91" s="273"/>
      <c r="K91" s="273"/>
      <c r="L91" s="273"/>
      <c r="M91" s="273"/>
      <c r="N91" s="273"/>
      <c r="O91" s="273"/>
      <c r="P91" s="273"/>
      <c r="Q91" s="273"/>
      <c r="R91" s="273"/>
      <c r="S91" s="274"/>
      <c r="T91" s="104"/>
      <c r="U91" s="617"/>
      <c r="V91" s="617"/>
      <c r="W91" s="617"/>
      <c r="X91" s="617"/>
      <c r="Y91" s="617"/>
      <c r="Z91" s="617"/>
      <c r="AA91" s="617"/>
      <c r="AB91" s="617"/>
      <c r="AC91" s="620"/>
      <c r="AD91" s="621"/>
      <c r="AE91" s="172"/>
      <c r="AF91" s="268"/>
      <c r="AG91" s="268"/>
      <c r="AH91" s="268"/>
      <c r="AI91" s="268"/>
      <c r="AJ91" s="268"/>
      <c r="AK91" s="268"/>
      <c r="AL91" s="268"/>
      <c r="AM91" s="268"/>
      <c r="AN91" s="279"/>
      <c r="AO91" s="282"/>
      <c r="AP91" s="173"/>
      <c r="AQ91" s="268"/>
      <c r="AR91" s="268"/>
      <c r="AS91" s="268"/>
      <c r="AT91" s="268"/>
      <c r="AU91" s="268"/>
      <c r="AV91" s="268"/>
      <c r="AW91" s="268"/>
      <c r="AX91" s="268"/>
      <c r="AY91" s="279"/>
      <c r="AZ91" s="282"/>
      <c r="BA91" s="173"/>
      <c r="BB91" s="268"/>
      <c r="BC91" s="268"/>
      <c r="BD91" s="268"/>
      <c r="BE91" s="268"/>
      <c r="BF91" s="268"/>
      <c r="BG91" s="268"/>
      <c r="BH91" s="268"/>
      <c r="BI91" s="268"/>
      <c r="BJ91" s="279"/>
      <c r="BK91" s="282"/>
      <c r="BL91" s="173"/>
      <c r="BM91" s="268"/>
      <c r="BN91" s="268"/>
      <c r="BO91" s="268"/>
      <c r="BP91" s="268"/>
      <c r="BQ91" s="268"/>
      <c r="BR91" s="268"/>
      <c r="BS91" s="268"/>
      <c r="BT91" s="268"/>
      <c r="BU91" s="279"/>
      <c r="BV91" s="282"/>
      <c r="BW91" s="173"/>
      <c r="BX91" s="268"/>
      <c r="BY91" s="268"/>
      <c r="BZ91" s="268"/>
      <c r="CA91" s="268"/>
      <c r="CB91" s="268"/>
      <c r="CC91" s="268"/>
      <c r="CD91" s="268"/>
      <c r="CE91" s="268"/>
      <c r="CF91" s="230"/>
      <c r="CG91" s="231"/>
      <c r="CI91" s="389"/>
      <c r="CJ91" s="389"/>
      <c r="CK91" s="389"/>
    </row>
    <row r="92" spans="1:120" ht="9" customHeight="1" x14ac:dyDescent="0.4">
      <c r="A92" s="404" t="s">
        <v>111</v>
      </c>
      <c r="B92" s="270"/>
      <c r="C92" s="270"/>
      <c r="D92" s="270"/>
      <c r="E92" s="270"/>
      <c r="F92" s="270"/>
      <c r="G92" s="270"/>
      <c r="H92" s="270"/>
      <c r="I92" s="270"/>
      <c r="J92" s="270"/>
      <c r="K92" s="270"/>
      <c r="L92" s="270"/>
      <c r="M92" s="270"/>
      <c r="N92" s="270"/>
      <c r="O92" s="270"/>
      <c r="P92" s="270"/>
      <c r="Q92" s="270"/>
      <c r="R92" s="270"/>
      <c r="S92" s="271"/>
      <c r="T92" s="103"/>
      <c r="U92" s="616"/>
      <c r="V92" s="616"/>
      <c r="W92" s="616"/>
      <c r="X92" s="616"/>
      <c r="Y92" s="616"/>
      <c r="Z92" s="616"/>
      <c r="AA92" s="616"/>
      <c r="AB92" s="616"/>
      <c r="AC92" s="618" t="s">
        <v>66</v>
      </c>
      <c r="AD92" s="619"/>
      <c r="AE92" s="170"/>
      <c r="AF92" s="267"/>
      <c r="AG92" s="267"/>
      <c r="AH92" s="267"/>
      <c r="AI92" s="267"/>
      <c r="AJ92" s="267"/>
      <c r="AK92" s="267"/>
      <c r="AL92" s="267"/>
      <c r="AM92" s="267"/>
      <c r="AN92" s="277" t="s">
        <v>66</v>
      </c>
      <c r="AO92" s="281"/>
      <c r="AP92" s="171"/>
      <c r="AQ92" s="267"/>
      <c r="AR92" s="267"/>
      <c r="AS92" s="267"/>
      <c r="AT92" s="267"/>
      <c r="AU92" s="267"/>
      <c r="AV92" s="267"/>
      <c r="AW92" s="267"/>
      <c r="AX92" s="267"/>
      <c r="AY92" s="277" t="s">
        <v>66</v>
      </c>
      <c r="AZ92" s="281"/>
      <c r="BA92" s="171"/>
      <c r="BB92" s="267"/>
      <c r="BC92" s="267"/>
      <c r="BD92" s="267"/>
      <c r="BE92" s="267"/>
      <c r="BF92" s="267"/>
      <c r="BG92" s="267"/>
      <c r="BH92" s="267"/>
      <c r="BI92" s="267"/>
      <c r="BJ92" s="277" t="s">
        <v>66</v>
      </c>
      <c r="BK92" s="281"/>
      <c r="BL92" s="171"/>
      <c r="BM92" s="267"/>
      <c r="BN92" s="267"/>
      <c r="BO92" s="267"/>
      <c r="BP92" s="267"/>
      <c r="BQ92" s="267"/>
      <c r="BR92" s="267"/>
      <c r="BS92" s="267"/>
      <c r="BT92" s="267"/>
      <c r="BU92" s="277" t="s">
        <v>66</v>
      </c>
      <c r="BV92" s="281"/>
      <c r="BW92" s="171"/>
      <c r="BX92" s="267"/>
      <c r="BY92" s="267"/>
      <c r="BZ92" s="267"/>
      <c r="CA92" s="267"/>
      <c r="CB92" s="267"/>
      <c r="CC92" s="267"/>
      <c r="CD92" s="267"/>
      <c r="CE92" s="267"/>
      <c r="CF92" s="215" t="s">
        <v>66</v>
      </c>
      <c r="CG92" s="216"/>
      <c r="CI92" s="389" t="str">
        <f>IF($CH$37="","",SUM(AF92,AQ92,BB92,BM92,BX92))</f>
        <v/>
      </c>
      <c r="CJ92" s="389"/>
      <c r="CK92" s="389"/>
    </row>
    <row r="93" spans="1:120" ht="9" customHeight="1" x14ac:dyDescent="0.4">
      <c r="A93" s="272"/>
      <c r="B93" s="273"/>
      <c r="C93" s="273"/>
      <c r="D93" s="273"/>
      <c r="E93" s="273"/>
      <c r="F93" s="273"/>
      <c r="G93" s="273"/>
      <c r="H93" s="273"/>
      <c r="I93" s="273"/>
      <c r="J93" s="273"/>
      <c r="K93" s="273"/>
      <c r="L93" s="273"/>
      <c r="M93" s="273"/>
      <c r="N93" s="273"/>
      <c r="O93" s="273"/>
      <c r="P93" s="273"/>
      <c r="Q93" s="273"/>
      <c r="R93" s="273"/>
      <c r="S93" s="274"/>
      <c r="T93" s="104"/>
      <c r="U93" s="617"/>
      <c r="V93" s="617"/>
      <c r="W93" s="617"/>
      <c r="X93" s="617"/>
      <c r="Y93" s="617"/>
      <c r="Z93" s="617"/>
      <c r="AA93" s="617"/>
      <c r="AB93" s="617"/>
      <c r="AC93" s="620"/>
      <c r="AD93" s="621"/>
      <c r="AE93" s="172"/>
      <c r="AF93" s="268"/>
      <c r="AG93" s="268"/>
      <c r="AH93" s="268"/>
      <c r="AI93" s="268"/>
      <c r="AJ93" s="268"/>
      <c r="AK93" s="268"/>
      <c r="AL93" s="268"/>
      <c r="AM93" s="268"/>
      <c r="AN93" s="279"/>
      <c r="AO93" s="282"/>
      <c r="AP93" s="173"/>
      <c r="AQ93" s="268"/>
      <c r="AR93" s="268"/>
      <c r="AS93" s="268"/>
      <c r="AT93" s="268"/>
      <c r="AU93" s="268"/>
      <c r="AV93" s="268"/>
      <c r="AW93" s="268"/>
      <c r="AX93" s="268"/>
      <c r="AY93" s="279"/>
      <c r="AZ93" s="282"/>
      <c r="BA93" s="173"/>
      <c r="BB93" s="268"/>
      <c r="BC93" s="268"/>
      <c r="BD93" s="268"/>
      <c r="BE93" s="268"/>
      <c r="BF93" s="268"/>
      <c r="BG93" s="268"/>
      <c r="BH93" s="268"/>
      <c r="BI93" s="268"/>
      <c r="BJ93" s="279"/>
      <c r="BK93" s="282"/>
      <c r="BL93" s="173"/>
      <c r="BM93" s="268"/>
      <c r="BN93" s="268"/>
      <c r="BO93" s="268"/>
      <c r="BP93" s="268"/>
      <c r="BQ93" s="268"/>
      <c r="BR93" s="268"/>
      <c r="BS93" s="268"/>
      <c r="BT93" s="268"/>
      <c r="BU93" s="279"/>
      <c r="BV93" s="282"/>
      <c r="BW93" s="173"/>
      <c r="BX93" s="268"/>
      <c r="BY93" s="268"/>
      <c r="BZ93" s="268"/>
      <c r="CA93" s="268"/>
      <c r="CB93" s="268"/>
      <c r="CC93" s="268"/>
      <c r="CD93" s="268"/>
      <c r="CE93" s="268"/>
      <c r="CF93" s="230"/>
      <c r="CG93" s="231"/>
      <c r="CI93" s="389"/>
      <c r="CJ93" s="389"/>
      <c r="CK93" s="389"/>
    </row>
    <row r="94" spans="1:120" ht="9" customHeight="1" x14ac:dyDescent="0.4">
      <c r="A94" s="404" t="s">
        <v>112</v>
      </c>
      <c r="B94" s="270"/>
      <c r="C94" s="270"/>
      <c r="D94" s="270"/>
      <c r="E94" s="270"/>
      <c r="F94" s="270"/>
      <c r="G94" s="270"/>
      <c r="H94" s="270"/>
      <c r="I94" s="270"/>
      <c r="J94" s="270"/>
      <c r="K94" s="270"/>
      <c r="L94" s="270"/>
      <c r="M94" s="270"/>
      <c r="N94" s="270"/>
      <c r="O94" s="270"/>
      <c r="P94" s="270"/>
      <c r="Q94" s="270"/>
      <c r="R94" s="270"/>
      <c r="S94" s="271"/>
      <c r="T94" s="103"/>
      <c r="U94" s="616"/>
      <c r="V94" s="616"/>
      <c r="W94" s="616"/>
      <c r="X94" s="616"/>
      <c r="Y94" s="616"/>
      <c r="Z94" s="616"/>
      <c r="AA94" s="616"/>
      <c r="AB94" s="616"/>
      <c r="AC94" s="618" t="s">
        <v>66</v>
      </c>
      <c r="AD94" s="619"/>
      <c r="AE94" s="170"/>
      <c r="AF94" s="267"/>
      <c r="AG94" s="267"/>
      <c r="AH94" s="267"/>
      <c r="AI94" s="267"/>
      <c r="AJ94" s="267"/>
      <c r="AK94" s="267"/>
      <c r="AL94" s="267"/>
      <c r="AM94" s="267"/>
      <c r="AN94" s="277" t="s">
        <v>66</v>
      </c>
      <c r="AO94" s="281"/>
      <c r="AP94" s="171"/>
      <c r="AQ94" s="267"/>
      <c r="AR94" s="267"/>
      <c r="AS94" s="267"/>
      <c r="AT94" s="267"/>
      <c r="AU94" s="267"/>
      <c r="AV94" s="267"/>
      <c r="AW94" s="267"/>
      <c r="AX94" s="267"/>
      <c r="AY94" s="277" t="s">
        <v>66</v>
      </c>
      <c r="AZ94" s="281"/>
      <c r="BA94" s="171"/>
      <c r="BB94" s="267"/>
      <c r="BC94" s="267"/>
      <c r="BD94" s="267"/>
      <c r="BE94" s="267"/>
      <c r="BF94" s="267"/>
      <c r="BG94" s="267"/>
      <c r="BH94" s="267"/>
      <c r="BI94" s="267"/>
      <c r="BJ94" s="277" t="s">
        <v>66</v>
      </c>
      <c r="BK94" s="281"/>
      <c r="BL94" s="171"/>
      <c r="BM94" s="267"/>
      <c r="BN94" s="267"/>
      <c r="BO94" s="267"/>
      <c r="BP94" s="267"/>
      <c r="BQ94" s="267"/>
      <c r="BR94" s="267"/>
      <c r="BS94" s="267"/>
      <c r="BT94" s="267"/>
      <c r="BU94" s="277" t="s">
        <v>66</v>
      </c>
      <c r="BV94" s="281"/>
      <c r="BW94" s="171"/>
      <c r="BX94" s="267"/>
      <c r="BY94" s="267"/>
      <c r="BZ94" s="267"/>
      <c r="CA94" s="267"/>
      <c r="CB94" s="267"/>
      <c r="CC94" s="267"/>
      <c r="CD94" s="267"/>
      <c r="CE94" s="267"/>
      <c r="CF94" s="215" t="s">
        <v>66</v>
      </c>
      <c r="CG94" s="216"/>
      <c r="CI94" s="389" t="str">
        <f>IF($CH$37="","",SUM(AF94,AQ94,BB94,BM94,BX94))</f>
        <v/>
      </c>
      <c r="CJ94" s="389"/>
      <c r="CK94" s="389"/>
    </row>
    <row r="95" spans="1:120" ht="9" customHeight="1" x14ac:dyDescent="0.4">
      <c r="A95" s="272"/>
      <c r="B95" s="273"/>
      <c r="C95" s="273"/>
      <c r="D95" s="273"/>
      <c r="E95" s="273"/>
      <c r="F95" s="273"/>
      <c r="G95" s="273"/>
      <c r="H95" s="273"/>
      <c r="I95" s="273"/>
      <c r="J95" s="273"/>
      <c r="K95" s="273"/>
      <c r="L95" s="273"/>
      <c r="M95" s="273"/>
      <c r="N95" s="273"/>
      <c r="O95" s="273"/>
      <c r="P95" s="273"/>
      <c r="Q95" s="273"/>
      <c r="R95" s="273"/>
      <c r="S95" s="274"/>
      <c r="T95" s="104"/>
      <c r="U95" s="617"/>
      <c r="V95" s="617"/>
      <c r="W95" s="617"/>
      <c r="X95" s="617"/>
      <c r="Y95" s="617"/>
      <c r="Z95" s="617"/>
      <c r="AA95" s="617"/>
      <c r="AB95" s="617"/>
      <c r="AC95" s="620"/>
      <c r="AD95" s="621"/>
      <c r="AE95" s="172"/>
      <c r="AF95" s="268"/>
      <c r="AG95" s="268"/>
      <c r="AH95" s="268"/>
      <c r="AI95" s="268"/>
      <c r="AJ95" s="268"/>
      <c r="AK95" s="268"/>
      <c r="AL95" s="268"/>
      <c r="AM95" s="268"/>
      <c r="AN95" s="279"/>
      <c r="AO95" s="282"/>
      <c r="AP95" s="173"/>
      <c r="AQ95" s="268"/>
      <c r="AR95" s="268"/>
      <c r="AS95" s="268"/>
      <c r="AT95" s="268"/>
      <c r="AU95" s="268"/>
      <c r="AV95" s="268"/>
      <c r="AW95" s="268"/>
      <c r="AX95" s="268"/>
      <c r="AY95" s="279"/>
      <c r="AZ95" s="282"/>
      <c r="BA95" s="173"/>
      <c r="BB95" s="268"/>
      <c r="BC95" s="268"/>
      <c r="BD95" s="268"/>
      <c r="BE95" s="268"/>
      <c r="BF95" s="268"/>
      <c r="BG95" s="268"/>
      <c r="BH95" s="268"/>
      <c r="BI95" s="268"/>
      <c r="BJ95" s="279"/>
      <c r="BK95" s="282"/>
      <c r="BL95" s="173"/>
      <c r="BM95" s="268"/>
      <c r="BN95" s="268"/>
      <c r="BO95" s="268"/>
      <c r="BP95" s="268"/>
      <c r="BQ95" s="268"/>
      <c r="BR95" s="268"/>
      <c r="BS95" s="268"/>
      <c r="BT95" s="268"/>
      <c r="BU95" s="279"/>
      <c r="BV95" s="282"/>
      <c r="BW95" s="173"/>
      <c r="BX95" s="268"/>
      <c r="BY95" s="268"/>
      <c r="BZ95" s="268"/>
      <c r="CA95" s="268"/>
      <c r="CB95" s="268"/>
      <c r="CC95" s="268"/>
      <c r="CD95" s="268"/>
      <c r="CE95" s="268"/>
      <c r="CF95" s="230"/>
      <c r="CG95" s="231"/>
      <c r="CI95" s="389"/>
      <c r="CJ95" s="389"/>
      <c r="CK95" s="389"/>
    </row>
    <row r="96" spans="1:120" ht="9" customHeight="1" x14ac:dyDescent="0.4">
      <c r="A96" s="261" t="s">
        <v>130</v>
      </c>
      <c r="B96" s="262"/>
      <c r="C96" s="262"/>
      <c r="D96" s="262"/>
      <c r="E96" s="262"/>
      <c r="F96" s="262"/>
      <c r="G96" s="262"/>
      <c r="H96" s="262"/>
      <c r="I96" s="262"/>
      <c r="J96" s="262"/>
      <c r="K96" s="240" t="s">
        <v>62</v>
      </c>
      <c r="L96" s="241"/>
      <c r="M96" s="241"/>
      <c r="N96" s="241"/>
      <c r="O96" s="241"/>
      <c r="P96" s="241"/>
      <c r="Q96" s="241"/>
      <c r="R96" s="241"/>
      <c r="S96" s="241"/>
      <c r="T96" s="241"/>
      <c r="U96" s="241"/>
      <c r="V96" s="241"/>
      <c r="W96" s="241"/>
      <c r="X96" s="241"/>
      <c r="Y96" s="241"/>
      <c r="Z96" s="241"/>
      <c r="AA96" s="260"/>
      <c r="AB96" s="240" t="s">
        <v>63</v>
      </c>
      <c r="AC96" s="241"/>
      <c r="AD96" s="241"/>
      <c r="AE96" s="241"/>
      <c r="AF96" s="241"/>
      <c r="AG96" s="241"/>
      <c r="AH96" s="241"/>
      <c r="AI96" s="241"/>
      <c r="AJ96" s="241"/>
      <c r="AK96" s="241"/>
      <c r="AL96" s="241"/>
      <c r="AM96" s="241"/>
      <c r="AN96" s="241"/>
      <c r="AO96" s="241"/>
      <c r="AP96" s="241"/>
      <c r="AQ96" s="241"/>
      <c r="AR96" s="260"/>
      <c r="AS96" s="261" t="s">
        <v>131</v>
      </c>
      <c r="AT96" s="241"/>
      <c r="AU96" s="241"/>
      <c r="AV96" s="241"/>
      <c r="AW96" s="241"/>
      <c r="AX96" s="241"/>
      <c r="AY96" s="260"/>
      <c r="AZ96" s="240" t="s">
        <v>64</v>
      </c>
      <c r="BA96" s="241"/>
      <c r="BB96" s="241"/>
      <c r="BC96" s="241"/>
      <c r="BD96" s="241"/>
      <c r="BE96" s="241"/>
      <c r="BF96" s="241"/>
      <c r="BG96" s="241"/>
      <c r="BH96" s="241"/>
      <c r="BI96" s="241"/>
      <c r="BJ96" s="241"/>
      <c r="BK96" s="241"/>
      <c r="BL96" s="241"/>
      <c r="BM96" s="241"/>
      <c r="BN96" s="241"/>
      <c r="BO96" s="241"/>
      <c r="BP96" s="260"/>
      <c r="BQ96" s="240" t="s">
        <v>63</v>
      </c>
      <c r="BR96" s="241"/>
      <c r="BS96" s="241"/>
      <c r="BT96" s="241"/>
      <c r="BU96" s="241"/>
      <c r="BV96" s="241"/>
      <c r="BW96" s="241"/>
      <c r="BX96" s="241"/>
      <c r="BY96" s="241"/>
      <c r="BZ96" s="241"/>
      <c r="CA96" s="241"/>
      <c r="CB96" s="241"/>
      <c r="CC96" s="241"/>
      <c r="CD96" s="241"/>
      <c r="CE96" s="241"/>
      <c r="CF96" s="241"/>
      <c r="CG96" s="260"/>
    </row>
    <row r="97" spans="1:89" ht="9" customHeight="1" x14ac:dyDescent="0.4">
      <c r="A97" s="263"/>
      <c r="B97" s="264"/>
      <c r="C97" s="264"/>
      <c r="D97" s="264"/>
      <c r="E97" s="264"/>
      <c r="F97" s="264"/>
      <c r="G97" s="264"/>
      <c r="H97" s="264"/>
      <c r="I97" s="264"/>
      <c r="J97" s="264"/>
      <c r="K97" s="428" t="str">
        <f>IF('様式第6号の2(2)'!K97:AA98="","",'様式第6号の2(2)'!K97:AA98)</f>
        <v/>
      </c>
      <c r="L97" s="429"/>
      <c r="M97" s="429"/>
      <c r="N97" s="429"/>
      <c r="O97" s="429"/>
      <c r="P97" s="429"/>
      <c r="Q97" s="429"/>
      <c r="R97" s="429"/>
      <c r="S97" s="429"/>
      <c r="T97" s="429"/>
      <c r="U97" s="429"/>
      <c r="V97" s="429"/>
      <c r="W97" s="429"/>
      <c r="X97" s="429"/>
      <c r="Y97" s="429"/>
      <c r="Z97" s="429"/>
      <c r="AA97" s="430"/>
      <c r="AB97" s="428" t="str">
        <f>IF('様式第6号の2(2)'!AB97:AR98="","",'様式第6号の2(2)'!AB97:AR98)</f>
        <v/>
      </c>
      <c r="AC97" s="429"/>
      <c r="AD97" s="429"/>
      <c r="AE97" s="429"/>
      <c r="AF97" s="429"/>
      <c r="AG97" s="429"/>
      <c r="AH97" s="429"/>
      <c r="AI97" s="429"/>
      <c r="AJ97" s="429"/>
      <c r="AK97" s="429"/>
      <c r="AL97" s="429"/>
      <c r="AM97" s="429"/>
      <c r="AN97" s="429"/>
      <c r="AO97" s="429"/>
      <c r="AP97" s="429"/>
      <c r="AQ97" s="429"/>
      <c r="AR97" s="430"/>
      <c r="AS97" s="312"/>
      <c r="AT97" s="313"/>
      <c r="AU97" s="313"/>
      <c r="AV97" s="313"/>
      <c r="AW97" s="313"/>
      <c r="AX97" s="313"/>
      <c r="AY97" s="366"/>
      <c r="AZ97" s="428" t="str">
        <f>IF('様式第6号の2(2)'!AZ97:BP98="","",'様式第6号の2(2)'!AZ97:BP98)</f>
        <v/>
      </c>
      <c r="BA97" s="429"/>
      <c r="BB97" s="429"/>
      <c r="BC97" s="429"/>
      <c r="BD97" s="429"/>
      <c r="BE97" s="429"/>
      <c r="BF97" s="429"/>
      <c r="BG97" s="429"/>
      <c r="BH97" s="429"/>
      <c r="BI97" s="429"/>
      <c r="BJ97" s="429"/>
      <c r="BK97" s="429"/>
      <c r="BL97" s="429"/>
      <c r="BM97" s="429"/>
      <c r="BN97" s="429"/>
      <c r="BO97" s="429"/>
      <c r="BP97" s="430"/>
      <c r="BQ97" s="428" t="str">
        <f>IF('様式第6号の2(2)'!BQ97:CG98="","",'様式第6号の2(2)'!BQ97:CG98)</f>
        <v/>
      </c>
      <c r="BR97" s="429"/>
      <c r="BS97" s="429"/>
      <c r="BT97" s="429"/>
      <c r="BU97" s="429"/>
      <c r="BV97" s="429"/>
      <c r="BW97" s="429"/>
      <c r="BX97" s="429"/>
      <c r="BY97" s="429"/>
      <c r="BZ97" s="429"/>
      <c r="CA97" s="429"/>
      <c r="CB97" s="429"/>
      <c r="CC97" s="429"/>
      <c r="CD97" s="429"/>
      <c r="CE97" s="429"/>
      <c r="CF97" s="429"/>
      <c r="CG97" s="430"/>
    </row>
    <row r="98" spans="1:89" ht="9" customHeight="1" x14ac:dyDescent="0.4">
      <c r="A98" s="265"/>
      <c r="B98" s="266"/>
      <c r="C98" s="266"/>
      <c r="D98" s="266"/>
      <c r="E98" s="266"/>
      <c r="F98" s="266"/>
      <c r="G98" s="266"/>
      <c r="H98" s="266"/>
      <c r="I98" s="266"/>
      <c r="J98" s="266"/>
      <c r="K98" s="431"/>
      <c r="L98" s="432"/>
      <c r="M98" s="432"/>
      <c r="N98" s="432"/>
      <c r="O98" s="432"/>
      <c r="P98" s="432"/>
      <c r="Q98" s="432"/>
      <c r="R98" s="432"/>
      <c r="S98" s="432"/>
      <c r="T98" s="432"/>
      <c r="U98" s="432"/>
      <c r="V98" s="432"/>
      <c r="W98" s="432"/>
      <c r="X98" s="432"/>
      <c r="Y98" s="432"/>
      <c r="Z98" s="432"/>
      <c r="AA98" s="433"/>
      <c r="AB98" s="431"/>
      <c r="AC98" s="432"/>
      <c r="AD98" s="432"/>
      <c r="AE98" s="432"/>
      <c r="AF98" s="432"/>
      <c r="AG98" s="432"/>
      <c r="AH98" s="432"/>
      <c r="AI98" s="432"/>
      <c r="AJ98" s="432"/>
      <c r="AK98" s="432"/>
      <c r="AL98" s="432"/>
      <c r="AM98" s="432"/>
      <c r="AN98" s="432"/>
      <c r="AO98" s="432"/>
      <c r="AP98" s="432"/>
      <c r="AQ98" s="432"/>
      <c r="AR98" s="433"/>
      <c r="AS98" s="368"/>
      <c r="AT98" s="219"/>
      <c r="AU98" s="219"/>
      <c r="AV98" s="219"/>
      <c r="AW98" s="219"/>
      <c r="AX98" s="219"/>
      <c r="AY98" s="369"/>
      <c r="AZ98" s="431"/>
      <c r="BA98" s="432"/>
      <c r="BB98" s="432"/>
      <c r="BC98" s="432"/>
      <c r="BD98" s="432"/>
      <c r="BE98" s="432"/>
      <c r="BF98" s="432"/>
      <c r="BG98" s="432"/>
      <c r="BH98" s="432"/>
      <c r="BI98" s="432"/>
      <c r="BJ98" s="432"/>
      <c r="BK98" s="432"/>
      <c r="BL98" s="432"/>
      <c r="BM98" s="432"/>
      <c r="BN98" s="432"/>
      <c r="BO98" s="432"/>
      <c r="BP98" s="433"/>
      <c r="BQ98" s="431"/>
      <c r="BR98" s="432"/>
      <c r="BS98" s="432"/>
      <c r="BT98" s="432"/>
      <c r="BU98" s="432"/>
      <c r="BV98" s="432"/>
      <c r="BW98" s="432"/>
      <c r="BX98" s="432"/>
      <c r="BY98" s="432"/>
      <c r="BZ98" s="432"/>
      <c r="CA98" s="432"/>
      <c r="CB98" s="432"/>
      <c r="CC98" s="432"/>
      <c r="CD98" s="432"/>
      <c r="CE98" s="432"/>
      <c r="CF98" s="432"/>
      <c r="CG98" s="433"/>
      <c r="CH98" s="13"/>
    </row>
    <row r="99" spans="1:89" ht="9" customHeight="1" x14ac:dyDescent="0.4">
      <c r="A99" s="1"/>
      <c r="B99" s="1"/>
      <c r="C99" s="1"/>
      <c r="D99" s="1"/>
      <c r="E99" s="1" t="s">
        <v>95</v>
      </c>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2"/>
    </row>
    <row r="100" spans="1:89" ht="9" customHeight="1"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261" t="s">
        <v>65</v>
      </c>
      <c r="AU100" s="241"/>
      <c r="AV100" s="241"/>
      <c r="AW100" s="241"/>
      <c r="AX100" s="241"/>
      <c r="AY100" s="241"/>
      <c r="AZ100" s="260"/>
      <c r="BA100" s="94"/>
      <c r="BB100" s="203"/>
      <c r="BC100" s="203"/>
      <c r="BD100" s="203"/>
      <c r="BE100" s="203"/>
      <c r="BF100" s="203"/>
      <c r="BG100" s="203"/>
      <c r="BH100" s="203"/>
      <c r="BI100" s="203"/>
      <c r="BJ100" s="203"/>
      <c r="BK100" s="203"/>
      <c r="BL100" s="203"/>
      <c r="BM100" s="203"/>
      <c r="BN100" s="203"/>
      <c r="BO100" s="203"/>
      <c r="BP100" s="201"/>
      <c r="BQ100" s="96"/>
      <c r="BR100" s="96"/>
      <c r="BS100" s="96"/>
      <c r="BT100" s="96"/>
      <c r="BU100" s="96"/>
      <c r="BV100" s="96"/>
      <c r="BW100" s="96"/>
      <c r="BX100" s="96"/>
      <c r="BY100" s="96"/>
      <c r="BZ100" s="203"/>
      <c r="CA100" s="203"/>
      <c r="CB100" s="203"/>
      <c r="CC100" s="203"/>
      <c r="CD100" s="97"/>
      <c r="CE100" s="97"/>
      <c r="CF100" s="98"/>
      <c r="CG100" s="12"/>
    </row>
    <row r="101" spans="1:89" ht="9"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368"/>
      <c r="AU101" s="219"/>
      <c r="AV101" s="219"/>
      <c r="AW101" s="219"/>
      <c r="AX101" s="219"/>
      <c r="AY101" s="219"/>
      <c r="AZ101" s="369"/>
      <c r="BA101" s="206"/>
      <c r="BB101" s="207"/>
      <c r="BC101" s="207"/>
      <c r="BD101" s="207"/>
      <c r="BE101" s="207"/>
      <c r="BF101" s="207"/>
      <c r="BG101" s="207"/>
      <c r="BH101" s="207"/>
      <c r="BI101" s="207"/>
      <c r="BJ101" s="207"/>
      <c r="BK101" s="207"/>
      <c r="BL101" s="207"/>
      <c r="BM101" s="207"/>
      <c r="BN101" s="207"/>
      <c r="BO101" s="207"/>
      <c r="BP101" s="207"/>
      <c r="BQ101" s="207"/>
      <c r="BR101" s="207"/>
      <c r="BS101" s="207"/>
      <c r="BT101" s="207"/>
      <c r="BU101" s="202"/>
      <c r="BV101" s="207"/>
      <c r="BW101" s="207"/>
      <c r="BX101" s="207"/>
      <c r="BY101" s="207"/>
      <c r="BZ101" s="207"/>
      <c r="CA101" s="207"/>
      <c r="CB101" s="207"/>
      <c r="CC101" s="207"/>
      <c r="CD101" s="101"/>
      <c r="CE101" s="101"/>
      <c r="CF101" s="102"/>
      <c r="CG101" s="12"/>
    </row>
    <row r="102" spans="1:89" ht="6.75" customHeight="1" x14ac:dyDescent="0.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row>
    <row r="103" spans="1:89" ht="6.75" customHeight="1" x14ac:dyDescent="0.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row>
    <row r="104" spans="1:89" ht="6.75" customHeight="1" x14ac:dyDescent="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row>
    <row r="105" spans="1:89" ht="9" customHeight="1" x14ac:dyDescent="0.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K105" s="166" t="s">
        <v>153</v>
      </c>
    </row>
    <row r="106" spans="1:89" ht="9" customHeight="1" x14ac:dyDescent="0.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row>
  </sheetData>
  <sheetProtection algorithmName="SHA-512" hashValue="Wj/QLEOhVIEar0oE/+PWTyVnbRUG9AOWF5j2UXK27KzOighj0jZZCuo8AKYyaDy37NuTJFuFhQgG1ggxY+OQzg==" saltValue="DR1aN13ajOdhhLAapLhxfQ==" spinCount="100000" sheet="1" objects="1" scenarios="1" selectLockedCells="1"/>
  <mergeCells count="696">
    <mergeCell ref="A5:B6"/>
    <mergeCell ref="C5:D6"/>
    <mergeCell ref="E5:F6"/>
    <mergeCell ref="G5:H6"/>
    <mergeCell ref="I5:J6"/>
    <mergeCell ref="K5:L6"/>
    <mergeCell ref="M5:N6"/>
    <mergeCell ref="O5:P6"/>
    <mergeCell ref="Q5:R6"/>
    <mergeCell ref="S5:T6"/>
    <mergeCell ref="U5:V6"/>
    <mergeCell ref="W5:X6"/>
    <mergeCell ref="Y5:Z6"/>
    <mergeCell ref="CO5:DP6"/>
    <mergeCell ref="AI6:BH6"/>
    <mergeCell ref="AI4:BH5"/>
    <mergeCell ref="BI4:BO5"/>
    <mergeCell ref="BR7:BT7"/>
    <mergeCell ref="BU7:BW7"/>
    <mergeCell ref="BX7:CF7"/>
    <mergeCell ref="AR9:AT9"/>
    <mergeCell ref="AU9:AW9"/>
    <mergeCell ref="AX9:AY9"/>
    <mergeCell ref="AZ9:BB9"/>
    <mergeCell ref="BC9:BD9"/>
    <mergeCell ref="BE9:BG9"/>
    <mergeCell ref="BH9:BI9"/>
    <mergeCell ref="BQ9:BU9"/>
    <mergeCell ref="BV9:CD9"/>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C20:D20"/>
    <mergeCell ref="E20:I20"/>
    <mergeCell ref="K20:L20"/>
    <mergeCell ref="M20:N20"/>
    <mergeCell ref="O20:P20"/>
    <mergeCell ref="Q20:R20"/>
    <mergeCell ref="S20:T20"/>
    <mergeCell ref="U20:V20"/>
    <mergeCell ref="AI20:AJ20"/>
    <mergeCell ref="AK20:CG20"/>
    <mergeCell ref="A21:B84"/>
    <mergeCell ref="C21:S21"/>
    <mergeCell ref="T21:AD21"/>
    <mergeCell ref="AE21:CG21"/>
    <mergeCell ref="C22:D22"/>
    <mergeCell ref="T22:AD35"/>
    <mergeCell ref="AE22:AG22"/>
    <mergeCell ref="AI22:AL22"/>
    <mergeCell ref="W20:X20"/>
    <mergeCell ref="Y20:Z20"/>
    <mergeCell ref="AA20:AB20"/>
    <mergeCell ref="AC20:AD20"/>
    <mergeCell ref="AE20:AF20"/>
    <mergeCell ref="AG20:AH20"/>
    <mergeCell ref="CF22:CG22"/>
    <mergeCell ref="C23:D23"/>
    <mergeCell ref="AE23:AO24"/>
    <mergeCell ref="AP23:AZ24"/>
    <mergeCell ref="BA23:BK24"/>
    <mergeCell ref="BL23:BV24"/>
    <mergeCell ref="BW23:CG24"/>
    <mergeCell ref="BJ22:BK22"/>
    <mergeCell ref="BL22:BN22"/>
    <mergeCell ref="BP22:BS22"/>
    <mergeCell ref="BU22:BV22"/>
    <mergeCell ref="BW22:BY22"/>
    <mergeCell ref="CA22:CD22"/>
    <mergeCell ref="AN22:AO22"/>
    <mergeCell ref="AP22:AR22"/>
    <mergeCell ref="AT22:AW22"/>
    <mergeCell ref="AY22:AZ22"/>
    <mergeCell ref="BA22:BC22"/>
    <mergeCell ref="BE22:BH22"/>
    <mergeCell ref="C30:D30"/>
    <mergeCell ref="AE30:AO35"/>
    <mergeCell ref="AP30:AZ35"/>
    <mergeCell ref="BA30:BK35"/>
    <mergeCell ref="BL30:BV35"/>
    <mergeCell ref="BW30:CG35"/>
    <mergeCell ref="C31:D31"/>
    <mergeCell ref="C25:D25"/>
    <mergeCell ref="AE25:AO29"/>
    <mergeCell ref="AP25:AZ29"/>
    <mergeCell ref="BA25:BK29"/>
    <mergeCell ref="BL25:BV29"/>
    <mergeCell ref="BW25:CG29"/>
    <mergeCell ref="AQ37:AX38"/>
    <mergeCell ref="AY37:AZ37"/>
    <mergeCell ref="BA37:BA38"/>
    <mergeCell ref="BB37:BI38"/>
    <mergeCell ref="BJ37:BK37"/>
    <mergeCell ref="BL37:BL38"/>
    <mergeCell ref="CH35:CL35"/>
    <mergeCell ref="C36:D36"/>
    <mergeCell ref="E37:S37"/>
    <mergeCell ref="T37:T38"/>
    <mergeCell ref="U37:AB38"/>
    <mergeCell ref="AC37:AD37"/>
    <mergeCell ref="AE37:AE38"/>
    <mergeCell ref="AF37:AM38"/>
    <mergeCell ref="AN37:AO37"/>
    <mergeCell ref="AP37:AP38"/>
    <mergeCell ref="AY38:AZ38"/>
    <mergeCell ref="BJ38:BK38"/>
    <mergeCell ref="BU38:BV38"/>
    <mergeCell ref="BM37:BT38"/>
    <mergeCell ref="BU37:BV37"/>
    <mergeCell ref="BW37:BW38"/>
    <mergeCell ref="BX37:CE38"/>
    <mergeCell ref="CF37:CG37"/>
    <mergeCell ref="CH37:CL38"/>
    <mergeCell ref="CF38:CG38"/>
    <mergeCell ref="E39:S40"/>
    <mergeCell ref="T39:T40"/>
    <mergeCell ref="U39:AB40"/>
    <mergeCell ref="AC39:AD39"/>
    <mergeCell ref="AE39:AE40"/>
    <mergeCell ref="AF39:AM40"/>
    <mergeCell ref="E38:S38"/>
    <mergeCell ref="AC38:AD38"/>
    <mergeCell ref="AN38:AO38"/>
    <mergeCell ref="AC41:AD41"/>
    <mergeCell ref="AE41:AE42"/>
    <mergeCell ref="AF41:AM42"/>
    <mergeCell ref="CF39:CG39"/>
    <mergeCell ref="CH39:CL40"/>
    <mergeCell ref="AC40:AD40"/>
    <mergeCell ref="AN40:AO40"/>
    <mergeCell ref="AY40:AZ40"/>
    <mergeCell ref="BJ40:BK40"/>
    <mergeCell ref="BU40:BV40"/>
    <mergeCell ref="CF40:CG40"/>
    <mergeCell ref="BJ39:BK39"/>
    <mergeCell ref="BL39:BL40"/>
    <mergeCell ref="BM39:BT40"/>
    <mergeCell ref="BU39:BV39"/>
    <mergeCell ref="BW39:BW40"/>
    <mergeCell ref="BX39:CE40"/>
    <mergeCell ref="AN39:AO39"/>
    <mergeCell ref="AP39:AP40"/>
    <mergeCell ref="AQ39:AX40"/>
    <mergeCell ref="AY39:AZ39"/>
    <mergeCell ref="BA39:BA40"/>
    <mergeCell ref="BB39:BI40"/>
    <mergeCell ref="CF41:CG41"/>
    <mergeCell ref="CH41:CL42"/>
    <mergeCell ref="E42:S42"/>
    <mergeCell ref="AC42:AD42"/>
    <mergeCell ref="AN42:AO42"/>
    <mergeCell ref="AY42:AZ42"/>
    <mergeCell ref="BJ42:BK42"/>
    <mergeCell ref="BU42:BV42"/>
    <mergeCell ref="CF42:CG42"/>
    <mergeCell ref="BJ41:BK41"/>
    <mergeCell ref="BL41:BL42"/>
    <mergeCell ref="BM41:BT42"/>
    <mergeCell ref="BU41:BV41"/>
    <mergeCell ref="BW41:BW42"/>
    <mergeCell ref="BX41:CE42"/>
    <mergeCell ref="AN41:AO41"/>
    <mergeCell ref="AP41:AP42"/>
    <mergeCell ref="AQ41:AX42"/>
    <mergeCell ref="AY41:AZ41"/>
    <mergeCell ref="BA41:BA42"/>
    <mergeCell ref="BB41:BI42"/>
    <mergeCell ref="E41:S41"/>
    <mergeCell ref="T41:T42"/>
    <mergeCell ref="U41:AB42"/>
    <mergeCell ref="AQ43:AX44"/>
    <mergeCell ref="AY43:AZ43"/>
    <mergeCell ref="BA43:BA44"/>
    <mergeCell ref="BB43:BI44"/>
    <mergeCell ref="E43:S43"/>
    <mergeCell ref="T43:T44"/>
    <mergeCell ref="U43:AB44"/>
    <mergeCell ref="AC43:AD43"/>
    <mergeCell ref="AE43:AE44"/>
    <mergeCell ref="AF43:AM44"/>
    <mergeCell ref="C45:D45"/>
    <mergeCell ref="E46:S46"/>
    <mergeCell ref="U46:AB46"/>
    <mergeCell ref="AC46:AD46"/>
    <mergeCell ref="AF46:AM46"/>
    <mergeCell ref="AN46:AO46"/>
    <mergeCell ref="CF43:CG43"/>
    <mergeCell ref="CH43:CL44"/>
    <mergeCell ref="CO43:DN44"/>
    <mergeCell ref="E44:S44"/>
    <mergeCell ref="AC44:AD44"/>
    <mergeCell ref="AN44:AO44"/>
    <mergeCell ref="AY44:AZ44"/>
    <mergeCell ref="BJ44:BK44"/>
    <mergeCell ref="BU44:BV44"/>
    <mergeCell ref="CF44:CG44"/>
    <mergeCell ref="BJ43:BK43"/>
    <mergeCell ref="BL43:BL44"/>
    <mergeCell ref="BM43:BT44"/>
    <mergeCell ref="BU43:BV43"/>
    <mergeCell ref="BW43:BW44"/>
    <mergeCell ref="BX43:CE44"/>
    <mergeCell ref="AN43:AO43"/>
    <mergeCell ref="AP43:AP44"/>
    <mergeCell ref="BX46:CE46"/>
    <mergeCell ref="CF46:CG46"/>
    <mergeCell ref="CI46:CK46"/>
    <mergeCell ref="E47:S47"/>
    <mergeCell ref="U47:AB47"/>
    <mergeCell ref="AF47:AM47"/>
    <mergeCell ref="AQ47:AX47"/>
    <mergeCell ref="BB47:BI47"/>
    <mergeCell ref="BM47:BT47"/>
    <mergeCell ref="BX47:CE47"/>
    <mergeCell ref="AQ46:AX46"/>
    <mergeCell ref="AY46:AZ46"/>
    <mergeCell ref="BB46:BI46"/>
    <mergeCell ref="BJ46:BK46"/>
    <mergeCell ref="BM46:BT46"/>
    <mergeCell ref="BU46:BV46"/>
    <mergeCell ref="CI47:CK47"/>
    <mergeCell ref="E48:S48"/>
    <mergeCell ref="U48:AB48"/>
    <mergeCell ref="AC48:AD48"/>
    <mergeCell ref="AF48:AM48"/>
    <mergeCell ref="AN48:AO48"/>
    <mergeCell ref="AQ48:AX48"/>
    <mergeCell ref="AY48:AZ48"/>
    <mergeCell ref="BB48:BI48"/>
    <mergeCell ref="BJ48:BK48"/>
    <mergeCell ref="BM48:BT48"/>
    <mergeCell ref="BU48:BV48"/>
    <mergeCell ref="BX48:CE48"/>
    <mergeCell ref="CF48:CG48"/>
    <mergeCell ref="CI48:CK48"/>
    <mergeCell ref="E49:S49"/>
    <mergeCell ref="U49:AB49"/>
    <mergeCell ref="AF49:AM49"/>
    <mergeCell ref="AQ49:AX49"/>
    <mergeCell ref="BB49:BI49"/>
    <mergeCell ref="BM49:BT49"/>
    <mergeCell ref="BX49:CE49"/>
    <mergeCell ref="CI49:CK49"/>
    <mergeCell ref="E50:S50"/>
    <mergeCell ref="U50:AB50"/>
    <mergeCell ref="AC50:AD50"/>
    <mergeCell ref="AF50:AM50"/>
    <mergeCell ref="AN50:AO50"/>
    <mergeCell ref="AQ50:AX50"/>
    <mergeCell ref="AY50:AZ50"/>
    <mergeCell ref="CI50:CK50"/>
    <mergeCell ref="E51:S51"/>
    <mergeCell ref="U51:AB51"/>
    <mergeCell ref="AF51:AM51"/>
    <mergeCell ref="AQ51:AX51"/>
    <mergeCell ref="BB51:BI51"/>
    <mergeCell ref="BM51:BT51"/>
    <mergeCell ref="BX51:CE51"/>
    <mergeCell ref="CI51:CK51"/>
    <mergeCell ref="BB50:BI50"/>
    <mergeCell ref="BJ50:BK50"/>
    <mergeCell ref="BM50:BT50"/>
    <mergeCell ref="BU50:BV50"/>
    <mergeCell ref="BX50:CE50"/>
    <mergeCell ref="CF50:CG50"/>
    <mergeCell ref="CF52:CG52"/>
    <mergeCell ref="CI52:CK52"/>
    <mergeCell ref="E53:S53"/>
    <mergeCell ref="U53:AB53"/>
    <mergeCell ref="AF53:AM53"/>
    <mergeCell ref="AQ53:AX53"/>
    <mergeCell ref="BB53:BI53"/>
    <mergeCell ref="BM53:BT53"/>
    <mergeCell ref="BX53:CE53"/>
    <mergeCell ref="CI53:CK53"/>
    <mergeCell ref="AY52:AZ52"/>
    <mergeCell ref="BB52:BI52"/>
    <mergeCell ref="BJ52:BK52"/>
    <mergeCell ref="BM52:BT52"/>
    <mergeCell ref="BU52:BV52"/>
    <mergeCell ref="BX52:CE52"/>
    <mergeCell ref="E52:S52"/>
    <mergeCell ref="U52:AB52"/>
    <mergeCell ref="AC52:AD52"/>
    <mergeCell ref="AF52:AM52"/>
    <mergeCell ref="AN52:AO52"/>
    <mergeCell ref="AQ52:AX52"/>
    <mergeCell ref="CF54:CG54"/>
    <mergeCell ref="CI54:CK54"/>
    <mergeCell ref="E55:S55"/>
    <mergeCell ref="U55:AB55"/>
    <mergeCell ref="AF55:AM55"/>
    <mergeCell ref="AQ55:AX55"/>
    <mergeCell ref="BB55:BI55"/>
    <mergeCell ref="BM55:BT55"/>
    <mergeCell ref="BX55:CE55"/>
    <mergeCell ref="CI55:CK55"/>
    <mergeCell ref="AY54:AZ54"/>
    <mergeCell ref="BB54:BI54"/>
    <mergeCell ref="BJ54:BK54"/>
    <mergeCell ref="BM54:BT54"/>
    <mergeCell ref="BU54:BV54"/>
    <mergeCell ref="BX54:CE54"/>
    <mergeCell ref="E54:S54"/>
    <mergeCell ref="U54:AB54"/>
    <mergeCell ref="AC54:AD54"/>
    <mergeCell ref="AF54:AM54"/>
    <mergeCell ref="AN54:AO54"/>
    <mergeCell ref="AQ54:AX54"/>
    <mergeCell ref="CF56:CG56"/>
    <mergeCell ref="CI56:CK56"/>
    <mergeCell ref="E57:S57"/>
    <mergeCell ref="U57:AB57"/>
    <mergeCell ref="AF57:AM57"/>
    <mergeCell ref="AQ57:AX57"/>
    <mergeCell ref="BB57:BI57"/>
    <mergeCell ref="BM57:BT57"/>
    <mergeCell ref="BX57:CE57"/>
    <mergeCell ref="CI57:CK57"/>
    <mergeCell ref="AY56:AZ56"/>
    <mergeCell ref="BB56:BI56"/>
    <mergeCell ref="BJ56:BK56"/>
    <mergeCell ref="BM56:BT56"/>
    <mergeCell ref="BU56:BV56"/>
    <mergeCell ref="BX56:CE56"/>
    <mergeCell ref="E56:S56"/>
    <mergeCell ref="U56:AB56"/>
    <mergeCell ref="AC56:AD56"/>
    <mergeCell ref="AF56:AM56"/>
    <mergeCell ref="AN56:AO56"/>
    <mergeCell ref="AQ56:AX56"/>
    <mergeCell ref="CF58:CG58"/>
    <mergeCell ref="CI58:CK58"/>
    <mergeCell ref="E59:S59"/>
    <mergeCell ref="U59:AB59"/>
    <mergeCell ref="AF59:AM59"/>
    <mergeCell ref="AQ59:AX59"/>
    <mergeCell ref="BB59:BI59"/>
    <mergeCell ref="BM59:BT59"/>
    <mergeCell ref="BX59:CE59"/>
    <mergeCell ref="CI59:CK59"/>
    <mergeCell ref="AY58:AZ58"/>
    <mergeCell ref="BB58:BI58"/>
    <mergeCell ref="BJ58:BK58"/>
    <mergeCell ref="BM58:BT58"/>
    <mergeCell ref="BU58:BV58"/>
    <mergeCell ref="BX58:CE58"/>
    <mergeCell ref="E58:S58"/>
    <mergeCell ref="U58:AB58"/>
    <mergeCell ref="AC58:AD58"/>
    <mergeCell ref="AF58:AM58"/>
    <mergeCell ref="AN58:AO58"/>
    <mergeCell ref="AQ58:AX58"/>
    <mergeCell ref="CF60:CG60"/>
    <mergeCell ref="CI60:CK60"/>
    <mergeCell ref="E61:S61"/>
    <mergeCell ref="U61:AB61"/>
    <mergeCell ref="AF61:AM61"/>
    <mergeCell ref="AQ61:AX61"/>
    <mergeCell ref="BB61:BI61"/>
    <mergeCell ref="BM61:BT61"/>
    <mergeCell ref="BX61:CE61"/>
    <mergeCell ref="CI61:CK61"/>
    <mergeCell ref="AY60:AZ60"/>
    <mergeCell ref="BB60:BI60"/>
    <mergeCell ref="BJ60:BK60"/>
    <mergeCell ref="BM60:BT60"/>
    <mergeCell ref="BU60:BV60"/>
    <mergeCell ref="BX60:CE60"/>
    <mergeCell ref="E60:S60"/>
    <mergeCell ref="U60:AB60"/>
    <mergeCell ref="AC60:AD60"/>
    <mergeCell ref="AF60:AM60"/>
    <mergeCell ref="AN60:AO60"/>
    <mergeCell ref="AQ60:AX60"/>
    <mergeCell ref="CF62:CG62"/>
    <mergeCell ref="CI62:CK62"/>
    <mergeCell ref="E63:S63"/>
    <mergeCell ref="U63:AB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U62:AB62"/>
    <mergeCell ref="AC62:AD62"/>
    <mergeCell ref="AF62:AM62"/>
    <mergeCell ref="AN62:AO62"/>
    <mergeCell ref="AQ62:AX62"/>
    <mergeCell ref="CF64:CG64"/>
    <mergeCell ref="CI64:CK64"/>
    <mergeCell ref="E65:S65"/>
    <mergeCell ref="U65:AB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U64:AB64"/>
    <mergeCell ref="AC64:AD64"/>
    <mergeCell ref="AF64:AM64"/>
    <mergeCell ref="AN64:AO64"/>
    <mergeCell ref="AQ64:AX64"/>
    <mergeCell ref="CF66:CG66"/>
    <mergeCell ref="CI66:CK66"/>
    <mergeCell ref="E67:S67"/>
    <mergeCell ref="U67:AB67"/>
    <mergeCell ref="AF67:AM67"/>
    <mergeCell ref="AQ67:AX67"/>
    <mergeCell ref="BB67:BI67"/>
    <mergeCell ref="BM67:BT67"/>
    <mergeCell ref="BX67:CE67"/>
    <mergeCell ref="CI67:CK67"/>
    <mergeCell ref="AY66:AZ66"/>
    <mergeCell ref="BB66:BI66"/>
    <mergeCell ref="BJ66:BK66"/>
    <mergeCell ref="BM66:BT66"/>
    <mergeCell ref="BU66:BV66"/>
    <mergeCell ref="BX66:CE66"/>
    <mergeCell ref="E66:S66"/>
    <mergeCell ref="U66:AB66"/>
    <mergeCell ref="AC66:AD66"/>
    <mergeCell ref="AF66:AM66"/>
    <mergeCell ref="AN66:AO66"/>
    <mergeCell ref="AQ66:AX66"/>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CF70:CG70"/>
    <mergeCell ref="CI70:CK70"/>
    <mergeCell ref="E71:S71"/>
    <mergeCell ref="U71:AB71"/>
    <mergeCell ref="AF71:AM71"/>
    <mergeCell ref="AQ71:AX71"/>
    <mergeCell ref="BB71:BI71"/>
    <mergeCell ref="BM71:BT71"/>
    <mergeCell ref="BX71:CE71"/>
    <mergeCell ref="CI71:CK71"/>
    <mergeCell ref="AY70:AZ70"/>
    <mergeCell ref="BB70:BI70"/>
    <mergeCell ref="BJ70:BK70"/>
    <mergeCell ref="BM70:BT70"/>
    <mergeCell ref="BU70:BV70"/>
    <mergeCell ref="BX70:CE70"/>
    <mergeCell ref="E70:S70"/>
    <mergeCell ref="U70:AB70"/>
    <mergeCell ref="AC70:AD70"/>
    <mergeCell ref="AF70:AM70"/>
    <mergeCell ref="AN70:AO70"/>
    <mergeCell ref="AQ70:AX70"/>
    <mergeCell ref="CF72:CG72"/>
    <mergeCell ref="CI72:CK72"/>
    <mergeCell ref="E73:S73"/>
    <mergeCell ref="U73:AB73"/>
    <mergeCell ref="AF73:AM73"/>
    <mergeCell ref="AQ73:AX73"/>
    <mergeCell ref="BB73:BI73"/>
    <mergeCell ref="BM73:BT73"/>
    <mergeCell ref="BX73:CE73"/>
    <mergeCell ref="CI73:CK73"/>
    <mergeCell ref="AY72:AZ72"/>
    <mergeCell ref="BB72:BI72"/>
    <mergeCell ref="BJ72:BK72"/>
    <mergeCell ref="BM72:BT72"/>
    <mergeCell ref="BU72:BV72"/>
    <mergeCell ref="BX72:CE72"/>
    <mergeCell ref="E72:S72"/>
    <mergeCell ref="U72:AB72"/>
    <mergeCell ref="AC72:AD72"/>
    <mergeCell ref="AF72:AM72"/>
    <mergeCell ref="AN72:AO72"/>
    <mergeCell ref="AQ72:AX72"/>
    <mergeCell ref="CF74:CG74"/>
    <mergeCell ref="CI74:CK74"/>
    <mergeCell ref="E75:S75"/>
    <mergeCell ref="U75:AB75"/>
    <mergeCell ref="AF75:AM75"/>
    <mergeCell ref="AQ75:AX75"/>
    <mergeCell ref="BB75:BI75"/>
    <mergeCell ref="BM75:BT75"/>
    <mergeCell ref="BX75:CE75"/>
    <mergeCell ref="CI75:CK75"/>
    <mergeCell ref="AY74:AZ74"/>
    <mergeCell ref="BB74:BI74"/>
    <mergeCell ref="BJ74:BK74"/>
    <mergeCell ref="BM74:BT74"/>
    <mergeCell ref="BU74:BV74"/>
    <mergeCell ref="BX74:CE74"/>
    <mergeCell ref="E74:S74"/>
    <mergeCell ref="U74:AB74"/>
    <mergeCell ref="AC74:AD74"/>
    <mergeCell ref="AF74:AM74"/>
    <mergeCell ref="AN74:AO74"/>
    <mergeCell ref="AQ74:AX74"/>
    <mergeCell ref="CF76:CG76"/>
    <mergeCell ref="CI76:CK76"/>
    <mergeCell ref="E77:S77"/>
    <mergeCell ref="U77:AB77"/>
    <mergeCell ref="AF77:AM77"/>
    <mergeCell ref="AQ77:AX77"/>
    <mergeCell ref="BB77:BI77"/>
    <mergeCell ref="BM77:BT77"/>
    <mergeCell ref="BX77:CE77"/>
    <mergeCell ref="CI77:CK77"/>
    <mergeCell ref="AY76:AZ76"/>
    <mergeCell ref="BB76:BI76"/>
    <mergeCell ref="BJ76:BK76"/>
    <mergeCell ref="BM76:BT76"/>
    <mergeCell ref="BU76:BV76"/>
    <mergeCell ref="BX76:CE76"/>
    <mergeCell ref="E76:S76"/>
    <mergeCell ref="U76:AB76"/>
    <mergeCell ref="AC76:AD76"/>
    <mergeCell ref="AF76:AM76"/>
    <mergeCell ref="AN76:AO76"/>
    <mergeCell ref="AQ76:AX76"/>
    <mergeCell ref="BX78:CE78"/>
    <mergeCell ref="CF78:CG78"/>
    <mergeCell ref="CI78:CK78"/>
    <mergeCell ref="C79:S79"/>
    <mergeCell ref="U79:AB79"/>
    <mergeCell ref="AF79:AM79"/>
    <mergeCell ref="AQ79:AX79"/>
    <mergeCell ref="BB79:BI79"/>
    <mergeCell ref="BM79:BT79"/>
    <mergeCell ref="BX79:CE79"/>
    <mergeCell ref="AQ78:AX78"/>
    <mergeCell ref="AY78:AZ78"/>
    <mergeCell ref="BB78:BI78"/>
    <mergeCell ref="BJ78:BK78"/>
    <mergeCell ref="BM78:BT78"/>
    <mergeCell ref="BU78:BV78"/>
    <mergeCell ref="C78:D78"/>
    <mergeCell ref="E78:S78"/>
    <mergeCell ref="U78:AB78"/>
    <mergeCell ref="AC78:AD78"/>
    <mergeCell ref="AF78:AM78"/>
    <mergeCell ref="AN78:AO78"/>
    <mergeCell ref="AC82:AD84"/>
    <mergeCell ref="CO82:DP83"/>
    <mergeCell ref="E83:S83"/>
    <mergeCell ref="C84:S84"/>
    <mergeCell ref="T84:AB84"/>
    <mergeCell ref="A85:CG85"/>
    <mergeCell ref="CI79:CK79"/>
    <mergeCell ref="C80:D80"/>
    <mergeCell ref="E80:S80"/>
    <mergeCell ref="AC80:AD80"/>
    <mergeCell ref="AE80:CG84"/>
    <mergeCell ref="C81:S81"/>
    <mergeCell ref="T81:AB81"/>
    <mergeCell ref="AC81:AD81"/>
    <mergeCell ref="C82:D82"/>
    <mergeCell ref="E82:S82"/>
    <mergeCell ref="CF86:CG87"/>
    <mergeCell ref="CI86:CK86"/>
    <mergeCell ref="CI87:CK87"/>
    <mergeCell ref="A88:S89"/>
    <mergeCell ref="U88:AB89"/>
    <mergeCell ref="AC88:AD89"/>
    <mergeCell ref="AF88:AM89"/>
    <mergeCell ref="AN88:AO89"/>
    <mergeCell ref="AQ88:AX89"/>
    <mergeCell ref="AY88:AZ89"/>
    <mergeCell ref="AY86:AZ87"/>
    <mergeCell ref="BB86:BI87"/>
    <mergeCell ref="BJ86:BK87"/>
    <mergeCell ref="BM86:BT87"/>
    <mergeCell ref="BU86:BV87"/>
    <mergeCell ref="BX86:CE87"/>
    <mergeCell ref="A86:S87"/>
    <mergeCell ref="U86:AB87"/>
    <mergeCell ref="AC86:AD87"/>
    <mergeCell ref="AF86:AM87"/>
    <mergeCell ref="AN86:AO87"/>
    <mergeCell ref="AQ86:AX87"/>
    <mergeCell ref="A90:S91"/>
    <mergeCell ref="U90:AB91"/>
    <mergeCell ref="AC90:AD91"/>
    <mergeCell ref="AF90:AM91"/>
    <mergeCell ref="AN90:AO91"/>
    <mergeCell ref="AQ90:AX91"/>
    <mergeCell ref="AY90:AZ91"/>
    <mergeCell ref="BB90:BI91"/>
    <mergeCell ref="BB88:BI89"/>
    <mergeCell ref="BJ90:BK91"/>
    <mergeCell ref="BM90:BT91"/>
    <mergeCell ref="BU90:BV91"/>
    <mergeCell ref="BX90:CE91"/>
    <mergeCell ref="CF90:CG91"/>
    <mergeCell ref="CI90:CK90"/>
    <mergeCell ref="CI91:CK91"/>
    <mergeCell ref="CI88:CK88"/>
    <mergeCell ref="CI89:CK89"/>
    <mergeCell ref="BJ88:BK89"/>
    <mergeCell ref="BM88:BT89"/>
    <mergeCell ref="BU88:BV89"/>
    <mergeCell ref="BX88:CE89"/>
    <mergeCell ref="CF88:CG89"/>
    <mergeCell ref="CF92:CG93"/>
    <mergeCell ref="CI92:CK92"/>
    <mergeCell ref="CI93:CK93"/>
    <mergeCell ref="A94:S95"/>
    <mergeCell ref="U94:AB95"/>
    <mergeCell ref="AC94:AD95"/>
    <mergeCell ref="AF94:AM95"/>
    <mergeCell ref="AN94:AO95"/>
    <mergeCell ref="AQ94:AX95"/>
    <mergeCell ref="AY94:AZ95"/>
    <mergeCell ref="AY92:AZ93"/>
    <mergeCell ref="BB92:BI93"/>
    <mergeCell ref="BJ92:BK93"/>
    <mergeCell ref="BM92:BT93"/>
    <mergeCell ref="BU92:BV93"/>
    <mergeCell ref="BX92:CE93"/>
    <mergeCell ref="A92:S93"/>
    <mergeCell ref="U92:AB93"/>
    <mergeCell ref="AC92:AD93"/>
    <mergeCell ref="AF92:AM93"/>
    <mergeCell ref="AN92:AO93"/>
    <mergeCell ref="AQ92:AX93"/>
    <mergeCell ref="A96:J98"/>
    <mergeCell ref="K96:N96"/>
    <mergeCell ref="O96:AA96"/>
    <mergeCell ref="AB96:AD96"/>
    <mergeCell ref="AE96:AR96"/>
    <mergeCell ref="AS96:AY98"/>
    <mergeCell ref="AZ96:BE96"/>
    <mergeCell ref="BF96:BP96"/>
    <mergeCell ref="BB94:BI95"/>
    <mergeCell ref="BJ94:BK95"/>
    <mergeCell ref="BM94:BT95"/>
    <mergeCell ref="AT100:AZ101"/>
    <mergeCell ref="BQ96:BS96"/>
    <mergeCell ref="BT96:CG96"/>
    <mergeCell ref="K97:AA98"/>
    <mergeCell ref="AB97:AR98"/>
    <mergeCell ref="AZ97:BP98"/>
    <mergeCell ref="BQ97:CG98"/>
    <mergeCell ref="CI94:CK94"/>
    <mergeCell ref="CI95:CK95"/>
    <mergeCell ref="BU94:BV95"/>
    <mergeCell ref="BX94:CE95"/>
    <mergeCell ref="CF94:CG95"/>
  </mergeCells>
  <phoneticPr fontId="1"/>
  <conditionalFormatting sqref="A107:CJ107">
    <cfRule type="expression" dxfId="3" priority="2">
      <formula>$BI$4&lt;&gt;"事業主控"</formula>
    </cfRule>
  </conditionalFormatting>
  <conditionalFormatting sqref="BI4:BO5">
    <cfRule type="expression" dxfId="2" priority="1">
      <formula>$BI$4="事業主控"</formula>
    </cfRule>
  </conditionalFormatting>
  <dataValidations count="6">
    <dataValidation imeMode="off" operator="greaterThanOrEqual" allowBlank="1" showInputMessage="1" showErrorMessage="1" sqref="U70:AB75 U37:AB40 U58:AB67 U46:AB55 AF68:AM69 AQ68:AX69 BB68:BI69 BM68:BT69 BX68:CE69"/>
    <dataValidation type="whole" imeMode="off" operator="greaterThanOrEqual" allowBlank="1" showInputMessage="1" showErrorMessage="1" sqref="BM39:BT40 BB39:BI40 BX58:CE67 AF70:AM75 AF39:AM40 AQ39:AX40 AQ70:AX75 BB70:BI75 BX39:CE40 AQ46:AX55 BB46:BI55 BM46:BT55 BX46:CE55 BM70:BT75 AQ58:AX67 BB58:BI67 BM58:BT67 AF58:AM67 AF46:AM55 BX70:CE75">
      <formula1>0</formula1>
    </dataValidation>
    <dataValidation imeMode="off" allowBlank="1" showInputMessage="1" showErrorMessage="1" sqref="AZ19:BC19 BZ10:CC11 AU9:AW9 AZ9:BB9 BE9:BG9 A5:H6 K5:V6 Y5:Z6 AX10:AZ10 BB10:BD10 BE19:BH19 CD18:CF19 T22 AE22:CG22 BB56:BI57 AQ56:AX57 AF56:AM57 AF41:AM44 CH56 U56:AB57 U68:AB69 U41:AB44 CH48 CH37:CL44 CH46 CL46 CL78 CH50 T80:T83 U76:AB80 U82:AB82 AQ41:AX44 BB41:BI44 BM41:BT44 CG13:CG19 AQ94 BB94 U94 BX56:CE57 CI86:CK95 CH52 BX76:CE79 CH58 CH60 CH62 CH64 CH68 CH70 CH72 CH76 CH78 CL48 CL50 CL52 CL56 CL58 CL60 CL62 CL64 CL68 CL70 CL72 CL76 BX41:CE44 BJ19:BM19 U86 BM86 AF86 AQ86 BB86 BX86 BX94 BM88 AF88 AQ88 BB88 BX88 U88 BM90 AF90 AQ90 BB90 BX90 U90 BM92 AF92 AQ92 BB92 BX92 U92 BM94 AF94 BM56:BT57 BB76:BI79 AF76:AM79 AQ76:AX79 BM76:BT79 CI46:CK79"/>
    <dataValidation imeMode="hiragana" allowBlank="1" showInputMessage="1" showErrorMessage="1" sqref="BU7:BW7 BQ18:CB19 BW30 BQ9:BU9 AZ97:CG98 AV12:CF17 K97:AR98 AE25 AE30 AP25 BA25 BL25 BW25 AP30 BA30 BL30 K10:AM19 AK20 K20 AE20 M20 O20 Q20 S20 U20 W20 Y20 AA20 AC20 AI20 AG20"/>
    <dataValidation type="whole" imeMode="off" operator="greaterThanOrEqual" allowBlank="1" showInputMessage="1" showErrorMessage="1" prompt="Ｃ⑧～⑩欄についは、Ｂ⑥欄の事業所の様式第６号の２(1)の数値を転記" sqref="AF37:AM38 AQ37:AX38 BB37:BI38 BM37:BT38 BX37:CE38">
      <formula1>0</formula1>
    </dataValidation>
    <dataValidation type="list" imeMode="hiragana" allowBlank="1" showInputMessage="1" showErrorMessage="1" sqref="AE23:CG24">
      <formula1>"１：Ａ型事業所を含まない親事業主,２：Ａ型事業所を含む親事業主,３：特例子会社,４：Ａ型事業所を含まない関係会社,５：Ａ型事業所を含む関係会社"</formula1>
    </dataValidation>
  </dataValidations>
  <printOptions horizontalCentered="1"/>
  <pageMargins left="0.19685039370078741" right="0.19685039370078741" top="0.39370078740157483" bottom="0.39370078740157483" header="0.31496062992125984" footer="0.31496062992125984"/>
  <pageSetup paperSize="9" scale="8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94"/>
  <sheetViews>
    <sheetView view="pageBreakPreview" topLeftCell="A40" zoomScale="120" zoomScaleNormal="120" zoomScaleSheetLayoutView="120" workbookViewId="0">
      <selection activeCell="AZ85" sqref="AZ85:CG86"/>
    </sheetView>
  </sheetViews>
  <sheetFormatPr defaultColWidth="1" defaultRowHeight="9" customHeight="1" x14ac:dyDescent="0.4"/>
  <cols>
    <col min="1" max="92" width="1" style="114"/>
    <col min="93" max="93" width="1" style="115"/>
    <col min="94" max="16384" width="1" style="114"/>
  </cols>
  <sheetData>
    <row r="1" spans="1:120" ht="9" customHeight="1" x14ac:dyDescent="0.4">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N1" s="40" t="s">
        <v>70</v>
      </c>
    </row>
    <row r="2" spans="1:120" ht="9" customHeight="1" x14ac:dyDescent="0.4">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N2" s="40" t="s">
        <v>71</v>
      </c>
    </row>
    <row r="3" spans="1:120" ht="9" customHeight="1" x14ac:dyDescent="0.4">
      <c r="A3" s="116" t="s">
        <v>75</v>
      </c>
      <c r="B3" s="117"/>
      <c r="C3" s="117"/>
      <c r="D3" s="117"/>
      <c r="E3" s="117"/>
      <c r="F3" s="117"/>
      <c r="G3" s="117"/>
      <c r="H3" s="117"/>
      <c r="I3" s="117"/>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8" t="s">
        <v>39</v>
      </c>
      <c r="CN3" s="40" t="s">
        <v>72</v>
      </c>
    </row>
    <row r="4" spans="1:120" ht="9" customHeight="1" x14ac:dyDescent="0.4">
      <c r="A4" s="113"/>
      <c r="B4" s="113"/>
      <c r="C4" s="119"/>
      <c r="D4" s="119"/>
      <c r="E4" s="119"/>
      <c r="F4" s="119"/>
      <c r="G4" s="119"/>
      <c r="H4" s="119"/>
      <c r="I4" s="113"/>
      <c r="J4" s="113"/>
      <c r="K4" s="119"/>
      <c r="L4" s="119"/>
      <c r="M4" s="119"/>
      <c r="N4" s="119"/>
      <c r="O4" s="119"/>
      <c r="P4" s="119"/>
      <c r="Q4" s="119"/>
      <c r="R4" s="119"/>
      <c r="S4" s="119"/>
      <c r="T4" s="119"/>
      <c r="U4" s="119"/>
      <c r="V4" s="119"/>
      <c r="W4" s="113"/>
      <c r="X4" s="113"/>
      <c r="Y4" s="119"/>
      <c r="Z4" s="119"/>
      <c r="AA4" s="113"/>
      <c r="AB4" s="113"/>
      <c r="AC4" s="113"/>
      <c r="AD4" s="113"/>
      <c r="AE4" s="113"/>
      <c r="AF4" s="113"/>
      <c r="AG4" s="113"/>
      <c r="AH4" s="113"/>
      <c r="AI4" s="573" t="s">
        <v>87</v>
      </c>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4" t="str">
        <f>'様式第6号の2(2)'!BI4:BO5</f>
        <v>正⃝</v>
      </c>
      <c r="BJ4" s="574"/>
      <c r="BK4" s="574"/>
      <c r="BL4" s="574"/>
      <c r="BM4" s="574"/>
      <c r="BN4" s="574"/>
      <c r="BO4" s="574"/>
      <c r="BP4" s="113"/>
      <c r="BQ4" s="113"/>
      <c r="BR4" s="113"/>
      <c r="BS4" s="113"/>
      <c r="BT4" s="113"/>
      <c r="BU4" s="113"/>
      <c r="BV4" s="113"/>
      <c r="BW4" s="113"/>
      <c r="BX4" s="113"/>
      <c r="BY4" s="113"/>
      <c r="BZ4" s="113"/>
      <c r="CA4" s="113"/>
      <c r="CB4" s="113"/>
      <c r="CC4" s="113"/>
      <c r="CD4" s="113"/>
      <c r="CE4" s="113"/>
      <c r="CF4" s="113"/>
      <c r="CG4" s="113"/>
    </row>
    <row r="5" spans="1:120" ht="9" customHeight="1" x14ac:dyDescent="0.4">
      <c r="A5" s="566"/>
      <c r="B5" s="567"/>
      <c r="C5" s="566"/>
      <c r="D5" s="567"/>
      <c r="E5" s="566"/>
      <c r="F5" s="567"/>
      <c r="G5" s="566"/>
      <c r="H5" s="567"/>
      <c r="I5" s="570"/>
      <c r="J5" s="571"/>
      <c r="K5" s="566"/>
      <c r="L5" s="567"/>
      <c r="M5" s="566"/>
      <c r="N5" s="567"/>
      <c r="O5" s="566"/>
      <c r="P5" s="567"/>
      <c r="Q5" s="566"/>
      <c r="R5" s="567"/>
      <c r="S5" s="566"/>
      <c r="T5" s="567"/>
      <c r="U5" s="566"/>
      <c r="V5" s="567"/>
      <c r="W5" s="570"/>
      <c r="X5" s="571"/>
      <c r="Y5" s="566"/>
      <c r="Z5" s="567"/>
      <c r="AA5" s="120"/>
      <c r="AB5" s="113"/>
      <c r="AC5" s="91"/>
      <c r="AD5" s="91"/>
      <c r="AE5" s="91"/>
      <c r="AF5" s="91"/>
      <c r="AG5" s="91"/>
      <c r="AH5" s="91"/>
      <c r="AI5" s="573"/>
      <c r="AJ5" s="573"/>
      <c r="AK5" s="573"/>
      <c r="AL5" s="573"/>
      <c r="AM5" s="573"/>
      <c r="AN5" s="573"/>
      <c r="AO5" s="573"/>
      <c r="AP5" s="573"/>
      <c r="AQ5" s="573"/>
      <c r="AR5" s="573"/>
      <c r="AS5" s="573"/>
      <c r="AT5" s="573"/>
      <c r="AU5" s="573"/>
      <c r="AV5" s="573"/>
      <c r="AW5" s="573"/>
      <c r="AX5" s="573"/>
      <c r="AY5" s="573"/>
      <c r="AZ5" s="573"/>
      <c r="BA5" s="573"/>
      <c r="BB5" s="573"/>
      <c r="BC5" s="573"/>
      <c r="BD5" s="573"/>
      <c r="BE5" s="573"/>
      <c r="BF5" s="573"/>
      <c r="BG5" s="573"/>
      <c r="BH5" s="573"/>
      <c r="BI5" s="574"/>
      <c r="BJ5" s="574"/>
      <c r="BK5" s="574"/>
      <c r="BL5" s="574"/>
      <c r="BM5" s="574"/>
      <c r="BN5" s="574"/>
      <c r="BO5" s="574"/>
      <c r="BP5" s="113"/>
      <c r="BQ5" s="113"/>
      <c r="BR5" s="113"/>
      <c r="BS5" s="113"/>
      <c r="BT5" s="113"/>
      <c r="BU5" s="113"/>
      <c r="BV5" s="113"/>
      <c r="BW5" s="113"/>
      <c r="BX5" s="113"/>
      <c r="BY5" s="113"/>
      <c r="BZ5" s="113"/>
      <c r="CA5" s="113"/>
      <c r="CB5" s="113"/>
      <c r="CC5" s="113"/>
      <c r="CD5" s="113"/>
      <c r="CE5" s="113"/>
      <c r="CF5" s="113"/>
      <c r="CG5" s="113"/>
      <c r="CO5" s="572"/>
      <c r="CP5" s="572"/>
      <c r="CQ5" s="572"/>
      <c r="CR5" s="572"/>
      <c r="CS5" s="572"/>
      <c r="CT5" s="572"/>
      <c r="CU5" s="572"/>
      <c r="CV5" s="572"/>
      <c r="CW5" s="572"/>
      <c r="CX5" s="572"/>
      <c r="CY5" s="572"/>
      <c r="CZ5" s="572"/>
      <c r="DA5" s="572"/>
      <c r="DB5" s="572"/>
      <c r="DC5" s="572"/>
      <c r="DD5" s="572"/>
      <c r="DE5" s="572"/>
      <c r="DF5" s="572"/>
      <c r="DG5" s="572"/>
      <c r="DH5" s="572"/>
      <c r="DI5" s="572"/>
      <c r="DJ5" s="572"/>
      <c r="DK5" s="572"/>
      <c r="DL5" s="572"/>
      <c r="DM5" s="572"/>
      <c r="DN5" s="572"/>
      <c r="DO5" s="572"/>
      <c r="DP5" s="572"/>
    </row>
    <row r="6" spans="1:120" ht="9" customHeight="1" x14ac:dyDescent="0.4">
      <c r="A6" s="568"/>
      <c r="B6" s="569"/>
      <c r="C6" s="568"/>
      <c r="D6" s="569"/>
      <c r="E6" s="568"/>
      <c r="F6" s="569"/>
      <c r="G6" s="568"/>
      <c r="H6" s="569"/>
      <c r="I6" s="570"/>
      <c r="J6" s="571"/>
      <c r="K6" s="568"/>
      <c r="L6" s="569"/>
      <c r="M6" s="568"/>
      <c r="N6" s="569"/>
      <c r="O6" s="568"/>
      <c r="P6" s="569"/>
      <c r="Q6" s="568"/>
      <c r="R6" s="569"/>
      <c r="S6" s="568"/>
      <c r="T6" s="569"/>
      <c r="U6" s="568"/>
      <c r="V6" s="569"/>
      <c r="W6" s="570"/>
      <c r="X6" s="571"/>
      <c r="Y6" s="568"/>
      <c r="Z6" s="569"/>
      <c r="AA6" s="120"/>
      <c r="AB6" s="113"/>
      <c r="AC6" s="91"/>
      <c r="AD6" s="91"/>
      <c r="AE6" s="91"/>
      <c r="AF6" s="91"/>
      <c r="AG6" s="91"/>
      <c r="AH6" s="91"/>
      <c r="AI6" s="239" t="s">
        <v>88</v>
      </c>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92"/>
      <c r="BJ6" s="92"/>
      <c r="BK6" s="93"/>
      <c r="BL6" s="92"/>
      <c r="BM6" s="92"/>
      <c r="BN6" s="92"/>
      <c r="BO6" s="92"/>
      <c r="BP6" s="113"/>
      <c r="BQ6" s="113"/>
      <c r="BR6" s="113"/>
      <c r="BS6" s="113"/>
      <c r="BT6" s="113"/>
      <c r="BU6" s="113"/>
      <c r="BV6" s="113"/>
      <c r="BW6" s="113"/>
      <c r="BX6" s="113"/>
      <c r="BY6" s="113"/>
      <c r="BZ6" s="113"/>
      <c r="CA6" s="113"/>
      <c r="CB6" s="113"/>
      <c r="CC6" s="113"/>
      <c r="CD6" s="113"/>
      <c r="CE6" s="113"/>
      <c r="CF6" s="113"/>
      <c r="CG6" s="113"/>
      <c r="CO6" s="572"/>
      <c r="CP6" s="572"/>
      <c r="CQ6" s="572"/>
      <c r="CR6" s="572"/>
      <c r="CS6" s="572"/>
      <c r="CT6" s="572"/>
      <c r="CU6" s="572"/>
      <c r="CV6" s="572"/>
      <c r="CW6" s="572"/>
      <c r="CX6" s="572"/>
      <c r="CY6" s="572"/>
      <c r="CZ6" s="572"/>
      <c r="DA6" s="572"/>
      <c r="DB6" s="572"/>
      <c r="DC6" s="572"/>
      <c r="DD6" s="572"/>
      <c r="DE6" s="572"/>
      <c r="DF6" s="572"/>
      <c r="DG6" s="572"/>
      <c r="DH6" s="572"/>
      <c r="DI6" s="572"/>
      <c r="DJ6" s="572"/>
      <c r="DK6" s="572"/>
      <c r="DL6" s="572"/>
      <c r="DM6" s="572"/>
      <c r="DN6" s="572"/>
      <c r="DO6" s="572"/>
      <c r="DP6" s="572"/>
    </row>
    <row r="7" spans="1:120" ht="9" customHeight="1" x14ac:dyDescent="0.4">
      <c r="A7" s="90"/>
      <c r="B7" s="90"/>
      <c r="C7" s="121"/>
      <c r="D7" s="121"/>
      <c r="E7" s="121"/>
      <c r="F7" s="121"/>
      <c r="G7" s="121"/>
      <c r="H7" s="121"/>
      <c r="I7" s="90"/>
      <c r="J7" s="90"/>
      <c r="K7" s="121"/>
      <c r="L7" s="121"/>
      <c r="M7" s="121"/>
      <c r="N7" s="121"/>
      <c r="O7" s="121"/>
      <c r="P7" s="121"/>
      <c r="Q7" s="121"/>
      <c r="R7" s="121"/>
      <c r="S7" s="121"/>
      <c r="T7" s="121"/>
      <c r="U7" s="121"/>
      <c r="V7" s="121"/>
      <c r="W7" s="90"/>
      <c r="X7" s="90"/>
      <c r="Y7" s="121"/>
      <c r="Z7" s="121"/>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436" t="s">
        <v>5</v>
      </c>
      <c r="BS7" s="436"/>
      <c r="BT7" s="436"/>
      <c r="BU7" s="575"/>
      <c r="BV7" s="575"/>
      <c r="BW7" s="575"/>
      <c r="BX7" s="565" t="s">
        <v>8</v>
      </c>
      <c r="BY7" s="565"/>
      <c r="BZ7" s="565"/>
      <c r="CA7" s="565"/>
      <c r="CB7" s="565"/>
      <c r="CC7" s="565"/>
      <c r="CD7" s="565"/>
      <c r="CE7" s="565"/>
      <c r="CF7" s="565"/>
      <c r="CG7" s="90"/>
    </row>
    <row r="8" spans="1:120" ht="9" customHeight="1" x14ac:dyDescent="0.4">
      <c r="A8" s="122"/>
      <c r="B8" s="81"/>
      <c r="C8" s="79" t="s">
        <v>1</v>
      </c>
      <c r="D8" s="79"/>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2"/>
    </row>
    <row r="9" spans="1:120" ht="9" customHeight="1" x14ac:dyDescent="0.4">
      <c r="A9" s="123"/>
      <c r="B9" s="90"/>
      <c r="C9" s="9" t="s">
        <v>2</v>
      </c>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436" t="s">
        <v>5</v>
      </c>
      <c r="AS9" s="436"/>
      <c r="AT9" s="436"/>
      <c r="AU9" s="480"/>
      <c r="AV9" s="480"/>
      <c r="AW9" s="480"/>
      <c r="AX9" s="436" t="s">
        <v>6</v>
      </c>
      <c r="AY9" s="436"/>
      <c r="AZ9" s="480"/>
      <c r="BA9" s="480"/>
      <c r="BB9" s="480"/>
      <c r="BC9" s="436" t="s">
        <v>6</v>
      </c>
      <c r="BD9" s="436"/>
      <c r="BE9" s="480"/>
      <c r="BF9" s="480"/>
      <c r="BG9" s="480"/>
      <c r="BH9" s="436" t="s">
        <v>7</v>
      </c>
      <c r="BI9" s="436"/>
      <c r="BJ9" s="90"/>
      <c r="BK9" s="90"/>
      <c r="BL9" s="90"/>
      <c r="BM9" s="90"/>
      <c r="BN9" s="90"/>
      <c r="BO9" s="9"/>
      <c r="BP9" s="9"/>
      <c r="BQ9" s="480"/>
      <c r="BR9" s="480"/>
      <c r="BS9" s="480"/>
      <c r="BT9" s="480"/>
      <c r="BU9" s="480"/>
      <c r="BV9" s="565" t="s">
        <v>4</v>
      </c>
      <c r="BW9" s="565"/>
      <c r="BX9" s="565"/>
      <c r="BY9" s="565"/>
      <c r="BZ9" s="565"/>
      <c r="CA9" s="565"/>
      <c r="CB9" s="565"/>
      <c r="CC9" s="565"/>
      <c r="CD9" s="565"/>
      <c r="CE9" s="90"/>
      <c r="CF9" s="90" t="s">
        <v>3</v>
      </c>
      <c r="CG9" s="124"/>
    </row>
    <row r="10" spans="1:120" ht="9" customHeight="1" x14ac:dyDescent="0.4">
      <c r="A10" s="535" t="s">
        <v>10</v>
      </c>
      <c r="B10" s="536"/>
      <c r="C10" s="425" t="s">
        <v>11</v>
      </c>
      <c r="D10" s="426"/>
      <c r="E10" s="426"/>
      <c r="F10" s="426"/>
      <c r="G10" s="426"/>
      <c r="H10" s="426"/>
      <c r="I10" s="427"/>
      <c r="J10" s="125"/>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126"/>
      <c r="AO10" s="546" t="s">
        <v>78</v>
      </c>
      <c r="AP10" s="449"/>
      <c r="AQ10" s="449"/>
      <c r="AR10" s="449"/>
      <c r="AS10" s="449"/>
      <c r="AT10" s="450"/>
      <c r="AU10" s="127"/>
      <c r="AV10" s="519" t="s">
        <v>19</v>
      </c>
      <c r="AW10" s="519"/>
      <c r="AX10" s="551"/>
      <c r="AY10" s="551"/>
      <c r="AZ10" s="551"/>
      <c r="BA10" s="128" t="s">
        <v>14</v>
      </c>
      <c r="BB10" s="551"/>
      <c r="BC10" s="551"/>
      <c r="BD10" s="551"/>
      <c r="BE10" s="128"/>
      <c r="BF10" s="128"/>
      <c r="BG10" s="128"/>
      <c r="BH10" s="128"/>
      <c r="BI10" s="128"/>
      <c r="BJ10" s="128"/>
      <c r="BK10" s="128"/>
      <c r="BL10" s="128"/>
      <c r="BM10" s="128"/>
      <c r="BN10" s="128"/>
      <c r="BO10" s="128"/>
      <c r="BP10" s="88"/>
      <c r="BQ10" s="79"/>
      <c r="BR10" s="79"/>
      <c r="BS10" s="79"/>
      <c r="BT10" s="79"/>
      <c r="BU10" s="88"/>
      <c r="BV10" s="79"/>
      <c r="BW10" s="79"/>
      <c r="BX10" s="79"/>
      <c r="BY10" s="79"/>
      <c r="BZ10" s="89"/>
      <c r="CA10" s="89"/>
      <c r="CB10" s="89"/>
      <c r="CC10" s="89"/>
      <c r="CD10" s="79"/>
      <c r="CE10" s="79"/>
      <c r="CF10" s="81"/>
      <c r="CG10" s="82"/>
    </row>
    <row r="11" spans="1:120" ht="9" customHeight="1" x14ac:dyDescent="0.4">
      <c r="A11" s="537"/>
      <c r="B11" s="538"/>
      <c r="C11" s="541"/>
      <c r="D11" s="542"/>
      <c r="E11" s="542"/>
      <c r="F11" s="542"/>
      <c r="G11" s="542"/>
      <c r="H11" s="542"/>
      <c r="I11" s="543"/>
      <c r="J11" s="129"/>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130"/>
      <c r="AO11" s="547"/>
      <c r="AP11" s="457"/>
      <c r="AQ11" s="457"/>
      <c r="AR11" s="457"/>
      <c r="AS11" s="457"/>
      <c r="AT11" s="458"/>
      <c r="AU11" s="120"/>
      <c r="AV11" s="113"/>
      <c r="AW11" s="113"/>
      <c r="AX11" s="113"/>
      <c r="AY11" s="113"/>
      <c r="AZ11" s="113"/>
      <c r="BA11" s="113"/>
      <c r="BB11" s="113"/>
      <c r="BC11" s="113"/>
      <c r="BD11" s="113"/>
      <c r="BE11" s="113"/>
      <c r="BF11" s="113"/>
      <c r="BG11" s="113"/>
      <c r="BH11" s="113"/>
      <c r="BI11" s="113"/>
      <c r="BJ11" s="113"/>
      <c r="BK11" s="113"/>
      <c r="BL11" s="113"/>
      <c r="BM11" s="113"/>
      <c r="BN11" s="113"/>
      <c r="BO11" s="113"/>
      <c r="BP11" s="79"/>
      <c r="BQ11" s="79"/>
      <c r="BR11" s="79"/>
      <c r="BS11" s="79"/>
      <c r="BT11" s="79"/>
      <c r="BU11" s="79"/>
      <c r="BV11" s="79"/>
      <c r="BW11" s="79"/>
      <c r="BX11" s="79"/>
      <c r="BY11" s="79"/>
      <c r="BZ11" s="89"/>
      <c r="CA11" s="89"/>
      <c r="CB11" s="89"/>
      <c r="CC11" s="89"/>
      <c r="CD11" s="79"/>
      <c r="CE11" s="79"/>
      <c r="CF11" s="79"/>
      <c r="CG11" s="80"/>
    </row>
    <row r="12" spans="1:120" ht="9" customHeight="1" x14ac:dyDescent="0.4">
      <c r="A12" s="537"/>
      <c r="B12" s="538"/>
      <c r="C12" s="552" t="s">
        <v>76</v>
      </c>
      <c r="D12" s="553"/>
      <c r="E12" s="553"/>
      <c r="F12" s="553"/>
      <c r="G12" s="553"/>
      <c r="H12" s="553"/>
      <c r="I12" s="554"/>
      <c r="J12" s="131"/>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132"/>
      <c r="AO12" s="547"/>
      <c r="AP12" s="457"/>
      <c r="AQ12" s="457"/>
      <c r="AR12" s="457"/>
      <c r="AS12" s="457"/>
      <c r="AT12" s="458"/>
      <c r="AU12" s="120"/>
      <c r="AV12" s="558"/>
      <c r="AW12" s="558"/>
      <c r="AX12" s="558"/>
      <c r="AY12" s="558"/>
      <c r="AZ12" s="558"/>
      <c r="BA12" s="558"/>
      <c r="BB12" s="558"/>
      <c r="BC12" s="558"/>
      <c r="BD12" s="558"/>
      <c r="BE12" s="558"/>
      <c r="BF12" s="558"/>
      <c r="BG12" s="558"/>
      <c r="BH12" s="558"/>
      <c r="BI12" s="558"/>
      <c r="BJ12" s="558"/>
      <c r="BK12" s="558"/>
      <c r="BL12" s="558"/>
      <c r="BM12" s="558"/>
      <c r="BN12" s="558"/>
      <c r="BO12" s="558"/>
      <c r="BP12" s="558"/>
      <c r="BQ12" s="558"/>
      <c r="BR12" s="558"/>
      <c r="BS12" s="558"/>
      <c r="BT12" s="558"/>
      <c r="BU12" s="558"/>
      <c r="BV12" s="558"/>
      <c r="BW12" s="558"/>
      <c r="BX12" s="558"/>
      <c r="BY12" s="558"/>
      <c r="BZ12" s="558"/>
      <c r="CA12" s="558"/>
      <c r="CB12" s="558"/>
      <c r="CC12" s="558"/>
      <c r="CD12" s="558"/>
      <c r="CE12" s="558"/>
      <c r="CF12" s="558"/>
      <c r="CG12" s="83"/>
    </row>
    <row r="13" spans="1:120" ht="9" customHeight="1" x14ac:dyDescent="0.4">
      <c r="A13" s="537"/>
      <c r="B13" s="538"/>
      <c r="C13" s="438"/>
      <c r="D13" s="439"/>
      <c r="E13" s="439"/>
      <c r="F13" s="439"/>
      <c r="G13" s="439"/>
      <c r="H13" s="439"/>
      <c r="I13" s="440"/>
      <c r="J13" s="133"/>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134"/>
      <c r="AO13" s="547"/>
      <c r="AP13" s="457"/>
      <c r="AQ13" s="457"/>
      <c r="AR13" s="457"/>
      <c r="AS13" s="457"/>
      <c r="AT13" s="458"/>
      <c r="AU13" s="120"/>
      <c r="AV13" s="558"/>
      <c r="AW13" s="558"/>
      <c r="AX13" s="558"/>
      <c r="AY13" s="558"/>
      <c r="AZ13" s="558"/>
      <c r="BA13" s="558"/>
      <c r="BB13" s="558"/>
      <c r="BC13" s="558"/>
      <c r="BD13" s="558"/>
      <c r="BE13" s="558"/>
      <c r="BF13" s="558"/>
      <c r="BG13" s="558"/>
      <c r="BH13" s="558"/>
      <c r="BI13" s="558"/>
      <c r="BJ13" s="558"/>
      <c r="BK13" s="558"/>
      <c r="BL13" s="558"/>
      <c r="BM13" s="558"/>
      <c r="BN13" s="558"/>
      <c r="BO13" s="558"/>
      <c r="BP13" s="558"/>
      <c r="BQ13" s="558"/>
      <c r="BR13" s="558"/>
      <c r="BS13" s="558"/>
      <c r="BT13" s="558"/>
      <c r="BU13" s="558"/>
      <c r="BV13" s="558"/>
      <c r="BW13" s="558"/>
      <c r="BX13" s="558"/>
      <c r="BY13" s="558"/>
      <c r="BZ13" s="558"/>
      <c r="CA13" s="558"/>
      <c r="CB13" s="558"/>
      <c r="CC13" s="558"/>
      <c r="CD13" s="558"/>
      <c r="CE13" s="558"/>
      <c r="CF13" s="558"/>
      <c r="CG13" s="84"/>
    </row>
    <row r="14" spans="1:120" ht="9" customHeight="1" x14ac:dyDescent="0.4">
      <c r="A14" s="537"/>
      <c r="B14" s="538"/>
      <c r="C14" s="541"/>
      <c r="D14" s="542"/>
      <c r="E14" s="542"/>
      <c r="F14" s="542"/>
      <c r="G14" s="542"/>
      <c r="H14" s="542"/>
      <c r="I14" s="543"/>
      <c r="J14" s="135"/>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136"/>
      <c r="AO14" s="547"/>
      <c r="AP14" s="457"/>
      <c r="AQ14" s="457"/>
      <c r="AR14" s="457"/>
      <c r="AS14" s="457"/>
      <c r="AT14" s="458"/>
      <c r="AU14" s="120"/>
      <c r="AV14" s="558"/>
      <c r="AW14" s="558"/>
      <c r="AX14" s="558"/>
      <c r="AY14" s="558"/>
      <c r="AZ14" s="558"/>
      <c r="BA14" s="558"/>
      <c r="BB14" s="558"/>
      <c r="BC14" s="558"/>
      <c r="BD14" s="558"/>
      <c r="BE14" s="558"/>
      <c r="BF14" s="558"/>
      <c r="BG14" s="558"/>
      <c r="BH14" s="558"/>
      <c r="BI14" s="558"/>
      <c r="BJ14" s="558"/>
      <c r="BK14" s="558"/>
      <c r="BL14" s="558"/>
      <c r="BM14" s="558"/>
      <c r="BN14" s="558"/>
      <c r="BO14" s="558"/>
      <c r="BP14" s="558"/>
      <c r="BQ14" s="558"/>
      <c r="BR14" s="558"/>
      <c r="BS14" s="558"/>
      <c r="BT14" s="558"/>
      <c r="BU14" s="558"/>
      <c r="BV14" s="558"/>
      <c r="BW14" s="558"/>
      <c r="BX14" s="558"/>
      <c r="BY14" s="558"/>
      <c r="BZ14" s="558"/>
      <c r="CA14" s="558"/>
      <c r="CB14" s="558"/>
      <c r="CC14" s="558"/>
      <c r="CD14" s="558"/>
      <c r="CE14" s="558"/>
      <c r="CF14" s="558"/>
      <c r="CG14" s="84"/>
    </row>
    <row r="15" spans="1:120" ht="9" customHeight="1" x14ac:dyDescent="0.4">
      <c r="A15" s="537"/>
      <c r="B15" s="538"/>
      <c r="C15" s="559" t="s">
        <v>11</v>
      </c>
      <c r="D15" s="560"/>
      <c r="E15" s="560"/>
      <c r="F15" s="560"/>
      <c r="G15" s="560"/>
      <c r="H15" s="560"/>
      <c r="I15" s="561"/>
      <c r="J15" s="137"/>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138"/>
      <c r="AO15" s="547"/>
      <c r="AP15" s="457"/>
      <c r="AQ15" s="457"/>
      <c r="AR15" s="457"/>
      <c r="AS15" s="457"/>
      <c r="AT15" s="458"/>
      <c r="AU15" s="120"/>
      <c r="AV15" s="558"/>
      <c r="AW15" s="558"/>
      <c r="AX15" s="558"/>
      <c r="AY15" s="558"/>
      <c r="AZ15" s="558"/>
      <c r="BA15" s="558"/>
      <c r="BB15" s="558"/>
      <c r="BC15" s="558"/>
      <c r="BD15" s="558"/>
      <c r="BE15" s="558"/>
      <c r="BF15" s="558"/>
      <c r="BG15" s="558"/>
      <c r="BH15" s="558"/>
      <c r="BI15" s="558"/>
      <c r="BJ15" s="558"/>
      <c r="BK15" s="558"/>
      <c r="BL15" s="558"/>
      <c r="BM15" s="558"/>
      <c r="BN15" s="558"/>
      <c r="BO15" s="558"/>
      <c r="BP15" s="558"/>
      <c r="BQ15" s="558"/>
      <c r="BR15" s="558"/>
      <c r="BS15" s="558"/>
      <c r="BT15" s="558"/>
      <c r="BU15" s="558"/>
      <c r="BV15" s="558"/>
      <c r="BW15" s="558"/>
      <c r="BX15" s="558"/>
      <c r="BY15" s="558"/>
      <c r="BZ15" s="558"/>
      <c r="CA15" s="558"/>
      <c r="CB15" s="558"/>
      <c r="CC15" s="558"/>
      <c r="CD15" s="558"/>
      <c r="CE15" s="558"/>
      <c r="CF15" s="558"/>
      <c r="CG15" s="84"/>
    </row>
    <row r="16" spans="1:120" ht="9" customHeight="1" x14ac:dyDescent="0.4">
      <c r="A16" s="537"/>
      <c r="B16" s="538"/>
      <c r="C16" s="563" t="s">
        <v>77</v>
      </c>
      <c r="D16" s="553"/>
      <c r="E16" s="553"/>
      <c r="F16" s="553"/>
      <c r="G16" s="553"/>
      <c r="H16" s="553"/>
      <c r="I16" s="554"/>
      <c r="J16" s="131"/>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132"/>
      <c r="AO16" s="547"/>
      <c r="AP16" s="457"/>
      <c r="AQ16" s="457"/>
      <c r="AR16" s="457"/>
      <c r="AS16" s="457"/>
      <c r="AT16" s="458"/>
      <c r="AU16" s="120"/>
      <c r="AV16" s="558"/>
      <c r="AW16" s="558"/>
      <c r="AX16" s="558"/>
      <c r="AY16" s="558"/>
      <c r="AZ16" s="558"/>
      <c r="BA16" s="558"/>
      <c r="BB16" s="558"/>
      <c r="BC16" s="558"/>
      <c r="BD16" s="558"/>
      <c r="BE16" s="558"/>
      <c r="BF16" s="558"/>
      <c r="BG16" s="558"/>
      <c r="BH16" s="558"/>
      <c r="BI16" s="558"/>
      <c r="BJ16" s="558"/>
      <c r="BK16" s="558"/>
      <c r="BL16" s="558"/>
      <c r="BM16" s="558"/>
      <c r="BN16" s="558"/>
      <c r="BO16" s="558"/>
      <c r="BP16" s="558"/>
      <c r="BQ16" s="558"/>
      <c r="BR16" s="558"/>
      <c r="BS16" s="558"/>
      <c r="BT16" s="558"/>
      <c r="BU16" s="558"/>
      <c r="BV16" s="558"/>
      <c r="BW16" s="558"/>
      <c r="BX16" s="558"/>
      <c r="BY16" s="558"/>
      <c r="BZ16" s="558"/>
      <c r="CA16" s="558"/>
      <c r="CB16" s="558"/>
      <c r="CC16" s="558"/>
      <c r="CD16" s="558"/>
      <c r="CE16" s="558"/>
      <c r="CF16" s="558"/>
      <c r="CG16" s="84"/>
    </row>
    <row r="17" spans="1:85" ht="9" customHeight="1" x14ac:dyDescent="0.4">
      <c r="A17" s="537"/>
      <c r="B17" s="538"/>
      <c r="C17" s="438"/>
      <c r="D17" s="439"/>
      <c r="E17" s="439"/>
      <c r="F17" s="439"/>
      <c r="G17" s="439"/>
      <c r="H17" s="439"/>
      <c r="I17" s="440"/>
      <c r="J17" s="133"/>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134"/>
      <c r="AO17" s="547"/>
      <c r="AP17" s="457"/>
      <c r="AQ17" s="457"/>
      <c r="AR17" s="457"/>
      <c r="AS17" s="457"/>
      <c r="AT17" s="458"/>
      <c r="AU17" s="120"/>
      <c r="AV17" s="558"/>
      <c r="AW17" s="558"/>
      <c r="AX17" s="558"/>
      <c r="AY17" s="558"/>
      <c r="AZ17" s="558"/>
      <c r="BA17" s="558"/>
      <c r="BB17" s="558"/>
      <c r="BC17" s="558"/>
      <c r="BD17" s="558"/>
      <c r="BE17" s="558"/>
      <c r="BF17" s="558"/>
      <c r="BG17" s="558"/>
      <c r="BH17" s="558"/>
      <c r="BI17" s="558"/>
      <c r="BJ17" s="558"/>
      <c r="BK17" s="558"/>
      <c r="BL17" s="558"/>
      <c r="BM17" s="558"/>
      <c r="BN17" s="558"/>
      <c r="BO17" s="558"/>
      <c r="BP17" s="558"/>
      <c r="BQ17" s="558"/>
      <c r="BR17" s="558"/>
      <c r="BS17" s="558"/>
      <c r="BT17" s="558"/>
      <c r="BU17" s="558"/>
      <c r="BV17" s="558"/>
      <c r="BW17" s="558"/>
      <c r="BX17" s="558"/>
      <c r="BY17" s="558"/>
      <c r="BZ17" s="558"/>
      <c r="CA17" s="558"/>
      <c r="CB17" s="558"/>
      <c r="CC17" s="558"/>
      <c r="CD17" s="558"/>
      <c r="CE17" s="558"/>
      <c r="CF17" s="558"/>
      <c r="CG17" s="84"/>
    </row>
    <row r="18" spans="1:85" ht="9" customHeight="1" x14ac:dyDescent="0.4">
      <c r="A18" s="537"/>
      <c r="B18" s="538"/>
      <c r="C18" s="438"/>
      <c r="D18" s="439"/>
      <c r="E18" s="439"/>
      <c r="F18" s="439"/>
      <c r="G18" s="439"/>
      <c r="H18" s="439"/>
      <c r="I18" s="440"/>
      <c r="J18" s="133"/>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134"/>
      <c r="AO18" s="547"/>
      <c r="AP18" s="457"/>
      <c r="AQ18" s="457"/>
      <c r="AR18" s="457"/>
      <c r="AS18" s="457"/>
      <c r="AT18" s="458"/>
      <c r="AU18" s="120"/>
      <c r="AV18" s="113"/>
      <c r="AW18" s="113"/>
      <c r="AX18" s="113"/>
      <c r="AY18" s="113"/>
      <c r="AZ18" s="113"/>
      <c r="BA18" s="113"/>
      <c r="BB18" s="113"/>
      <c r="BC18" s="113"/>
      <c r="BD18" s="113"/>
      <c r="BE18" s="113"/>
      <c r="BF18" s="113"/>
      <c r="BG18" s="113"/>
      <c r="BH18" s="113"/>
      <c r="BI18" s="113"/>
      <c r="BJ18" s="113"/>
      <c r="BK18" s="113"/>
      <c r="BL18" s="113"/>
      <c r="BM18" s="113"/>
      <c r="BN18" s="113"/>
      <c r="BO18" s="113"/>
      <c r="BP18" s="90"/>
      <c r="BQ18" s="85"/>
      <c r="BR18" s="85"/>
      <c r="BS18" s="85"/>
      <c r="BT18" s="85"/>
      <c r="BU18" s="85"/>
      <c r="BV18" s="85"/>
      <c r="BW18" s="85"/>
      <c r="BX18" s="85"/>
      <c r="BY18" s="85"/>
      <c r="BZ18" s="85"/>
      <c r="CA18" s="85"/>
      <c r="CB18" s="85"/>
      <c r="CC18" s="90"/>
      <c r="CD18" s="86"/>
      <c r="CE18" s="86"/>
      <c r="CF18" s="86"/>
      <c r="CG18" s="87"/>
    </row>
    <row r="19" spans="1:85" ht="9" customHeight="1" x14ac:dyDescent="0.4">
      <c r="A19" s="539"/>
      <c r="B19" s="540"/>
      <c r="C19" s="435"/>
      <c r="D19" s="436"/>
      <c r="E19" s="436"/>
      <c r="F19" s="436"/>
      <c r="G19" s="436"/>
      <c r="H19" s="436"/>
      <c r="I19" s="437"/>
      <c r="J19" s="139"/>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140"/>
      <c r="AO19" s="548"/>
      <c r="AP19" s="549"/>
      <c r="AQ19" s="549"/>
      <c r="AR19" s="549"/>
      <c r="AS19" s="549"/>
      <c r="AT19" s="550"/>
      <c r="AU19" s="518" t="s">
        <v>20</v>
      </c>
      <c r="AV19" s="519"/>
      <c r="AW19" s="519" t="s">
        <v>22</v>
      </c>
      <c r="AX19" s="519"/>
      <c r="AY19" s="519"/>
      <c r="AZ19" s="551"/>
      <c r="BA19" s="551"/>
      <c r="BB19" s="551"/>
      <c r="BC19" s="551"/>
      <c r="BD19" s="128" t="s">
        <v>14</v>
      </c>
      <c r="BE19" s="551"/>
      <c r="BF19" s="551"/>
      <c r="BG19" s="551"/>
      <c r="BH19" s="551"/>
      <c r="BI19" s="128" t="s">
        <v>14</v>
      </c>
      <c r="BJ19" s="551"/>
      <c r="BK19" s="551"/>
      <c r="BL19" s="551"/>
      <c r="BM19" s="551"/>
      <c r="BN19" s="519" t="s">
        <v>21</v>
      </c>
      <c r="BO19" s="519"/>
      <c r="BP19" s="90"/>
      <c r="BQ19" s="85"/>
      <c r="BR19" s="85"/>
      <c r="BS19" s="85"/>
      <c r="BT19" s="85"/>
      <c r="BU19" s="85"/>
      <c r="BV19" s="85"/>
      <c r="BW19" s="85"/>
      <c r="BX19" s="85"/>
      <c r="BY19" s="85"/>
      <c r="BZ19" s="85"/>
      <c r="CA19" s="85"/>
      <c r="CB19" s="85"/>
      <c r="CC19" s="90"/>
      <c r="CD19" s="86"/>
      <c r="CE19" s="86"/>
      <c r="CF19" s="86"/>
      <c r="CG19" s="87"/>
    </row>
    <row r="20" spans="1:85" ht="9" customHeight="1" x14ac:dyDescent="0.4">
      <c r="A20" s="509" t="s">
        <v>59</v>
      </c>
      <c r="B20" s="510"/>
      <c r="C20" s="515" t="s">
        <v>12</v>
      </c>
      <c r="D20" s="516"/>
      <c r="E20" s="516"/>
      <c r="F20" s="516"/>
      <c r="G20" s="516"/>
      <c r="H20" s="516"/>
      <c r="I20" s="516"/>
      <c r="J20" s="516"/>
      <c r="K20" s="516"/>
      <c r="L20" s="516"/>
      <c r="M20" s="516"/>
      <c r="N20" s="516"/>
      <c r="O20" s="516"/>
      <c r="P20" s="516"/>
      <c r="Q20" s="516"/>
      <c r="R20" s="516"/>
      <c r="S20" s="517"/>
      <c r="T20" s="518" t="s">
        <v>16</v>
      </c>
      <c r="U20" s="519"/>
      <c r="V20" s="519"/>
      <c r="W20" s="519"/>
      <c r="X20" s="519"/>
      <c r="Y20" s="519"/>
      <c r="Z20" s="519"/>
      <c r="AA20" s="519"/>
      <c r="AB20" s="519"/>
      <c r="AC20" s="519"/>
      <c r="AD20" s="520"/>
      <c r="AE20" s="519" t="s">
        <v>15</v>
      </c>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19"/>
      <c r="BN20" s="519"/>
      <c r="BO20" s="519"/>
      <c r="BP20" s="519"/>
      <c r="BQ20" s="519"/>
      <c r="BR20" s="519"/>
      <c r="BS20" s="519"/>
      <c r="BT20" s="519"/>
      <c r="BU20" s="519"/>
      <c r="BV20" s="519"/>
      <c r="BW20" s="519"/>
      <c r="BX20" s="519"/>
      <c r="BY20" s="519"/>
      <c r="BZ20" s="519"/>
      <c r="CA20" s="519"/>
      <c r="CB20" s="519"/>
      <c r="CC20" s="519"/>
      <c r="CD20" s="519"/>
      <c r="CE20" s="519"/>
      <c r="CF20" s="519"/>
      <c r="CG20" s="521"/>
    </row>
    <row r="21" spans="1:85" ht="9" customHeight="1" x14ac:dyDescent="0.4">
      <c r="A21" s="511"/>
      <c r="B21" s="512"/>
      <c r="C21" s="518" t="s">
        <v>17</v>
      </c>
      <c r="D21" s="519"/>
      <c r="E21" s="128" t="s">
        <v>13</v>
      </c>
      <c r="F21" s="128"/>
      <c r="G21" s="128"/>
      <c r="H21" s="128"/>
      <c r="I21" s="128"/>
      <c r="J21" s="128"/>
      <c r="K21" s="128"/>
      <c r="L21" s="128"/>
      <c r="M21" s="128"/>
      <c r="N21" s="128"/>
      <c r="O21" s="128"/>
      <c r="P21" s="128"/>
      <c r="Q21" s="128"/>
      <c r="R21" s="128"/>
      <c r="S21" s="141"/>
      <c r="T21" s="522"/>
      <c r="U21" s="523"/>
      <c r="V21" s="523"/>
      <c r="W21" s="523"/>
      <c r="X21" s="523"/>
      <c r="Y21" s="523"/>
      <c r="Z21" s="523"/>
      <c r="AA21" s="523"/>
      <c r="AB21" s="523"/>
      <c r="AC21" s="523"/>
      <c r="AD21" s="524"/>
      <c r="AE21" s="500"/>
      <c r="AF21" s="500"/>
      <c r="AG21" s="500"/>
      <c r="AH21" s="142" t="s">
        <v>14</v>
      </c>
      <c r="AI21" s="500"/>
      <c r="AJ21" s="500"/>
      <c r="AK21" s="500"/>
      <c r="AL21" s="500"/>
      <c r="AM21" s="142" t="s">
        <v>14</v>
      </c>
      <c r="AN21" s="500"/>
      <c r="AO21" s="501"/>
      <c r="AP21" s="502"/>
      <c r="AQ21" s="500"/>
      <c r="AR21" s="500"/>
      <c r="AS21" s="142" t="s">
        <v>14</v>
      </c>
      <c r="AT21" s="500"/>
      <c r="AU21" s="500"/>
      <c r="AV21" s="500"/>
      <c r="AW21" s="500"/>
      <c r="AX21" s="142" t="s">
        <v>14</v>
      </c>
      <c r="AY21" s="500"/>
      <c r="AZ21" s="501"/>
      <c r="BA21" s="502"/>
      <c r="BB21" s="500"/>
      <c r="BC21" s="500"/>
      <c r="BD21" s="142" t="s">
        <v>14</v>
      </c>
      <c r="BE21" s="500"/>
      <c r="BF21" s="500"/>
      <c r="BG21" s="500"/>
      <c r="BH21" s="500"/>
      <c r="BI21" s="142" t="s">
        <v>14</v>
      </c>
      <c r="BJ21" s="500"/>
      <c r="BK21" s="501"/>
      <c r="BL21" s="502"/>
      <c r="BM21" s="500"/>
      <c r="BN21" s="500"/>
      <c r="BO21" s="142" t="s">
        <v>14</v>
      </c>
      <c r="BP21" s="500"/>
      <c r="BQ21" s="500"/>
      <c r="BR21" s="500"/>
      <c r="BS21" s="500"/>
      <c r="BT21" s="142" t="s">
        <v>14</v>
      </c>
      <c r="BU21" s="500"/>
      <c r="BV21" s="501"/>
      <c r="BW21" s="502"/>
      <c r="BX21" s="500"/>
      <c r="BY21" s="500"/>
      <c r="BZ21" s="142" t="s">
        <v>14</v>
      </c>
      <c r="CA21" s="500"/>
      <c r="CB21" s="500"/>
      <c r="CC21" s="500"/>
      <c r="CD21" s="500"/>
      <c r="CE21" s="142" t="s">
        <v>14</v>
      </c>
      <c r="CF21" s="500"/>
      <c r="CG21" s="501"/>
    </row>
    <row r="22" spans="1:85" ht="9" customHeight="1" x14ac:dyDescent="0.4">
      <c r="A22" s="511"/>
      <c r="B22" s="512"/>
      <c r="C22" s="425" t="s">
        <v>18</v>
      </c>
      <c r="D22" s="426"/>
      <c r="E22" s="81" t="s">
        <v>89</v>
      </c>
      <c r="F22" s="81"/>
      <c r="G22" s="81"/>
      <c r="H22" s="81"/>
      <c r="I22" s="81"/>
      <c r="J22" s="81"/>
      <c r="K22" s="81"/>
      <c r="L22" s="81"/>
      <c r="M22" s="81"/>
      <c r="N22" s="81"/>
      <c r="O22" s="81"/>
      <c r="P22" s="81"/>
      <c r="Q22" s="81"/>
      <c r="R22" s="81"/>
      <c r="S22" s="82"/>
      <c r="T22" s="525"/>
      <c r="U22" s="526"/>
      <c r="V22" s="526"/>
      <c r="W22" s="526"/>
      <c r="X22" s="526"/>
      <c r="Y22" s="526"/>
      <c r="Z22" s="526"/>
      <c r="AA22" s="526"/>
      <c r="AB22" s="526"/>
      <c r="AC22" s="526"/>
      <c r="AD22" s="527"/>
      <c r="AE22" s="531"/>
      <c r="AF22" s="532"/>
      <c r="AG22" s="532"/>
      <c r="AH22" s="532"/>
      <c r="AI22" s="532"/>
      <c r="AJ22" s="532"/>
      <c r="AK22" s="532"/>
      <c r="AL22" s="532"/>
      <c r="AM22" s="532"/>
      <c r="AN22" s="532"/>
      <c r="AO22" s="532"/>
      <c r="AP22" s="532"/>
      <c r="AQ22" s="532"/>
      <c r="AR22" s="532"/>
      <c r="AS22" s="532"/>
      <c r="AT22" s="532"/>
      <c r="AU22" s="532"/>
      <c r="AV22" s="532"/>
      <c r="AW22" s="532"/>
      <c r="AX22" s="532"/>
      <c r="AY22" s="532"/>
      <c r="AZ22" s="532"/>
      <c r="BA22" s="532"/>
      <c r="BB22" s="532"/>
      <c r="BC22" s="532"/>
      <c r="BD22" s="532"/>
      <c r="BE22" s="532"/>
      <c r="BF22" s="532"/>
      <c r="BG22" s="532"/>
      <c r="BH22" s="532"/>
      <c r="BI22" s="532"/>
      <c r="BJ22" s="532"/>
      <c r="BK22" s="532"/>
      <c r="BL22" s="532"/>
      <c r="BM22" s="532"/>
      <c r="BN22" s="532"/>
      <c r="BO22" s="532"/>
      <c r="BP22" s="532"/>
      <c r="BQ22" s="532"/>
      <c r="BR22" s="532"/>
      <c r="BS22" s="532"/>
      <c r="BT22" s="532"/>
      <c r="BU22" s="532"/>
      <c r="BV22" s="532"/>
      <c r="BW22" s="532"/>
      <c r="BX22" s="532"/>
      <c r="BY22" s="532"/>
      <c r="BZ22" s="532"/>
      <c r="CA22" s="532"/>
      <c r="CB22" s="532"/>
      <c r="CC22" s="532"/>
      <c r="CD22" s="532"/>
      <c r="CE22" s="532"/>
      <c r="CF22" s="532"/>
      <c r="CG22" s="532"/>
    </row>
    <row r="23" spans="1:85" ht="9" customHeight="1" x14ac:dyDescent="0.4">
      <c r="A23" s="511"/>
      <c r="B23" s="512"/>
      <c r="C23" s="123"/>
      <c r="D23" s="90"/>
      <c r="E23" s="90" t="s">
        <v>90</v>
      </c>
      <c r="F23" s="90"/>
      <c r="G23" s="90"/>
      <c r="H23" s="90"/>
      <c r="I23" s="90"/>
      <c r="J23" s="90"/>
      <c r="K23" s="90"/>
      <c r="L23" s="90"/>
      <c r="M23" s="90"/>
      <c r="N23" s="90"/>
      <c r="O23" s="90"/>
      <c r="P23" s="90"/>
      <c r="Q23" s="90"/>
      <c r="R23" s="90"/>
      <c r="S23" s="124"/>
      <c r="T23" s="525"/>
      <c r="U23" s="526"/>
      <c r="V23" s="526"/>
      <c r="W23" s="526"/>
      <c r="X23" s="526"/>
      <c r="Y23" s="526"/>
      <c r="Z23" s="526"/>
      <c r="AA23" s="526"/>
      <c r="AB23" s="526"/>
      <c r="AC23" s="526"/>
      <c r="AD23" s="527"/>
      <c r="AE23" s="533"/>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row>
    <row r="24" spans="1:85" ht="9" customHeight="1" x14ac:dyDescent="0.4">
      <c r="A24" s="511"/>
      <c r="B24" s="512"/>
      <c r="C24" s="425" t="s">
        <v>91</v>
      </c>
      <c r="D24" s="426"/>
      <c r="E24" s="81" t="s">
        <v>92</v>
      </c>
      <c r="F24" s="81"/>
      <c r="G24" s="81"/>
      <c r="H24" s="81"/>
      <c r="I24" s="81"/>
      <c r="J24" s="81"/>
      <c r="K24" s="81"/>
      <c r="L24" s="81"/>
      <c r="M24" s="81"/>
      <c r="N24" s="81"/>
      <c r="O24" s="81"/>
      <c r="P24" s="81"/>
      <c r="Q24" s="81"/>
      <c r="R24" s="81"/>
      <c r="S24" s="82"/>
      <c r="T24" s="525"/>
      <c r="U24" s="526"/>
      <c r="V24" s="526"/>
      <c r="W24" s="526"/>
      <c r="X24" s="526"/>
      <c r="Y24" s="526"/>
      <c r="Z24" s="526"/>
      <c r="AA24" s="526"/>
      <c r="AB24" s="526"/>
      <c r="AC24" s="526"/>
      <c r="AD24" s="527"/>
      <c r="AE24" s="503"/>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4"/>
      <c r="BY24" s="504"/>
      <c r="BZ24" s="504"/>
      <c r="CA24" s="504"/>
      <c r="CB24" s="504"/>
      <c r="CC24" s="504"/>
      <c r="CD24" s="504"/>
      <c r="CE24" s="504"/>
      <c r="CF24" s="504"/>
      <c r="CG24" s="504"/>
    </row>
    <row r="25" spans="1:85" ht="9" customHeight="1" x14ac:dyDescent="0.4">
      <c r="A25" s="511"/>
      <c r="B25" s="512"/>
      <c r="C25" s="120"/>
      <c r="D25" s="113"/>
      <c r="E25" s="113"/>
      <c r="F25" s="113"/>
      <c r="G25" s="113"/>
      <c r="H25" s="113"/>
      <c r="I25" s="113"/>
      <c r="J25" s="113"/>
      <c r="K25" s="113"/>
      <c r="L25" s="113"/>
      <c r="M25" s="113"/>
      <c r="N25" s="113"/>
      <c r="O25" s="113"/>
      <c r="P25" s="113"/>
      <c r="Q25" s="113"/>
      <c r="R25" s="113"/>
      <c r="S25" s="143"/>
      <c r="T25" s="525"/>
      <c r="U25" s="526"/>
      <c r="V25" s="526"/>
      <c r="W25" s="526"/>
      <c r="X25" s="526"/>
      <c r="Y25" s="526"/>
      <c r="Z25" s="526"/>
      <c r="AA25" s="526"/>
      <c r="AB25" s="526"/>
      <c r="AC25" s="526"/>
      <c r="AD25" s="527"/>
      <c r="AE25" s="505"/>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6"/>
      <c r="BK25" s="506"/>
      <c r="BL25" s="506"/>
      <c r="BM25" s="506"/>
      <c r="BN25" s="506"/>
      <c r="BO25" s="506"/>
      <c r="BP25" s="506"/>
      <c r="BQ25" s="506"/>
      <c r="BR25" s="506"/>
      <c r="BS25" s="506"/>
      <c r="BT25" s="506"/>
      <c r="BU25" s="506"/>
      <c r="BV25" s="506"/>
      <c r="BW25" s="506"/>
      <c r="BX25" s="506"/>
      <c r="BY25" s="506"/>
      <c r="BZ25" s="506"/>
      <c r="CA25" s="506"/>
      <c r="CB25" s="506"/>
      <c r="CC25" s="506"/>
      <c r="CD25" s="506"/>
      <c r="CE25" s="506"/>
      <c r="CF25" s="506"/>
      <c r="CG25" s="506"/>
    </row>
    <row r="26" spans="1:85" ht="9" customHeight="1" x14ac:dyDescent="0.4">
      <c r="A26" s="511"/>
      <c r="B26" s="512"/>
      <c r="C26" s="144"/>
      <c r="D26" s="117"/>
      <c r="E26" s="113"/>
      <c r="F26" s="113"/>
      <c r="G26" s="113"/>
      <c r="H26" s="113"/>
      <c r="I26" s="113"/>
      <c r="J26" s="113"/>
      <c r="K26" s="113"/>
      <c r="L26" s="113"/>
      <c r="M26" s="113"/>
      <c r="N26" s="113"/>
      <c r="O26" s="113"/>
      <c r="P26" s="113"/>
      <c r="Q26" s="113"/>
      <c r="R26" s="113"/>
      <c r="S26" s="143"/>
      <c r="T26" s="525"/>
      <c r="U26" s="526"/>
      <c r="V26" s="526"/>
      <c r="W26" s="526"/>
      <c r="X26" s="526"/>
      <c r="Y26" s="526"/>
      <c r="Z26" s="526"/>
      <c r="AA26" s="526"/>
      <c r="AB26" s="526"/>
      <c r="AC26" s="526"/>
      <c r="AD26" s="527"/>
      <c r="AE26" s="505"/>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c r="BC26" s="506"/>
      <c r="BD26" s="506"/>
      <c r="BE26" s="506"/>
      <c r="BF26" s="506"/>
      <c r="BG26" s="506"/>
      <c r="BH26" s="506"/>
      <c r="BI26" s="506"/>
      <c r="BJ26" s="506"/>
      <c r="BK26" s="506"/>
      <c r="BL26" s="506"/>
      <c r="BM26" s="506"/>
      <c r="BN26" s="506"/>
      <c r="BO26" s="506"/>
      <c r="BP26" s="506"/>
      <c r="BQ26" s="506"/>
      <c r="BR26" s="506"/>
      <c r="BS26" s="506"/>
      <c r="BT26" s="506"/>
      <c r="BU26" s="506"/>
      <c r="BV26" s="506"/>
      <c r="BW26" s="506"/>
      <c r="BX26" s="506"/>
      <c r="BY26" s="506"/>
      <c r="BZ26" s="506"/>
      <c r="CA26" s="506"/>
      <c r="CB26" s="506"/>
      <c r="CC26" s="506"/>
      <c r="CD26" s="506"/>
      <c r="CE26" s="506"/>
      <c r="CF26" s="506"/>
      <c r="CG26" s="506"/>
    </row>
    <row r="27" spans="1:85" ht="9" customHeight="1" x14ac:dyDescent="0.4">
      <c r="A27" s="511"/>
      <c r="B27" s="512"/>
      <c r="C27" s="120"/>
      <c r="D27" s="113"/>
      <c r="E27" s="113"/>
      <c r="F27" s="113"/>
      <c r="G27" s="113"/>
      <c r="H27" s="113"/>
      <c r="I27" s="113"/>
      <c r="J27" s="113"/>
      <c r="K27" s="113"/>
      <c r="L27" s="113"/>
      <c r="M27" s="113"/>
      <c r="N27" s="113"/>
      <c r="O27" s="113"/>
      <c r="P27" s="113"/>
      <c r="Q27" s="113"/>
      <c r="R27" s="113"/>
      <c r="S27" s="143"/>
      <c r="T27" s="525"/>
      <c r="U27" s="526"/>
      <c r="V27" s="526"/>
      <c r="W27" s="526"/>
      <c r="X27" s="526"/>
      <c r="Y27" s="526"/>
      <c r="Z27" s="526"/>
      <c r="AA27" s="526"/>
      <c r="AB27" s="526"/>
      <c r="AC27" s="526"/>
      <c r="AD27" s="527"/>
      <c r="AE27" s="505"/>
      <c r="AF27" s="506"/>
      <c r="AG27" s="506"/>
      <c r="AH27" s="506"/>
      <c r="AI27" s="506"/>
      <c r="AJ27" s="506"/>
      <c r="AK27" s="506"/>
      <c r="AL27" s="506"/>
      <c r="AM27" s="506"/>
      <c r="AN27" s="506"/>
      <c r="AO27" s="506"/>
      <c r="AP27" s="506"/>
      <c r="AQ27" s="506"/>
      <c r="AR27" s="506"/>
      <c r="AS27" s="506"/>
      <c r="AT27" s="506"/>
      <c r="AU27" s="506"/>
      <c r="AV27" s="506"/>
      <c r="AW27" s="506"/>
      <c r="AX27" s="506"/>
      <c r="AY27" s="506"/>
      <c r="AZ27" s="506"/>
      <c r="BA27" s="506"/>
      <c r="BB27" s="506"/>
      <c r="BC27" s="506"/>
      <c r="BD27" s="506"/>
      <c r="BE27" s="506"/>
      <c r="BF27" s="506"/>
      <c r="BG27" s="506"/>
      <c r="BH27" s="506"/>
      <c r="BI27" s="506"/>
      <c r="BJ27" s="506"/>
      <c r="BK27" s="506"/>
      <c r="BL27" s="506"/>
      <c r="BM27" s="506"/>
      <c r="BN27" s="506"/>
      <c r="BO27" s="506"/>
      <c r="BP27" s="506"/>
      <c r="BQ27" s="506"/>
      <c r="BR27" s="506"/>
      <c r="BS27" s="506"/>
      <c r="BT27" s="506"/>
      <c r="BU27" s="506"/>
      <c r="BV27" s="506"/>
      <c r="BW27" s="506"/>
      <c r="BX27" s="506"/>
      <c r="BY27" s="506"/>
      <c r="BZ27" s="506"/>
      <c r="CA27" s="506"/>
      <c r="CB27" s="506"/>
      <c r="CC27" s="506"/>
      <c r="CD27" s="506"/>
      <c r="CE27" s="506"/>
      <c r="CF27" s="506"/>
      <c r="CG27" s="506"/>
    </row>
    <row r="28" spans="1:85" ht="9" customHeight="1" x14ac:dyDescent="0.4">
      <c r="A28" s="511"/>
      <c r="B28" s="512"/>
      <c r="C28" s="123"/>
      <c r="D28" s="90"/>
      <c r="E28" s="90"/>
      <c r="F28" s="90"/>
      <c r="G28" s="90"/>
      <c r="H28" s="90"/>
      <c r="I28" s="90"/>
      <c r="J28" s="90"/>
      <c r="K28" s="90"/>
      <c r="L28" s="90"/>
      <c r="M28" s="90"/>
      <c r="N28" s="90"/>
      <c r="O28" s="90"/>
      <c r="P28" s="90"/>
      <c r="Q28" s="90"/>
      <c r="R28" s="90"/>
      <c r="S28" s="124"/>
      <c r="T28" s="525"/>
      <c r="U28" s="526"/>
      <c r="V28" s="526"/>
      <c r="W28" s="526"/>
      <c r="X28" s="526"/>
      <c r="Y28" s="526"/>
      <c r="Z28" s="526"/>
      <c r="AA28" s="526"/>
      <c r="AB28" s="526"/>
      <c r="AC28" s="526"/>
      <c r="AD28" s="527"/>
      <c r="AE28" s="507"/>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c r="BO28" s="508"/>
      <c r="BP28" s="508"/>
      <c r="BQ28" s="508"/>
      <c r="BR28" s="508"/>
      <c r="BS28" s="508"/>
      <c r="BT28" s="508"/>
      <c r="BU28" s="508"/>
      <c r="BV28" s="508"/>
      <c r="BW28" s="508"/>
      <c r="BX28" s="508"/>
      <c r="BY28" s="508"/>
      <c r="BZ28" s="508"/>
      <c r="CA28" s="508"/>
      <c r="CB28" s="508"/>
      <c r="CC28" s="508"/>
      <c r="CD28" s="508"/>
      <c r="CE28" s="508"/>
      <c r="CF28" s="508"/>
      <c r="CG28" s="508"/>
    </row>
    <row r="29" spans="1:85" ht="9" customHeight="1" x14ac:dyDescent="0.4">
      <c r="A29" s="511"/>
      <c r="B29" s="512"/>
      <c r="C29" s="425" t="s">
        <v>93</v>
      </c>
      <c r="D29" s="426"/>
      <c r="E29" s="81" t="s">
        <v>94</v>
      </c>
      <c r="F29" s="113"/>
      <c r="G29" s="113"/>
      <c r="H29" s="113"/>
      <c r="I29" s="113"/>
      <c r="J29" s="113"/>
      <c r="K29" s="113"/>
      <c r="L29" s="113"/>
      <c r="M29" s="113"/>
      <c r="N29" s="113"/>
      <c r="O29" s="113"/>
      <c r="P29" s="113"/>
      <c r="Q29" s="113"/>
      <c r="R29" s="113"/>
      <c r="S29" s="143"/>
      <c r="T29" s="525"/>
      <c r="U29" s="526"/>
      <c r="V29" s="526"/>
      <c r="W29" s="526"/>
      <c r="X29" s="526"/>
      <c r="Y29" s="526"/>
      <c r="Z29" s="526"/>
      <c r="AA29" s="526"/>
      <c r="AB29" s="526"/>
      <c r="AC29" s="526"/>
      <c r="AD29" s="527"/>
      <c r="AE29" s="503"/>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4"/>
      <c r="BW29" s="504"/>
      <c r="BX29" s="504"/>
      <c r="BY29" s="504"/>
      <c r="BZ29" s="504"/>
      <c r="CA29" s="504"/>
      <c r="CB29" s="504"/>
      <c r="CC29" s="504"/>
      <c r="CD29" s="504"/>
      <c r="CE29" s="504"/>
      <c r="CF29" s="504"/>
      <c r="CG29" s="504"/>
    </row>
    <row r="30" spans="1:85" ht="9" customHeight="1" x14ac:dyDescent="0.4">
      <c r="A30" s="511"/>
      <c r="B30" s="512"/>
      <c r="C30" s="438"/>
      <c r="D30" s="439"/>
      <c r="E30" s="113"/>
      <c r="F30" s="113"/>
      <c r="G30" s="113"/>
      <c r="H30" s="113"/>
      <c r="I30" s="113"/>
      <c r="J30" s="113"/>
      <c r="K30" s="113"/>
      <c r="L30" s="113"/>
      <c r="M30" s="113"/>
      <c r="N30" s="113"/>
      <c r="O30" s="113"/>
      <c r="P30" s="113"/>
      <c r="Q30" s="113"/>
      <c r="R30" s="113"/>
      <c r="S30" s="143"/>
      <c r="T30" s="525"/>
      <c r="U30" s="526"/>
      <c r="V30" s="526"/>
      <c r="W30" s="526"/>
      <c r="X30" s="526"/>
      <c r="Y30" s="526"/>
      <c r="Z30" s="526"/>
      <c r="AA30" s="526"/>
      <c r="AB30" s="526"/>
      <c r="AC30" s="526"/>
      <c r="AD30" s="527"/>
      <c r="AE30" s="505"/>
      <c r="AF30" s="50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c r="BC30" s="506"/>
      <c r="BD30" s="506"/>
      <c r="BE30" s="506"/>
      <c r="BF30" s="506"/>
      <c r="BG30" s="506"/>
      <c r="BH30" s="506"/>
      <c r="BI30" s="506"/>
      <c r="BJ30" s="506"/>
      <c r="BK30" s="506"/>
      <c r="BL30" s="506"/>
      <c r="BM30" s="506"/>
      <c r="BN30" s="506"/>
      <c r="BO30" s="506"/>
      <c r="BP30" s="506"/>
      <c r="BQ30" s="506"/>
      <c r="BR30" s="506"/>
      <c r="BS30" s="506"/>
      <c r="BT30" s="506"/>
      <c r="BU30" s="506"/>
      <c r="BV30" s="506"/>
      <c r="BW30" s="506"/>
      <c r="BX30" s="506"/>
      <c r="BY30" s="506"/>
      <c r="BZ30" s="506"/>
      <c r="CA30" s="506"/>
      <c r="CB30" s="506"/>
      <c r="CC30" s="506"/>
      <c r="CD30" s="506"/>
      <c r="CE30" s="506"/>
      <c r="CF30" s="506"/>
      <c r="CG30" s="506"/>
    </row>
    <row r="31" spans="1:85" ht="9" customHeight="1" x14ac:dyDescent="0.4">
      <c r="A31" s="511"/>
      <c r="B31" s="512"/>
      <c r="C31" s="120"/>
      <c r="D31" s="113"/>
      <c r="E31" s="113"/>
      <c r="F31" s="113"/>
      <c r="G31" s="113"/>
      <c r="H31" s="113"/>
      <c r="I31" s="113"/>
      <c r="J31" s="113"/>
      <c r="K31" s="113"/>
      <c r="L31" s="113"/>
      <c r="M31" s="113"/>
      <c r="N31" s="113"/>
      <c r="O31" s="113"/>
      <c r="P31" s="113"/>
      <c r="Q31" s="113"/>
      <c r="R31" s="113"/>
      <c r="S31" s="143"/>
      <c r="T31" s="525"/>
      <c r="U31" s="526"/>
      <c r="V31" s="526"/>
      <c r="W31" s="526"/>
      <c r="X31" s="526"/>
      <c r="Y31" s="526"/>
      <c r="Z31" s="526"/>
      <c r="AA31" s="526"/>
      <c r="AB31" s="526"/>
      <c r="AC31" s="526"/>
      <c r="AD31" s="527"/>
      <c r="AE31" s="505"/>
      <c r="AF31" s="506"/>
      <c r="AG31" s="506"/>
      <c r="AH31" s="506"/>
      <c r="AI31" s="506"/>
      <c r="AJ31" s="506"/>
      <c r="AK31" s="506"/>
      <c r="AL31" s="506"/>
      <c r="AM31" s="506"/>
      <c r="AN31" s="506"/>
      <c r="AO31" s="506"/>
      <c r="AP31" s="506"/>
      <c r="AQ31" s="506"/>
      <c r="AR31" s="506"/>
      <c r="AS31" s="506"/>
      <c r="AT31" s="506"/>
      <c r="AU31" s="506"/>
      <c r="AV31" s="506"/>
      <c r="AW31" s="506"/>
      <c r="AX31" s="506"/>
      <c r="AY31" s="506"/>
      <c r="AZ31" s="506"/>
      <c r="BA31" s="506"/>
      <c r="BB31" s="506"/>
      <c r="BC31" s="506"/>
      <c r="BD31" s="506"/>
      <c r="BE31" s="506"/>
      <c r="BF31" s="506"/>
      <c r="BG31" s="506"/>
      <c r="BH31" s="506"/>
      <c r="BI31" s="506"/>
      <c r="BJ31" s="506"/>
      <c r="BK31" s="506"/>
      <c r="BL31" s="506"/>
      <c r="BM31" s="506"/>
      <c r="BN31" s="506"/>
      <c r="BO31" s="506"/>
      <c r="BP31" s="506"/>
      <c r="BQ31" s="506"/>
      <c r="BR31" s="506"/>
      <c r="BS31" s="506"/>
      <c r="BT31" s="506"/>
      <c r="BU31" s="506"/>
      <c r="BV31" s="506"/>
      <c r="BW31" s="506"/>
      <c r="BX31" s="506"/>
      <c r="BY31" s="506"/>
      <c r="BZ31" s="506"/>
      <c r="CA31" s="506"/>
      <c r="CB31" s="506"/>
      <c r="CC31" s="506"/>
      <c r="CD31" s="506"/>
      <c r="CE31" s="506"/>
      <c r="CF31" s="506"/>
      <c r="CG31" s="506"/>
    </row>
    <row r="32" spans="1:85" ht="9" customHeight="1" x14ac:dyDescent="0.4">
      <c r="A32" s="511"/>
      <c r="B32" s="512"/>
      <c r="C32" s="120"/>
      <c r="D32" s="113"/>
      <c r="E32" s="113"/>
      <c r="F32" s="113"/>
      <c r="G32" s="113"/>
      <c r="H32" s="113"/>
      <c r="I32" s="113"/>
      <c r="J32" s="113"/>
      <c r="K32" s="113"/>
      <c r="L32" s="113"/>
      <c r="M32" s="113"/>
      <c r="N32" s="113"/>
      <c r="O32" s="113"/>
      <c r="P32" s="113"/>
      <c r="Q32" s="113"/>
      <c r="R32" s="113"/>
      <c r="S32" s="143"/>
      <c r="T32" s="525"/>
      <c r="U32" s="526"/>
      <c r="V32" s="526"/>
      <c r="W32" s="526"/>
      <c r="X32" s="526"/>
      <c r="Y32" s="526"/>
      <c r="Z32" s="526"/>
      <c r="AA32" s="526"/>
      <c r="AB32" s="526"/>
      <c r="AC32" s="526"/>
      <c r="AD32" s="527"/>
      <c r="AE32" s="505"/>
      <c r="AF32" s="506"/>
      <c r="AG32" s="506"/>
      <c r="AH32" s="506"/>
      <c r="AI32" s="506"/>
      <c r="AJ32" s="506"/>
      <c r="AK32" s="506"/>
      <c r="AL32" s="506"/>
      <c r="AM32" s="506"/>
      <c r="AN32" s="506"/>
      <c r="AO32" s="506"/>
      <c r="AP32" s="506"/>
      <c r="AQ32" s="506"/>
      <c r="AR32" s="506"/>
      <c r="AS32" s="506"/>
      <c r="AT32" s="506"/>
      <c r="AU32" s="506"/>
      <c r="AV32" s="506"/>
      <c r="AW32" s="506"/>
      <c r="AX32" s="506"/>
      <c r="AY32" s="506"/>
      <c r="AZ32" s="506"/>
      <c r="BA32" s="506"/>
      <c r="BB32" s="506"/>
      <c r="BC32" s="506"/>
      <c r="BD32" s="506"/>
      <c r="BE32" s="506"/>
      <c r="BF32" s="506"/>
      <c r="BG32" s="506"/>
      <c r="BH32" s="506"/>
      <c r="BI32" s="506"/>
      <c r="BJ32" s="506"/>
      <c r="BK32" s="506"/>
      <c r="BL32" s="506"/>
      <c r="BM32" s="506"/>
      <c r="BN32" s="506"/>
      <c r="BO32" s="506"/>
      <c r="BP32" s="506"/>
      <c r="BQ32" s="506"/>
      <c r="BR32" s="506"/>
      <c r="BS32" s="506"/>
      <c r="BT32" s="506"/>
      <c r="BU32" s="506"/>
      <c r="BV32" s="506"/>
      <c r="BW32" s="506"/>
      <c r="BX32" s="506"/>
      <c r="BY32" s="506"/>
      <c r="BZ32" s="506"/>
      <c r="CA32" s="506"/>
      <c r="CB32" s="506"/>
      <c r="CC32" s="506"/>
      <c r="CD32" s="506"/>
      <c r="CE32" s="506"/>
      <c r="CF32" s="506"/>
      <c r="CG32" s="506"/>
    </row>
    <row r="33" spans="1:93" ht="9" customHeight="1" x14ac:dyDescent="0.4">
      <c r="A33" s="511"/>
      <c r="B33" s="512"/>
      <c r="C33" s="120"/>
      <c r="D33" s="113"/>
      <c r="E33" s="113"/>
      <c r="F33" s="113"/>
      <c r="G33" s="113"/>
      <c r="H33" s="113"/>
      <c r="I33" s="113"/>
      <c r="J33" s="113"/>
      <c r="K33" s="113"/>
      <c r="L33" s="113"/>
      <c r="M33" s="113"/>
      <c r="N33" s="113"/>
      <c r="O33" s="113"/>
      <c r="P33" s="113"/>
      <c r="Q33" s="113"/>
      <c r="R33" s="113"/>
      <c r="S33" s="143"/>
      <c r="T33" s="525"/>
      <c r="U33" s="526"/>
      <c r="V33" s="526"/>
      <c r="W33" s="526"/>
      <c r="X33" s="526"/>
      <c r="Y33" s="526"/>
      <c r="Z33" s="526"/>
      <c r="AA33" s="526"/>
      <c r="AB33" s="526"/>
      <c r="AC33" s="526"/>
      <c r="AD33" s="527"/>
      <c r="AE33" s="505"/>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6"/>
      <c r="BQ33" s="506"/>
      <c r="BR33" s="506"/>
      <c r="BS33" s="506"/>
      <c r="BT33" s="506"/>
      <c r="BU33" s="506"/>
      <c r="BV33" s="506"/>
      <c r="BW33" s="506"/>
      <c r="BX33" s="506"/>
      <c r="BY33" s="506"/>
      <c r="BZ33" s="506"/>
      <c r="CA33" s="506"/>
      <c r="CB33" s="506"/>
      <c r="CC33" s="506"/>
      <c r="CD33" s="506"/>
      <c r="CE33" s="506"/>
      <c r="CF33" s="506"/>
      <c r="CG33" s="506"/>
    </row>
    <row r="34" spans="1:93" ht="9" customHeight="1" x14ac:dyDescent="0.4">
      <c r="A34" s="511"/>
      <c r="B34" s="512"/>
      <c r="C34" s="99"/>
      <c r="D34" s="9"/>
      <c r="E34" s="90"/>
      <c r="F34" s="90"/>
      <c r="G34" s="90"/>
      <c r="H34" s="90"/>
      <c r="I34" s="90"/>
      <c r="J34" s="90"/>
      <c r="K34" s="90"/>
      <c r="L34" s="90"/>
      <c r="M34" s="90"/>
      <c r="N34" s="90"/>
      <c r="O34" s="90"/>
      <c r="P34" s="90"/>
      <c r="Q34" s="90"/>
      <c r="R34" s="90"/>
      <c r="S34" s="124"/>
      <c r="T34" s="528"/>
      <c r="U34" s="529"/>
      <c r="V34" s="529"/>
      <c r="W34" s="529"/>
      <c r="X34" s="529"/>
      <c r="Y34" s="529"/>
      <c r="Z34" s="529"/>
      <c r="AA34" s="529"/>
      <c r="AB34" s="529"/>
      <c r="AC34" s="529"/>
      <c r="AD34" s="530"/>
      <c r="AE34" s="507"/>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c r="BO34" s="508"/>
      <c r="BP34" s="508"/>
      <c r="BQ34" s="508"/>
      <c r="BR34" s="508"/>
      <c r="BS34" s="508"/>
      <c r="BT34" s="508"/>
      <c r="BU34" s="508"/>
      <c r="BV34" s="508"/>
      <c r="BW34" s="508"/>
      <c r="BX34" s="508"/>
      <c r="BY34" s="508"/>
      <c r="BZ34" s="508"/>
      <c r="CA34" s="508"/>
      <c r="CB34" s="508"/>
      <c r="CC34" s="508"/>
      <c r="CD34" s="508"/>
      <c r="CE34" s="508"/>
      <c r="CF34" s="508"/>
      <c r="CG34" s="508"/>
      <c r="CH34" s="438"/>
      <c r="CI34" s="497"/>
      <c r="CJ34" s="497"/>
      <c r="CK34" s="497"/>
      <c r="CL34" s="497"/>
    </row>
    <row r="35" spans="1:93" ht="9" customHeight="1" x14ac:dyDescent="0.4">
      <c r="A35" s="511"/>
      <c r="B35" s="512"/>
      <c r="C35" s="425" t="s">
        <v>24</v>
      </c>
      <c r="D35" s="426"/>
      <c r="E35" s="128" t="s">
        <v>25</v>
      </c>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6"/>
    </row>
    <row r="36" spans="1:93" ht="9" customHeight="1" x14ac:dyDescent="0.4">
      <c r="A36" s="511"/>
      <c r="B36" s="512"/>
      <c r="C36" s="147"/>
      <c r="D36" s="148"/>
      <c r="E36" s="498" t="s">
        <v>26</v>
      </c>
      <c r="F36" s="498"/>
      <c r="G36" s="498"/>
      <c r="H36" s="498"/>
      <c r="I36" s="498"/>
      <c r="J36" s="498"/>
      <c r="K36" s="498"/>
      <c r="L36" s="498"/>
      <c r="M36" s="498"/>
      <c r="N36" s="498"/>
      <c r="O36" s="498"/>
      <c r="P36" s="498"/>
      <c r="Q36" s="498"/>
      <c r="R36" s="498"/>
      <c r="S36" s="499"/>
      <c r="T36" s="474"/>
      <c r="U36" s="315"/>
      <c r="V36" s="315"/>
      <c r="W36" s="315"/>
      <c r="X36" s="315"/>
      <c r="Y36" s="315"/>
      <c r="Z36" s="315"/>
      <c r="AA36" s="315"/>
      <c r="AB36" s="315"/>
      <c r="AC36" s="467"/>
      <c r="AD36" s="468"/>
      <c r="AE36" s="467"/>
      <c r="AF36" s="492"/>
      <c r="AG36" s="492"/>
      <c r="AH36" s="492"/>
      <c r="AI36" s="492"/>
      <c r="AJ36" s="492"/>
      <c r="AK36" s="492"/>
      <c r="AL36" s="492"/>
      <c r="AM36" s="492"/>
      <c r="AN36" s="467"/>
      <c r="AO36" s="475"/>
      <c r="AP36" s="474"/>
      <c r="AQ36" s="492"/>
      <c r="AR36" s="492"/>
      <c r="AS36" s="492"/>
      <c r="AT36" s="492"/>
      <c r="AU36" s="492"/>
      <c r="AV36" s="492"/>
      <c r="AW36" s="492"/>
      <c r="AX36" s="492"/>
      <c r="AY36" s="467"/>
      <c r="AZ36" s="475"/>
      <c r="BA36" s="474"/>
      <c r="BB36" s="492"/>
      <c r="BC36" s="492"/>
      <c r="BD36" s="492"/>
      <c r="BE36" s="492"/>
      <c r="BF36" s="492"/>
      <c r="BG36" s="492"/>
      <c r="BH36" s="492"/>
      <c r="BI36" s="492"/>
      <c r="BJ36" s="467"/>
      <c r="BK36" s="475"/>
      <c r="BL36" s="474"/>
      <c r="BM36" s="492"/>
      <c r="BN36" s="492"/>
      <c r="BO36" s="492"/>
      <c r="BP36" s="492"/>
      <c r="BQ36" s="492"/>
      <c r="BR36" s="492"/>
      <c r="BS36" s="492"/>
      <c r="BT36" s="492"/>
      <c r="BU36" s="467"/>
      <c r="BV36" s="475"/>
      <c r="BW36" s="474"/>
      <c r="BX36" s="492"/>
      <c r="BY36" s="492"/>
      <c r="BZ36" s="492"/>
      <c r="CA36" s="492"/>
      <c r="CB36" s="492"/>
      <c r="CC36" s="492"/>
      <c r="CD36" s="492"/>
      <c r="CE36" s="492"/>
      <c r="CF36" s="467"/>
      <c r="CG36" s="475"/>
      <c r="CH36" s="490"/>
      <c r="CI36" s="491"/>
      <c r="CJ36" s="491"/>
      <c r="CK36" s="491"/>
      <c r="CL36" s="491"/>
    </row>
    <row r="37" spans="1:93" ht="9" customHeight="1" x14ac:dyDescent="0.4">
      <c r="A37" s="511"/>
      <c r="B37" s="512"/>
      <c r="C37" s="147"/>
      <c r="D37" s="148"/>
      <c r="E37" s="488" t="s">
        <v>27</v>
      </c>
      <c r="F37" s="488"/>
      <c r="G37" s="488"/>
      <c r="H37" s="488"/>
      <c r="I37" s="488"/>
      <c r="J37" s="488"/>
      <c r="K37" s="488"/>
      <c r="L37" s="488"/>
      <c r="M37" s="488"/>
      <c r="N37" s="488"/>
      <c r="O37" s="488"/>
      <c r="P37" s="488"/>
      <c r="Q37" s="488"/>
      <c r="R37" s="488"/>
      <c r="S37" s="489"/>
      <c r="T37" s="483"/>
      <c r="U37" s="300"/>
      <c r="V37" s="300"/>
      <c r="W37" s="300"/>
      <c r="X37" s="300"/>
      <c r="Y37" s="300"/>
      <c r="Z37" s="300"/>
      <c r="AA37" s="300"/>
      <c r="AB37" s="300"/>
      <c r="AC37" s="480" t="s">
        <v>66</v>
      </c>
      <c r="AD37" s="481"/>
      <c r="AE37" s="480"/>
      <c r="AF37" s="470"/>
      <c r="AG37" s="470"/>
      <c r="AH37" s="470"/>
      <c r="AI37" s="470"/>
      <c r="AJ37" s="470"/>
      <c r="AK37" s="470"/>
      <c r="AL37" s="470"/>
      <c r="AM37" s="470"/>
      <c r="AN37" s="480" t="s">
        <v>66</v>
      </c>
      <c r="AO37" s="482"/>
      <c r="AP37" s="483"/>
      <c r="AQ37" s="470"/>
      <c r="AR37" s="470"/>
      <c r="AS37" s="470"/>
      <c r="AT37" s="470"/>
      <c r="AU37" s="470"/>
      <c r="AV37" s="470"/>
      <c r="AW37" s="470"/>
      <c r="AX37" s="470"/>
      <c r="AY37" s="480" t="s">
        <v>66</v>
      </c>
      <c r="AZ37" s="482"/>
      <c r="BA37" s="483"/>
      <c r="BB37" s="470"/>
      <c r="BC37" s="470"/>
      <c r="BD37" s="470"/>
      <c r="BE37" s="470"/>
      <c r="BF37" s="470"/>
      <c r="BG37" s="470"/>
      <c r="BH37" s="470"/>
      <c r="BI37" s="470"/>
      <c r="BJ37" s="480" t="s">
        <v>66</v>
      </c>
      <c r="BK37" s="482"/>
      <c r="BL37" s="483"/>
      <c r="BM37" s="470"/>
      <c r="BN37" s="470"/>
      <c r="BO37" s="470"/>
      <c r="BP37" s="470"/>
      <c r="BQ37" s="470"/>
      <c r="BR37" s="470"/>
      <c r="BS37" s="470"/>
      <c r="BT37" s="470"/>
      <c r="BU37" s="480" t="s">
        <v>66</v>
      </c>
      <c r="BV37" s="482"/>
      <c r="BW37" s="483"/>
      <c r="BX37" s="470"/>
      <c r="BY37" s="470"/>
      <c r="BZ37" s="470"/>
      <c r="CA37" s="470"/>
      <c r="CB37" s="470"/>
      <c r="CC37" s="470"/>
      <c r="CD37" s="470"/>
      <c r="CE37" s="470"/>
      <c r="CF37" s="480" t="s">
        <v>66</v>
      </c>
      <c r="CG37" s="482"/>
      <c r="CH37" s="490"/>
      <c r="CI37" s="491"/>
      <c r="CJ37" s="491"/>
      <c r="CK37" s="491"/>
      <c r="CL37" s="491"/>
    </row>
    <row r="38" spans="1:93" ht="9" customHeight="1" x14ac:dyDescent="0.4">
      <c r="A38" s="511"/>
      <c r="B38" s="512"/>
      <c r="C38" s="147"/>
      <c r="D38" s="148"/>
      <c r="E38" s="493" t="s">
        <v>28</v>
      </c>
      <c r="F38" s="493"/>
      <c r="G38" s="493"/>
      <c r="H38" s="493"/>
      <c r="I38" s="493"/>
      <c r="J38" s="493"/>
      <c r="K38" s="493"/>
      <c r="L38" s="493"/>
      <c r="M38" s="493"/>
      <c r="N38" s="493"/>
      <c r="O38" s="493"/>
      <c r="P38" s="493"/>
      <c r="Q38" s="493"/>
      <c r="R38" s="493"/>
      <c r="S38" s="494"/>
      <c r="T38" s="474"/>
      <c r="U38" s="315"/>
      <c r="V38" s="315"/>
      <c r="W38" s="315"/>
      <c r="X38" s="315"/>
      <c r="Y38" s="315"/>
      <c r="Z38" s="315"/>
      <c r="AA38" s="315"/>
      <c r="AB38" s="315"/>
      <c r="AC38" s="467"/>
      <c r="AD38" s="468"/>
      <c r="AE38" s="467"/>
      <c r="AF38" s="492"/>
      <c r="AG38" s="492"/>
      <c r="AH38" s="492"/>
      <c r="AI38" s="492"/>
      <c r="AJ38" s="492"/>
      <c r="AK38" s="492"/>
      <c r="AL38" s="492"/>
      <c r="AM38" s="492"/>
      <c r="AN38" s="467"/>
      <c r="AO38" s="475"/>
      <c r="AP38" s="474"/>
      <c r="AQ38" s="492"/>
      <c r="AR38" s="492"/>
      <c r="AS38" s="492"/>
      <c r="AT38" s="492"/>
      <c r="AU38" s="492"/>
      <c r="AV38" s="492"/>
      <c r="AW38" s="492"/>
      <c r="AX38" s="492"/>
      <c r="AY38" s="467"/>
      <c r="AZ38" s="475"/>
      <c r="BA38" s="474"/>
      <c r="BB38" s="492"/>
      <c r="BC38" s="492"/>
      <c r="BD38" s="492"/>
      <c r="BE38" s="492"/>
      <c r="BF38" s="492"/>
      <c r="BG38" s="492"/>
      <c r="BH38" s="492"/>
      <c r="BI38" s="492"/>
      <c r="BJ38" s="467"/>
      <c r="BK38" s="475"/>
      <c r="BL38" s="474"/>
      <c r="BM38" s="492"/>
      <c r="BN38" s="492"/>
      <c r="BO38" s="492"/>
      <c r="BP38" s="492"/>
      <c r="BQ38" s="492"/>
      <c r="BR38" s="492"/>
      <c r="BS38" s="492"/>
      <c r="BT38" s="492"/>
      <c r="BU38" s="467"/>
      <c r="BV38" s="475"/>
      <c r="BW38" s="474"/>
      <c r="BX38" s="492"/>
      <c r="BY38" s="492"/>
      <c r="BZ38" s="492"/>
      <c r="CA38" s="492"/>
      <c r="CB38" s="492"/>
      <c r="CC38" s="492"/>
      <c r="CD38" s="492"/>
      <c r="CE38" s="492"/>
      <c r="CF38" s="467"/>
      <c r="CG38" s="475"/>
      <c r="CH38" s="490"/>
      <c r="CI38" s="491"/>
      <c r="CJ38" s="491"/>
      <c r="CK38" s="491"/>
      <c r="CL38" s="491"/>
    </row>
    <row r="39" spans="1:93" ht="9" customHeight="1" x14ac:dyDescent="0.4">
      <c r="A39" s="511"/>
      <c r="B39" s="512"/>
      <c r="C39" s="147"/>
      <c r="D39" s="148"/>
      <c r="E39" s="495"/>
      <c r="F39" s="495"/>
      <c r="G39" s="495"/>
      <c r="H39" s="495"/>
      <c r="I39" s="495"/>
      <c r="J39" s="495"/>
      <c r="K39" s="495"/>
      <c r="L39" s="495"/>
      <c r="M39" s="495"/>
      <c r="N39" s="495"/>
      <c r="O39" s="495"/>
      <c r="P39" s="495"/>
      <c r="Q39" s="495"/>
      <c r="R39" s="495"/>
      <c r="S39" s="496"/>
      <c r="T39" s="483"/>
      <c r="U39" s="300"/>
      <c r="V39" s="300"/>
      <c r="W39" s="300"/>
      <c r="X39" s="300"/>
      <c r="Y39" s="300"/>
      <c r="Z39" s="300"/>
      <c r="AA39" s="300"/>
      <c r="AB39" s="300"/>
      <c r="AC39" s="480" t="s">
        <v>66</v>
      </c>
      <c r="AD39" s="481"/>
      <c r="AE39" s="480"/>
      <c r="AF39" s="470"/>
      <c r="AG39" s="470"/>
      <c r="AH39" s="470"/>
      <c r="AI39" s="470"/>
      <c r="AJ39" s="470"/>
      <c r="AK39" s="470"/>
      <c r="AL39" s="470"/>
      <c r="AM39" s="470"/>
      <c r="AN39" s="480" t="s">
        <v>66</v>
      </c>
      <c r="AO39" s="482"/>
      <c r="AP39" s="483"/>
      <c r="AQ39" s="470"/>
      <c r="AR39" s="470"/>
      <c r="AS39" s="470"/>
      <c r="AT39" s="470"/>
      <c r="AU39" s="470"/>
      <c r="AV39" s="470"/>
      <c r="AW39" s="470"/>
      <c r="AX39" s="470"/>
      <c r="AY39" s="480" t="s">
        <v>66</v>
      </c>
      <c r="AZ39" s="482"/>
      <c r="BA39" s="483"/>
      <c r="BB39" s="470"/>
      <c r="BC39" s="470"/>
      <c r="BD39" s="470"/>
      <c r="BE39" s="470"/>
      <c r="BF39" s="470"/>
      <c r="BG39" s="470"/>
      <c r="BH39" s="470"/>
      <c r="BI39" s="470"/>
      <c r="BJ39" s="480" t="s">
        <v>66</v>
      </c>
      <c r="BK39" s="482"/>
      <c r="BL39" s="483"/>
      <c r="BM39" s="470"/>
      <c r="BN39" s="470"/>
      <c r="BO39" s="470"/>
      <c r="BP39" s="470"/>
      <c r="BQ39" s="470"/>
      <c r="BR39" s="470"/>
      <c r="BS39" s="470"/>
      <c r="BT39" s="470"/>
      <c r="BU39" s="480" t="s">
        <v>66</v>
      </c>
      <c r="BV39" s="482"/>
      <c r="BW39" s="483"/>
      <c r="BX39" s="470"/>
      <c r="BY39" s="470"/>
      <c r="BZ39" s="470"/>
      <c r="CA39" s="470"/>
      <c r="CB39" s="470"/>
      <c r="CC39" s="470"/>
      <c r="CD39" s="470"/>
      <c r="CE39" s="470"/>
      <c r="CF39" s="480" t="s">
        <v>66</v>
      </c>
      <c r="CG39" s="482"/>
      <c r="CH39" s="490"/>
      <c r="CI39" s="491"/>
      <c r="CJ39" s="491"/>
      <c r="CK39" s="491"/>
      <c r="CL39" s="491"/>
    </row>
    <row r="40" spans="1:93" ht="9" customHeight="1" x14ac:dyDescent="0.4">
      <c r="A40" s="511"/>
      <c r="B40" s="512"/>
      <c r="C40" s="147"/>
      <c r="D40" s="148"/>
      <c r="E40" s="486" t="s">
        <v>29</v>
      </c>
      <c r="F40" s="486"/>
      <c r="G40" s="486"/>
      <c r="H40" s="486"/>
      <c r="I40" s="486"/>
      <c r="J40" s="486"/>
      <c r="K40" s="486"/>
      <c r="L40" s="486"/>
      <c r="M40" s="486"/>
      <c r="N40" s="486"/>
      <c r="O40" s="486"/>
      <c r="P40" s="486"/>
      <c r="Q40" s="486"/>
      <c r="R40" s="486"/>
      <c r="S40" s="487"/>
      <c r="T40" s="474"/>
      <c r="U40" s="325"/>
      <c r="V40" s="325"/>
      <c r="W40" s="325"/>
      <c r="X40" s="325"/>
      <c r="Y40" s="325"/>
      <c r="Z40" s="325"/>
      <c r="AA40" s="325"/>
      <c r="AB40" s="325"/>
      <c r="AC40" s="467"/>
      <c r="AD40" s="468"/>
      <c r="AE40" s="467"/>
      <c r="AF40" s="325"/>
      <c r="AG40" s="325"/>
      <c r="AH40" s="325"/>
      <c r="AI40" s="325"/>
      <c r="AJ40" s="325"/>
      <c r="AK40" s="325"/>
      <c r="AL40" s="325"/>
      <c r="AM40" s="325"/>
      <c r="AN40" s="467"/>
      <c r="AO40" s="475"/>
      <c r="AP40" s="474"/>
      <c r="AQ40" s="325"/>
      <c r="AR40" s="325"/>
      <c r="AS40" s="325"/>
      <c r="AT40" s="325"/>
      <c r="AU40" s="325"/>
      <c r="AV40" s="325"/>
      <c r="AW40" s="325"/>
      <c r="AX40" s="325"/>
      <c r="AY40" s="467"/>
      <c r="AZ40" s="475"/>
      <c r="BA40" s="474"/>
      <c r="BB40" s="325"/>
      <c r="BC40" s="325"/>
      <c r="BD40" s="325"/>
      <c r="BE40" s="325"/>
      <c r="BF40" s="325"/>
      <c r="BG40" s="325"/>
      <c r="BH40" s="325"/>
      <c r="BI40" s="325"/>
      <c r="BJ40" s="467"/>
      <c r="BK40" s="475"/>
      <c r="BL40" s="474"/>
      <c r="BM40" s="325"/>
      <c r="BN40" s="325"/>
      <c r="BO40" s="325"/>
      <c r="BP40" s="325"/>
      <c r="BQ40" s="325"/>
      <c r="BR40" s="325"/>
      <c r="BS40" s="325"/>
      <c r="BT40" s="325"/>
      <c r="BU40" s="467"/>
      <c r="BV40" s="475"/>
      <c r="BW40" s="474"/>
      <c r="BX40" s="325"/>
      <c r="BY40" s="325"/>
      <c r="BZ40" s="325"/>
      <c r="CA40" s="325"/>
      <c r="CB40" s="325"/>
      <c r="CC40" s="325"/>
      <c r="CD40" s="325"/>
      <c r="CE40" s="325"/>
      <c r="CF40" s="467"/>
      <c r="CG40" s="475"/>
      <c r="CH40" s="476"/>
      <c r="CI40" s="477"/>
      <c r="CJ40" s="477"/>
      <c r="CK40" s="477"/>
      <c r="CL40" s="477"/>
    </row>
    <row r="41" spans="1:93" ht="9" customHeight="1" x14ac:dyDescent="0.4">
      <c r="A41" s="511"/>
      <c r="B41" s="512"/>
      <c r="C41" s="147"/>
      <c r="D41" s="148"/>
      <c r="E41" s="488" t="s">
        <v>30</v>
      </c>
      <c r="F41" s="488"/>
      <c r="G41" s="488"/>
      <c r="H41" s="488"/>
      <c r="I41" s="488"/>
      <c r="J41" s="488"/>
      <c r="K41" s="488"/>
      <c r="L41" s="488"/>
      <c r="M41" s="488"/>
      <c r="N41" s="488"/>
      <c r="O41" s="488"/>
      <c r="P41" s="488"/>
      <c r="Q41" s="488"/>
      <c r="R41" s="488"/>
      <c r="S41" s="489"/>
      <c r="T41" s="483"/>
      <c r="U41" s="299"/>
      <c r="V41" s="299"/>
      <c r="W41" s="299"/>
      <c r="X41" s="299"/>
      <c r="Y41" s="299"/>
      <c r="Z41" s="299"/>
      <c r="AA41" s="299"/>
      <c r="AB41" s="299"/>
      <c r="AC41" s="480" t="s">
        <v>66</v>
      </c>
      <c r="AD41" s="481"/>
      <c r="AE41" s="480"/>
      <c r="AF41" s="299"/>
      <c r="AG41" s="299"/>
      <c r="AH41" s="299"/>
      <c r="AI41" s="299"/>
      <c r="AJ41" s="299"/>
      <c r="AK41" s="299"/>
      <c r="AL41" s="299"/>
      <c r="AM41" s="299"/>
      <c r="AN41" s="480" t="s">
        <v>66</v>
      </c>
      <c r="AO41" s="482"/>
      <c r="AP41" s="483"/>
      <c r="AQ41" s="299"/>
      <c r="AR41" s="299"/>
      <c r="AS41" s="299"/>
      <c r="AT41" s="299"/>
      <c r="AU41" s="299"/>
      <c r="AV41" s="299"/>
      <c r="AW41" s="299"/>
      <c r="AX41" s="299"/>
      <c r="AY41" s="480" t="s">
        <v>66</v>
      </c>
      <c r="AZ41" s="482"/>
      <c r="BA41" s="483"/>
      <c r="BB41" s="299"/>
      <c r="BC41" s="299"/>
      <c r="BD41" s="299"/>
      <c r="BE41" s="299"/>
      <c r="BF41" s="299"/>
      <c r="BG41" s="299"/>
      <c r="BH41" s="299"/>
      <c r="BI41" s="299"/>
      <c r="BJ41" s="480" t="s">
        <v>66</v>
      </c>
      <c r="BK41" s="482"/>
      <c r="BL41" s="483"/>
      <c r="BM41" s="299"/>
      <c r="BN41" s="299"/>
      <c r="BO41" s="299"/>
      <c r="BP41" s="299"/>
      <c r="BQ41" s="299"/>
      <c r="BR41" s="299"/>
      <c r="BS41" s="299"/>
      <c r="BT41" s="299"/>
      <c r="BU41" s="480" t="s">
        <v>66</v>
      </c>
      <c r="BV41" s="482"/>
      <c r="BW41" s="483"/>
      <c r="BX41" s="299"/>
      <c r="BY41" s="299"/>
      <c r="BZ41" s="299"/>
      <c r="CA41" s="299"/>
      <c r="CB41" s="299"/>
      <c r="CC41" s="299"/>
      <c r="CD41" s="299"/>
      <c r="CE41" s="299"/>
      <c r="CF41" s="480" t="s">
        <v>66</v>
      </c>
      <c r="CG41" s="482"/>
      <c r="CH41" s="476"/>
      <c r="CI41" s="477"/>
      <c r="CJ41" s="477"/>
      <c r="CK41" s="477"/>
      <c r="CL41" s="477"/>
    </row>
    <row r="42" spans="1:93" ht="9" customHeight="1" x14ac:dyDescent="0.4">
      <c r="A42" s="511"/>
      <c r="B42" s="512"/>
      <c r="C42" s="147"/>
      <c r="D42" s="148"/>
      <c r="E42" s="486" t="s">
        <v>31</v>
      </c>
      <c r="F42" s="486"/>
      <c r="G42" s="486"/>
      <c r="H42" s="486"/>
      <c r="I42" s="486"/>
      <c r="J42" s="486"/>
      <c r="K42" s="486"/>
      <c r="L42" s="486"/>
      <c r="M42" s="486"/>
      <c r="N42" s="486"/>
      <c r="O42" s="486"/>
      <c r="P42" s="486"/>
      <c r="Q42" s="486"/>
      <c r="R42" s="486"/>
      <c r="S42" s="487"/>
      <c r="T42" s="474"/>
      <c r="U42" s="325"/>
      <c r="V42" s="325"/>
      <c r="W42" s="325"/>
      <c r="X42" s="325"/>
      <c r="Y42" s="325"/>
      <c r="Z42" s="325"/>
      <c r="AA42" s="325"/>
      <c r="AB42" s="325"/>
      <c r="AC42" s="467"/>
      <c r="AD42" s="468"/>
      <c r="AE42" s="467"/>
      <c r="AF42" s="484"/>
      <c r="AG42" s="484"/>
      <c r="AH42" s="484"/>
      <c r="AI42" s="484"/>
      <c r="AJ42" s="484"/>
      <c r="AK42" s="484"/>
      <c r="AL42" s="484"/>
      <c r="AM42" s="484"/>
      <c r="AN42" s="467"/>
      <c r="AO42" s="475"/>
      <c r="AP42" s="474"/>
      <c r="AQ42" s="484"/>
      <c r="AR42" s="484"/>
      <c r="AS42" s="484"/>
      <c r="AT42" s="484"/>
      <c r="AU42" s="484"/>
      <c r="AV42" s="484"/>
      <c r="AW42" s="484"/>
      <c r="AX42" s="484"/>
      <c r="AY42" s="467"/>
      <c r="AZ42" s="475"/>
      <c r="BA42" s="474"/>
      <c r="BB42" s="484"/>
      <c r="BC42" s="484"/>
      <c r="BD42" s="484"/>
      <c r="BE42" s="484"/>
      <c r="BF42" s="484"/>
      <c r="BG42" s="484"/>
      <c r="BH42" s="484"/>
      <c r="BI42" s="484"/>
      <c r="BJ42" s="467"/>
      <c r="BK42" s="475"/>
      <c r="BL42" s="474"/>
      <c r="BM42" s="484"/>
      <c r="BN42" s="484"/>
      <c r="BO42" s="484"/>
      <c r="BP42" s="484"/>
      <c r="BQ42" s="484"/>
      <c r="BR42" s="484"/>
      <c r="BS42" s="484"/>
      <c r="BT42" s="484"/>
      <c r="BU42" s="467"/>
      <c r="BV42" s="475"/>
      <c r="BW42" s="474"/>
      <c r="BX42" s="484"/>
      <c r="BY42" s="484"/>
      <c r="BZ42" s="484"/>
      <c r="CA42" s="484"/>
      <c r="CB42" s="484"/>
      <c r="CC42" s="484"/>
      <c r="CD42" s="484"/>
      <c r="CE42" s="484"/>
      <c r="CF42" s="467"/>
      <c r="CG42" s="475"/>
      <c r="CH42" s="476"/>
      <c r="CI42" s="477"/>
      <c r="CJ42" s="477"/>
      <c r="CK42" s="477"/>
      <c r="CL42" s="477"/>
    </row>
    <row r="43" spans="1:93" ht="9" customHeight="1" x14ac:dyDescent="0.4">
      <c r="A43" s="511"/>
      <c r="B43" s="512"/>
      <c r="C43" s="147"/>
      <c r="D43" s="148"/>
      <c r="E43" s="478" t="s">
        <v>32</v>
      </c>
      <c r="F43" s="478"/>
      <c r="G43" s="478"/>
      <c r="H43" s="478"/>
      <c r="I43" s="478"/>
      <c r="J43" s="478"/>
      <c r="K43" s="478"/>
      <c r="L43" s="478"/>
      <c r="M43" s="478"/>
      <c r="N43" s="478"/>
      <c r="O43" s="478"/>
      <c r="P43" s="478"/>
      <c r="Q43" s="478"/>
      <c r="R43" s="478"/>
      <c r="S43" s="479"/>
      <c r="T43" s="483"/>
      <c r="U43" s="299"/>
      <c r="V43" s="299"/>
      <c r="W43" s="299"/>
      <c r="X43" s="299"/>
      <c r="Y43" s="299"/>
      <c r="Z43" s="299"/>
      <c r="AA43" s="299"/>
      <c r="AB43" s="299"/>
      <c r="AC43" s="480" t="s">
        <v>66</v>
      </c>
      <c r="AD43" s="481"/>
      <c r="AE43" s="480"/>
      <c r="AF43" s="485"/>
      <c r="AG43" s="485"/>
      <c r="AH43" s="485"/>
      <c r="AI43" s="485"/>
      <c r="AJ43" s="485"/>
      <c r="AK43" s="485"/>
      <c r="AL43" s="485"/>
      <c r="AM43" s="485"/>
      <c r="AN43" s="480" t="s">
        <v>66</v>
      </c>
      <c r="AO43" s="482"/>
      <c r="AP43" s="483"/>
      <c r="AQ43" s="485"/>
      <c r="AR43" s="485"/>
      <c r="AS43" s="485"/>
      <c r="AT43" s="485"/>
      <c r="AU43" s="485"/>
      <c r="AV43" s="485"/>
      <c r="AW43" s="485"/>
      <c r="AX43" s="485"/>
      <c r="AY43" s="480" t="s">
        <v>66</v>
      </c>
      <c r="AZ43" s="482"/>
      <c r="BA43" s="483"/>
      <c r="BB43" s="485"/>
      <c r="BC43" s="485"/>
      <c r="BD43" s="485"/>
      <c r="BE43" s="485"/>
      <c r="BF43" s="485"/>
      <c r="BG43" s="485"/>
      <c r="BH43" s="485"/>
      <c r="BI43" s="485"/>
      <c r="BJ43" s="480" t="s">
        <v>66</v>
      </c>
      <c r="BK43" s="482"/>
      <c r="BL43" s="483"/>
      <c r="BM43" s="485"/>
      <c r="BN43" s="485"/>
      <c r="BO43" s="485"/>
      <c r="BP43" s="485"/>
      <c r="BQ43" s="485"/>
      <c r="BR43" s="485"/>
      <c r="BS43" s="485"/>
      <c r="BT43" s="485"/>
      <c r="BU43" s="480" t="s">
        <v>66</v>
      </c>
      <c r="BV43" s="482"/>
      <c r="BW43" s="483"/>
      <c r="BX43" s="485"/>
      <c r="BY43" s="485"/>
      <c r="BZ43" s="485"/>
      <c r="CA43" s="485"/>
      <c r="CB43" s="485"/>
      <c r="CC43" s="485"/>
      <c r="CD43" s="485"/>
      <c r="CE43" s="485"/>
      <c r="CF43" s="480" t="s">
        <v>66</v>
      </c>
      <c r="CG43" s="482"/>
      <c r="CH43" s="476"/>
      <c r="CI43" s="477"/>
      <c r="CJ43" s="477"/>
      <c r="CK43" s="477"/>
      <c r="CL43" s="477"/>
    </row>
    <row r="44" spans="1:93" ht="9" customHeight="1" x14ac:dyDescent="0.4">
      <c r="A44" s="511"/>
      <c r="B44" s="512"/>
      <c r="C44" s="474" t="s">
        <v>33</v>
      </c>
      <c r="D44" s="467"/>
      <c r="E44" s="145" t="s">
        <v>34</v>
      </c>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6"/>
      <c r="CH44" s="149"/>
      <c r="CI44" s="149"/>
      <c r="CJ44" s="149"/>
      <c r="CK44" s="149"/>
      <c r="CL44" s="149"/>
    </row>
    <row r="45" spans="1:93" ht="9" customHeight="1" x14ac:dyDescent="0.15">
      <c r="A45" s="511"/>
      <c r="B45" s="512"/>
      <c r="C45" s="147"/>
      <c r="D45" s="150"/>
      <c r="E45" s="291" t="s">
        <v>104</v>
      </c>
      <c r="F45" s="292"/>
      <c r="G45" s="292"/>
      <c r="H45" s="292"/>
      <c r="I45" s="292"/>
      <c r="J45" s="292"/>
      <c r="K45" s="292"/>
      <c r="L45" s="292"/>
      <c r="M45" s="292"/>
      <c r="N45" s="292"/>
      <c r="O45" s="292"/>
      <c r="P45" s="292"/>
      <c r="Q45" s="292"/>
      <c r="R45" s="292"/>
      <c r="S45" s="293"/>
      <c r="T45" s="151"/>
      <c r="U45" s="298"/>
      <c r="V45" s="298"/>
      <c r="W45" s="298"/>
      <c r="X45" s="298"/>
      <c r="Y45" s="298"/>
      <c r="Z45" s="298"/>
      <c r="AA45" s="298"/>
      <c r="AB45" s="298"/>
      <c r="AC45" s="467" t="s">
        <v>66</v>
      </c>
      <c r="AD45" s="468"/>
      <c r="AE45" s="152"/>
      <c r="AF45" s="471"/>
      <c r="AG45" s="471"/>
      <c r="AH45" s="471"/>
      <c r="AI45" s="471"/>
      <c r="AJ45" s="471"/>
      <c r="AK45" s="471"/>
      <c r="AL45" s="471"/>
      <c r="AM45" s="471"/>
      <c r="AN45" s="464" t="s">
        <v>66</v>
      </c>
      <c r="AO45" s="465"/>
      <c r="AP45" s="151"/>
      <c r="AQ45" s="471"/>
      <c r="AR45" s="471"/>
      <c r="AS45" s="471"/>
      <c r="AT45" s="471"/>
      <c r="AU45" s="471"/>
      <c r="AV45" s="471"/>
      <c r="AW45" s="471"/>
      <c r="AX45" s="471"/>
      <c r="AY45" s="464" t="s">
        <v>66</v>
      </c>
      <c r="AZ45" s="465"/>
      <c r="BA45" s="151"/>
      <c r="BB45" s="471"/>
      <c r="BC45" s="471"/>
      <c r="BD45" s="471"/>
      <c r="BE45" s="471"/>
      <c r="BF45" s="471"/>
      <c r="BG45" s="471"/>
      <c r="BH45" s="471"/>
      <c r="BI45" s="471"/>
      <c r="BJ45" s="464" t="s">
        <v>66</v>
      </c>
      <c r="BK45" s="465"/>
      <c r="BL45" s="151"/>
      <c r="BM45" s="471"/>
      <c r="BN45" s="471"/>
      <c r="BO45" s="471"/>
      <c r="BP45" s="471"/>
      <c r="BQ45" s="471"/>
      <c r="BR45" s="471"/>
      <c r="BS45" s="471"/>
      <c r="BT45" s="471"/>
      <c r="BU45" s="464" t="s">
        <v>66</v>
      </c>
      <c r="BV45" s="465"/>
      <c r="BW45" s="151"/>
      <c r="BX45" s="471"/>
      <c r="BY45" s="471"/>
      <c r="BZ45" s="471"/>
      <c r="CA45" s="471"/>
      <c r="CB45" s="471"/>
      <c r="CC45" s="471"/>
      <c r="CD45" s="471"/>
      <c r="CE45" s="471"/>
      <c r="CF45" s="464" t="s">
        <v>66</v>
      </c>
      <c r="CG45" s="465"/>
      <c r="CH45" s="153"/>
      <c r="CI45" s="469"/>
      <c r="CJ45" s="469"/>
      <c r="CK45" s="469"/>
      <c r="CL45" s="154"/>
    </row>
    <row r="46" spans="1:93" ht="9" customHeight="1" x14ac:dyDescent="0.15">
      <c r="A46" s="511"/>
      <c r="B46" s="512"/>
      <c r="C46" s="147"/>
      <c r="D46" s="150"/>
      <c r="E46" s="301"/>
      <c r="F46" s="289"/>
      <c r="G46" s="289"/>
      <c r="H46" s="289"/>
      <c r="I46" s="289"/>
      <c r="J46" s="289"/>
      <c r="K46" s="289"/>
      <c r="L46" s="289"/>
      <c r="M46" s="289"/>
      <c r="N46" s="289"/>
      <c r="O46" s="289"/>
      <c r="P46" s="289"/>
      <c r="Q46" s="289"/>
      <c r="R46" s="289"/>
      <c r="S46" s="290"/>
      <c r="T46" s="155" t="s">
        <v>67</v>
      </c>
      <c r="U46" s="300"/>
      <c r="V46" s="300"/>
      <c r="W46" s="300"/>
      <c r="X46" s="300"/>
      <c r="Y46" s="300"/>
      <c r="Z46" s="300"/>
      <c r="AA46" s="300"/>
      <c r="AB46" s="300"/>
      <c r="AC46" s="156" t="s">
        <v>68</v>
      </c>
      <c r="AD46" s="157"/>
      <c r="AE46" s="158" t="s">
        <v>67</v>
      </c>
      <c r="AF46" s="470"/>
      <c r="AG46" s="470"/>
      <c r="AH46" s="470"/>
      <c r="AI46" s="470"/>
      <c r="AJ46" s="470"/>
      <c r="AK46" s="470"/>
      <c r="AL46" s="470"/>
      <c r="AM46" s="470"/>
      <c r="AN46" s="156" t="s">
        <v>68</v>
      </c>
      <c r="AO46" s="159"/>
      <c r="AP46" s="155" t="s">
        <v>67</v>
      </c>
      <c r="AQ46" s="470"/>
      <c r="AR46" s="470"/>
      <c r="AS46" s="470"/>
      <c r="AT46" s="470"/>
      <c r="AU46" s="470"/>
      <c r="AV46" s="470"/>
      <c r="AW46" s="470"/>
      <c r="AX46" s="470"/>
      <c r="AY46" s="156" t="s">
        <v>68</v>
      </c>
      <c r="AZ46" s="159"/>
      <c r="BA46" s="155" t="s">
        <v>67</v>
      </c>
      <c r="BB46" s="470"/>
      <c r="BC46" s="470"/>
      <c r="BD46" s="470"/>
      <c r="BE46" s="470"/>
      <c r="BF46" s="470"/>
      <c r="BG46" s="470"/>
      <c r="BH46" s="470"/>
      <c r="BI46" s="470"/>
      <c r="BJ46" s="156" t="s">
        <v>68</v>
      </c>
      <c r="BK46" s="159"/>
      <c r="BL46" s="155" t="s">
        <v>67</v>
      </c>
      <c r="BM46" s="470"/>
      <c r="BN46" s="470"/>
      <c r="BO46" s="470"/>
      <c r="BP46" s="470"/>
      <c r="BQ46" s="470"/>
      <c r="BR46" s="470"/>
      <c r="BS46" s="470"/>
      <c r="BT46" s="470"/>
      <c r="BU46" s="156" t="s">
        <v>68</v>
      </c>
      <c r="BV46" s="159"/>
      <c r="BW46" s="155" t="s">
        <v>67</v>
      </c>
      <c r="BX46" s="470"/>
      <c r="BY46" s="470"/>
      <c r="BZ46" s="470"/>
      <c r="CA46" s="470"/>
      <c r="CB46" s="470"/>
      <c r="CC46" s="470"/>
      <c r="CD46" s="470"/>
      <c r="CE46" s="470"/>
      <c r="CF46" s="156" t="s">
        <v>68</v>
      </c>
      <c r="CG46" s="159"/>
      <c r="CH46" s="149"/>
      <c r="CI46" s="469"/>
      <c r="CJ46" s="469"/>
      <c r="CK46" s="469"/>
      <c r="CL46" s="149"/>
      <c r="CO46" s="160" t="str">
        <f>IF(OR(AF45&lt;AF46,AQ45&lt;AQ46,BB45&lt;BB46,BM45&lt;BM46,BX45&lt;BX46),"（　）内は内数のため上段の数値以下の数値となります","")</f>
        <v/>
      </c>
    </row>
    <row r="47" spans="1:93" ht="9" customHeight="1" x14ac:dyDescent="0.15">
      <c r="A47" s="511"/>
      <c r="B47" s="512"/>
      <c r="C47" s="147"/>
      <c r="D47" s="150"/>
      <c r="E47" s="291" t="s">
        <v>47</v>
      </c>
      <c r="F47" s="292"/>
      <c r="G47" s="292"/>
      <c r="H47" s="292"/>
      <c r="I47" s="292"/>
      <c r="J47" s="292"/>
      <c r="K47" s="292"/>
      <c r="L47" s="292"/>
      <c r="M47" s="292"/>
      <c r="N47" s="292"/>
      <c r="O47" s="292"/>
      <c r="P47" s="292"/>
      <c r="Q47" s="292"/>
      <c r="R47" s="292"/>
      <c r="S47" s="293"/>
      <c r="T47" s="151"/>
      <c r="U47" s="298"/>
      <c r="V47" s="298"/>
      <c r="W47" s="298"/>
      <c r="X47" s="298"/>
      <c r="Y47" s="298"/>
      <c r="Z47" s="298"/>
      <c r="AA47" s="298"/>
      <c r="AB47" s="298"/>
      <c r="AC47" s="467" t="s">
        <v>66</v>
      </c>
      <c r="AD47" s="468"/>
      <c r="AE47" s="152"/>
      <c r="AF47" s="471"/>
      <c r="AG47" s="471"/>
      <c r="AH47" s="471"/>
      <c r="AI47" s="471"/>
      <c r="AJ47" s="471"/>
      <c r="AK47" s="471"/>
      <c r="AL47" s="471"/>
      <c r="AM47" s="471"/>
      <c r="AN47" s="464" t="s">
        <v>66</v>
      </c>
      <c r="AO47" s="465"/>
      <c r="AP47" s="151"/>
      <c r="AQ47" s="471"/>
      <c r="AR47" s="471"/>
      <c r="AS47" s="471"/>
      <c r="AT47" s="471"/>
      <c r="AU47" s="471"/>
      <c r="AV47" s="471"/>
      <c r="AW47" s="471"/>
      <c r="AX47" s="471"/>
      <c r="AY47" s="464" t="s">
        <v>66</v>
      </c>
      <c r="AZ47" s="465"/>
      <c r="BA47" s="151"/>
      <c r="BB47" s="471"/>
      <c r="BC47" s="471"/>
      <c r="BD47" s="471"/>
      <c r="BE47" s="471"/>
      <c r="BF47" s="471"/>
      <c r="BG47" s="471"/>
      <c r="BH47" s="471"/>
      <c r="BI47" s="471"/>
      <c r="BJ47" s="464" t="s">
        <v>66</v>
      </c>
      <c r="BK47" s="465"/>
      <c r="BL47" s="151"/>
      <c r="BM47" s="471"/>
      <c r="BN47" s="471"/>
      <c r="BO47" s="471"/>
      <c r="BP47" s="471"/>
      <c r="BQ47" s="471"/>
      <c r="BR47" s="471"/>
      <c r="BS47" s="471"/>
      <c r="BT47" s="471"/>
      <c r="BU47" s="464" t="s">
        <v>66</v>
      </c>
      <c r="BV47" s="465"/>
      <c r="BW47" s="151"/>
      <c r="BX47" s="471"/>
      <c r="BY47" s="471"/>
      <c r="BZ47" s="471"/>
      <c r="CA47" s="471"/>
      <c r="CB47" s="471"/>
      <c r="CC47" s="471"/>
      <c r="CD47" s="471"/>
      <c r="CE47" s="471"/>
      <c r="CF47" s="464" t="s">
        <v>66</v>
      </c>
      <c r="CG47" s="465"/>
      <c r="CH47" s="153"/>
      <c r="CI47" s="469"/>
      <c r="CJ47" s="469"/>
      <c r="CK47" s="469"/>
      <c r="CL47" s="154"/>
    </row>
    <row r="48" spans="1:93" ht="9" customHeight="1" x14ac:dyDescent="0.15">
      <c r="A48" s="511"/>
      <c r="B48" s="512"/>
      <c r="C48" s="147"/>
      <c r="D48" s="150"/>
      <c r="E48" s="294" t="s">
        <v>48</v>
      </c>
      <c r="F48" s="295"/>
      <c r="G48" s="295"/>
      <c r="H48" s="295"/>
      <c r="I48" s="295"/>
      <c r="J48" s="295"/>
      <c r="K48" s="295"/>
      <c r="L48" s="295"/>
      <c r="M48" s="295"/>
      <c r="N48" s="295"/>
      <c r="O48" s="295"/>
      <c r="P48" s="295"/>
      <c r="Q48" s="295"/>
      <c r="R48" s="295"/>
      <c r="S48" s="296"/>
      <c r="T48" s="155" t="s">
        <v>67</v>
      </c>
      <c r="U48" s="300"/>
      <c r="V48" s="300"/>
      <c r="W48" s="300"/>
      <c r="X48" s="300"/>
      <c r="Y48" s="300"/>
      <c r="Z48" s="300"/>
      <c r="AA48" s="300"/>
      <c r="AB48" s="300"/>
      <c r="AC48" s="156" t="s">
        <v>68</v>
      </c>
      <c r="AD48" s="157"/>
      <c r="AE48" s="158" t="s">
        <v>67</v>
      </c>
      <c r="AF48" s="470"/>
      <c r="AG48" s="470"/>
      <c r="AH48" s="470"/>
      <c r="AI48" s="470"/>
      <c r="AJ48" s="470"/>
      <c r="AK48" s="470"/>
      <c r="AL48" s="470"/>
      <c r="AM48" s="470"/>
      <c r="AN48" s="156" t="s">
        <v>68</v>
      </c>
      <c r="AO48" s="159"/>
      <c r="AP48" s="155" t="s">
        <v>67</v>
      </c>
      <c r="AQ48" s="470"/>
      <c r="AR48" s="470"/>
      <c r="AS48" s="470"/>
      <c r="AT48" s="470"/>
      <c r="AU48" s="470"/>
      <c r="AV48" s="470"/>
      <c r="AW48" s="470"/>
      <c r="AX48" s="470"/>
      <c r="AY48" s="156" t="s">
        <v>68</v>
      </c>
      <c r="AZ48" s="159"/>
      <c r="BA48" s="155" t="s">
        <v>67</v>
      </c>
      <c r="BB48" s="470"/>
      <c r="BC48" s="470"/>
      <c r="BD48" s="470"/>
      <c r="BE48" s="470"/>
      <c r="BF48" s="470"/>
      <c r="BG48" s="470"/>
      <c r="BH48" s="470"/>
      <c r="BI48" s="470"/>
      <c r="BJ48" s="156" t="s">
        <v>68</v>
      </c>
      <c r="BK48" s="159"/>
      <c r="BL48" s="155" t="s">
        <v>67</v>
      </c>
      <c r="BM48" s="470"/>
      <c r="BN48" s="470"/>
      <c r="BO48" s="470"/>
      <c r="BP48" s="470"/>
      <c r="BQ48" s="470"/>
      <c r="BR48" s="470"/>
      <c r="BS48" s="470"/>
      <c r="BT48" s="470"/>
      <c r="BU48" s="156" t="s">
        <v>68</v>
      </c>
      <c r="BV48" s="159"/>
      <c r="BW48" s="155" t="s">
        <v>67</v>
      </c>
      <c r="BX48" s="470"/>
      <c r="BY48" s="470"/>
      <c r="BZ48" s="470"/>
      <c r="CA48" s="470"/>
      <c r="CB48" s="470"/>
      <c r="CC48" s="470"/>
      <c r="CD48" s="470"/>
      <c r="CE48" s="470"/>
      <c r="CF48" s="156" t="s">
        <v>68</v>
      </c>
      <c r="CG48" s="159"/>
      <c r="CH48" s="149"/>
      <c r="CI48" s="469"/>
      <c r="CJ48" s="469"/>
      <c r="CK48" s="469"/>
      <c r="CL48" s="149"/>
      <c r="CO48" s="160" t="str">
        <f t="shared" ref="CO48" si="0">IF(OR(AF47&lt;AF48,AQ47&lt;AQ48,BB47&lt;BB48,BM47&lt;BM48,BX47&lt;BX48),"（　）内は内数のため上段の数値以下の数値となります","")</f>
        <v/>
      </c>
    </row>
    <row r="49" spans="1:93" ht="9" customHeight="1" x14ac:dyDescent="0.15">
      <c r="A49" s="511"/>
      <c r="B49" s="512"/>
      <c r="C49" s="147"/>
      <c r="D49" s="150"/>
      <c r="E49" s="291" t="s">
        <v>49</v>
      </c>
      <c r="F49" s="292"/>
      <c r="G49" s="292"/>
      <c r="H49" s="292"/>
      <c r="I49" s="292"/>
      <c r="J49" s="292"/>
      <c r="K49" s="292"/>
      <c r="L49" s="292"/>
      <c r="M49" s="292"/>
      <c r="N49" s="292"/>
      <c r="O49" s="292"/>
      <c r="P49" s="292"/>
      <c r="Q49" s="292"/>
      <c r="R49" s="292"/>
      <c r="S49" s="293"/>
      <c r="T49" s="151"/>
      <c r="U49" s="298"/>
      <c r="V49" s="298"/>
      <c r="W49" s="298"/>
      <c r="X49" s="298"/>
      <c r="Y49" s="298"/>
      <c r="Z49" s="298"/>
      <c r="AA49" s="298"/>
      <c r="AB49" s="298"/>
      <c r="AC49" s="467" t="s">
        <v>66</v>
      </c>
      <c r="AD49" s="468"/>
      <c r="AE49" s="152"/>
      <c r="AF49" s="471"/>
      <c r="AG49" s="471"/>
      <c r="AH49" s="471"/>
      <c r="AI49" s="471"/>
      <c r="AJ49" s="471"/>
      <c r="AK49" s="471"/>
      <c r="AL49" s="471"/>
      <c r="AM49" s="471"/>
      <c r="AN49" s="464" t="s">
        <v>66</v>
      </c>
      <c r="AO49" s="465"/>
      <c r="AP49" s="151"/>
      <c r="AQ49" s="471"/>
      <c r="AR49" s="471"/>
      <c r="AS49" s="471"/>
      <c r="AT49" s="471"/>
      <c r="AU49" s="471"/>
      <c r="AV49" s="471"/>
      <c r="AW49" s="471"/>
      <c r="AX49" s="471"/>
      <c r="AY49" s="464" t="s">
        <v>66</v>
      </c>
      <c r="AZ49" s="465"/>
      <c r="BA49" s="151"/>
      <c r="BB49" s="471"/>
      <c r="BC49" s="471"/>
      <c r="BD49" s="471"/>
      <c r="BE49" s="471"/>
      <c r="BF49" s="471"/>
      <c r="BG49" s="471"/>
      <c r="BH49" s="471"/>
      <c r="BI49" s="471"/>
      <c r="BJ49" s="464" t="s">
        <v>66</v>
      </c>
      <c r="BK49" s="465"/>
      <c r="BL49" s="151"/>
      <c r="BM49" s="471"/>
      <c r="BN49" s="471"/>
      <c r="BO49" s="471"/>
      <c r="BP49" s="471"/>
      <c r="BQ49" s="471"/>
      <c r="BR49" s="471"/>
      <c r="BS49" s="471"/>
      <c r="BT49" s="471"/>
      <c r="BU49" s="464" t="s">
        <v>66</v>
      </c>
      <c r="BV49" s="465"/>
      <c r="BW49" s="151"/>
      <c r="BX49" s="471"/>
      <c r="BY49" s="471"/>
      <c r="BZ49" s="471"/>
      <c r="CA49" s="471"/>
      <c r="CB49" s="471"/>
      <c r="CC49" s="471"/>
      <c r="CD49" s="471"/>
      <c r="CE49" s="471"/>
      <c r="CF49" s="464" t="s">
        <v>66</v>
      </c>
      <c r="CG49" s="465"/>
      <c r="CH49" s="153"/>
      <c r="CI49" s="469"/>
      <c r="CJ49" s="469"/>
      <c r="CK49" s="469"/>
      <c r="CL49" s="154"/>
    </row>
    <row r="50" spans="1:93" ht="9" customHeight="1" x14ac:dyDescent="0.15">
      <c r="A50" s="511"/>
      <c r="B50" s="512"/>
      <c r="C50" s="147"/>
      <c r="D50" s="150"/>
      <c r="E50" s="294" t="s">
        <v>50</v>
      </c>
      <c r="F50" s="295"/>
      <c r="G50" s="295"/>
      <c r="H50" s="295"/>
      <c r="I50" s="295"/>
      <c r="J50" s="295"/>
      <c r="K50" s="295"/>
      <c r="L50" s="295"/>
      <c r="M50" s="295"/>
      <c r="N50" s="295"/>
      <c r="O50" s="295"/>
      <c r="P50" s="295"/>
      <c r="Q50" s="295"/>
      <c r="R50" s="295"/>
      <c r="S50" s="296"/>
      <c r="T50" s="155" t="s">
        <v>67</v>
      </c>
      <c r="U50" s="300"/>
      <c r="V50" s="300"/>
      <c r="W50" s="300"/>
      <c r="X50" s="300"/>
      <c r="Y50" s="300"/>
      <c r="Z50" s="300"/>
      <c r="AA50" s="300"/>
      <c r="AB50" s="300"/>
      <c r="AC50" s="156" t="s">
        <v>68</v>
      </c>
      <c r="AD50" s="157"/>
      <c r="AE50" s="158" t="s">
        <v>67</v>
      </c>
      <c r="AF50" s="470"/>
      <c r="AG50" s="470"/>
      <c r="AH50" s="470"/>
      <c r="AI50" s="470"/>
      <c r="AJ50" s="470"/>
      <c r="AK50" s="470"/>
      <c r="AL50" s="470"/>
      <c r="AM50" s="470"/>
      <c r="AN50" s="156" t="s">
        <v>68</v>
      </c>
      <c r="AO50" s="159"/>
      <c r="AP50" s="155" t="s">
        <v>67</v>
      </c>
      <c r="AQ50" s="470"/>
      <c r="AR50" s="470"/>
      <c r="AS50" s="470"/>
      <c r="AT50" s="470"/>
      <c r="AU50" s="470"/>
      <c r="AV50" s="470"/>
      <c r="AW50" s="470"/>
      <c r="AX50" s="470"/>
      <c r="AY50" s="156" t="s">
        <v>68</v>
      </c>
      <c r="AZ50" s="159"/>
      <c r="BA50" s="155" t="s">
        <v>67</v>
      </c>
      <c r="BB50" s="470"/>
      <c r="BC50" s="470"/>
      <c r="BD50" s="470"/>
      <c r="BE50" s="470"/>
      <c r="BF50" s="470"/>
      <c r="BG50" s="470"/>
      <c r="BH50" s="470"/>
      <c r="BI50" s="470"/>
      <c r="BJ50" s="156" t="s">
        <v>68</v>
      </c>
      <c r="BK50" s="159"/>
      <c r="BL50" s="155" t="s">
        <v>67</v>
      </c>
      <c r="BM50" s="470"/>
      <c r="BN50" s="470"/>
      <c r="BO50" s="470"/>
      <c r="BP50" s="470"/>
      <c r="BQ50" s="470"/>
      <c r="BR50" s="470"/>
      <c r="BS50" s="470"/>
      <c r="BT50" s="470"/>
      <c r="BU50" s="156" t="s">
        <v>68</v>
      </c>
      <c r="BV50" s="159"/>
      <c r="BW50" s="155" t="s">
        <v>67</v>
      </c>
      <c r="BX50" s="470"/>
      <c r="BY50" s="470"/>
      <c r="BZ50" s="470"/>
      <c r="CA50" s="470"/>
      <c r="CB50" s="470"/>
      <c r="CC50" s="470"/>
      <c r="CD50" s="470"/>
      <c r="CE50" s="470"/>
      <c r="CF50" s="156" t="s">
        <v>68</v>
      </c>
      <c r="CG50" s="159"/>
      <c r="CH50" s="149"/>
      <c r="CI50" s="469"/>
      <c r="CJ50" s="469"/>
      <c r="CK50" s="469"/>
      <c r="CL50" s="149"/>
      <c r="CO50" s="160" t="str">
        <f t="shared" ref="CO50" si="1">IF(OR(AF49&lt;AF50,AQ49&lt;AQ50,BB49&lt;BB50,BM49&lt;BM50,BX49&lt;BX50),"（　）内は内数のため上段の数値以下の数値となります","")</f>
        <v/>
      </c>
    </row>
    <row r="51" spans="1:93" ht="9" customHeight="1" x14ac:dyDescent="0.15">
      <c r="A51" s="511"/>
      <c r="B51" s="512"/>
      <c r="C51" s="147"/>
      <c r="D51" s="150"/>
      <c r="E51" s="291" t="s">
        <v>51</v>
      </c>
      <c r="F51" s="292"/>
      <c r="G51" s="292"/>
      <c r="H51" s="292"/>
      <c r="I51" s="292"/>
      <c r="J51" s="292"/>
      <c r="K51" s="292"/>
      <c r="L51" s="292"/>
      <c r="M51" s="292"/>
      <c r="N51" s="292"/>
      <c r="O51" s="292"/>
      <c r="P51" s="292"/>
      <c r="Q51" s="292"/>
      <c r="R51" s="292"/>
      <c r="S51" s="293"/>
      <c r="T51" s="151"/>
      <c r="U51" s="298"/>
      <c r="V51" s="298"/>
      <c r="W51" s="298"/>
      <c r="X51" s="298"/>
      <c r="Y51" s="298"/>
      <c r="Z51" s="298"/>
      <c r="AA51" s="298"/>
      <c r="AB51" s="298"/>
      <c r="AC51" s="467" t="s">
        <v>66</v>
      </c>
      <c r="AD51" s="468"/>
      <c r="AE51" s="152"/>
      <c r="AF51" s="471"/>
      <c r="AG51" s="471"/>
      <c r="AH51" s="471"/>
      <c r="AI51" s="471"/>
      <c r="AJ51" s="471"/>
      <c r="AK51" s="471"/>
      <c r="AL51" s="471"/>
      <c r="AM51" s="471"/>
      <c r="AN51" s="464" t="s">
        <v>66</v>
      </c>
      <c r="AO51" s="465"/>
      <c r="AP51" s="151"/>
      <c r="AQ51" s="471"/>
      <c r="AR51" s="471"/>
      <c r="AS51" s="471"/>
      <c r="AT51" s="471"/>
      <c r="AU51" s="471"/>
      <c r="AV51" s="471"/>
      <c r="AW51" s="471"/>
      <c r="AX51" s="471"/>
      <c r="AY51" s="464" t="s">
        <v>66</v>
      </c>
      <c r="AZ51" s="465"/>
      <c r="BA51" s="151"/>
      <c r="BB51" s="471"/>
      <c r="BC51" s="471"/>
      <c r="BD51" s="471"/>
      <c r="BE51" s="471"/>
      <c r="BF51" s="471"/>
      <c r="BG51" s="471"/>
      <c r="BH51" s="471"/>
      <c r="BI51" s="471"/>
      <c r="BJ51" s="464" t="s">
        <v>66</v>
      </c>
      <c r="BK51" s="465"/>
      <c r="BL51" s="151"/>
      <c r="BM51" s="471"/>
      <c r="BN51" s="471"/>
      <c r="BO51" s="471"/>
      <c r="BP51" s="471"/>
      <c r="BQ51" s="471"/>
      <c r="BR51" s="471"/>
      <c r="BS51" s="471"/>
      <c r="BT51" s="471"/>
      <c r="BU51" s="464" t="s">
        <v>66</v>
      </c>
      <c r="BV51" s="465"/>
      <c r="BW51" s="151"/>
      <c r="BX51" s="471"/>
      <c r="BY51" s="471"/>
      <c r="BZ51" s="471"/>
      <c r="CA51" s="471"/>
      <c r="CB51" s="471"/>
      <c r="CC51" s="471"/>
      <c r="CD51" s="471"/>
      <c r="CE51" s="471"/>
      <c r="CF51" s="464" t="s">
        <v>66</v>
      </c>
      <c r="CG51" s="465"/>
      <c r="CH51" s="153"/>
      <c r="CI51" s="469"/>
      <c r="CJ51" s="469"/>
      <c r="CK51" s="469"/>
      <c r="CL51" s="154"/>
    </row>
    <row r="52" spans="1:93" ht="9" customHeight="1" x14ac:dyDescent="0.15">
      <c r="A52" s="511"/>
      <c r="B52" s="512"/>
      <c r="C52" s="147"/>
      <c r="D52" s="150"/>
      <c r="E52" s="294" t="s">
        <v>52</v>
      </c>
      <c r="F52" s="295"/>
      <c r="G52" s="295"/>
      <c r="H52" s="295"/>
      <c r="I52" s="295"/>
      <c r="J52" s="295"/>
      <c r="K52" s="295"/>
      <c r="L52" s="295"/>
      <c r="M52" s="295"/>
      <c r="N52" s="295"/>
      <c r="O52" s="295"/>
      <c r="P52" s="295"/>
      <c r="Q52" s="295"/>
      <c r="R52" s="295"/>
      <c r="S52" s="296"/>
      <c r="T52" s="155" t="s">
        <v>67</v>
      </c>
      <c r="U52" s="300"/>
      <c r="V52" s="300"/>
      <c r="W52" s="300"/>
      <c r="X52" s="300"/>
      <c r="Y52" s="300"/>
      <c r="Z52" s="300"/>
      <c r="AA52" s="300"/>
      <c r="AB52" s="300"/>
      <c r="AC52" s="156" t="s">
        <v>68</v>
      </c>
      <c r="AD52" s="157"/>
      <c r="AE52" s="158" t="s">
        <v>67</v>
      </c>
      <c r="AF52" s="470"/>
      <c r="AG52" s="470"/>
      <c r="AH52" s="470"/>
      <c r="AI52" s="470"/>
      <c r="AJ52" s="470"/>
      <c r="AK52" s="470"/>
      <c r="AL52" s="470"/>
      <c r="AM52" s="470"/>
      <c r="AN52" s="156" t="s">
        <v>68</v>
      </c>
      <c r="AO52" s="159"/>
      <c r="AP52" s="155" t="s">
        <v>67</v>
      </c>
      <c r="AQ52" s="470"/>
      <c r="AR52" s="470"/>
      <c r="AS52" s="470"/>
      <c r="AT52" s="470"/>
      <c r="AU52" s="470"/>
      <c r="AV52" s="470"/>
      <c r="AW52" s="470"/>
      <c r="AX52" s="470"/>
      <c r="AY52" s="156" t="s">
        <v>68</v>
      </c>
      <c r="AZ52" s="159"/>
      <c r="BA52" s="155" t="s">
        <v>67</v>
      </c>
      <c r="BB52" s="470"/>
      <c r="BC52" s="470"/>
      <c r="BD52" s="470"/>
      <c r="BE52" s="470"/>
      <c r="BF52" s="470"/>
      <c r="BG52" s="470"/>
      <c r="BH52" s="470"/>
      <c r="BI52" s="470"/>
      <c r="BJ52" s="156" t="s">
        <v>68</v>
      </c>
      <c r="BK52" s="159"/>
      <c r="BL52" s="155" t="s">
        <v>67</v>
      </c>
      <c r="BM52" s="470"/>
      <c r="BN52" s="470"/>
      <c r="BO52" s="470"/>
      <c r="BP52" s="470"/>
      <c r="BQ52" s="470"/>
      <c r="BR52" s="470"/>
      <c r="BS52" s="470"/>
      <c r="BT52" s="470"/>
      <c r="BU52" s="156" t="s">
        <v>68</v>
      </c>
      <c r="BV52" s="159"/>
      <c r="BW52" s="155" t="s">
        <v>67</v>
      </c>
      <c r="BX52" s="470"/>
      <c r="BY52" s="470"/>
      <c r="BZ52" s="470"/>
      <c r="CA52" s="470"/>
      <c r="CB52" s="470"/>
      <c r="CC52" s="470"/>
      <c r="CD52" s="470"/>
      <c r="CE52" s="470"/>
      <c r="CF52" s="156" t="s">
        <v>68</v>
      </c>
      <c r="CG52" s="159"/>
      <c r="CH52" s="149"/>
      <c r="CI52" s="469"/>
      <c r="CJ52" s="469"/>
      <c r="CK52" s="469"/>
      <c r="CL52" s="149"/>
      <c r="CO52" s="160" t="str">
        <f>IF(OR(AF51&lt;AF52,AQ51&lt;AQ52,BB51&lt;BB52,BM51&lt;BM52,BX51&lt;BX52),"（　）内は内数のため上段の数値以下の数値となります","")</f>
        <v/>
      </c>
    </row>
    <row r="53" spans="1:93" ht="9" customHeight="1" x14ac:dyDescent="0.15">
      <c r="A53" s="511"/>
      <c r="B53" s="512"/>
      <c r="C53" s="147"/>
      <c r="D53" s="150"/>
      <c r="E53" s="291" t="s">
        <v>134</v>
      </c>
      <c r="F53" s="292"/>
      <c r="G53" s="292"/>
      <c r="H53" s="292"/>
      <c r="I53" s="292"/>
      <c r="J53" s="292"/>
      <c r="K53" s="292"/>
      <c r="L53" s="292"/>
      <c r="M53" s="292"/>
      <c r="N53" s="292"/>
      <c r="O53" s="292"/>
      <c r="P53" s="292"/>
      <c r="Q53" s="292"/>
      <c r="R53" s="292"/>
      <c r="S53" s="293"/>
      <c r="T53" s="184"/>
      <c r="U53" s="185"/>
      <c r="V53" s="185"/>
      <c r="W53" s="185"/>
      <c r="X53" s="185"/>
      <c r="Y53" s="185"/>
      <c r="Z53" s="185"/>
      <c r="AA53" s="185"/>
      <c r="AB53" s="185"/>
      <c r="AC53" s="186"/>
      <c r="AD53" s="187"/>
      <c r="AE53" s="188"/>
      <c r="AF53" s="189"/>
      <c r="AG53" s="189"/>
      <c r="AH53" s="189"/>
      <c r="AI53" s="189"/>
      <c r="AJ53" s="189"/>
      <c r="AK53" s="189"/>
      <c r="AL53" s="189"/>
      <c r="AM53" s="189"/>
      <c r="AN53" s="186"/>
      <c r="AO53" s="190"/>
      <c r="AP53" s="184"/>
      <c r="AQ53" s="189"/>
      <c r="AR53" s="189"/>
      <c r="AS53" s="189"/>
      <c r="AT53" s="189"/>
      <c r="AU53" s="189"/>
      <c r="AV53" s="189"/>
      <c r="AW53" s="189"/>
      <c r="AX53" s="189"/>
      <c r="AY53" s="186"/>
      <c r="AZ53" s="190"/>
      <c r="BA53" s="184"/>
      <c r="BB53" s="189"/>
      <c r="BC53" s="189"/>
      <c r="BD53" s="189"/>
      <c r="BE53" s="189"/>
      <c r="BF53" s="189"/>
      <c r="BG53" s="189"/>
      <c r="BH53" s="189"/>
      <c r="BI53" s="189"/>
      <c r="BJ53" s="186"/>
      <c r="BK53" s="190"/>
      <c r="BL53" s="184"/>
      <c r="BM53" s="189"/>
      <c r="BN53" s="189"/>
      <c r="BO53" s="189"/>
      <c r="BP53" s="189"/>
      <c r="BQ53" s="189"/>
      <c r="BR53" s="189"/>
      <c r="BS53" s="189"/>
      <c r="BT53" s="189"/>
      <c r="BU53" s="186"/>
      <c r="BV53" s="190"/>
      <c r="BW53" s="184"/>
      <c r="BX53" s="189"/>
      <c r="BY53" s="189"/>
      <c r="BZ53" s="189"/>
      <c r="CA53" s="189"/>
      <c r="CB53" s="189"/>
      <c r="CC53" s="189"/>
      <c r="CD53" s="189"/>
      <c r="CE53" s="189"/>
      <c r="CF53" s="186"/>
      <c r="CG53" s="190"/>
      <c r="CH53" s="149"/>
      <c r="CI53" s="183"/>
      <c r="CJ53" s="183"/>
      <c r="CK53" s="183"/>
      <c r="CL53" s="149"/>
      <c r="CO53" s="160"/>
    </row>
    <row r="54" spans="1:93" ht="9" customHeight="1" x14ac:dyDescent="0.15">
      <c r="A54" s="511"/>
      <c r="B54" s="512"/>
      <c r="C54" s="147"/>
      <c r="D54" s="150"/>
      <c r="E54" s="294" t="s">
        <v>135</v>
      </c>
      <c r="F54" s="295"/>
      <c r="G54" s="295"/>
      <c r="H54" s="295"/>
      <c r="I54" s="295"/>
      <c r="J54" s="295"/>
      <c r="K54" s="295"/>
      <c r="L54" s="295"/>
      <c r="M54" s="295"/>
      <c r="N54" s="295"/>
      <c r="O54" s="295"/>
      <c r="P54" s="295"/>
      <c r="Q54" s="295"/>
      <c r="R54" s="295"/>
      <c r="S54" s="296"/>
      <c r="T54" s="184"/>
      <c r="U54" s="185"/>
      <c r="V54" s="185"/>
      <c r="W54" s="185"/>
      <c r="X54" s="185"/>
      <c r="Y54" s="185"/>
      <c r="Z54" s="185"/>
      <c r="AA54" s="185"/>
      <c r="AB54" s="185"/>
      <c r="AC54" s="186"/>
      <c r="AD54" s="187"/>
      <c r="AE54" s="188"/>
      <c r="AF54" s="189"/>
      <c r="AG54" s="189"/>
      <c r="AH54" s="189"/>
      <c r="AI54" s="189"/>
      <c r="AJ54" s="189"/>
      <c r="AK54" s="189"/>
      <c r="AL54" s="189"/>
      <c r="AM54" s="189"/>
      <c r="AN54" s="186"/>
      <c r="AO54" s="190"/>
      <c r="AP54" s="184"/>
      <c r="AQ54" s="189"/>
      <c r="AR54" s="189"/>
      <c r="AS54" s="189"/>
      <c r="AT54" s="189"/>
      <c r="AU54" s="189"/>
      <c r="AV54" s="189"/>
      <c r="AW54" s="189"/>
      <c r="AX54" s="189"/>
      <c r="AY54" s="186"/>
      <c r="AZ54" s="190"/>
      <c r="BA54" s="184"/>
      <c r="BB54" s="189"/>
      <c r="BC54" s="189"/>
      <c r="BD54" s="189"/>
      <c r="BE54" s="189"/>
      <c r="BF54" s="189"/>
      <c r="BG54" s="189"/>
      <c r="BH54" s="189"/>
      <c r="BI54" s="189"/>
      <c r="BJ54" s="186"/>
      <c r="BK54" s="190"/>
      <c r="BL54" s="184"/>
      <c r="BM54" s="189"/>
      <c r="BN54" s="189"/>
      <c r="BO54" s="189"/>
      <c r="BP54" s="189"/>
      <c r="BQ54" s="189"/>
      <c r="BR54" s="189"/>
      <c r="BS54" s="189"/>
      <c r="BT54" s="189"/>
      <c r="BU54" s="186"/>
      <c r="BV54" s="190"/>
      <c r="BW54" s="184"/>
      <c r="BX54" s="189"/>
      <c r="BY54" s="189"/>
      <c r="BZ54" s="189"/>
      <c r="CA54" s="189"/>
      <c r="CB54" s="189"/>
      <c r="CC54" s="189"/>
      <c r="CD54" s="189"/>
      <c r="CE54" s="189"/>
      <c r="CF54" s="186"/>
      <c r="CG54" s="190"/>
      <c r="CH54" s="149"/>
      <c r="CI54" s="183"/>
      <c r="CJ54" s="183"/>
      <c r="CK54" s="183"/>
      <c r="CL54" s="149"/>
      <c r="CO54" s="160"/>
    </row>
    <row r="55" spans="1:93" ht="9" customHeight="1" x14ac:dyDescent="0.15">
      <c r="A55" s="511"/>
      <c r="B55" s="512"/>
      <c r="C55" s="147"/>
      <c r="D55" s="150"/>
      <c r="E55" s="297" t="s">
        <v>136</v>
      </c>
      <c r="F55" s="287"/>
      <c r="G55" s="287"/>
      <c r="H55" s="287"/>
      <c r="I55" s="287"/>
      <c r="J55" s="287"/>
      <c r="K55" s="287"/>
      <c r="L55" s="287"/>
      <c r="M55" s="287"/>
      <c r="N55" s="287"/>
      <c r="O55" s="287"/>
      <c r="P55" s="287"/>
      <c r="Q55" s="287"/>
      <c r="R55" s="287"/>
      <c r="S55" s="288"/>
      <c r="T55" s="151"/>
      <c r="U55" s="380"/>
      <c r="V55" s="380"/>
      <c r="W55" s="380"/>
      <c r="X55" s="380"/>
      <c r="Y55" s="380"/>
      <c r="Z55" s="380"/>
      <c r="AA55" s="380"/>
      <c r="AB55" s="380"/>
      <c r="AC55" s="467" t="s">
        <v>66</v>
      </c>
      <c r="AD55" s="468"/>
      <c r="AE55" s="152"/>
      <c r="AF55" s="380"/>
      <c r="AG55" s="380"/>
      <c r="AH55" s="380"/>
      <c r="AI55" s="380"/>
      <c r="AJ55" s="380"/>
      <c r="AK55" s="380"/>
      <c r="AL55" s="380"/>
      <c r="AM55" s="380"/>
      <c r="AN55" s="464" t="s">
        <v>66</v>
      </c>
      <c r="AO55" s="465"/>
      <c r="AP55" s="151"/>
      <c r="AQ55" s="380"/>
      <c r="AR55" s="380"/>
      <c r="AS55" s="380"/>
      <c r="AT55" s="380"/>
      <c r="AU55" s="380"/>
      <c r="AV55" s="380"/>
      <c r="AW55" s="380"/>
      <c r="AX55" s="380"/>
      <c r="AY55" s="464" t="s">
        <v>66</v>
      </c>
      <c r="AZ55" s="465"/>
      <c r="BA55" s="151"/>
      <c r="BB55" s="380"/>
      <c r="BC55" s="380"/>
      <c r="BD55" s="380"/>
      <c r="BE55" s="380"/>
      <c r="BF55" s="380"/>
      <c r="BG55" s="380"/>
      <c r="BH55" s="380"/>
      <c r="BI55" s="380"/>
      <c r="BJ55" s="464" t="s">
        <v>66</v>
      </c>
      <c r="BK55" s="465"/>
      <c r="BL55" s="151"/>
      <c r="BM55" s="380"/>
      <c r="BN55" s="380"/>
      <c r="BO55" s="380"/>
      <c r="BP55" s="380"/>
      <c r="BQ55" s="380"/>
      <c r="BR55" s="380"/>
      <c r="BS55" s="380"/>
      <c r="BT55" s="380"/>
      <c r="BU55" s="464" t="s">
        <v>66</v>
      </c>
      <c r="BV55" s="465"/>
      <c r="BW55" s="151"/>
      <c r="BX55" s="380"/>
      <c r="BY55" s="380"/>
      <c r="BZ55" s="380"/>
      <c r="CA55" s="380"/>
      <c r="CB55" s="380"/>
      <c r="CC55" s="380"/>
      <c r="CD55" s="380"/>
      <c r="CE55" s="380"/>
      <c r="CF55" s="464" t="s">
        <v>66</v>
      </c>
      <c r="CG55" s="465"/>
      <c r="CH55" s="153"/>
      <c r="CI55" s="466"/>
      <c r="CJ55" s="466"/>
      <c r="CK55" s="466"/>
      <c r="CL55" s="154"/>
    </row>
    <row r="56" spans="1:93" ht="9" customHeight="1" x14ac:dyDescent="0.15">
      <c r="A56" s="511"/>
      <c r="B56" s="512"/>
      <c r="C56" s="147"/>
      <c r="D56" s="150"/>
      <c r="E56" s="301" t="s">
        <v>137</v>
      </c>
      <c r="F56" s="289"/>
      <c r="G56" s="289"/>
      <c r="H56" s="289"/>
      <c r="I56" s="289"/>
      <c r="J56" s="289"/>
      <c r="K56" s="289"/>
      <c r="L56" s="289"/>
      <c r="M56" s="289"/>
      <c r="N56" s="289"/>
      <c r="O56" s="289"/>
      <c r="P56" s="289"/>
      <c r="Q56" s="289"/>
      <c r="R56" s="289"/>
      <c r="S56" s="290"/>
      <c r="T56" s="155" t="s">
        <v>67</v>
      </c>
      <c r="U56" s="299"/>
      <c r="V56" s="299"/>
      <c r="W56" s="299"/>
      <c r="X56" s="299"/>
      <c r="Y56" s="299"/>
      <c r="Z56" s="299"/>
      <c r="AA56" s="299"/>
      <c r="AB56" s="299"/>
      <c r="AC56" s="156" t="s">
        <v>68</v>
      </c>
      <c r="AD56" s="157"/>
      <c r="AE56" s="158" t="s">
        <v>67</v>
      </c>
      <c r="AF56" s="299"/>
      <c r="AG56" s="299"/>
      <c r="AH56" s="299"/>
      <c r="AI56" s="299"/>
      <c r="AJ56" s="299"/>
      <c r="AK56" s="299"/>
      <c r="AL56" s="299"/>
      <c r="AM56" s="299"/>
      <c r="AN56" s="156" t="s">
        <v>68</v>
      </c>
      <c r="AO56" s="159"/>
      <c r="AP56" s="155" t="s">
        <v>67</v>
      </c>
      <c r="AQ56" s="299"/>
      <c r="AR56" s="299"/>
      <c r="AS56" s="299"/>
      <c r="AT56" s="299"/>
      <c r="AU56" s="299"/>
      <c r="AV56" s="299"/>
      <c r="AW56" s="299"/>
      <c r="AX56" s="299"/>
      <c r="AY56" s="156" t="s">
        <v>68</v>
      </c>
      <c r="AZ56" s="159"/>
      <c r="BA56" s="155" t="s">
        <v>67</v>
      </c>
      <c r="BB56" s="299"/>
      <c r="BC56" s="299"/>
      <c r="BD56" s="299"/>
      <c r="BE56" s="299"/>
      <c r="BF56" s="299"/>
      <c r="BG56" s="299"/>
      <c r="BH56" s="299"/>
      <c r="BI56" s="299"/>
      <c r="BJ56" s="156" t="s">
        <v>68</v>
      </c>
      <c r="BK56" s="159"/>
      <c r="BL56" s="155" t="s">
        <v>67</v>
      </c>
      <c r="BM56" s="299"/>
      <c r="BN56" s="299"/>
      <c r="BO56" s="299"/>
      <c r="BP56" s="299"/>
      <c r="BQ56" s="299"/>
      <c r="BR56" s="299"/>
      <c r="BS56" s="299"/>
      <c r="BT56" s="299"/>
      <c r="BU56" s="156" t="s">
        <v>68</v>
      </c>
      <c r="BV56" s="159"/>
      <c r="BW56" s="155" t="s">
        <v>67</v>
      </c>
      <c r="BX56" s="299"/>
      <c r="BY56" s="299"/>
      <c r="BZ56" s="299"/>
      <c r="CA56" s="299"/>
      <c r="CB56" s="299"/>
      <c r="CC56" s="299"/>
      <c r="CD56" s="299"/>
      <c r="CE56" s="299"/>
      <c r="CF56" s="156" t="s">
        <v>68</v>
      </c>
      <c r="CG56" s="159"/>
      <c r="CH56" s="149"/>
      <c r="CI56" s="466"/>
      <c r="CJ56" s="466"/>
      <c r="CK56" s="466"/>
      <c r="CL56" s="149"/>
      <c r="CO56" s="160"/>
    </row>
    <row r="57" spans="1:93" ht="9" customHeight="1" x14ac:dyDescent="0.15">
      <c r="A57" s="511"/>
      <c r="B57" s="512"/>
      <c r="C57" s="147"/>
      <c r="D57" s="150"/>
      <c r="E57" s="291" t="s">
        <v>138</v>
      </c>
      <c r="F57" s="292"/>
      <c r="G57" s="292"/>
      <c r="H57" s="292"/>
      <c r="I57" s="292"/>
      <c r="J57" s="292"/>
      <c r="K57" s="292"/>
      <c r="L57" s="292"/>
      <c r="M57" s="292"/>
      <c r="N57" s="292"/>
      <c r="O57" s="292"/>
      <c r="P57" s="292"/>
      <c r="Q57" s="292"/>
      <c r="R57" s="292"/>
      <c r="S57" s="293"/>
      <c r="T57" s="151"/>
      <c r="U57" s="298"/>
      <c r="V57" s="298"/>
      <c r="W57" s="298"/>
      <c r="X57" s="298"/>
      <c r="Y57" s="298"/>
      <c r="Z57" s="298"/>
      <c r="AA57" s="298"/>
      <c r="AB57" s="298"/>
      <c r="AC57" s="467" t="s">
        <v>66</v>
      </c>
      <c r="AD57" s="468"/>
      <c r="AE57" s="152"/>
      <c r="AF57" s="473"/>
      <c r="AG57" s="473"/>
      <c r="AH57" s="473"/>
      <c r="AI57" s="473"/>
      <c r="AJ57" s="473"/>
      <c r="AK57" s="473"/>
      <c r="AL57" s="473"/>
      <c r="AM57" s="473"/>
      <c r="AN57" s="464" t="s">
        <v>66</v>
      </c>
      <c r="AO57" s="465"/>
      <c r="AP57" s="151"/>
      <c r="AQ57" s="473"/>
      <c r="AR57" s="473"/>
      <c r="AS57" s="473"/>
      <c r="AT57" s="473"/>
      <c r="AU57" s="473"/>
      <c r="AV57" s="473"/>
      <c r="AW57" s="473"/>
      <c r="AX57" s="473"/>
      <c r="AY57" s="464" t="s">
        <v>66</v>
      </c>
      <c r="AZ57" s="465"/>
      <c r="BA57" s="151"/>
      <c r="BB57" s="473"/>
      <c r="BC57" s="473"/>
      <c r="BD57" s="473"/>
      <c r="BE57" s="473"/>
      <c r="BF57" s="473"/>
      <c r="BG57" s="473"/>
      <c r="BH57" s="473"/>
      <c r="BI57" s="473"/>
      <c r="BJ57" s="464" t="s">
        <v>66</v>
      </c>
      <c r="BK57" s="465"/>
      <c r="BL57" s="151"/>
      <c r="BM57" s="473"/>
      <c r="BN57" s="473"/>
      <c r="BO57" s="473"/>
      <c r="BP57" s="473"/>
      <c r="BQ57" s="473"/>
      <c r="BR57" s="473"/>
      <c r="BS57" s="473"/>
      <c r="BT57" s="473"/>
      <c r="BU57" s="464" t="s">
        <v>66</v>
      </c>
      <c r="BV57" s="465"/>
      <c r="BW57" s="151"/>
      <c r="BX57" s="473"/>
      <c r="BY57" s="473"/>
      <c r="BZ57" s="473"/>
      <c r="CA57" s="473"/>
      <c r="CB57" s="473"/>
      <c r="CC57" s="473"/>
      <c r="CD57" s="473"/>
      <c r="CE57" s="473"/>
      <c r="CF57" s="464" t="s">
        <v>66</v>
      </c>
      <c r="CG57" s="465"/>
      <c r="CH57" s="153"/>
      <c r="CI57" s="469"/>
      <c r="CJ57" s="469"/>
      <c r="CK57" s="469"/>
      <c r="CL57" s="154"/>
    </row>
    <row r="58" spans="1:93" ht="9" customHeight="1" x14ac:dyDescent="0.15">
      <c r="A58" s="511"/>
      <c r="B58" s="512"/>
      <c r="C58" s="147"/>
      <c r="D58" s="150"/>
      <c r="E58" s="301"/>
      <c r="F58" s="289"/>
      <c r="G58" s="289"/>
      <c r="H58" s="289"/>
      <c r="I58" s="289"/>
      <c r="J58" s="289"/>
      <c r="K58" s="289"/>
      <c r="L58" s="289"/>
      <c r="M58" s="289"/>
      <c r="N58" s="289"/>
      <c r="O58" s="289"/>
      <c r="P58" s="289"/>
      <c r="Q58" s="289"/>
      <c r="R58" s="289"/>
      <c r="S58" s="290"/>
      <c r="T58" s="155" t="s">
        <v>67</v>
      </c>
      <c r="U58" s="300"/>
      <c r="V58" s="300"/>
      <c r="W58" s="300"/>
      <c r="X58" s="300"/>
      <c r="Y58" s="300"/>
      <c r="Z58" s="300"/>
      <c r="AA58" s="300"/>
      <c r="AB58" s="300"/>
      <c r="AC58" s="156" t="s">
        <v>68</v>
      </c>
      <c r="AD58" s="157"/>
      <c r="AE58" s="158" t="s">
        <v>67</v>
      </c>
      <c r="AF58" s="472"/>
      <c r="AG58" s="472"/>
      <c r="AH58" s="472"/>
      <c r="AI58" s="472"/>
      <c r="AJ58" s="472"/>
      <c r="AK58" s="472"/>
      <c r="AL58" s="472"/>
      <c r="AM58" s="472"/>
      <c r="AN58" s="156" t="s">
        <v>68</v>
      </c>
      <c r="AO58" s="159"/>
      <c r="AP58" s="155" t="s">
        <v>67</v>
      </c>
      <c r="AQ58" s="472"/>
      <c r="AR58" s="472"/>
      <c r="AS58" s="472"/>
      <c r="AT58" s="472"/>
      <c r="AU58" s="472"/>
      <c r="AV58" s="472"/>
      <c r="AW58" s="472"/>
      <c r="AX58" s="472"/>
      <c r="AY58" s="156" t="s">
        <v>68</v>
      </c>
      <c r="AZ58" s="159"/>
      <c r="BA58" s="155" t="s">
        <v>67</v>
      </c>
      <c r="BB58" s="472"/>
      <c r="BC58" s="472"/>
      <c r="BD58" s="472"/>
      <c r="BE58" s="472"/>
      <c r="BF58" s="472"/>
      <c r="BG58" s="472"/>
      <c r="BH58" s="472"/>
      <c r="BI58" s="472"/>
      <c r="BJ58" s="156" t="s">
        <v>68</v>
      </c>
      <c r="BK58" s="159"/>
      <c r="BL58" s="155" t="s">
        <v>67</v>
      </c>
      <c r="BM58" s="472"/>
      <c r="BN58" s="472"/>
      <c r="BO58" s="472"/>
      <c r="BP58" s="472"/>
      <c r="BQ58" s="472"/>
      <c r="BR58" s="472"/>
      <c r="BS58" s="472"/>
      <c r="BT58" s="472"/>
      <c r="BU58" s="156" t="s">
        <v>68</v>
      </c>
      <c r="BV58" s="159"/>
      <c r="BW58" s="155" t="s">
        <v>67</v>
      </c>
      <c r="BX58" s="472"/>
      <c r="BY58" s="472"/>
      <c r="BZ58" s="472"/>
      <c r="CA58" s="472"/>
      <c r="CB58" s="472"/>
      <c r="CC58" s="472"/>
      <c r="CD58" s="472"/>
      <c r="CE58" s="472"/>
      <c r="CF58" s="156" t="s">
        <v>68</v>
      </c>
      <c r="CG58" s="159"/>
      <c r="CH58" s="149"/>
      <c r="CI58" s="469"/>
      <c r="CJ58" s="469"/>
      <c r="CK58" s="469"/>
      <c r="CL58" s="149"/>
      <c r="CO58" s="160" t="str">
        <f>IF(OR(AF57&lt;AF58,AQ57&lt;AQ58,BB57&lt;BB58,BM57&lt;BM58,BX57&lt;BX58),"（　）内は内数のため上段の数値以下の数値となります","")</f>
        <v/>
      </c>
    </row>
    <row r="59" spans="1:93" ht="9" customHeight="1" x14ac:dyDescent="0.15">
      <c r="A59" s="511"/>
      <c r="B59" s="512"/>
      <c r="C59" s="147"/>
      <c r="D59" s="150"/>
      <c r="E59" s="291" t="s">
        <v>139</v>
      </c>
      <c r="F59" s="292"/>
      <c r="G59" s="292"/>
      <c r="H59" s="292"/>
      <c r="I59" s="292"/>
      <c r="J59" s="292"/>
      <c r="K59" s="292"/>
      <c r="L59" s="292"/>
      <c r="M59" s="292"/>
      <c r="N59" s="292"/>
      <c r="O59" s="292"/>
      <c r="P59" s="292"/>
      <c r="Q59" s="292"/>
      <c r="R59" s="292"/>
      <c r="S59" s="293"/>
      <c r="T59" s="151"/>
      <c r="U59" s="298"/>
      <c r="V59" s="298"/>
      <c r="W59" s="298"/>
      <c r="X59" s="298"/>
      <c r="Y59" s="298"/>
      <c r="Z59" s="298"/>
      <c r="AA59" s="298"/>
      <c r="AB59" s="298"/>
      <c r="AC59" s="467" t="s">
        <v>66</v>
      </c>
      <c r="AD59" s="468"/>
      <c r="AE59" s="152"/>
      <c r="AF59" s="473"/>
      <c r="AG59" s="473"/>
      <c r="AH59" s="473"/>
      <c r="AI59" s="473"/>
      <c r="AJ59" s="473"/>
      <c r="AK59" s="473"/>
      <c r="AL59" s="473"/>
      <c r="AM59" s="473"/>
      <c r="AN59" s="464" t="s">
        <v>66</v>
      </c>
      <c r="AO59" s="465"/>
      <c r="AP59" s="151"/>
      <c r="AQ59" s="473"/>
      <c r="AR59" s="473"/>
      <c r="AS59" s="473"/>
      <c r="AT59" s="473"/>
      <c r="AU59" s="473"/>
      <c r="AV59" s="473"/>
      <c r="AW59" s="473"/>
      <c r="AX59" s="473"/>
      <c r="AY59" s="464" t="s">
        <v>66</v>
      </c>
      <c r="AZ59" s="465"/>
      <c r="BA59" s="151"/>
      <c r="BB59" s="473"/>
      <c r="BC59" s="473"/>
      <c r="BD59" s="473"/>
      <c r="BE59" s="473"/>
      <c r="BF59" s="473"/>
      <c r="BG59" s="473"/>
      <c r="BH59" s="473"/>
      <c r="BI59" s="473"/>
      <c r="BJ59" s="464" t="s">
        <v>66</v>
      </c>
      <c r="BK59" s="465"/>
      <c r="BL59" s="151"/>
      <c r="BM59" s="473"/>
      <c r="BN59" s="473"/>
      <c r="BO59" s="473"/>
      <c r="BP59" s="473"/>
      <c r="BQ59" s="473"/>
      <c r="BR59" s="473"/>
      <c r="BS59" s="473"/>
      <c r="BT59" s="473"/>
      <c r="BU59" s="464" t="s">
        <v>66</v>
      </c>
      <c r="BV59" s="465"/>
      <c r="BW59" s="151"/>
      <c r="BX59" s="473"/>
      <c r="BY59" s="473"/>
      <c r="BZ59" s="473"/>
      <c r="CA59" s="473"/>
      <c r="CB59" s="473"/>
      <c r="CC59" s="473"/>
      <c r="CD59" s="473"/>
      <c r="CE59" s="473"/>
      <c r="CF59" s="464" t="s">
        <v>66</v>
      </c>
      <c r="CG59" s="465"/>
      <c r="CH59" s="153"/>
      <c r="CI59" s="469"/>
      <c r="CJ59" s="469"/>
      <c r="CK59" s="469"/>
      <c r="CL59" s="154"/>
    </row>
    <row r="60" spans="1:93" ht="9" customHeight="1" x14ac:dyDescent="0.15">
      <c r="A60" s="511"/>
      <c r="B60" s="512"/>
      <c r="C60" s="147"/>
      <c r="D60" s="150"/>
      <c r="E60" s="294" t="s">
        <v>53</v>
      </c>
      <c r="F60" s="295"/>
      <c r="G60" s="295"/>
      <c r="H60" s="295"/>
      <c r="I60" s="295"/>
      <c r="J60" s="295"/>
      <c r="K60" s="295"/>
      <c r="L60" s="295"/>
      <c r="M60" s="295"/>
      <c r="N60" s="295"/>
      <c r="O60" s="295"/>
      <c r="P60" s="295"/>
      <c r="Q60" s="295"/>
      <c r="R60" s="295"/>
      <c r="S60" s="296"/>
      <c r="T60" s="155" t="s">
        <v>67</v>
      </c>
      <c r="U60" s="300"/>
      <c r="V60" s="300"/>
      <c r="W60" s="300"/>
      <c r="X60" s="300"/>
      <c r="Y60" s="300"/>
      <c r="Z60" s="300"/>
      <c r="AA60" s="300"/>
      <c r="AB60" s="300"/>
      <c r="AC60" s="156" t="s">
        <v>68</v>
      </c>
      <c r="AD60" s="157"/>
      <c r="AE60" s="158" t="s">
        <v>67</v>
      </c>
      <c r="AF60" s="472"/>
      <c r="AG60" s="472"/>
      <c r="AH60" s="472"/>
      <c r="AI60" s="472"/>
      <c r="AJ60" s="472"/>
      <c r="AK60" s="472"/>
      <c r="AL60" s="472"/>
      <c r="AM60" s="472"/>
      <c r="AN60" s="156" t="s">
        <v>68</v>
      </c>
      <c r="AO60" s="159"/>
      <c r="AP60" s="155" t="s">
        <v>67</v>
      </c>
      <c r="AQ60" s="472"/>
      <c r="AR60" s="472"/>
      <c r="AS60" s="472"/>
      <c r="AT60" s="472"/>
      <c r="AU60" s="472"/>
      <c r="AV60" s="472"/>
      <c r="AW60" s="472"/>
      <c r="AX60" s="472"/>
      <c r="AY60" s="156" t="s">
        <v>68</v>
      </c>
      <c r="AZ60" s="159"/>
      <c r="BA60" s="155" t="s">
        <v>67</v>
      </c>
      <c r="BB60" s="472"/>
      <c r="BC60" s="472"/>
      <c r="BD60" s="472"/>
      <c r="BE60" s="472"/>
      <c r="BF60" s="472"/>
      <c r="BG60" s="472"/>
      <c r="BH60" s="472"/>
      <c r="BI60" s="472"/>
      <c r="BJ60" s="156" t="s">
        <v>68</v>
      </c>
      <c r="BK60" s="159"/>
      <c r="BL60" s="155" t="s">
        <v>67</v>
      </c>
      <c r="BM60" s="472"/>
      <c r="BN60" s="472"/>
      <c r="BO60" s="472"/>
      <c r="BP60" s="472"/>
      <c r="BQ60" s="472"/>
      <c r="BR60" s="472"/>
      <c r="BS60" s="472"/>
      <c r="BT60" s="472"/>
      <c r="BU60" s="156" t="s">
        <v>68</v>
      </c>
      <c r="BV60" s="159"/>
      <c r="BW60" s="155" t="s">
        <v>67</v>
      </c>
      <c r="BX60" s="472"/>
      <c r="BY60" s="472"/>
      <c r="BZ60" s="472"/>
      <c r="CA60" s="472"/>
      <c r="CB60" s="472"/>
      <c r="CC60" s="472"/>
      <c r="CD60" s="472"/>
      <c r="CE60" s="472"/>
      <c r="CF60" s="156" t="s">
        <v>68</v>
      </c>
      <c r="CG60" s="159"/>
      <c r="CH60" s="149"/>
      <c r="CI60" s="469"/>
      <c r="CJ60" s="469"/>
      <c r="CK60" s="469"/>
      <c r="CL60" s="149"/>
      <c r="CO60" s="160" t="str">
        <f t="shared" ref="CO60" si="2">IF(OR(AF59&lt;AF60,AQ59&lt;AQ60,BB59&lt;BB60,BM59&lt;BM60,BX59&lt;BX60),"（　）内は内数のため上段の数値以下の数値となります","")</f>
        <v/>
      </c>
    </row>
    <row r="61" spans="1:93" ht="9" customHeight="1" x14ac:dyDescent="0.15">
      <c r="A61" s="511"/>
      <c r="B61" s="512"/>
      <c r="C61" s="147"/>
      <c r="D61" s="150"/>
      <c r="E61" s="291" t="s">
        <v>140</v>
      </c>
      <c r="F61" s="292"/>
      <c r="G61" s="292"/>
      <c r="H61" s="292"/>
      <c r="I61" s="292"/>
      <c r="J61" s="292"/>
      <c r="K61" s="292"/>
      <c r="L61" s="292"/>
      <c r="M61" s="292"/>
      <c r="N61" s="292"/>
      <c r="O61" s="292"/>
      <c r="P61" s="292"/>
      <c r="Q61" s="292"/>
      <c r="R61" s="292"/>
      <c r="S61" s="293"/>
      <c r="T61" s="151"/>
      <c r="U61" s="298"/>
      <c r="V61" s="298"/>
      <c r="W61" s="298"/>
      <c r="X61" s="298"/>
      <c r="Y61" s="298"/>
      <c r="Z61" s="298"/>
      <c r="AA61" s="298"/>
      <c r="AB61" s="298"/>
      <c r="AC61" s="467" t="s">
        <v>66</v>
      </c>
      <c r="AD61" s="468"/>
      <c r="AE61" s="152"/>
      <c r="AF61" s="473"/>
      <c r="AG61" s="473"/>
      <c r="AH61" s="473"/>
      <c r="AI61" s="473"/>
      <c r="AJ61" s="473"/>
      <c r="AK61" s="473"/>
      <c r="AL61" s="473"/>
      <c r="AM61" s="473"/>
      <c r="AN61" s="464" t="s">
        <v>66</v>
      </c>
      <c r="AO61" s="465"/>
      <c r="AP61" s="151"/>
      <c r="AQ61" s="473"/>
      <c r="AR61" s="473"/>
      <c r="AS61" s="473"/>
      <c r="AT61" s="473"/>
      <c r="AU61" s="473"/>
      <c r="AV61" s="473"/>
      <c r="AW61" s="473"/>
      <c r="AX61" s="473"/>
      <c r="AY61" s="464" t="s">
        <v>66</v>
      </c>
      <c r="AZ61" s="465"/>
      <c r="BA61" s="151"/>
      <c r="BB61" s="473"/>
      <c r="BC61" s="473"/>
      <c r="BD61" s="473"/>
      <c r="BE61" s="473"/>
      <c r="BF61" s="473"/>
      <c r="BG61" s="473"/>
      <c r="BH61" s="473"/>
      <c r="BI61" s="473"/>
      <c r="BJ61" s="464" t="s">
        <v>66</v>
      </c>
      <c r="BK61" s="465"/>
      <c r="BL61" s="151"/>
      <c r="BM61" s="473"/>
      <c r="BN61" s="473"/>
      <c r="BO61" s="473"/>
      <c r="BP61" s="473"/>
      <c r="BQ61" s="473"/>
      <c r="BR61" s="473"/>
      <c r="BS61" s="473"/>
      <c r="BT61" s="473"/>
      <c r="BU61" s="464" t="s">
        <v>66</v>
      </c>
      <c r="BV61" s="465"/>
      <c r="BW61" s="151"/>
      <c r="BX61" s="473"/>
      <c r="BY61" s="473"/>
      <c r="BZ61" s="473"/>
      <c r="CA61" s="473"/>
      <c r="CB61" s="473"/>
      <c r="CC61" s="473"/>
      <c r="CD61" s="473"/>
      <c r="CE61" s="473"/>
      <c r="CF61" s="464" t="s">
        <v>66</v>
      </c>
      <c r="CG61" s="465"/>
      <c r="CH61" s="153"/>
      <c r="CI61" s="469"/>
      <c r="CJ61" s="469"/>
      <c r="CK61" s="469"/>
      <c r="CL61" s="154"/>
    </row>
    <row r="62" spans="1:93" ht="9" customHeight="1" x14ac:dyDescent="0.15">
      <c r="A62" s="511"/>
      <c r="B62" s="512"/>
      <c r="C62" s="147"/>
      <c r="D62" s="150"/>
      <c r="E62" s="294" t="s">
        <v>50</v>
      </c>
      <c r="F62" s="295"/>
      <c r="G62" s="295"/>
      <c r="H62" s="295"/>
      <c r="I62" s="295"/>
      <c r="J62" s="295"/>
      <c r="K62" s="295"/>
      <c r="L62" s="295"/>
      <c r="M62" s="295"/>
      <c r="N62" s="295"/>
      <c r="O62" s="295"/>
      <c r="P62" s="295"/>
      <c r="Q62" s="295"/>
      <c r="R62" s="295"/>
      <c r="S62" s="296"/>
      <c r="T62" s="155" t="s">
        <v>67</v>
      </c>
      <c r="U62" s="300"/>
      <c r="V62" s="300"/>
      <c r="W62" s="300"/>
      <c r="X62" s="300"/>
      <c r="Y62" s="300"/>
      <c r="Z62" s="300"/>
      <c r="AA62" s="300"/>
      <c r="AB62" s="300"/>
      <c r="AC62" s="156" t="s">
        <v>68</v>
      </c>
      <c r="AD62" s="157"/>
      <c r="AE62" s="158" t="s">
        <v>67</v>
      </c>
      <c r="AF62" s="472"/>
      <c r="AG62" s="472"/>
      <c r="AH62" s="472"/>
      <c r="AI62" s="472"/>
      <c r="AJ62" s="472"/>
      <c r="AK62" s="472"/>
      <c r="AL62" s="472"/>
      <c r="AM62" s="472"/>
      <c r="AN62" s="156" t="s">
        <v>68</v>
      </c>
      <c r="AO62" s="159"/>
      <c r="AP62" s="155" t="s">
        <v>67</v>
      </c>
      <c r="AQ62" s="472"/>
      <c r="AR62" s="472"/>
      <c r="AS62" s="472"/>
      <c r="AT62" s="472"/>
      <c r="AU62" s="472"/>
      <c r="AV62" s="472"/>
      <c r="AW62" s="472"/>
      <c r="AX62" s="472"/>
      <c r="AY62" s="156" t="s">
        <v>68</v>
      </c>
      <c r="AZ62" s="159"/>
      <c r="BA62" s="155" t="s">
        <v>67</v>
      </c>
      <c r="BB62" s="472"/>
      <c r="BC62" s="472"/>
      <c r="BD62" s="472"/>
      <c r="BE62" s="472"/>
      <c r="BF62" s="472"/>
      <c r="BG62" s="472"/>
      <c r="BH62" s="472"/>
      <c r="BI62" s="472"/>
      <c r="BJ62" s="156" t="s">
        <v>68</v>
      </c>
      <c r="BK62" s="159"/>
      <c r="BL62" s="155" t="s">
        <v>67</v>
      </c>
      <c r="BM62" s="472"/>
      <c r="BN62" s="472"/>
      <c r="BO62" s="472"/>
      <c r="BP62" s="472"/>
      <c r="BQ62" s="472"/>
      <c r="BR62" s="472"/>
      <c r="BS62" s="472"/>
      <c r="BT62" s="472"/>
      <c r="BU62" s="156" t="s">
        <v>68</v>
      </c>
      <c r="BV62" s="159"/>
      <c r="BW62" s="155" t="s">
        <v>67</v>
      </c>
      <c r="BX62" s="472"/>
      <c r="BY62" s="472"/>
      <c r="BZ62" s="472"/>
      <c r="CA62" s="472"/>
      <c r="CB62" s="472"/>
      <c r="CC62" s="472"/>
      <c r="CD62" s="472"/>
      <c r="CE62" s="472"/>
      <c r="CF62" s="156" t="s">
        <v>68</v>
      </c>
      <c r="CG62" s="159"/>
      <c r="CH62" s="149"/>
      <c r="CI62" s="469"/>
      <c r="CJ62" s="469"/>
      <c r="CK62" s="469"/>
      <c r="CL62" s="149"/>
      <c r="CO62" s="160" t="str">
        <f t="shared" ref="CO62" si="3">IF(OR(AF61&lt;AF62,AQ61&lt;AQ62,BB61&lt;BB62,BM61&lt;BM62,BX61&lt;BX62),"（　）内は内数のため上段の数値以下の数値となります","")</f>
        <v/>
      </c>
    </row>
    <row r="63" spans="1:93" ht="9" customHeight="1" x14ac:dyDescent="0.15">
      <c r="A63" s="511"/>
      <c r="B63" s="512"/>
      <c r="C63" s="147"/>
      <c r="D63" s="161"/>
      <c r="E63" s="291" t="s">
        <v>141</v>
      </c>
      <c r="F63" s="292"/>
      <c r="G63" s="292"/>
      <c r="H63" s="292"/>
      <c r="I63" s="292"/>
      <c r="J63" s="292"/>
      <c r="K63" s="292"/>
      <c r="L63" s="292"/>
      <c r="M63" s="292"/>
      <c r="N63" s="292"/>
      <c r="O63" s="292"/>
      <c r="P63" s="292"/>
      <c r="Q63" s="292"/>
      <c r="R63" s="292"/>
      <c r="S63" s="293"/>
      <c r="T63" s="151"/>
      <c r="U63" s="298"/>
      <c r="V63" s="298"/>
      <c r="W63" s="298"/>
      <c r="X63" s="298"/>
      <c r="Y63" s="298"/>
      <c r="Z63" s="298"/>
      <c r="AA63" s="298"/>
      <c r="AB63" s="298"/>
      <c r="AC63" s="467" t="s">
        <v>66</v>
      </c>
      <c r="AD63" s="468"/>
      <c r="AE63" s="152"/>
      <c r="AF63" s="473"/>
      <c r="AG63" s="473"/>
      <c r="AH63" s="473"/>
      <c r="AI63" s="473"/>
      <c r="AJ63" s="473"/>
      <c r="AK63" s="473"/>
      <c r="AL63" s="473"/>
      <c r="AM63" s="473"/>
      <c r="AN63" s="464" t="s">
        <v>66</v>
      </c>
      <c r="AO63" s="465"/>
      <c r="AP63" s="151"/>
      <c r="AQ63" s="473"/>
      <c r="AR63" s="473"/>
      <c r="AS63" s="473"/>
      <c r="AT63" s="473"/>
      <c r="AU63" s="473"/>
      <c r="AV63" s="473"/>
      <c r="AW63" s="473"/>
      <c r="AX63" s="473"/>
      <c r="AY63" s="464" t="s">
        <v>66</v>
      </c>
      <c r="AZ63" s="465"/>
      <c r="BA63" s="151"/>
      <c r="BB63" s="473"/>
      <c r="BC63" s="473"/>
      <c r="BD63" s="473"/>
      <c r="BE63" s="473"/>
      <c r="BF63" s="473"/>
      <c r="BG63" s="473"/>
      <c r="BH63" s="473"/>
      <c r="BI63" s="473"/>
      <c r="BJ63" s="464" t="s">
        <v>66</v>
      </c>
      <c r="BK63" s="465"/>
      <c r="BL63" s="151"/>
      <c r="BM63" s="473"/>
      <c r="BN63" s="473"/>
      <c r="BO63" s="473"/>
      <c r="BP63" s="473"/>
      <c r="BQ63" s="473"/>
      <c r="BR63" s="473"/>
      <c r="BS63" s="473"/>
      <c r="BT63" s="473"/>
      <c r="BU63" s="464" t="s">
        <v>66</v>
      </c>
      <c r="BV63" s="465"/>
      <c r="BW63" s="151"/>
      <c r="BX63" s="473"/>
      <c r="BY63" s="473"/>
      <c r="BZ63" s="473"/>
      <c r="CA63" s="473"/>
      <c r="CB63" s="473"/>
      <c r="CC63" s="473"/>
      <c r="CD63" s="473"/>
      <c r="CE63" s="473"/>
      <c r="CF63" s="464" t="s">
        <v>66</v>
      </c>
      <c r="CG63" s="465"/>
      <c r="CH63" s="153"/>
      <c r="CI63" s="469"/>
      <c r="CJ63" s="469"/>
      <c r="CK63" s="469"/>
      <c r="CL63" s="154"/>
    </row>
    <row r="64" spans="1:93" ht="9" customHeight="1" x14ac:dyDescent="0.15">
      <c r="A64" s="511"/>
      <c r="B64" s="512"/>
      <c r="C64" s="147"/>
      <c r="D64" s="161"/>
      <c r="E64" s="294" t="s">
        <v>52</v>
      </c>
      <c r="F64" s="295"/>
      <c r="G64" s="295"/>
      <c r="H64" s="295"/>
      <c r="I64" s="295"/>
      <c r="J64" s="295"/>
      <c r="K64" s="295"/>
      <c r="L64" s="295"/>
      <c r="M64" s="295"/>
      <c r="N64" s="295"/>
      <c r="O64" s="295"/>
      <c r="P64" s="295"/>
      <c r="Q64" s="295"/>
      <c r="R64" s="295"/>
      <c r="S64" s="296"/>
      <c r="T64" s="155" t="s">
        <v>67</v>
      </c>
      <c r="U64" s="300"/>
      <c r="V64" s="300"/>
      <c r="W64" s="300"/>
      <c r="X64" s="300"/>
      <c r="Y64" s="300"/>
      <c r="Z64" s="300"/>
      <c r="AA64" s="300"/>
      <c r="AB64" s="300"/>
      <c r="AC64" s="156" t="s">
        <v>68</v>
      </c>
      <c r="AD64" s="157"/>
      <c r="AE64" s="158" t="s">
        <v>67</v>
      </c>
      <c r="AF64" s="472"/>
      <c r="AG64" s="472"/>
      <c r="AH64" s="472"/>
      <c r="AI64" s="472"/>
      <c r="AJ64" s="472"/>
      <c r="AK64" s="472"/>
      <c r="AL64" s="472"/>
      <c r="AM64" s="472"/>
      <c r="AN64" s="156" t="s">
        <v>68</v>
      </c>
      <c r="AO64" s="159"/>
      <c r="AP64" s="155" t="s">
        <v>67</v>
      </c>
      <c r="AQ64" s="472"/>
      <c r="AR64" s="472"/>
      <c r="AS64" s="472"/>
      <c r="AT64" s="472"/>
      <c r="AU64" s="472"/>
      <c r="AV64" s="472"/>
      <c r="AW64" s="472"/>
      <c r="AX64" s="472"/>
      <c r="AY64" s="156" t="s">
        <v>68</v>
      </c>
      <c r="AZ64" s="159"/>
      <c r="BA64" s="155" t="s">
        <v>67</v>
      </c>
      <c r="BB64" s="472"/>
      <c r="BC64" s="472"/>
      <c r="BD64" s="472"/>
      <c r="BE64" s="472"/>
      <c r="BF64" s="472"/>
      <c r="BG64" s="472"/>
      <c r="BH64" s="472"/>
      <c r="BI64" s="472"/>
      <c r="BJ64" s="156" t="s">
        <v>68</v>
      </c>
      <c r="BK64" s="159"/>
      <c r="BL64" s="155" t="s">
        <v>67</v>
      </c>
      <c r="BM64" s="472"/>
      <c r="BN64" s="472"/>
      <c r="BO64" s="472"/>
      <c r="BP64" s="472"/>
      <c r="BQ64" s="472"/>
      <c r="BR64" s="472"/>
      <c r="BS64" s="472"/>
      <c r="BT64" s="472"/>
      <c r="BU64" s="156" t="s">
        <v>68</v>
      </c>
      <c r="BV64" s="159"/>
      <c r="BW64" s="155" t="s">
        <v>67</v>
      </c>
      <c r="BX64" s="472"/>
      <c r="BY64" s="472"/>
      <c r="BZ64" s="472"/>
      <c r="CA64" s="472"/>
      <c r="CB64" s="472"/>
      <c r="CC64" s="472"/>
      <c r="CD64" s="472"/>
      <c r="CE64" s="472"/>
      <c r="CF64" s="156" t="s">
        <v>68</v>
      </c>
      <c r="CG64" s="159"/>
      <c r="CH64" s="149"/>
      <c r="CI64" s="469"/>
      <c r="CJ64" s="469"/>
      <c r="CK64" s="469"/>
      <c r="CL64" s="149"/>
      <c r="CO64" s="160" t="str">
        <f t="shared" ref="CO64" si="4">IF(OR(AF63&lt;AF64,AQ63&lt;AQ64,BB63&lt;BB64,BM63&lt;BM64,BX63&lt;BX64),"（　）内は内数のため上段の数値以下の数値となります","")</f>
        <v/>
      </c>
    </row>
    <row r="65" spans="1:93" ht="9" customHeight="1" x14ac:dyDescent="0.15">
      <c r="A65" s="511"/>
      <c r="B65" s="512"/>
      <c r="C65" s="147"/>
      <c r="D65" s="161"/>
      <c r="E65" s="291" t="s">
        <v>142</v>
      </c>
      <c r="F65" s="292"/>
      <c r="G65" s="292"/>
      <c r="H65" s="292"/>
      <c r="I65" s="292"/>
      <c r="J65" s="292"/>
      <c r="K65" s="292"/>
      <c r="L65" s="292"/>
      <c r="M65" s="292"/>
      <c r="N65" s="292"/>
      <c r="O65" s="292"/>
      <c r="P65" s="292"/>
      <c r="Q65" s="292"/>
      <c r="R65" s="292"/>
      <c r="S65" s="293"/>
      <c r="T65" s="184"/>
      <c r="U65" s="185"/>
      <c r="V65" s="185"/>
      <c r="W65" s="185"/>
      <c r="X65" s="185"/>
      <c r="Y65" s="185"/>
      <c r="Z65" s="185"/>
      <c r="AA65" s="185"/>
      <c r="AB65" s="185"/>
      <c r="AC65" s="186"/>
      <c r="AD65" s="187"/>
      <c r="AE65" s="188"/>
      <c r="AF65" s="191"/>
      <c r="AG65" s="191"/>
      <c r="AH65" s="191"/>
      <c r="AI65" s="191"/>
      <c r="AJ65" s="191"/>
      <c r="AK65" s="191"/>
      <c r="AL65" s="191"/>
      <c r="AM65" s="191"/>
      <c r="AN65" s="186"/>
      <c r="AO65" s="190"/>
      <c r="AP65" s="184"/>
      <c r="AQ65" s="191"/>
      <c r="AR65" s="191"/>
      <c r="AS65" s="191"/>
      <c r="AT65" s="191"/>
      <c r="AU65" s="191"/>
      <c r="AV65" s="191"/>
      <c r="AW65" s="191"/>
      <c r="AX65" s="191"/>
      <c r="AY65" s="186"/>
      <c r="AZ65" s="190"/>
      <c r="BA65" s="184"/>
      <c r="BB65" s="191"/>
      <c r="BC65" s="191"/>
      <c r="BD65" s="191"/>
      <c r="BE65" s="191"/>
      <c r="BF65" s="191"/>
      <c r="BG65" s="191"/>
      <c r="BH65" s="191"/>
      <c r="BI65" s="191"/>
      <c r="BJ65" s="186"/>
      <c r="BK65" s="190"/>
      <c r="BL65" s="184"/>
      <c r="BM65" s="191"/>
      <c r="BN65" s="191"/>
      <c r="BO65" s="191"/>
      <c r="BP65" s="191"/>
      <c r="BQ65" s="191"/>
      <c r="BR65" s="191"/>
      <c r="BS65" s="191"/>
      <c r="BT65" s="191"/>
      <c r="BU65" s="186"/>
      <c r="BV65" s="190"/>
      <c r="BW65" s="184"/>
      <c r="BX65" s="191"/>
      <c r="BY65" s="191"/>
      <c r="BZ65" s="191"/>
      <c r="CA65" s="191"/>
      <c r="CB65" s="191"/>
      <c r="CC65" s="191"/>
      <c r="CD65" s="191"/>
      <c r="CE65" s="191"/>
      <c r="CF65" s="186"/>
      <c r="CG65" s="190"/>
      <c r="CH65" s="149"/>
      <c r="CI65" s="183"/>
      <c r="CJ65" s="183"/>
      <c r="CK65" s="183"/>
      <c r="CL65" s="149"/>
      <c r="CO65" s="160"/>
    </row>
    <row r="66" spans="1:93" ht="9" customHeight="1" x14ac:dyDescent="0.15">
      <c r="A66" s="511"/>
      <c r="B66" s="512"/>
      <c r="C66" s="147"/>
      <c r="D66" s="161"/>
      <c r="E66" s="294" t="s">
        <v>135</v>
      </c>
      <c r="F66" s="295"/>
      <c r="G66" s="295"/>
      <c r="H66" s="295"/>
      <c r="I66" s="295"/>
      <c r="J66" s="295"/>
      <c r="K66" s="295"/>
      <c r="L66" s="295"/>
      <c r="M66" s="295"/>
      <c r="N66" s="295"/>
      <c r="O66" s="295"/>
      <c r="P66" s="295"/>
      <c r="Q66" s="295"/>
      <c r="R66" s="295"/>
      <c r="S66" s="296"/>
      <c r="T66" s="184"/>
      <c r="U66" s="185"/>
      <c r="V66" s="185"/>
      <c r="W66" s="185"/>
      <c r="X66" s="185"/>
      <c r="Y66" s="185"/>
      <c r="Z66" s="185"/>
      <c r="AA66" s="185"/>
      <c r="AB66" s="185"/>
      <c r="AC66" s="186"/>
      <c r="AD66" s="187"/>
      <c r="AE66" s="188"/>
      <c r="AF66" s="191"/>
      <c r="AG66" s="191"/>
      <c r="AH66" s="191"/>
      <c r="AI66" s="191"/>
      <c r="AJ66" s="191"/>
      <c r="AK66" s="191"/>
      <c r="AL66" s="191"/>
      <c r="AM66" s="191"/>
      <c r="AN66" s="186"/>
      <c r="AO66" s="190"/>
      <c r="AP66" s="184"/>
      <c r="AQ66" s="191"/>
      <c r="AR66" s="191"/>
      <c r="AS66" s="191"/>
      <c r="AT66" s="191"/>
      <c r="AU66" s="191"/>
      <c r="AV66" s="191"/>
      <c r="AW66" s="191"/>
      <c r="AX66" s="191"/>
      <c r="AY66" s="186"/>
      <c r="AZ66" s="190"/>
      <c r="BA66" s="184"/>
      <c r="BB66" s="191"/>
      <c r="BC66" s="191"/>
      <c r="BD66" s="191"/>
      <c r="BE66" s="191"/>
      <c r="BF66" s="191"/>
      <c r="BG66" s="191"/>
      <c r="BH66" s="191"/>
      <c r="BI66" s="191"/>
      <c r="BJ66" s="186"/>
      <c r="BK66" s="190"/>
      <c r="BL66" s="184"/>
      <c r="BM66" s="191"/>
      <c r="BN66" s="191"/>
      <c r="BO66" s="191"/>
      <c r="BP66" s="191"/>
      <c r="BQ66" s="191"/>
      <c r="BR66" s="191"/>
      <c r="BS66" s="191"/>
      <c r="BT66" s="191"/>
      <c r="BU66" s="186"/>
      <c r="BV66" s="190"/>
      <c r="BW66" s="184"/>
      <c r="BX66" s="191"/>
      <c r="BY66" s="191"/>
      <c r="BZ66" s="191"/>
      <c r="CA66" s="191"/>
      <c r="CB66" s="191"/>
      <c r="CC66" s="191"/>
      <c r="CD66" s="191"/>
      <c r="CE66" s="191"/>
      <c r="CF66" s="186"/>
      <c r="CG66" s="190"/>
      <c r="CH66" s="149"/>
      <c r="CI66" s="183"/>
      <c r="CJ66" s="183"/>
      <c r="CK66" s="183"/>
      <c r="CL66" s="149"/>
      <c r="CO66" s="160"/>
    </row>
    <row r="67" spans="1:93" ht="9" customHeight="1" x14ac:dyDescent="0.15">
      <c r="A67" s="511"/>
      <c r="B67" s="512"/>
      <c r="C67" s="147"/>
      <c r="D67" s="161"/>
      <c r="E67" s="297" t="s">
        <v>143</v>
      </c>
      <c r="F67" s="287"/>
      <c r="G67" s="287"/>
      <c r="H67" s="287"/>
      <c r="I67" s="287"/>
      <c r="J67" s="287"/>
      <c r="K67" s="287"/>
      <c r="L67" s="287"/>
      <c r="M67" s="287"/>
      <c r="N67" s="287"/>
      <c r="O67" s="287"/>
      <c r="P67" s="287"/>
      <c r="Q67" s="287"/>
      <c r="R67" s="287"/>
      <c r="S67" s="288"/>
      <c r="T67" s="151"/>
      <c r="U67" s="380"/>
      <c r="V67" s="380"/>
      <c r="W67" s="380"/>
      <c r="X67" s="380"/>
      <c r="Y67" s="380"/>
      <c r="Z67" s="380"/>
      <c r="AA67" s="380"/>
      <c r="AB67" s="380"/>
      <c r="AC67" s="467" t="s">
        <v>66</v>
      </c>
      <c r="AD67" s="468"/>
      <c r="AE67" s="152"/>
      <c r="AF67" s="383"/>
      <c r="AG67" s="383"/>
      <c r="AH67" s="383"/>
      <c r="AI67" s="383"/>
      <c r="AJ67" s="383"/>
      <c r="AK67" s="383"/>
      <c r="AL67" s="383"/>
      <c r="AM67" s="383"/>
      <c r="AN67" s="464" t="s">
        <v>66</v>
      </c>
      <c r="AO67" s="465"/>
      <c r="AP67" s="151"/>
      <c r="AQ67" s="383"/>
      <c r="AR67" s="383"/>
      <c r="AS67" s="383"/>
      <c r="AT67" s="383"/>
      <c r="AU67" s="383"/>
      <c r="AV67" s="383"/>
      <c r="AW67" s="383"/>
      <c r="AX67" s="383"/>
      <c r="AY67" s="464" t="s">
        <v>66</v>
      </c>
      <c r="AZ67" s="465"/>
      <c r="BA67" s="151"/>
      <c r="BB67" s="383"/>
      <c r="BC67" s="383"/>
      <c r="BD67" s="383"/>
      <c r="BE67" s="383"/>
      <c r="BF67" s="383"/>
      <c r="BG67" s="383"/>
      <c r="BH67" s="383"/>
      <c r="BI67" s="383"/>
      <c r="BJ67" s="464" t="s">
        <v>66</v>
      </c>
      <c r="BK67" s="465"/>
      <c r="BL67" s="151"/>
      <c r="BM67" s="383"/>
      <c r="BN67" s="383"/>
      <c r="BO67" s="383"/>
      <c r="BP67" s="383"/>
      <c r="BQ67" s="383"/>
      <c r="BR67" s="383"/>
      <c r="BS67" s="383"/>
      <c r="BT67" s="383"/>
      <c r="BU67" s="464" t="s">
        <v>66</v>
      </c>
      <c r="BV67" s="465"/>
      <c r="BW67" s="151"/>
      <c r="BX67" s="383"/>
      <c r="BY67" s="383"/>
      <c r="BZ67" s="383"/>
      <c r="CA67" s="383"/>
      <c r="CB67" s="383"/>
      <c r="CC67" s="383"/>
      <c r="CD67" s="383"/>
      <c r="CE67" s="383"/>
      <c r="CF67" s="464" t="s">
        <v>66</v>
      </c>
      <c r="CG67" s="465"/>
      <c r="CH67" s="153"/>
      <c r="CI67" s="466"/>
      <c r="CJ67" s="466"/>
      <c r="CK67" s="466"/>
      <c r="CL67" s="154"/>
    </row>
    <row r="68" spans="1:93" ht="9" customHeight="1" x14ac:dyDescent="0.15">
      <c r="A68" s="511"/>
      <c r="B68" s="512"/>
      <c r="C68" s="147"/>
      <c r="D68" s="161"/>
      <c r="E68" s="284" t="s">
        <v>144</v>
      </c>
      <c r="F68" s="285"/>
      <c r="G68" s="285"/>
      <c r="H68" s="285"/>
      <c r="I68" s="285"/>
      <c r="J68" s="285"/>
      <c r="K68" s="285"/>
      <c r="L68" s="285"/>
      <c r="M68" s="285"/>
      <c r="N68" s="285"/>
      <c r="O68" s="285"/>
      <c r="P68" s="285"/>
      <c r="Q68" s="285"/>
      <c r="R68" s="285"/>
      <c r="S68" s="286"/>
      <c r="T68" s="155" t="s">
        <v>67</v>
      </c>
      <c r="U68" s="299"/>
      <c r="V68" s="299"/>
      <c r="W68" s="299"/>
      <c r="X68" s="299"/>
      <c r="Y68" s="299"/>
      <c r="Z68" s="299"/>
      <c r="AA68" s="299"/>
      <c r="AB68" s="299"/>
      <c r="AC68" s="156" t="s">
        <v>68</v>
      </c>
      <c r="AD68" s="157"/>
      <c r="AE68" s="158" t="s">
        <v>67</v>
      </c>
      <c r="AF68" s="384"/>
      <c r="AG68" s="384"/>
      <c r="AH68" s="384"/>
      <c r="AI68" s="384"/>
      <c r="AJ68" s="384"/>
      <c r="AK68" s="384"/>
      <c r="AL68" s="384"/>
      <c r="AM68" s="384"/>
      <c r="AN68" s="156" t="s">
        <v>68</v>
      </c>
      <c r="AO68" s="159"/>
      <c r="AP68" s="155" t="s">
        <v>67</v>
      </c>
      <c r="AQ68" s="384"/>
      <c r="AR68" s="384"/>
      <c r="AS68" s="384"/>
      <c r="AT68" s="384"/>
      <c r="AU68" s="384"/>
      <c r="AV68" s="384"/>
      <c r="AW68" s="384"/>
      <c r="AX68" s="384"/>
      <c r="AY68" s="156" t="s">
        <v>68</v>
      </c>
      <c r="AZ68" s="159"/>
      <c r="BA68" s="155" t="s">
        <v>67</v>
      </c>
      <c r="BB68" s="384"/>
      <c r="BC68" s="384"/>
      <c r="BD68" s="384"/>
      <c r="BE68" s="384"/>
      <c r="BF68" s="384"/>
      <c r="BG68" s="384"/>
      <c r="BH68" s="384"/>
      <c r="BI68" s="384"/>
      <c r="BJ68" s="156" t="s">
        <v>68</v>
      </c>
      <c r="BK68" s="159"/>
      <c r="BL68" s="155" t="s">
        <v>67</v>
      </c>
      <c r="BM68" s="384"/>
      <c r="BN68" s="384"/>
      <c r="BO68" s="384"/>
      <c r="BP68" s="384"/>
      <c r="BQ68" s="384"/>
      <c r="BR68" s="384"/>
      <c r="BS68" s="384"/>
      <c r="BT68" s="384"/>
      <c r="BU68" s="156" t="s">
        <v>68</v>
      </c>
      <c r="BV68" s="159"/>
      <c r="BW68" s="155" t="s">
        <v>67</v>
      </c>
      <c r="BX68" s="384"/>
      <c r="BY68" s="384"/>
      <c r="BZ68" s="384"/>
      <c r="CA68" s="384"/>
      <c r="CB68" s="384"/>
      <c r="CC68" s="384"/>
      <c r="CD68" s="384"/>
      <c r="CE68" s="384"/>
      <c r="CF68" s="156" t="s">
        <v>68</v>
      </c>
      <c r="CG68" s="159"/>
      <c r="CH68" s="149"/>
      <c r="CI68" s="466"/>
      <c r="CJ68" s="466"/>
      <c r="CK68" s="466"/>
      <c r="CL68" s="149"/>
      <c r="CO68" s="160"/>
    </row>
    <row r="69" spans="1:93" ht="9" customHeight="1" x14ac:dyDescent="0.15">
      <c r="A69" s="511"/>
      <c r="B69" s="512"/>
      <c r="C69" s="147"/>
      <c r="D69" s="148"/>
      <c r="E69" s="287" t="s">
        <v>132</v>
      </c>
      <c r="F69" s="287"/>
      <c r="G69" s="287"/>
      <c r="H69" s="287"/>
      <c r="I69" s="287"/>
      <c r="J69" s="287"/>
      <c r="K69" s="287"/>
      <c r="L69" s="287"/>
      <c r="M69" s="287"/>
      <c r="N69" s="287"/>
      <c r="O69" s="287"/>
      <c r="P69" s="287"/>
      <c r="Q69" s="287"/>
      <c r="R69" s="287"/>
      <c r="S69" s="288"/>
      <c r="T69" s="151"/>
      <c r="U69" s="298"/>
      <c r="V69" s="298"/>
      <c r="W69" s="298"/>
      <c r="X69" s="298"/>
      <c r="Y69" s="298"/>
      <c r="Z69" s="298"/>
      <c r="AA69" s="298"/>
      <c r="AB69" s="298"/>
      <c r="AC69" s="467" t="s">
        <v>66</v>
      </c>
      <c r="AD69" s="468"/>
      <c r="AE69" s="152"/>
      <c r="AF69" s="471"/>
      <c r="AG69" s="471"/>
      <c r="AH69" s="471"/>
      <c r="AI69" s="471"/>
      <c r="AJ69" s="471"/>
      <c r="AK69" s="471"/>
      <c r="AL69" s="471"/>
      <c r="AM69" s="471"/>
      <c r="AN69" s="464" t="s">
        <v>66</v>
      </c>
      <c r="AO69" s="465"/>
      <c r="AP69" s="151"/>
      <c r="AQ69" s="471"/>
      <c r="AR69" s="471"/>
      <c r="AS69" s="471"/>
      <c r="AT69" s="471"/>
      <c r="AU69" s="471"/>
      <c r="AV69" s="471"/>
      <c r="AW69" s="471"/>
      <c r="AX69" s="471"/>
      <c r="AY69" s="464" t="s">
        <v>66</v>
      </c>
      <c r="AZ69" s="465"/>
      <c r="BA69" s="151"/>
      <c r="BB69" s="471"/>
      <c r="BC69" s="471"/>
      <c r="BD69" s="471"/>
      <c r="BE69" s="471"/>
      <c r="BF69" s="471"/>
      <c r="BG69" s="471"/>
      <c r="BH69" s="471"/>
      <c r="BI69" s="471"/>
      <c r="BJ69" s="464" t="s">
        <v>66</v>
      </c>
      <c r="BK69" s="465"/>
      <c r="BL69" s="151"/>
      <c r="BM69" s="471"/>
      <c r="BN69" s="471"/>
      <c r="BO69" s="471"/>
      <c r="BP69" s="471"/>
      <c r="BQ69" s="471"/>
      <c r="BR69" s="471"/>
      <c r="BS69" s="471"/>
      <c r="BT69" s="471"/>
      <c r="BU69" s="464" t="s">
        <v>66</v>
      </c>
      <c r="BV69" s="465"/>
      <c r="BW69" s="151"/>
      <c r="BX69" s="471"/>
      <c r="BY69" s="471"/>
      <c r="BZ69" s="471"/>
      <c r="CA69" s="471"/>
      <c r="CB69" s="471"/>
      <c r="CC69" s="471"/>
      <c r="CD69" s="471"/>
      <c r="CE69" s="471"/>
      <c r="CF69" s="464" t="s">
        <v>66</v>
      </c>
      <c r="CG69" s="465"/>
      <c r="CH69" s="153"/>
      <c r="CI69" s="469"/>
      <c r="CJ69" s="469"/>
      <c r="CK69" s="469"/>
      <c r="CL69" s="154"/>
    </row>
    <row r="70" spans="1:93" ht="9" customHeight="1" x14ac:dyDescent="0.15">
      <c r="A70" s="511"/>
      <c r="B70" s="512"/>
      <c r="C70" s="147"/>
      <c r="D70" s="148"/>
      <c r="E70" s="289"/>
      <c r="F70" s="289"/>
      <c r="G70" s="289"/>
      <c r="H70" s="289"/>
      <c r="I70" s="289"/>
      <c r="J70" s="289"/>
      <c r="K70" s="289"/>
      <c r="L70" s="289"/>
      <c r="M70" s="289"/>
      <c r="N70" s="289"/>
      <c r="O70" s="289"/>
      <c r="P70" s="289"/>
      <c r="Q70" s="289"/>
      <c r="R70" s="289"/>
      <c r="S70" s="290"/>
      <c r="T70" s="155" t="s">
        <v>67</v>
      </c>
      <c r="U70" s="300"/>
      <c r="V70" s="300"/>
      <c r="W70" s="300"/>
      <c r="X70" s="300"/>
      <c r="Y70" s="300"/>
      <c r="Z70" s="300"/>
      <c r="AA70" s="300"/>
      <c r="AB70" s="300"/>
      <c r="AC70" s="156" t="s">
        <v>68</v>
      </c>
      <c r="AD70" s="157"/>
      <c r="AE70" s="158" t="s">
        <v>67</v>
      </c>
      <c r="AF70" s="470"/>
      <c r="AG70" s="470"/>
      <c r="AH70" s="470"/>
      <c r="AI70" s="470"/>
      <c r="AJ70" s="470"/>
      <c r="AK70" s="470"/>
      <c r="AL70" s="470"/>
      <c r="AM70" s="470"/>
      <c r="AN70" s="156" t="s">
        <v>68</v>
      </c>
      <c r="AO70" s="159"/>
      <c r="AP70" s="155" t="s">
        <v>67</v>
      </c>
      <c r="AQ70" s="470"/>
      <c r="AR70" s="470"/>
      <c r="AS70" s="470"/>
      <c r="AT70" s="470"/>
      <c r="AU70" s="470"/>
      <c r="AV70" s="470"/>
      <c r="AW70" s="470"/>
      <c r="AX70" s="470"/>
      <c r="AY70" s="156" t="s">
        <v>68</v>
      </c>
      <c r="AZ70" s="159"/>
      <c r="BA70" s="155" t="s">
        <v>67</v>
      </c>
      <c r="BB70" s="470"/>
      <c r="BC70" s="470"/>
      <c r="BD70" s="470"/>
      <c r="BE70" s="470"/>
      <c r="BF70" s="470"/>
      <c r="BG70" s="470"/>
      <c r="BH70" s="470"/>
      <c r="BI70" s="470"/>
      <c r="BJ70" s="156" t="s">
        <v>68</v>
      </c>
      <c r="BK70" s="159"/>
      <c r="BL70" s="155" t="s">
        <v>67</v>
      </c>
      <c r="BM70" s="470"/>
      <c r="BN70" s="470"/>
      <c r="BO70" s="470"/>
      <c r="BP70" s="470"/>
      <c r="BQ70" s="470"/>
      <c r="BR70" s="470"/>
      <c r="BS70" s="470"/>
      <c r="BT70" s="470"/>
      <c r="BU70" s="156" t="s">
        <v>68</v>
      </c>
      <c r="BV70" s="159"/>
      <c r="BW70" s="155" t="s">
        <v>67</v>
      </c>
      <c r="BX70" s="470"/>
      <c r="BY70" s="470"/>
      <c r="BZ70" s="470"/>
      <c r="CA70" s="470"/>
      <c r="CB70" s="470"/>
      <c r="CC70" s="470"/>
      <c r="CD70" s="470"/>
      <c r="CE70" s="470"/>
      <c r="CF70" s="156" t="s">
        <v>68</v>
      </c>
      <c r="CG70" s="159"/>
      <c r="CH70" s="149"/>
      <c r="CI70" s="469"/>
      <c r="CJ70" s="469"/>
      <c r="CK70" s="469"/>
      <c r="CL70" s="149"/>
      <c r="CO70" s="160" t="str">
        <f>IF(OR(AF69&lt;AF70,AQ69&lt;AQ70,BB69&lt;BB70,BM69&lt;BM70,BX69&lt;BX70),"（　）内は内数のため上段の数値以下の数値となります","")</f>
        <v/>
      </c>
    </row>
    <row r="71" spans="1:93" ht="9" customHeight="1" x14ac:dyDescent="0.15">
      <c r="A71" s="511"/>
      <c r="B71" s="512"/>
      <c r="C71" s="147"/>
      <c r="D71" s="161"/>
      <c r="E71" s="291" t="s">
        <v>145</v>
      </c>
      <c r="F71" s="292"/>
      <c r="G71" s="292"/>
      <c r="H71" s="292"/>
      <c r="I71" s="292"/>
      <c r="J71" s="292"/>
      <c r="K71" s="292"/>
      <c r="L71" s="292"/>
      <c r="M71" s="292"/>
      <c r="N71" s="292"/>
      <c r="O71" s="292"/>
      <c r="P71" s="292"/>
      <c r="Q71" s="292"/>
      <c r="R71" s="292"/>
      <c r="S71" s="293"/>
      <c r="T71" s="151"/>
      <c r="U71" s="298"/>
      <c r="V71" s="298"/>
      <c r="W71" s="298"/>
      <c r="X71" s="298"/>
      <c r="Y71" s="298"/>
      <c r="Z71" s="298"/>
      <c r="AA71" s="298"/>
      <c r="AB71" s="298"/>
      <c r="AC71" s="467" t="s">
        <v>66</v>
      </c>
      <c r="AD71" s="468"/>
      <c r="AE71" s="152"/>
      <c r="AF71" s="471"/>
      <c r="AG71" s="471"/>
      <c r="AH71" s="471"/>
      <c r="AI71" s="471"/>
      <c r="AJ71" s="471"/>
      <c r="AK71" s="471"/>
      <c r="AL71" s="471"/>
      <c r="AM71" s="471"/>
      <c r="AN71" s="464" t="s">
        <v>66</v>
      </c>
      <c r="AO71" s="465"/>
      <c r="AP71" s="151"/>
      <c r="AQ71" s="471"/>
      <c r="AR71" s="471"/>
      <c r="AS71" s="471"/>
      <c r="AT71" s="471"/>
      <c r="AU71" s="471"/>
      <c r="AV71" s="471"/>
      <c r="AW71" s="471"/>
      <c r="AX71" s="471"/>
      <c r="AY71" s="464" t="s">
        <v>66</v>
      </c>
      <c r="AZ71" s="465"/>
      <c r="BA71" s="151"/>
      <c r="BB71" s="471"/>
      <c r="BC71" s="471"/>
      <c r="BD71" s="471"/>
      <c r="BE71" s="471"/>
      <c r="BF71" s="471"/>
      <c r="BG71" s="471"/>
      <c r="BH71" s="471"/>
      <c r="BI71" s="471"/>
      <c r="BJ71" s="464" t="s">
        <v>66</v>
      </c>
      <c r="BK71" s="465"/>
      <c r="BL71" s="151"/>
      <c r="BM71" s="471"/>
      <c r="BN71" s="471"/>
      <c r="BO71" s="471"/>
      <c r="BP71" s="471"/>
      <c r="BQ71" s="471"/>
      <c r="BR71" s="471"/>
      <c r="BS71" s="471"/>
      <c r="BT71" s="471"/>
      <c r="BU71" s="464" t="s">
        <v>66</v>
      </c>
      <c r="BV71" s="465"/>
      <c r="BW71" s="151"/>
      <c r="BX71" s="471"/>
      <c r="BY71" s="471"/>
      <c r="BZ71" s="471"/>
      <c r="CA71" s="471"/>
      <c r="CB71" s="471"/>
      <c r="CC71" s="471"/>
      <c r="CD71" s="471"/>
      <c r="CE71" s="471"/>
      <c r="CF71" s="464" t="s">
        <v>66</v>
      </c>
      <c r="CG71" s="465"/>
      <c r="CH71" s="153"/>
      <c r="CI71" s="469"/>
      <c r="CJ71" s="469"/>
      <c r="CK71" s="469"/>
      <c r="CL71" s="154"/>
    </row>
    <row r="72" spans="1:93" ht="9" customHeight="1" x14ac:dyDescent="0.15">
      <c r="A72" s="511"/>
      <c r="B72" s="512"/>
      <c r="C72" s="147"/>
      <c r="D72" s="161"/>
      <c r="E72" s="294" t="s">
        <v>50</v>
      </c>
      <c r="F72" s="295"/>
      <c r="G72" s="295"/>
      <c r="H72" s="295"/>
      <c r="I72" s="295"/>
      <c r="J72" s="295"/>
      <c r="K72" s="295"/>
      <c r="L72" s="295"/>
      <c r="M72" s="295"/>
      <c r="N72" s="295"/>
      <c r="O72" s="295"/>
      <c r="P72" s="295"/>
      <c r="Q72" s="295"/>
      <c r="R72" s="295"/>
      <c r="S72" s="296"/>
      <c r="T72" s="155" t="s">
        <v>67</v>
      </c>
      <c r="U72" s="300"/>
      <c r="V72" s="300"/>
      <c r="W72" s="300"/>
      <c r="X72" s="300"/>
      <c r="Y72" s="300"/>
      <c r="Z72" s="300"/>
      <c r="AA72" s="300"/>
      <c r="AB72" s="300"/>
      <c r="AC72" s="156" t="s">
        <v>68</v>
      </c>
      <c r="AD72" s="157"/>
      <c r="AE72" s="158" t="s">
        <v>67</v>
      </c>
      <c r="AF72" s="470"/>
      <c r="AG72" s="470"/>
      <c r="AH72" s="470"/>
      <c r="AI72" s="470"/>
      <c r="AJ72" s="470"/>
      <c r="AK72" s="470"/>
      <c r="AL72" s="470"/>
      <c r="AM72" s="470"/>
      <c r="AN72" s="156" t="s">
        <v>68</v>
      </c>
      <c r="AO72" s="159"/>
      <c r="AP72" s="155" t="s">
        <v>67</v>
      </c>
      <c r="AQ72" s="470"/>
      <c r="AR72" s="470"/>
      <c r="AS72" s="470"/>
      <c r="AT72" s="470"/>
      <c r="AU72" s="470"/>
      <c r="AV72" s="470"/>
      <c r="AW72" s="470"/>
      <c r="AX72" s="470"/>
      <c r="AY72" s="156" t="s">
        <v>68</v>
      </c>
      <c r="AZ72" s="159"/>
      <c r="BA72" s="155" t="s">
        <v>67</v>
      </c>
      <c r="BB72" s="470"/>
      <c r="BC72" s="470"/>
      <c r="BD72" s="470"/>
      <c r="BE72" s="470"/>
      <c r="BF72" s="470"/>
      <c r="BG72" s="470"/>
      <c r="BH72" s="470"/>
      <c r="BI72" s="470"/>
      <c r="BJ72" s="156" t="s">
        <v>68</v>
      </c>
      <c r="BK72" s="159"/>
      <c r="BL72" s="155" t="s">
        <v>67</v>
      </c>
      <c r="BM72" s="470"/>
      <c r="BN72" s="470"/>
      <c r="BO72" s="470"/>
      <c r="BP72" s="470"/>
      <c r="BQ72" s="470"/>
      <c r="BR72" s="470"/>
      <c r="BS72" s="470"/>
      <c r="BT72" s="470"/>
      <c r="BU72" s="156" t="s">
        <v>68</v>
      </c>
      <c r="BV72" s="159"/>
      <c r="BW72" s="155" t="s">
        <v>67</v>
      </c>
      <c r="BX72" s="470"/>
      <c r="BY72" s="470"/>
      <c r="BZ72" s="470"/>
      <c r="CA72" s="470"/>
      <c r="CB72" s="470"/>
      <c r="CC72" s="470"/>
      <c r="CD72" s="470"/>
      <c r="CE72" s="470"/>
      <c r="CF72" s="156" t="s">
        <v>68</v>
      </c>
      <c r="CG72" s="159"/>
      <c r="CH72" s="149"/>
      <c r="CI72" s="469"/>
      <c r="CJ72" s="469"/>
      <c r="CK72" s="469"/>
      <c r="CL72" s="149"/>
      <c r="CO72" s="160" t="str">
        <f>IF(OR(AF71&lt;AF72,AQ71&lt;AQ72,BB71&lt;BB72,BM71&lt;BM72,BX71&lt;BX72),"（　）内は内数のため上段の数値以下の数値となります","")</f>
        <v/>
      </c>
    </row>
    <row r="73" spans="1:93" ht="9" customHeight="1" x14ac:dyDescent="0.15">
      <c r="A73" s="511"/>
      <c r="B73" s="512"/>
      <c r="C73" s="147"/>
      <c r="D73" s="161"/>
      <c r="E73" s="291" t="s">
        <v>146</v>
      </c>
      <c r="F73" s="292"/>
      <c r="G73" s="292"/>
      <c r="H73" s="292"/>
      <c r="I73" s="292"/>
      <c r="J73" s="292"/>
      <c r="K73" s="292"/>
      <c r="L73" s="292"/>
      <c r="M73" s="292"/>
      <c r="N73" s="292"/>
      <c r="O73" s="292"/>
      <c r="P73" s="292"/>
      <c r="Q73" s="292"/>
      <c r="R73" s="292"/>
      <c r="S73" s="293"/>
      <c r="T73" s="184"/>
      <c r="U73" s="185"/>
      <c r="V73" s="185"/>
      <c r="W73" s="185"/>
      <c r="X73" s="185"/>
      <c r="Y73" s="185"/>
      <c r="Z73" s="185"/>
      <c r="AA73" s="185"/>
      <c r="AB73" s="185"/>
      <c r="AC73" s="186"/>
      <c r="AD73" s="187"/>
      <c r="AE73" s="188"/>
      <c r="AF73" s="189"/>
      <c r="AG73" s="189"/>
      <c r="AH73" s="189"/>
      <c r="AI73" s="189"/>
      <c r="AJ73" s="189"/>
      <c r="AK73" s="189"/>
      <c r="AL73" s="189"/>
      <c r="AM73" s="189"/>
      <c r="AN73" s="186"/>
      <c r="AO73" s="190"/>
      <c r="AP73" s="184"/>
      <c r="AQ73" s="189"/>
      <c r="AR73" s="189"/>
      <c r="AS73" s="189"/>
      <c r="AT73" s="189"/>
      <c r="AU73" s="189"/>
      <c r="AV73" s="189"/>
      <c r="AW73" s="189"/>
      <c r="AX73" s="189"/>
      <c r="AY73" s="186"/>
      <c r="AZ73" s="190"/>
      <c r="BA73" s="184"/>
      <c r="BB73" s="189"/>
      <c r="BC73" s="189"/>
      <c r="BD73" s="189"/>
      <c r="BE73" s="189"/>
      <c r="BF73" s="189"/>
      <c r="BG73" s="189"/>
      <c r="BH73" s="189"/>
      <c r="BI73" s="189"/>
      <c r="BJ73" s="186"/>
      <c r="BK73" s="190"/>
      <c r="BL73" s="184"/>
      <c r="BM73" s="189"/>
      <c r="BN73" s="189"/>
      <c r="BO73" s="189"/>
      <c r="BP73" s="189"/>
      <c r="BQ73" s="189"/>
      <c r="BR73" s="189"/>
      <c r="BS73" s="189"/>
      <c r="BT73" s="189"/>
      <c r="BU73" s="186"/>
      <c r="BV73" s="190"/>
      <c r="BW73" s="184"/>
      <c r="BX73" s="189"/>
      <c r="BY73" s="189"/>
      <c r="BZ73" s="189"/>
      <c r="CA73" s="189"/>
      <c r="CB73" s="189"/>
      <c r="CC73" s="189"/>
      <c r="CD73" s="189"/>
      <c r="CE73" s="189"/>
      <c r="CF73" s="186"/>
      <c r="CG73" s="190"/>
      <c r="CH73" s="149"/>
      <c r="CI73" s="183"/>
      <c r="CJ73" s="183"/>
      <c r="CK73" s="183"/>
      <c r="CL73" s="149"/>
      <c r="CO73" s="160"/>
    </row>
    <row r="74" spans="1:93" ht="9" customHeight="1" x14ac:dyDescent="0.15">
      <c r="A74" s="511"/>
      <c r="B74" s="512"/>
      <c r="C74" s="147"/>
      <c r="D74" s="161"/>
      <c r="E74" s="294" t="s">
        <v>135</v>
      </c>
      <c r="F74" s="295"/>
      <c r="G74" s="295"/>
      <c r="H74" s="295"/>
      <c r="I74" s="295"/>
      <c r="J74" s="295"/>
      <c r="K74" s="295"/>
      <c r="L74" s="295"/>
      <c r="M74" s="295"/>
      <c r="N74" s="295"/>
      <c r="O74" s="295"/>
      <c r="P74" s="295"/>
      <c r="Q74" s="295"/>
      <c r="R74" s="295"/>
      <c r="S74" s="296"/>
      <c r="T74" s="184"/>
      <c r="U74" s="185"/>
      <c r="V74" s="185"/>
      <c r="W74" s="185"/>
      <c r="X74" s="185"/>
      <c r="Y74" s="185"/>
      <c r="Z74" s="185"/>
      <c r="AA74" s="185"/>
      <c r="AB74" s="185"/>
      <c r="AC74" s="186"/>
      <c r="AD74" s="187"/>
      <c r="AE74" s="188"/>
      <c r="AF74" s="189"/>
      <c r="AG74" s="189"/>
      <c r="AH74" s="189"/>
      <c r="AI74" s="189"/>
      <c r="AJ74" s="189"/>
      <c r="AK74" s="189"/>
      <c r="AL74" s="189"/>
      <c r="AM74" s="189"/>
      <c r="AN74" s="186"/>
      <c r="AO74" s="190"/>
      <c r="AP74" s="184"/>
      <c r="AQ74" s="189"/>
      <c r="AR74" s="189"/>
      <c r="AS74" s="189"/>
      <c r="AT74" s="189"/>
      <c r="AU74" s="189"/>
      <c r="AV74" s="189"/>
      <c r="AW74" s="189"/>
      <c r="AX74" s="189"/>
      <c r="AY74" s="186"/>
      <c r="AZ74" s="190"/>
      <c r="BA74" s="184"/>
      <c r="BB74" s="189"/>
      <c r="BC74" s="189"/>
      <c r="BD74" s="189"/>
      <c r="BE74" s="189"/>
      <c r="BF74" s="189"/>
      <c r="BG74" s="189"/>
      <c r="BH74" s="189"/>
      <c r="BI74" s="189"/>
      <c r="BJ74" s="186"/>
      <c r="BK74" s="190"/>
      <c r="BL74" s="184"/>
      <c r="BM74" s="189"/>
      <c r="BN74" s="189"/>
      <c r="BO74" s="189"/>
      <c r="BP74" s="189"/>
      <c r="BQ74" s="189"/>
      <c r="BR74" s="189"/>
      <c r="BS74" s="189"/>
      <c r="BT74" s="189"/>
      <c r="BU74" s="186"/>
      <c r="BV74" s="190"/>
      <c r="BW74" s="184"/>
      <c r="BX74" s="189"/>
      <c r="BY74" s="189"/>
      <c r="BZ74" s="189"/>
      <c r="CA74" s="189"/>
      <c r="CB74" s="189"/>
      <c r="CC74" s="189"/>
      <c r="CD74" s="189"/>
      <c r="CE74" s="189"/>
      <c r="CF74" s="186"/>
      <c r="CG74" s="190"/>
      <c r="CH74" s="149"/>
      <c r="CI74" s="183"/>
      <c r="CJ74" s="183"/>
      <c r="CK74" s="183"/>
      <c r="CL74" s="149"/>
      <c r="CO74" s="160"/>
    </row>
    <row r="75" spans="1:93" ht="9" customHeight="1" x14ac:dyDescent="0.15">
      <c r="A75" s="511"/>
      <c r="B75" s="512"/>
      <c r="C75" s="147"/>
      <c r="D75" s="161"/>
      <c r="E75" s="297" t="s">
        <v>147</v>
      </c>
      <c r="F75" s="287"/>
      <c r="G75" s="287"/>
      <c r="H75" s="287"/>
      <c r="I75" s="287"/>
      <c r="J75" s="287"/>
      <c r="K75" s="287"/>
      <c r="L75" s="287"/>
      <c r="M75" s="287"/>
      <c r="N75" s="287"/>
      <c r="O75" s="287"/>
      <c r="P75" s="287"/>
      <c r="Q75" s="287"/>
      <c r="R75" s="287"/>
      <c r="S75" s="288"/>
      <c r="T75" s="151"/>
      <c r="U75" s="380"/>
      <c r="V75" s="380"/>
      <c r="W75" s="380"/>
      <c r="X75" s="380"/>
      <c r="Y75" s="380"/>
      <c r="Z75" s="380"/>
      <c r="AA75" s="380"/>
      <c r="AB75" s="380"/>
      <c r="AC75" s="467" t="s">
        <v>66</v>
      </c>
      <c r="AD75" s="468"/>
      <c r="AE75" s="152"/>
      <c r="AF75" s="380"/>
      <c r="AG75" s="380"/>
      <c r="AH75" s="380"/>
      <c r="AI75" s="380"/>
      <c r="AJ75" s="380"/>
      <c r="AK75" s="380"/>
      <c r="AL75" s="380"/>
      <c r="AM75" s="380"/>
      <c r="AN75" s="464" t="s">
        <v>66</v>
      </c>
      <c r="AO75" s="465"/>
      <c r="AP75" s="151"/>
      <c r="AQ75" s="380"/>
      <c r="AR75" s="380"/>
      <c r="AS75" s="380"/>
      <c r="AT75" s="380"/>
      <c r="AU75" s="380"/>
      <c r="AV75" s="380"/>
      <c r="AW75" s="380"/>
      <c r="AX75" s="380"/>
      <c r="AY75" s="464" t="s">
        <v>66</v>
      </c>
      <c r="AZ75" s="465"/>
      <c r="BA75" s="151"/>
      <c r="BB75" s="380"/>
      <c r="BC75" s="380"/>
      <c r="BD75" s="380"/>
      <c r="BE75" s="380"/>
      <c r="BF75" s="380"/>
      <c r="BG75" s="380"/>
      <c r="BH75" s="380"/>
      <c r="BI75" s="380"/>
      <c r="BJ75" s="464" t="s">
        <v>66</v>
      </c>
      <c r="BK75" s="465"/>
      <c r="BL75" s="151"/>
      <c r="BM75" s="380"/>
      <c r="BN75" s="380"/>
      <c r="BO75" s="380"/>
      <c r="BP75" s="380"/>
      <c r="BQ75" s="380"/>
      <c r="BR75" s="380"/>
      <c r="BS75" s="380"/>
      <c r="BT75" s="380"/>
      <c r="BU75" s="464" t="s">
        <v>66</v>
      </c>
      <c r="BV75" s="465"/>
      <c r="BW75" s="151"/>
      <c r="BX75" s="380"/>
      <c r="BY75" s="380"/>
      <c r="BZ75" s="380"/>
      <c r="CA75" s="380"/>
      <c r="CB75" s="380"/>
      <c r="CC75" s="380"/>
      <c r="CD75" s="380"/>
      <c r="CE75" s="380"/>
      <c r="CF75" s="464" t="s">
        <v>66</v>
      </c>
      <c r="CG75" s="465"/>
      <c r="CH75" s="153"/>
      <c r="CI75" s="466"/>
      <c r="CJ75" s="466"/>
      <c r="CK75" s="466"/>
      <c r="CL75" s="154"/>
    </row>
    <row r="76" spans="1:93" ht="9" customHeight="1" x14ac:dyDescent="0.15">
      <c r="A76" s="511"/>
      <c r="B76" s="512"/>
      <c r="C76" s="162"/>
      <c r="D76" s="163"/>
      <c r="E76" s="301" t="s">
        <v>148</v>
      </c>
      <c r="F76" s="289"/>
      <c r="G76" s="289"/>
      <c r="H76" s="289"/>
      <c r="I76" s="289"/>
      <c r="J76" s="289"/>
      <c r="K76" s="289"/>
      <c r="L76" s="289"/>
      <c r="M76" s="289"/>
      <c r="N76" s="289"/>
      <c r="O76" s="289"/>
      <c r="P76" s="289"/>
      <c r="Q76" s="289"/>
      <c r="R76" s="289"/>
      <c r="S76" s="290"/>
      <c r="T76" s="155" t="s">
        <v>67</v>
      </c>
      <c r="U76" s="299"/>
      <c r="V76" s="299"/>
      <c r="W76" s="299"/>
      <c r="X76" s="299"/>
      <c r="Y76" s="299"/>
      <c r="Z76" s="299"/>
      <c r="AA76" s="299"/>
      <c r="AB76" s="299"/>
      <c r="AC76" s="156" t="s">
        <v>68</v>
      </c>
      <c r="AD76" s="157"/>
      <c r="AE76" s="158" t="s">
        <v>67</v>
      </c>
      <c r="AF76" s="299"/>
      <c r="AG76" s="299"/>
      <c r="AH76" s="299"/>
      <c r="AI76" s="299"/>
      <c r="AJ76" s="299"/>
      <c r="AK76" s="299"/>
      <c r="AL76" s="299"/>
      <c r="AM76" s="299"/>
      <c r="AN76" s="156" t="s">
        <v>68</v>
      </c>
      <c r="AO76" s="159"/>
      <c r="AP76" s="155" t="s">
        <v>67</v>
      </c>
      <c r="AQ76" s="299"/>
      <c r="AR76" s="299"/>
      <c r="AS76" s="299"/>
      <c r="AT76" s="299"/>
      <c r="AU76" s="299"/>
      <c r="AV76" s="299"/>
      <c r="AW76" s="299"/>
      <c r="AX76" s="299"/>
      <c r="AY76" s="156" t="s">
        <v>68</v>
      </c>
      <c r="AZ76" s="159"/>
      <c r="BA76" s="155" t="s">
        <v>67</v>
      </c>
      <c r="BB76" s="299"/>
      <c r="BC76" s="299"/>
      <c r="BD76" s="299"/>
      <c r="BE76" s="299"/>
      <c r="BF76" s="299"/>
      <c r="BG76" s="299"/>
      <c r="BH76" s="299"/>
      <c r="BI76" s="299"/>
      <c r="BJ76" s="156" t="s">
        <v>68</v>
      </c>
      <c r="BK76" s="159"/>
      <c r="BL76" s="155" t="s">
        <v>67</v>
      </c>
      <c r="BM76" s="299"/>
      <c r="BN76" s="299"/>
      <c r="BO76" s="299"/>
      <c r="BP76" s="299"/>
      <c r="BQ76" s="299"/>
      <c r="BR76" s="299"/>
      <c r="BS76" s="299"/>
      <c r="BT76" s="299"/>
      <c r="BU76" s="156" t="s">
        <v>68</v>
      </c>
      <c r="BV76" s="159"/>
      <c r="BW76" s="155" t="s">
        <v>67</v>
      </c>
      <c r="BX76" s="299"/>
      <c r="BY76" s="299"/>
      <c r="BZ76" s="299"/>
      <c r="CA76" s="299"/>
      <c r="CB76" s="299"/>
      <c r="CC76" s="299"/>
      <c r="CD76" s="299"/>
      <c r="CE76" s="299"/>
      <c r="CF76" s="156" t="s">
        <v>68</v>
      </c>
      <c r="CG76" s="159"/>
      <c r="CH76" s="149"/>
      <c r="CI76" s="466"/>
      <c r="CJ76" s="466"/>
      <c r="CK76" s="466"/>
      <c r="CL76" s="149"/>
    </row>
    <row r="77" spans="1:93" ht="9" customHeight="1" x14ac:dyDescent="0.15">
      <c r="A77" s="511"/>
      <c r="B77" s="512"/>
      <c r="C77" s="211" t="s">
        <v>54</v>
      </c>
      <c r="D77" s="215"/>
      <c r="E77" s="215" t="s">
        <v>36</v>
      </c>
      <c r="F77" s="215"/>
      <c r="G77" s="215"/>
      <c r="H77" s="215"/>
      <c r="I77" s="215"/>
      <c r="J77" s="215"/>
      <c r="K77" s="215"/>
      <c r="L77" s="215"/>
      <c r="M77" s="215"/>
      <c r="N77" s="215"/>
      <c r="O77" s="215"/>
      <c r="P77" s="215"/>
      <c r="Q77" s="215"/>
      <c r="R77" s="215"/>
      <c r="S77" s="216"/>
      <c r="T77" s="151"/>
      <c r="U77" s="380"/>
      <c r="V77" s="380"/>
      <c r="W77" s="380"/>
      <c r="X77" s="380"/>
      <c r="Y77" s="380"/>
      <c r="Z77" s="380"/>
      <c r="AA77" s="380"/>
      <c r="AB77" s="380"/>
      <c r="AC77" s="467" t="s">
        <v>66</v>
      </c>
      <c r="AD77" s="468"/>
      <c r="AE77" s="152"/>
      <c r="AF77" s="380"/>
      <c r="AG77" s="380"/>
      <c r="AH77" s="380"/>
      <c r="AI77" s="380"/>
      <c r="AJ77" s="380"/>
      <c r="AK77" s="380"/>
      <c r="AL77" s="380"/>
      <c r="AM77" s="380"/>
      <c r="AN77" s="464" t="s">
        <v>66</v>
      </c>
      <c r="AO77" s="465"/>
      <c r="AP77" s="151"/>
      <c r="AQ77" s="380"/>
      <c r="AR77" s="380"/>
      <c r="AS77" s="380"/>
      <c r="AT77" s="380"/>
      <c r="AU77" s="380"/>
      <c r="AV77" s="380"/>
      <c r="AW77" s="380"/>
      <c r="AX77" s="380"/>
      <c r="AY77" s="464" t="s">
        <v>66</v>
      </c>
      <c r="AZ77" s="465"/>
      <c r="BA77" s="151"/>
      <c r="BB77" s="380"/>
      <c r="BC77" s="380"/>
      <c r="BD77" s="380"/>
      <c r="BE77" s="380"/>
      <c r="BF77" s="380"/>
      <c r="BG77" s="380"/>
      <c r="BH77" s="380"/>
      <c r="BI77" s="380"/>
      <c r="BJ77" s="464" t="s">
        <v>66</v>
      </c>
      <c r="BK77" s="465"/>
      <c r="BL77" s="151"/>
      <c r="BM77" s="380"/>
      <c r="BN77" s="380"/>
      <c r="BO77" s="380"/>
      <c r="BP77" s="380"/>
      <c r="BQ77" s="380"/>
      <c r="BR77" s="380"/>
      <c r="BS77" s="380"/>
      <c r="BT77" s="380"/>
      <c r="BU77" s="464" t="s">
        <v>66</v>
      </c>
      <c r="BV77" s="465"/>
      <c r="BW77" s="151"/>
      <c r="BX77" s="380"/>
      <c r="BY77" s="380"/>
      <c r="BZ77" s="380"/>
      <c r="CA77" s="380"/>
      <c r="CB77" s="380"/>
      <c r="CC77" s="380"/>
      <c r="CD77" s="380"/>
      <c r="CE77" s="380"/>
      <c r="CF77" s="464" t="s">
        <v>66</v>
      </c>
      <c r="CG77" s="465"/>
      <c r="CH77" s="153"/>
      <c r="CI77" s="466"/>
      <c r="CJ77" s="466"/>
      <c r="CK77" s="466"/>
      <c r="CL77" s="154"/>
    </row>
    <row r="78" spans="1:93" ht="9" customHeight="1" x14ac:dyDescent="0.15">
      <c r="A78" s="511"/>
      <c r="B78" s="512"/>
      <c r="C78" s="212" t="s">
        <v>149</v>
      </c>
      <c r="D78" s="230"/>
      <c r="E78" s="230"/>
      <c r="F78" s="230"/>
      <c r="G78" s="230"/>
      <c r="H78" s="230"/>
      <c r="I78" s="230"/>
      <c r="J78" s="230"/>
      <c r="K78" s="230"/>
      <c r="L78" s="230"/>
      <c r="M78" s="230"/>
      <c r="N78" s="230"/>
      <c r="O78" s="230"/>
      <c r="P78" s="230"/>
      <c r="Q78" s="230"/>
      <c r="R78" s="230"/>
      <c r="S78" s="231"/>
      <c r="T78" s="155" t="s">
        <v>67</v>
      </c>
      <c r="U78" s="299"/>
      <c r="V78" s="299"/>
      <c r="W78" s="299"/>
      <c r="X78" s="299"/>
      <c r="Y78" s="299"/>
      <c r="Z78" s="299"/>
      <c r="AA78" s="299"/>
      <c r="AB78" s="299"/>
      <c r="AC78" s="156" t="s">
        <v>68</v>
      </c>
      <c r="AD78" s="157"/>
      <c r="AE78" s="158" t="s">
        <v>67</v>
      </c>
      <c r="AF78" s="299"/>
      <c r="AG78" s="299"/>
      <c r="AH78" s="299"/>
      <c r="AI78" s="299"/>
      <c r="AJ78" s="299"/>
      <c r="AK78" s="299"/>
      <c r="AL78" s="299"/>
      <c r="AM78" s="299"/>
      <c r="AN78" s="156" t="s">
        <v>68</v>
      </c>
      <c r="AO78" s="159"/>
      <c r="AP78" s="155" t="s">
        <v>67</v>
      </c>
      <c r="AQ78" s="299"/>
      <c r="AR78" s="299"/>
      <c r="AS78" s="299"/>
      <c r="AT78" s="299"/>
      <c r="AU78" s="299"/>
      <c r="AV78" s="299"/>
      <c r="AW78" s="299"/>
      <c r="AX78" s="299"/>
      <c r="AY78" s="156" t="s">
        <v>68</v>
      </c>
      <c r="AZ78" s="159"/>
      <c r="BA78" s="155" t="s">
        <v>67</v>
      </c>
      <c r="BB78" s="299"/>
      <c r="BC78" s="299"/>
      <c r="BD78" s="299"/>
      <c r="BE78" s="299"/>
      <c r="BF78" s="299"/>
      <c r="BG78" s="299"/>
      <c r="BH78" s="299"/>
      <c r="BI78" s="299"/>
      <c r="BJ78" s="156" t="s">
        <v>68</v>
      </c>
      <c r="BK78" s="159"/>
      <c r="BL78" s="155" t="s">
        <v>67</v>
      </c>
      <c r="BM78" s="299"/>
      <c r="BN78" s="299"/>
      <c r="BO78" s="299"/>
      <c r="BP78" s="299"/>
      <c r="BQ78" s="299"/>
      <c r="BR78" s="299"/>
      <c r="BS78" s="299"/>
      <c r="BT78" s="299"/>
      <c r="BU78" s="156" t="s">
        <v>68</v>
      </c>
      <c r="BV78" s="159"/>
      <c r="BW78" s="155" t="s">
        <v>67</v>
      </c>
      <c r="BX78" s="299"/>
      <c r="BY78" s="299"/>
      <c r="BZ78" s="299"/>
      <c r="CA78" s="299"/>
      <c r="CB78" s="299"/>
      <c r="CC78" s="299"/>
      <c r="CD78" s="299"/>
      <c r="CE78" s="299"/>
      <c r="CF78" s="156" t="s">
        <v>68</v>
      </c>
      <c r="CG78" s="159"/>
      <c r="CH78" s="149"/>
      <c r="CI78" s="466"/>
      <c r="CJ78" s="466"/>
      <c r="CK78" s="466"/>
      <c r="CL78" s="149"/>
    </row>
    <row r="79" spans="1:93" ht="9" customHeight="1" x14ac:dyDescent="0.15">
      <c r="A79" s="511"/>
      <c r="B79" s="512"/>
      <c r="C79" s="240" t="s">
        <v>106</v>
      </c>
      <c r="D79" s="241"/>
      <c r="E79" s="252" t="s">
        <v>55</v>
      </c>
      <c r="F79" s="252"/>
      <c r="G79" s="252"/>
      <c r="H79" s="252"/>
      <c r="I79" s="252"/>
      <c r="J79" s="252"/>
      <c r="K79" s="252"/>
      <c r="L79" s="252"/>
      <c r="M79" s="252"/>
      <c r="N79" s="252"/>
      <c r="O79" s="252"/>
      <c r="P79" s="252"/>
      <c r="Q79" s="252"/>
      <c r="R79" s="252"/>
      <c r="S79" s="253"/>
      <c r="T79" s="59"/>
      <c r="U79" s="60"/>
      <c r="V79" s="60"/>
      <c r="W79" s="60"/>
      <c r="X79" s="60"/>
      <c r="Y79" s="60"/>
      <c r="Z79" s="60"/>
      <c r="AA79" s="60"/>
      <c r="AB79" s="60"/>
      <c r="AC79" s="426"/>
      <c r="AD79" s="441"/>
      <c r="AE79" s="442"/>
      <c r="AF79" s="442"/>
      <c r="AG79" s="442"/>
      <c r="AH79" s="442"/>
      <c r="AI79" s="442"/>
      <c r="AJ79" s="442"/>
      <c r="AK79" s="442"/>
      <c r="AL79" s="442"/>
      <c r="AM79" s="442"/>
      <c r="AN79" s="442"/>
      <c r="AO79" s="442"/>
      <c r="AP79" s="442"/>
      <c r="AQ79" s="442"/>
      <c r="AR79" s="442"/>
      <c r="AS79" s="442"/>
      <c r="AT79" s="442"/>
      <c r="AU79" s="442"/>
      <c r="AV79" s="442"/>
      <c r="AW79" s="442"/>
      <c r="AX79" s="442"/>
      <c r="AY79" s="442"/>
      <c r="AZ79" s="442"/>
      <c r="BA79" s="442"/>
      <c r="BB79" s="442"/>
      <c r="BC79" s="442"/>
      <c r="BD79" s="442"/>
      <c r="BE79" s="442"/>
      <c r="BF79" s="442"/>
      <c r="BG79" s="442"/>
      <c r="BH79" s="442"/>
      <c r="BI79" s="442"/>
      <c r="BJ79" s="442"/>
      <c r="BK79" s="442"/>
      <c r="BL79" s="442"/>
      <c r="BM79" s="442"/>
      <c r="BN79" s="442"/>
      <c r="BO79" s="442"/>
      <c r="BP79" s="442"/>
      <c r="BQ79" s="442"/>
      <c r="BR79" s="442"/>
      <c r="BS79" s="442"/>
      <c r="BT79" s="442"/>
      <c r="BU79" s="442"/>
      <c r="BV79" s="442"/>
      <c r="BW79" s="442"/>
      <c r="BX79" s="442"/>
      <c r="BY79" s="442"/>
      <c r="BZ79" s="442"/>
      <c r="CA79" s="442"/>
      <c r="CB79" s="442"/>
      <c r="CC79" s="442"/>
      <c r="CD79" s="442"/>
      <c r="CE79" s="442"/>
      <c r="CF79" s="442"/>
      <c r="CG79" s="443"/>
    </row>
    <row r="80" spans="1:93" ht="9" customHeight="1" x14ac:dyDescent="0.15">
      <c r="A80" s="511"/>
      <c r="B80" s="512"/>
      <c r="C80" s="368" t="s">
        <v>150</v>
      </c>
      <c r="D80" s="219"/>
      <c r="E80" s="219"/>
      <c r="F80" s="219"/>
      <c r="G80" s="219"/>
      <c r="H80" s="219"/>
      <c r="I80" s="219"/>
      <c r="J80" s="219"/>
      <c r="K80" s="219"/>
      <c r="L80" s="219"/>
      <c r="M80" s="219"/>
      <c r="N80" s="219"/>
      <c r="O80" s="219"/>
      <c r="P80" s="219"/>
      <c r="Q80" s="219"/>
      <c r="R80" s="219"/>
      <c r="S80" s="369"/>
      <c r="T80" s="396"/>
      <c r="U80" s="397"/>
      <c r="V80" s="397"/>
      <c r="W80" s="397"/>
      <c r="X80" s="397"/>
      <c r="Y80" s="397"/>
      <c r="Z80" s="397"/>
      <c r="AA80" s="397"/>
      <c r="AB80" s="397"/>
      <c r="AC80" s="436" t="s">
        <v>23</v>
      </c>
      <c r="AD80" s="448"/>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4"/>
      <c r="BE80" s="444"/>
      <c r="BF80" s="444"/>
      <c r="BG80" s="444"/>
      <c r="BH80" s="444"/>
      <c r="BI80" s="444"/>
      <c r="BJ80" s="444"/>
      <c r="BK80" s="444"/>
      <c r="BL80" s="444"/>
      <c r="BM80" s="444"/>
      <c r="BN80" s="444"/>
      <c r="BO80" s="444"/>
      <c r="BP80" s="444"/>
      <c r="BQ80" s="444"/>
      <c r="BR80" s="444"/>
      <c r="BS80" s="444"/>
      <c r="BT80" s="444"/>
      <c r="BU80" s="444"/>
      <c r="BV80" s="444"/>
      <c r="BW80" s="444"/>
      <c r="BX80" s="444"/>
      <c r="BY80" s="444"/>
      <c r="BZ80" s="444"/>
      <c r="CA80" s="444"/>
      <c r="CB80" s="444"/>
      <c r="CC80" s="444"/>
      <c r="CD80" s="444"/>
      <c r="CE80" s="444"/>
      <c r="CF80" s="444"/>
      <c r="CG80" s="445"/>
    </row>
    <row r="81" spans="1:93" ht="9" customHeight="1" x14ac:dyDescent="0.15">
      <c r="A81" s="511"/>
      <c r="B81" s="512"/>
      <c r="C81" s="425" t="s">
        <v>54</v>
      </c>
      <c r="D81" s="426"/>
      <c r="E81" s="449" t="s">
        <v>56</v>
      </c>
      <c r="F81" s="449"/>
      <c r="G81" s="449"/>
      <c r="H81" s="449"/>
      <c r="I81" s="449"/>
      <c r="J81" s="449"/>
      <c r="K81" s="449"/>
      <c r="L81" s="449"/>
      <c r="M81" s="449"/>
      <c r="N81" s="449"/>
      <c r="O81" s="449"/>
      <c r="P81" s="449"/>
      <c r="Q81" s="449"/>
      <c r="R81" s="449"/>
      <c r="S81" s="450"/>
      <c r="T81" s="55"/>
      <c r="U81" s="78"/>
      <c r="V81" s="78"/>
      <c r="W81" s="78"/>
      <c r="X81" s="78"/>
      <c r="Y81" s="78"/>
      <c r="Z81" s="78"/>
      <c r="AA81" s="78"/>
      <c r="AB81" s="78"/>
      <c r="AC81" s="451" t="s">
        <v>66</v>
      </c>
      <c r="AD81" s="452"/>
      <c r="AE81" s="444"/>
      <c r="AF81" s="444"/>
      <c r="AG81" s="444"/>
      <c r="AH81" s="444"/>
      <c r="AI81" s="444"/>
      <c r="AJ81" s="444"/>
      <c r="AK81" s="444"/>
      <c r="AL81" s="444"/>
      <c r="AM81" s="444"/>
      <c r="AN81" s="444"/>
      <c r="AO81" s="444"/>
      <c r="AP81" s="444"/>
      <c r="AQ81" s="444"/>
      <c r="AR81" s="444"/>
      <c r="AS81" s="444"/>
      <c r="AT81" s="444"/>
      <c r="AU81" s="444"/>
      <c r="AV81" s="444"/>
      <c r="AW81" s="444"/>
      <c r="AX81" s="444"/>
      <c r="AY81" s="444"/>
      <c r="AZ81" s="444"/>
      <c r="BA81" s="444"/>
      <c r="BB81" s="444"/>
      <c r="BC81" s="444"/>
      <c r="BD81" s="444"/>
      <c r="BE81" s="444"/>
      <c r="BF81" s="444"/>
      <c r="BG81" s="444"/>
      <c r="BH81" s="444"/>
      <c r="BI81" s="444"/>
      <c r="BJ81" s="444"/>
      <c r="BK81" s="444"/>
      <c r="BL81" s="444"/>
      <c r="BM81" s="444"/>
      <c r="BN81" s="444"/>
      <c r="BO81" s="444"/>
      <c r="BP81" s="444"/>
      <c r="BQ81" s="444"/>
      <c r="BR81" s="444"/>
      <c r="BS81" s="444"/>
      <c r="BT81" s="444"/>
      <c r="BU81" s="444"/>
      <c r="BV81" s="444"/>
      <c r="BW81" s="444"/>
      <c r="BX81" s="444"/>
      <c r="BY81" s="444"/>
      <c r="BZ81" s="444"/>
      <c r="CA81" s="444"/>
      <c r="CB81" s="444"/>
      <c r="CC81" s="444"/>
      <c r="CD81" s="444"/>
      <c r="CE81" s="444"/>
      <c r="CF81" s="444"/>
      <c r="CG81" s="445"/>
      <c r="CO81" s="160"/>
    </row>
    <row r="82" spans="1:93" ht="9" customHeight="1" x14ac:dyDescent="0.15">
      <c r="A82" s="511"/>
      <c r="B82" s="512"/>
      <c r="C82" s="181"/>
      <c r="D82" s="182"/>
      <c r="E82" s="457" t="s">
        <v>57</v>
      </c>
      <c r="F82" s="457"/>
      <c r="G82" s="457"/>
      <c r="H82" s="457"/>
      <c r="I82" s="457"/>
      <c r="J82" s="457"/>
      <c r="K82" s="457"/>
      <c r="L82" s="457"/>
      <c r="M82" s="457"/>
      <c r="N82" s="457"/>
      <c r="O82" s="457"/>
      <c r="P82" s="457"/>
      <c r="Q82" s="457"/>
      <c r="R82" s="457"/>
      <c r="S82" s="458"/>
      <c r="T82" s="57"/>
      <c r="U82" s="58"/>
      <c r="V82" s="58"/>
      <c r="W82" s="58"/>
      <c r="X82" s="58"/>
      <c r="Y82" s="58"/>
      <c r="Z82" s="58"/>
      <c r="AA82" s="58"/>
      <c r="AB82" s="58"/>
      <c r="AC82" s="453"/>
      <c r="AD82" s="45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c r="BH82" s="444"/>
      <c r="BI82" s="444"/>
      <c r="BJ82" s="444"/>
      <c r="BK82" s="444"/>
      <c r="BL82" s="444"/>
      <c r="BM82" s="444"/>
      <c r="BN82" s="444"/>
      <c r="BO82" s="444"/>
      <c r="BP82" s="444"/>
      <c r="BQ82" s="444"/>
      <c r="BR82" s="444"/>
      <c r="BS82" s="444"/>
      <c r="BT82" s="444"/>
      <c r="BU82" s="444"/>
      <c r="BV82" s="444"/>
      <c r="BW82" s="444"/>
      <c r="BX82" s="444"/>
      <c r="BY82" s="444"/>
      <c r="BZ82" s="444"/>
      <c r="CA82" s="444"/>
      <c r="CB82" s="444"/>
      <c r="CC82" s="444"/>
      <c r="CD82" s="444"/>
      <c r="CE82" s="444"/>
      <c r="CF82" s="444"/>
      <c r="CG82" s="445"/>
    </row>
    <row r="83" spans="1:93" ht="9" customHeight="1" x14ac:dyDescent="0.4">
      <c r="A83" s="513"/>
      <c r="B83" s="514"/>
      <c r="C83" s="435" t="s">
        <v>58</v>
      </c>
      <c r="D83" s="436"/>
      <c r="E83" s="436"/>
      <c r="F83" s="436"/>
      <c r="G83" s="436"/>
      <c r="H83" s="436"/>
      <c r="I83" s="436"/>
      <c r="J83" s="436"/>
      <c r="K83" s="436"/>
      <c r="L83" s="436"/>
      <c r="M83" s="436"/>
      <c r="N83" s="436"/>
      <c r="O83" s="436"/>
      <c r="P83" s="436"/>
      <c r="Q83" s="436"/>
      <c r="R83" s="436"/>
      <c r="S83" s="437"/>
      <c r="T83" s="394"/>
      <c r="U83" s="395"/>
      <c r="V83" s="395"/>
      <c r="W83" s="395"/>
      <c r="X83" s="395"/>
      <c r="Y83" s="395"/>
      <c r="Z83" s="395"/>
      <c r="AA83" s="395"/>
      <c r="AB83" s="395"/>
      <c r="AC83" s="455"/>
      <c r="AD83" s="456"/>
      <c r="AE83" s="446"/>
      <c r="AF83" s="446"/>
      <c r="AG83" s="446"/>
      <c r="AH83" s="446"/>
      <c r="AI83" s="446"/>
      <c r="AJ83" s="446"/>
      <c r="AK83" s="446"/>
      <c r="AL83" s="446"/>
      <c r="AM83" s="446"/>
      <c r="AN83" s="446"/>
      <c r="AO83" s="446"/>
      <c r="AP83" s="446"/>
      <c r="AQ83" s="446"/>
      <c r="AR83" s="446"/>
      <c r="AS83" s="446"/>
      <c r="AT83" s="446"/>
      <c r="AU83" s="446"/>
      <c r="AV83" s="446"/>
      <c r="AW83" s="446"/>
      <c r="AX83" s="446"/>
      <c r="AY83" s="446"/>
      <c r="AZ83" s="446"/>
      <c r="BA83" s="446"/>
      <c r="BB83" s="446"/>
      <c r="BC83" s="446"/>
      <c r="BD83" s="446"/>
      <c r="BE83" s="446"/>
      <c r="BF83" s="446"/>
      <c r="BG83" s="446"/>
      <c r="BH83" s="446"/>
      <c r="BI83" s="446"/>
      <c r="BJ83" s="446"/>
      <c r="BK83" s="446"/>
      <c r="BL83" s="446"/>
      <c r="BM83" s="446"/>
      <c r="BN83" s="446"/>
      <c r="BO83" s="446"/>
      <c r="BP83" s="446"/>
      <c r="BQ83" s="446"/>
      <c r="BR83" s="446"/>
      <c r="BS83" s="446"/>
      <c r="BT83" s="446"/>
      <c r="BU83" s="446"/>
      <c r="BV83" s="446"/>
      <c r="BW83" s="446"/>
      <c r="BX83" s="446"/>
      <c r="BY83" s="446"/>
      <c r="BZ83" s="446"/>
      <c r="CA83" s="446"/>
      <c r="CB83" s="446"/>
      <c r="CC83" s="446"/>
      <c r="CD83" s="446"/>
      <c r="CE83" s="446"/>
      <c r="CF83" s="446"/>
      <c r="CG83" s="447"/>
    </row>
    <row r="84" spans="1:93" ht="9" customHeight="1" x14ac:dyDescent="0.4">
      <c r="A84" s="434" t="s">
        <v>60</v>
      </c>
      <c r="B84" s="459"/>
      <c r="C84" s="459"/>
      <c r="D84" s="459"/>
      <c r="E84" s="459"/>
      <c r="F84" s="459"/>
      <c r="G84" s="459"/>
      <c r="H84" s="459"/>
      <c r="I84" s="459"/>
      <c r="J84" s="459"/>
      <c r="K84" s="425" t="s">
        <v>62</v>
      </c>
      <c r="L84" s="426"/>
      <c r="M84" s="426"/>
      <c r="N84" s="426"/>
      <c r="O84" s="426"/>
      <c r="P84" s="426"/>
      <c r="Q84" s="426"/>
      <c r="R84" s="426"/>
      <c r="S84" s="426"/>
      <c r="T84" s="426"/>
      <c r="U84" s="426"/>
      <c r="V84" s="426"/>
      <c r="W84" s="426"/>
      <c r="X84" s="426"/>
      <c r="Y84" s="426"/>
      <c r="Z84" s="426"/>
      <c r="AA84" s="427"/>
      <c r="AB84" s="425" t="s">
        <v>63</v>
      </c>
      <c r="AC84" s="426"/>
      <c r="AD84" s="426"/>
      <c r="AE84" s="426"/>
      <c r="AF84" s="426"/>
      <c r="AG84" s="426"/>
      <c r="AH84" s="426"/>
      <c r="AI84" s="426"/>
      <c r="AJ84" s="426"/>
      <c r="AK84" s="426"/>
      <c r="AL84" s="426"/>
      <c r="AM84" s="426"/>
      <c r="AN84" s="426"/>
      <c r="AO84" s="426"/>
      <c r="AP84" s="426"/>
      <c r="AQ84" s="426"/>
      <c r="AR84" s="427"/>
      <c r="AS84" s="434" t="s">
        <v>61</v>
      </c>
      <c r="AT84" s="426"/>
      <c r="AU84" s="426"/>
      <c r="AV84" s="426"/>
      <c r="AW84" s="426"/>
      <c r="AX84" s="426"/>
      <c r="AY84" s="427"/>
      <c r="AZ84" s="425" t="s">
        <v>64</v>
      </c>
      <c r="BA84" s="426"/>
      <c r="BB84" s="426"/>
      <c r="BC84" s="426"/>
      <c r="BD84" s="426"/>
      <c r="BE84" s="426"/>
      <c r="BF84" s="426"/>
      <c r="BG84" s="426"/>
      <c r="BH84" s="426"/>
      <c r="BI84" s="426"/>
      <c r="BJ84" s="426"/>
      <c r="BK84" s="426"/>
      <c r="BL84" s="426"/>
      <c r="BM84" s="426"/>
      <c r="BN84" s="426"/>
      <c r="BO84" s="426"/>
      <c r="BP84" s="427"/>
      <c r="BQ84" s="425" t="s">
        <v>63</v>
      </c>
      <c r="BR84" s="426"/>
      <c r="BS84" s="426"/>
      <c r="BT84" s="426"/>
      <c r="BU84" s="426"/>
      <c r="BV84" s="426"/>
      <c r="BW84" s="426"/>
      <c r="BX84" s="426"/>
      <c r="BY84" s="426"/>
      <c r="BZ84" s="426"/>
      <c r="CA84" s="426"/>
      <c r="CB84" s="426"/>
      <c r="CC84" s="426"/>
      <c r="CD84" s="426"/>
      <c r="CE84" s="426"/>
      <c r="CF84" s="426"/>
      <c r="CG84" s="427"/>
    </row>
    <row r="85" spans="1:93" ht="9" customHeight="1" x14ac:dyDescent="0.4">
      <c r="A85" s="460"/>
      <c r="B85" s="461"/>
      <c r="C85" s="461"/>
      <c r="D85" s="461"/>
      <c r="E85" s="461"/>
      <c r="F85" s="461"/>
      <c r="G85" s="461"/>
      <c r="H85" s="461"/>
      <c r="I85" s="461"/>
      <c r="J85" s="461"/>
      <c r="K85" s="428"/>
      <c r="L85" s="429"/>
      <c r="M85" s="429"/>
      <c r="N85" s="429"/>
      <c r="O85" s="429"/>
      <c r="P85" s="429"/>
      <c r="Q85" s="429"/>
      <c r="R85" s="429"/>
      <c r="S85" s="429"/>
      <c r="T85" s="429"/>
      <c r="U85" s="429"/>
      <c r="V85" s="429"/>
      <c r="W85" s="429"/>
      <c r="X85" s="429"/>
      <c r="Y85" s="429"/>
      <c r="Z85" s="429"/>
      <c r="AA85" s="430"/>
      <c r="AB85" s="428"/>
      <c r="AC85" s="429"/>
      <c r="AD85" s="429"/>
      <c r="AE85" s="429"/>
      <c r="AF85" s="429"/>
      <c r="AG85" s="429"/>
      <c r="AH85" s="429"/>
      <c r="AI85" s="429"/>
      <c r="AJ85" s="429"/>
      <c r="AK85" s="429"/>
      <c r="AL85" s="429"/>
      <c r="AM85" s="429"/>
      <c r="AN85" s="429"/>
      <c r="AO85" s="429"/>
      <c r="AP85" s="429"/>
      <c r="AQ85" s="429"/>
      <c r="AR85" s="430"/>
      <c r="AS85" s="438"/>
      <c r="AT85" s="439"/>
      <c r="AU85" s="439"/>
      <c r="AV85" s="439"/>
      <c r="AW85" s="439"/>
      <c r="AX85" s="439"/>
      <c r="AY85" s="440"/>
      <c r="AZ85" s="428"/>
      <c r="BA85" s="429"/>
      <c r="BB85" s="429"/>
      <c r="BC85" s="429"/>
      <c r="BD85" s="429"/>
      <c r="BE85" s="429"/>
      <c r="BF85" s="429"/>
      <c r="BG85" s="429"/>
      <c r="BH85" s="429"/>
      <c r="BI85" s="429"/>
      <c r="BJ85" s="429"/>
      <c r="BK85" s="429"/>
      <c r="BL85" s="429"/>
      <c r="BM85" s="429"/>
      <c r="BN85" s="429"/>
      <c r="BO85" s="429"/>
      <c r="BP85" s="430"/>
      <c r="BQ85" s="428"/>
      <c r="BR85" s="429"/>
      <c r="BS85" s="429"/>
      <c r="BT85" s="429"/>
      <c r="BU85" s="429"/>
      <c r="BV85" s="429"/>
      <c r="BW85" s="429"/>
      <c r="BX85" s="429"/>
      <c r="BY85" s="429"/>
      <c r="BZ85" s="429"/>
      <c r="CA85" s="429"/>
      <c r="CB85" s="429"/>
      <c r="CC85" s="429"/>
      <c r="CD85" s="429"/>
      <c r="CE85" s="429"/>
      <c r="CF85" s="429"/>
      <c r="CG85" s="430"/>
    </row>
    <row r="86" spans="1:93" ht="9" customHeight="1" x14ac:dyDescent="0.4">
      <c r="A86" s="462"/>
      <c r="B86" s="463"/>
      <c r="C86" s="463"/>
      <c r="D86" s="463"/>
      <c r="E86" s="463"/>
      <c r="F86" s="463"/>
      <c r="G86" s="463"/>
      <c r="H86" s="463"/>
      <c r="I86" s="463"/>
      <c r="J86" s="463"/>
      <c r="K86" s="431"/>
      <c r="L86" s="432"/>
      <c r="M86" s="432"/>
      <c r="N86" s="432"/>
      <c r="O86" s="432"/>
      <c r="P86" s="432"/>
      <c r="Q86" s="432"/>
      <c r="R86" s="432"/>
      <c r="S86" s="432"/>
      <c r="T86" s="432"/>
      <c r="U86" s="432"/>
      <c r="V86" s="432"/>
      <c r="W86" s="432"/>
      <c r="X86" s="432"/>
      <c r="Y86" s="432"/>
      <c r="Z86" s="432"/>
      <c r="AA86" s="433"/>
      <c r="AB86" s="431"/>
      <c r="AC86" s="432"/>
      <c r="AD86" s="432"/>
      <c r="AE86" s="432"/>
      <c r="AF86" s="432"/>
      <c r="AG86" s="432"/>
      <c r="AH86" s="432"/>
      <c r="AI86" s="432"/>
      <c r="AJ86" s="432"/>
      <c r="AK86" s="432"/>
      <c r="AL86" s="432"/>
      <c r="AM86" s="432"/>
      <c r="AN86" s="432"/>
      <c r="AO86" s="432"/>
      <c r="AP86" s="432"/>
      <c r="AQ86" s="432"/>
      <c r="AR86" s="433"/>
      <c r="AS86" s="435"/>
      <c r="AT86" s="436"/>
      <c r="AU86" s="436"/>
      <c r="AV86" s="436"/>
      <c r="AW86" s="436"/>
      <c r="AX86" s="436"/>
      <c r="AY86" s="437"/>
      <c r="AZ86" s="431"/>
      <c r="BA86" s="432"/>
      <c r="BB86" s="432"/>
      <c r="BC86" s="432"/>
      <c r="BD86" s="432"/>
      <c r="BE86" s="432"/>
      <c r="BF86" s="432"/>
      <c r="BG86" s="432"/>
      <c r="BH86" s="432"/>
      <c r="BI86" s="432"/>
      <c r="BJ86" s="432"/>
      <c r="BK86" s="432"/>
      <c r="BL86" s="432"/>
      <c r="BM86" s="432"/>
      <c r="BN86" s="432"/>
      <c r="BO86" s="432"/>
      <c r="BP86" s="433"/>
      <c r="BQ86" s="431"/>
      <c r="BR86" s="432"/>
      <c r="BS86" s="432"/>
      <c r="BT86" s="432"/>
      <c r="BU86" s="432"/>
      <c r="BV86" s="432"/>
      <c r="BW86" s="432"/>
      <c r="BX86" s="432"/>
      <c r="BY86" s="432"/>
      <c r="BZ86" s="432"/>
      <c r="CA86" s="432"/>
      <c r="CB86" s="432"/>
      <c r="CC86" s="432"/>
      <c r="CD86" s="432"/>
      <c r="CE86" s="432"/>
      <c r="CF86" s="432"/>
      <c r="CG86" s="433"/>
      <c r="CH86" s="120"/>
    </row>
    <row r="87" spans="1:93" ht="9" customHeight="1" x14ac:dyDescent="0.4">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113"/>
    </row>
    <row r="88" spans="1:93" ht="9" customHeight="1" x14ac:dyDescent="0.15">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434" t="s">
        <v>65</v>
      </c>
      <c r="AU88" s="426"/>
      <c r="AV88" s="426"/>
      <c r="AW88" s="426"/>
      <c r="AX88" s="426"/>
      <c r="AY88" s="426"/>
      <c r="AZ88" s="427"/>
      <c r="BA88" s="94"/>
      <c r="BB88" s="79"/>
      <c r="BC88" s="79"/>
      <c r="BD88" s="79"/>
      <c r="BE88" s="79"/>
      <c r="BF88" s="79"/>
      <c r="BG88" s="79"/>
      <c r="BH88" s="79"/>
      <c r="BI88" s="79"/>
      <c r="BJ88" s="79"/>
      <c r="BK88" s="79"/>
      <c r="BL88" s="79"/>
      <c r="BM88" s="79"/>
      <c r="BN88" s="79"/>
      <c r="BO88" s="79"/>
      <c r="BP88" s="95"/>
      <c r="BQ88" s="96"/>
      <c r="BR88" s="96"/>
      <c r="BS88" s="96"/>
      <c r="BT88" s="96"/>
      <c r="BU88" s="96"/>
      <c r="BV88" s="96"/>
      <c r="BW88" s="96"/>
      <c r="BX88" s="96"/>
      <c r="BY88" s="96"/>
      <c r="BZ88" s="79"/>
      <c r="CA88" s="79"/>
      <c r="CB88" s="79"/>
      <c r="CC88" s="79"/>
      <c r="CD88" s="97"/>
      <c r="CE88" s="97"/>
      <c r="CF88" s="98"/>
      <c r="CG88" s="113"/>
    </row>
    <row r="89" spans="1:93" ht="9" customHeight="1" x14ac:dyDescent="0.15">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435"/>
      <c r="AU89" s="436"/>
      <c r="AV89" s="436"/>
      <c r="AW89" s="436"/>
      <c r="AX89" s="436"/>
      <c r="AY89" s="436"/>
      <c r="AZ89" s="437"/>
      <c r="BA89" s="99"/>
      <c r="BB89" s="9"/>
      <c r="BC89" s="9"/>
      <c r="BD89" s="9"/>
      <c r="BE89" s="9"/>
      <c r="BF89" s="9"/>
      <c r="BG89" s="9"/>
      <c r="BH89" s="9"/>
      <c r="BI89" s="9"/>
      <c r="BJ89" s="9"/>
      <c r="BK89" s="9"/>
      <c r="BL89" s="9"/>
      <c r="BM89" s="9"/>
      <c r="BN89" s="9"/>
      <c r="BO89" s="9"/>
      <c r="BP89" s="9"/>
      <c r="BQ89" s="9"/>
      <c r="BR89" s="9"/>
      <c r="BS89" s="9"/>
      <c r="BT89" s="9"/>
      <c r="BU89" s="100"/>
      <c r="BV89" s="9"/>
      <c r="BW89" s="9"/>
      <c r="BX89" s="9"/>
      <c r="BY89" s="9"/>
      <c r="BZ89" s="9"/>
      <c r="CA89" s="9"/>
      <c r="CB89" s="9"/>
      <c r="CC89" s="9"/>
      <c r="CD89" s="101"/>
      <c r="CE89" s="101"/>
      <c r="CF89" s="102"/>
      <c r="CG89" s="113"/>
    </row>
    <row r="90" spans="1:93" ht="9" customHeight="1" x14ac:dyDescent="0.4">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row>
    <row r="91" spans="1:93" ht="9" customHeight="1" x14ac:dyDescent="0.4">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row>
    <row r="92" spans="1:93" ht="9" customHeight="1" x14ac:dyDescent="0.4">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row>
    <row r="93" spans="1:93" ht="9" customHeight="1" x14ac:dyDescent="0.4">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K93" s="166" t="s">
        <v>153</v>
      </c>
    </row>
    <row r="94" spans="1:93" ht="9" customHeight="1" x14ac:dyDescent="0.4">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row>
  </sheetData>
  <sheetProtection algorithmName="SHA-512" hashValue="lU7/8O0+Nj2k/QdOuEGOF56mlSTvAOhXatuHjP7VyckAYcvSq1fHnFQFZp+z9XMv3VMZWW7f0Xm9wAFc1cM3KA==" saltValue="h0s8ybHkGfltwymn1d/8Qw==" spinCount="100000" sheet="1" objects="1" scenarios="1"/>
  <mergeCells count="542">
    <mergeCell ref="A5:B6"/>
    <mergeCell ref="C5:D6"/>
    <mergeCell ref="E5:F6"/>
    <mergeCell ref="G5:H6"/>
    <mergeCell ref="I5:J6"/>
    <mergeCell ref="K5:L6"/>
    <mergeCell ref="M5:N6"/>
    <mergeCell ref="O5:P6"/>
    <mergeCell ref="Q5:R6"/>
    <mergeCell ref="BQ9:BU9"/>
    <mergeCell ref="BV9:CD9"/>
    <mergeCell ref="S5:T6"/>
    <mergeCell ref="U5:V6"/>
    <mergeCell ref="W5:X6"/>
    <mergeCell ref="Y5:Z6"/>
    <mergeCell ref="CO5:DP6"/>
    <mergeCell ref="AI6:BH6"/>
    <mergeCell ref="AI4:BH5"/>
    <mergeCell ref="BI4:BO5"/>
    <mergeCell ref="BR7:BT7"/>
    <mergeCell ref="BU7:BW7"/>
    <mergeCell ref="BX7:CF7"/>
    <mergeCell ref="BJ19:BM19"/>
    <mergeCell ref="BN19:BO19"/>
    <mergeCell ref="AR9:AT9"/>
    <mergeCell ref="AU9:AW9"/>
    <mergeCell ref="AX9:AY9"/>
    <mergeCell ref="AZ9:BB9"/>
    <mergeCell ref="BC9:BD9"/>
    <mergeCell ref="BE9:BG9"/>
    <mergeCell ref="BH9:BI9"/>
    <mergeCell ref="AN21:AO21"/>
    <mergeCell ref="AP21:AR21"/>
    <mergeCell ref="AT21:AW21"/>
    <mergeCell ref="AY21:AZ21"/>
    <mergeCell ref="BA21:BC21"/>
    <mergeCell ref="BE21:BH21"/>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C24:D24"/>
    <mergeCell ref="AE24:AO28"/>
    <mergeCell ref="AP24:AZ28"/>
    <mergeCell ref="BA24:BK28"/>
    <mergeCell ref="BL24:BV28"/>
    <mergeCell ref="BW24:CG28"/>
    <mergeCell ref="AE20:CG20"/>
    <mergeCell ref="C21:D21"/>
    <mergeCell ref="T21:AD34"/>
    <mergeCell ref="AE21:AG21"/>
    <mergeCell ref="AI21:AL21"/>
    <mergeCell ref="CF21:CG21"/>
    <mergeCell ref="C22:D22"/>
    <mergeCell ref="AE22:AO23"/>
    <mergeCell ref="AP22:AZ23"/>
    <mergeCell ref="BA22:BK23"/>
    <mergeCell ref="BL22:BV23"/>
    <mergeCell ref="BW22:CG23"/>
    <mergeCell ref="BJ21:BK21"/>
    <mergeCell ref="BL21:BN21"/>
    <mergeCell ref="BP21:BS21"/>
    <mergeCell ref="BU21:BV21"/>
    <mergeCell ref="BW21:BY21"/>
    <mergeCell ref="CA21:CD21"/>
    <mergeCell ref="CF36:CG36"/>
    <mergeCell ref="CH36:CL37"/>
    <mergeCell ref="CF37:CG37"/>
    <mergeCell ref="AQ36:AX37"/>
    <mergeCell ref="AY36:AZ36"/>
    <mergeCell ref="BA36:BA37"/>
    <mergeCell ref="BB36:BI37"/>
    <mergeCell ref="C29:D29"/>
    <mergeCell ref="AE29:AO34"/>
    <mergeCell ref="AP29:AZ34"/>
    <mergeCell ref="BA29:BK34"/>
    <mergeCell ref="BL29:BV34"/>
    <mergeCell ref="BW29:CG34"/>
    <mergeCell ref="C30:D30"/>
    <mergeCell ref="BJ36:BK36"/>
    <mergeCell ref="BL36:BL37"/>
    <mergeCell ref="U38:AB39"/>
    <mergeCell ref="AC38:AD38"/>
    <mergeCell ref="AE38:AE39"/>
    <mergeCell ref="AF38:AM39"/>
    <mergeCell ref="E37:S37"/>
    <mergeCell ref="AC37:AD37"/>
    <mergeCell ref="AN37:AO37"/>
    <mergeCell ref="CH34:CL34"/>
    <mergeCell ref="C35:D35"/>
    <mergeCell ref="E36:S36"/>
    <mergeCell ref="T36:T37"/>
    <mergeCell ref="U36:AB37"/>
    <mergeCell ref="AC36:AD36"/>
    <mergeCell ref="AE36:AE37"/>
    <mergeCell ref="AF36:AM37"/>
    <mergeCell ref="AN36:AO36"/>
    <mergeCell ref="AP36:AP37"/>
    <mergeCell ref="AY37:AZ37"/>
    <mergeCell ref="BJ37:BK37"/>
    <mergeCell ref="BU37:BV37"/>
    <mergeCell ref="BM36:BT37"/>
    <mergeCell ref="BU36:BV36"/>
    <mergeCell ref="BW36:BW37"/>
    <mergeCell ref="BX36:CE37"/>
    <mergeCell ref="AE40:AE41"/>
    <mergeCell ref="AF40:AM41"/>
    <mergeCell ref="CF38:CG38"/>
    <mergeCell ref="CH38:CL39"/>
    <mergeCell ref="AC39:AD39"/>
    <mergeCell ref="AN39:AO39"/>
    <mergeCell ref="AY39:AZ39"/>
    <mergeCell ref="BJ39:BK39"/>
    <mergeCell ref="BU39:BV39"/>
    <mergeCell ref="CF39:CG39"/>
    <mergeCell ref="BJ38:BK38"/>
    <mergeCell ref="BL38:BL39"/>
    <mergeCell ref="BM38:BT39"/>
    <mergeCell ref="BU38:BV38"/>
    <mergeCell ref="BW38:BW39"/>
    <mergeCell ref="BX38:CE39"/>
    <mergeCell ref="AN38:AO38"/>
    <mergeCell ref="AP38:AP39"/>
    <mergeCell ref="AQ38:AX39"/>
    <mergeCell ref="AY38:AZ38"/>
    <mergeCell ref="BA38:BA39"/>
    <mergeCell ref="BB38:BI39"/>
    <mergeCell ref="AE42:AE43"/>
    <mergeCell ref="AF42:AM43"/>
    <mergeCell ref="CF40:CG40"/>
    <mergeCell ref="CH40:CL41"/>
    <mergeCell ref="E41:S41"/>
    <mergeCell ref="AC41:AD41"/>
    <mergeCell ref="AN41:AO41"/>
    <mergeCell ref="AY41:AZ41"/>
    <mergeCell ref="BJ41:BK41"/>
    <mergeCell ref="BU41:BV41"/>
    <mergeCell ref="CF41:CG41"/>
    <mergeCell ref="BJ40:BK40"/>
    <mergeCell ref="BL40:BL41"/>
    <mergeCell ref="BM40:BT41"/>
    <mergeCell ref="BU40:BV40"/>
    <mergeCell ref="BW40:BW41"/>
    <mergeCell ref="BX40:CE41"/>
    <mergeCell ref="AN40:AO40"/>
    <mergeCell ref="AP40:AP41"/>
    <mergeCell ref="AQ40:AX41"/>
    <mergeCell ref="AY40:AZ40"/>
    <mergeCell ref="BA40:BA41"/>
    <mergeCell ref="BB40:BI41"/>
    <mergeCell ref="E40:S40"/>
    <mergeCell ref="CF42:CG42"/>
    <mergeCell ref="CH42:CL43"/>
    <mergeCell ref="E43:S43"/>
    <mergeCell ref="AC43:AD43"/>
    <mergeCell ref="AN43:AO43"/>
    <mergeCell ref="AY43:AZ43"/>
    <mergeCell ref="BJ43:BK43"/>
    <mergeCell ref="BU43:BV43"/>
    <mergeCell ref="CF43:CG43"/>
    <mergeCell ref="BJ42:BK42"/>
    <mergeCell ref="BL42:BL43"/>
    <mergeCell ref="BM42:BT43"/>
    <mergeCell ref="BU42:BV42"/>
    <mergeCell ref="BW42:BW43"/>
    <mergeCell ref="BX42:CE43"/>
    <mergeCell ref="AN42:AO42"/>
    <mergeCell ref="AP42:AP43"/>
    <mergeCell ref="AQ42:AX43"/>
    <mergeCell ref="AY42:AZ42"/>
    <mergeCell ref="BA42:BA43"/>
    <mergeCell ref="BB42:BI43"/>
    <mergeCell ref="E42:S42"/>
    <mergeCell ref="T42:T43"/>
    <mergeCell ref="U42:AB43"/>
    <mergeCell ref="BX45:CE45"/>
    <mergeCell ref="CF45:CG45"/>
    <mergeCell ref="CI45:CK45"/>
    <mergeCell ref="E46:S46"/>
    <mergeCell ref="U46:AB46"/>
    <mergeCell ref="AF46:AM46"/>
    <mergeCell ref="AQ46:AX46"/>
    <mergeCell ref="BB46:BI46"/>
    <mergeCell ref="BM46:BT46"/>
    <mergeCell ref="BX46:CE46"/>
    <mergeCell ref="AQ45:AX45"/>
    <mergeCell ref="AY45:AZ45"/>
    <mergeCell ref="BB45:BI45"/>
    <mergeCell ref="BJ45:BK45"/>
    <mergeCell ref="BM45:BT45"/>
    <mergeCell ref="BU45:BV45"/>
    <mergeCell ref="CI46:CK46"/>
    <mergeCell ref="E45:S45"/>
    <mergeCell ref="U45:AB45"/>
    <mergeCell ref="AC45:AD45"/>
    <mergeCell ref="AF45:AM45"/>
    <mergeCell ref="AN45:AO45"/>
    <mergeCell ref="BM47:BT47"/>
    <mergeCell ref="BU47:BV47"/>
    <mergeCell ref="BX47:CE47"/>
    <mergeCell ref="CF47:CG47"/>
    <mergeCell ref="CI47:CK47"/>
    <mergeCell ref="E48:S48"/>
    <mergeCell ref="U48:AB48"/>
    <mergeCell ref="AF48:AM48"/>
    <mergeCell ref="AQ48:AX48"/>
    <mergeCell ref="BB48:BI48"/>
    <mergeCell ref="BM48:BT48"/>
    <mergeCell ref="BX48:CE48"/>
    <mergeCell ref="CI48:CK48"/>
    <mergeCell ref="E47:S47"/>
    <mergeCell ref="U47:AB47"/>
    <mergeCell ref="AC47:AD47"/>
    <mergeCell ref="AF47:AM47"/>
    <mergeCell ref="AN47:AO47"/>
    <mergeCell ref="AQ47:AX47"/>
    <mergeCell ref="AY47:AZ47"/>
    <mergeCell ref="BB47:BI47"/>
    <mergeCell ref="BJ47:BK47"/>
    <mergeCell ref="AF49:AM49"/>
    <mergeCell ref="AN49:AO49"/>
    <mergeCell ref="AQ49:AX49"/>
    <mergeCell ref="AY49:AZ49"/>
    <mergeCell ref="CI49:CK49"/>
    <mergeCell ref="E50:S50"/>
    <mergeCell ref="U50:AB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CF51:CG51"/>
    <mergeCell ref="CI51:CK51"/>
    <mergeCell ref="E52:S52"/>
    <mergeCell ref="U52:AB52"/>
    <mergeCell ref="AF52:AM52"/>
    <mergeCell ref="AQ52:AX52"/>
    <mergeCell ref="BB52:BI52"/>
    <mergeCell ref="BM52:BT52"/>
    <mergeCell ref="BX52:CE52"/>
    <mergeCell ref="CI52:CK52"/>
    <mergeCell ref="AY51:AZ51"/>
    <mergeCell ref="BB51:BI51"/>
    <mergeCell ref="BJ51:BK51"/>
    <mergeCell ref="BM51:BT51"/>
    <mergeCell ref="BU51:BV51"/>
    <mergeCell ref="BX51:CE51"/>
    <mergeCell ref="E51:S51"/>
    <mergeCell ref="U51:AB51"/>
    <mergeCell ref="AC51:AD51"/>
    <mergeCell ref="AF51:AM51"/>
    <mergeCell ref="AN51:AO51"/>
    <mergeCell ref="AQ51:AX51"/>
    <mergeCell ref="CF55:CG55"/>
    <mergeCell ref="CI55:CK55"/>
    <mergeCell ref="E56:S56"/>
    <mergeCell ref="U56:AB56"/>
    <mergeCell ref="AF56:AM56"/>
    <mergeCell ref="AQ56:AX56"/>
    <mergeCell ref="BB56:BI56"/>
    <mergeCell ref="BM56:BT56"/>
    <mergeCell ref="BX56:CE56"/>
    <mergeCell ref="CI56:CK56"/>
    <mergeCell ref="AY55:AZ55"/>
    <mergeCell ref="BB55:BI55"/>
    <mergeCell ref="BJ55:BK55"/>
    <mergeCell ref="BM55:BT55"/>
    <mergeCell ref="BU55:BV55"/>
    <mergeCell ref="BX55:CE55"/>
    <mergeCell ref="E55:S55"/>
    <mergeCell ref="U55:AB55"/>
    <mergeCell ref="AC55:AD55"/>
    <mergeCell ref="AF55:AM55"/>
    <mergeCell ref="AN55:AO55"/>
    <mergeCell ref="AQ55:AX55"/>
    <mergeCell ref="CF57:CG57"/>
    <mergeCell ref="CI57:CK57"/>
    <mergeCell ref="E58:S58"/>
    <mergeCell ref="U58:AB58"/>
    <mergeCell ref="AF58:AM58"/>
    <mergeCell ref="AQ58:AX58"/>
    <mergeCell ref="BB58:BI58"/>
    <mergeCell ref="BM58:BT58"/>
    <mergeCell ref="BX58:CE58"/>
    <mergeCell ref="CI58:CK58"/>
    <mergeCell ref="AY57:AZ57"/>
    <mergeCell ref="BB57:BI57"/>
    <mergeCell ref="BJ57:BK57"/>
    <mergeCell ref="BM57:BT57"/>
    <mergeCell ref="BU57:BV57"/>
    <mergeCell ref="BX57:CE57"/>
    <mergeCell ref="E57:S57"/>
    <mergeCell ref="U57:AB57"/>
    <mergeCell ref="AC57:AD57"/>
    <mergeCell ref="AF57:AM57"/>
    <mergeCell ref="AN57:AO57"/>
    <mergeCell ref="AQ57:AX57"/>
    <mergeCell ref="CF59:CG59"/>
    <mergeCell ref="CI59:CK59"/>
    <mergeCell ref="E60:S60"/>
    <mergeCell ref="U60:AB60"/>
    <mergeCell ref="AF60:AM60"/>
    <mergeCell ref="AQ60:AX60"/>
    <mergeCell ref="BB60:BI60"/>
    <mergeCell ref="BM60:BT60"/>
    <mergeCell ref="BX60:CE60"/>
    <mergeCell ref="CI60:CK60"/>
    <mergeCell ref="AY59:AZ59"/>
    <mergeCell ref="BB59:BI59"/>
    <mergeCell ref="BJ59:BK59"/>
    <mergeCell ref="BM59:BT59"/>
    <mergeCell ref="BU59:BV59"/>
    <mergeCell ref="BX59:CE59"/>
    <mergeCell ref="E59:S59"/>
    <mergeCell ref="U59:AB59"/>
    <mergeCell ref="AC59:AD59"/>
    <mergeCell ref="AF59:AM59"/>
    <mergeCell ref="AN59:AO59"/>
    <mergeCell ref="AQ59:AX59"/>
    <mergeCell ref="CF61:CG61"/>
    <mergeCell ref="CI61:CK61"/>
    <mergeCell ref="E62:S62"/>
    <mergeCell ref="U62:AB62"/>
    <mergeCell ref="AF62:AM62"/>
    <mergeCell ref="AQ62:AX62"/>
    <mergeCell ref="BB62:BI62"/>
    <mergeCell ref="BM62:BT62"/>
    <mergeCell ref="BX62:CE62"/>
    <mergeCell ref="CI62:CK62"/>
    <mergeCell ref="AY61:AZ61"/>
    <mergeCell ref="BB61:BI61"/>
    <mergeCell ref="BJ61:BK61"/>
    <mergeCell ref="BM61:BT61"/>
    <mergeCell ref="BU61:BV61"/>
    <mergeCell ref="BX61:CE61"/>
    <mergeCell ref="E61:S61"/>
    <mergeCell ref="U61:AB61"/>
    <mergeCell ref="AC61:AD61"/>
    <mergeCell ref="AF61:AM61"/>
    <mergeCell ref="AN61:AO61"/>
    <mergeCell ref="AQ61:AX61"/>
    <mergeCell ref="CF63:CG63"/>
    <mergeCell ref="CI63:CK63"/>
    <mergeCell ref="E64:S64"/>
    <mergeCell ref="U64:AB64"/>
    <mergeCell ref="AF64:AM64"/>
    <mergeCell ref="AQ64:AX64"/>
    <mergeCell ref="BB64:BI64"/>
    <mergeCell ref="BM64:BT64"/>
    <mergeCell ref="BX64:CE64"/>
    <mergeCell ref="CI64:CK64"/>
    <mergeCell ref="AY63:AZ63"/>
    <mergeCell ref="BB63:BI63"/>
    <mergeCell ref="BJ63:BK63"/>
    <mergeCell ref="BM63:BT63"/>
    <mergeCell ref="BU63:BV63"/>
    <mergeCell ref="BX63:CE63"/>
    <mergeCell ref="E63:S63"/>
    <mergeCell ref="U63:AB63"/>
    <mergeCell ref="AC63:AD63"/>
    <mergeCell ref="AF63:AM63"/>
    <mergeCell ref="AN63:AO63"/>
    <mergeCell ref="AQ63:AX63"/>
    <mergeCell ref="CF67:CG67"/>
    <mergeCell ref="CI67:CK67"/>
    <mergeCell ref="E68:S68"/>
    <mergeCell ref="U68:AB68"/>
    <mergeCell ref="AF68:AM68"/>
    <mergeCell ref="AQ68:AX68"/>
    <mergeCell ref="BB68:BI68"/>
    <mergeCell ref="BM68:BT68"/>
    <mergeCell ref="BX68:CE68"/>
    <mergeCell ref="CI68:CK68"/>
    <mergeCell ref="AY67:AZ67"/>
    <mergeCell ref="BB67:BI67"/>
    <mergeCell ref="BJ67:BK67"/>
    <mergeCell ref="BM67:BT67"/>
    <mergeCell ref="BU67:BV67"/>
    <mergeCell ref="BX67:CE67"/>
    <mergeCell ref="E67:S67"/>
    <mergeCell ref="U67:AB67"/>
    <mergeCell ref="AC67:AD67"/>
    <mergeCell ref="AF67:AM67"/>
    <mergeCell ref="AN67:AO67"/>
    <mergeCell ref="AQ67:AX67"/>
    <mergeCell ref="CF69:CG69"/>
    <mergeCell ref="CI69:CK69"/>
    <mergeCell ref="E70:S70"/>
    <mergeCell ref="U70:AB70"/>
    <mergeCell ref="AF70:AM70"/>
    <mergeCell ref="AQ70:AX70"/>
    <mergeCell ref="BB70:BI70"/>
    <mergeCell ref="BM70:BT70"/>
    <mergeCell ref="BX70:CE70"/>
    <mergeCell ref="CI70:CK70"/>
    <mergeCell ref="AY69:AZ69"/>
    <mergeCell ref="BB69:BI69"/>
    <mergeCell ref="BJ69:BK69"/>
    <mergeCell ref="BM69:BT69"/>
    <mergeCell ref="BU69:BV69"/>
    <mergeCell ref="BX69:CE69"/>
    <mergeCell ref="E69:S69"/>
    <mergeCell ref="U69:AB69"/>
    <mergeCell ref="AC69:AD69"/>
    <mergeCell ref="AF69:AM69"/>
    <mergeCell ref="AN69:AO69"/>
    <mergeCell ref="AQ69:AX69"/>
    <mergeCell ref="CF71:CG71"/>
    <mergeCell ref="CI71:CK71"/>
    <mergeCell ref="E72:S72"/>
    <mergeCell ref="U72:AB72"/>
    <mergeCell ref="AF72:AM72"/>
    <mergeCell ref="AQ72:AX72"/>
    <mergeCell ref="BB72:BI72"/>
    <mergeCell ref="BM72:BT72"/>
    <mergeCell ref="BX72:CE72"/>
    <mergeCell ref="CI72:CK72"/>
    <mergeCell ref="AY71:AZ71"/>
    <mergeCell ref="BB71:BI71"/>
    <mergeCell ref="BJ71:BK71"/>
    <mergeCell ref="BM71:BT71"/>
    <mergeCell ref="BU71:BV71"/>
    <mergeCell ref="BX71:CE71"/>
    <mergeCell ref="E71:S71"/>
    <mergeCell ref="U71:AB71"/>
    <mergeCell ref="AC71:AD71"/>
    <mergeCell ref="AF71:AM71"/>
    <mergeCell ref="AN71:AO71"/>
    <mergeCell ref="AQ71:AX71"/>
    <mergeCell ref="CF75:CG75"/>
    <mergeCell ref="CI75:CK75"/>
    <mergeCell ref="E76:S76"/>
    <mergeCell ref="U76:AB76"/>
    <mergeCell ref="AF76:AM76"/>
    <mergeCell ref="AQ76:AX76"/>
    <mergeCell ref="BB76:BI76"/>
    <mergeCell ref="BM76:BT76"/>
    <mergeCell ref="BX76:CE76"/>
    <mergeCell ref="CI76:CK76"/>
    <mergeCell ref="AY75:AZ75"/>
    <mergeCell ref="BB75:BI75"/>
    <mergeCell ref="BJ75:BK75"/>
    <mergeCell ref="BM75:BT75"/>
    <mergeCell ref="BU75:BV75"/>
    <mergeCell ref="BX75:CE75"/>
    <mergeCell ref="E75:S75"/>
    <mergeCell ref="U75:AB75"/>
    <mergeCell ref="AC75:AD75"/>
    <mergeCell ref="AF75:AM75"/>
    <mergeCell ref="AN75:AO75"/>
    <mergeCell ref="AQ75:AX75"/>
    <mergeCell ref="BX77:CE77"/>
    <mergeCell ref="CF77:CG77"/>
    <mergeCell ref="CI77:CK77"/>
    <mergeCell ref="C78:S78"/>
    <mergeCell ref="U78:AB78"/>
    <mergeCell ref="AF78:AM78"/>
    <mergeCell ref="AQ78:AX78"/>
    <mergeCell ref="BB78:BI78"/>
    <mergeCell ref="BM78:BT78"/>
    <mergeCell ref="BX78:CE78"/>
    <mergeCell ref="AQ77:AX77"/>
    <mergeCell ref="AY77:AZ77"/>
    <mergeCell ref="BB77:BI77"/>
    <mergeCell ref="BJ77:BK77"/>
    <mergeCell ref="BM77:BT77"/>
    <mergeCell ref="BU77:BV77"/>
    <mergeCell ref="C77:D77"/>
    <mergeCell ref="E77:S77"/>
    <mergeCell ref="U77:AB77"/>
    <mergeCell ref="AC77:AD77"/>
    <mergeCell ref="AF77:AM77"/>
    <mergeCell ref="AN77:AO77"/>
    <mergeCell ref="CI78:CK78"/>
    <mergeCell ref="AT88:AZ89"/>
    <mergeCell ref="AE84:AR84"/>
    <mergeCell ref="AS84:AY86"/>
    <mergeCell ref="AZ84:BE84"/>
    <mergeCell ref="C79:D79"/>
    <mergeCell ref="E79:S79"/>
    <mergeCell ref="AC79:AD79"/>
    <mergeCell ref="AE79:CG83"/>
    <mergeCell ref="C80:S80"/>
    <mergeCell ref="T80:AB80"/>
    <mergeCell ref="AC80:AD80"/>
    <mergeCell ref="C81:D81"/>
    <mergeCell ref="E81:S81"/>
    <mergeCell ref="AC81:AD83"/>
    <mergeCell ref="E82:S82"/>
    <mergeCell ref="C83:S83"/>
    <mergeCell ref="T83:AB83"/>
    <mergeCell ref="BF84:BP84"/>
    <mergeCell ref="BQ84:BS84"/>
    <mergeCell ref="BT84:CG84"/>
    <mergeCell ref="AB85:AR86"/>
    <mergeCell ref="AZ85:BP86"/>
    <mergeCell ref="BQ85:CG86"/>
    <mergeCell ref="E53:S53"/>
    <mergeCell ref="E54:S54"/>
    <mergeCell ref="E65:S65"/>
    <mergeCell ref="E66:S66"/>
    <mergeCell ref="E73:S73"/>
    <mergeCell ref="E74:S74"/>
    <mergeCell ref="K84:N84"/>
    <mergeCell ref="O84:AA84"/>
    <mergeCell ref="AB84:AD84"/>
    <mergeCell ref="A84:J86"/>
    <mergeCell ref="A20:B83"/>
    <mergeCell ref="C20:S20"/>
    <mergeCell ref="T20:AD20"/>
    <mergeCell ref="K85:AA86"/>
    <mergeCell ref="E49:S49"/>
    <mergeCell ref="U49:AB49"/>
    <mergeCell ref="AC49:AD49"/>
    <mergeCell ref="C44:D44"/>
    <mergeCell ref="AC40:AD40"/>
    <mergeCell ref="AC42:AD42"/>
    <mergeCell ref="T40:T41"/>
    <mergeCell ref="U40:AB41"/>
    <mergeCell ref="E38:S39"/>
    <mergeCell ref="T38:T39"/>
  </mergeCells>
  <phoneticPr fontId="1"/>
  <conditionalFormatting sqref="A95:CJ95">
    <cfRule type="expression" dxfId="1" priority="2">
      <formula>$BI$4&lt;&gt;"事業主控"</formula>
    </cfRule>
  </conditionalFormatting>
  <conditionalFormatting sqref="BI4:BO5">
    <cfRule type="expression" dxfId="0" priority="1">
      <formula>$BI$4="事業主控"</formula>
    </cfRule>
  </conditionalFormatting>
  <dataValidations count="6">
    <dataValidation imeMode="off" operator="greaterThanOrEqual" allowBlank="1" showInputMessage="1" showErrorMessage="1" sqref="AF67:AM68 AQ67:AX68 BB67:BI68 BM67:BT68 BX67:CE68 U36:AB39 U45:AB54 U57:AB66 U69:AB74"/>
    <dataValidation type="whole" imeMode="off" operator="greaterThanOrEqual" allowBlank="1" showInputMessage="1" showErrorMessage="1" sqref="BM38:BT39 BB38:BI39 BX69:CE74 AF69:AM74 AF38:AM39 AQ38:AX39 AQ69:AX74 BB69:BI74 BM69:BT74 AF45:AM54 AQ45:AX54 BB45:BI54 BM45:BT54 BX45:CE54 AQ57:AX66 BB57:BI66 BM57:BT66 BX57:CE66 AF57:AM66 BX38:CE39">
      <formula1>0</formula1>
    </dataValidation>
    <dataValidation imeMode="off" allowBlank="1" showInputMessage="1" showErrorMessage="1" sqref="BJ19:BM19 BZ10:CC11 AU9:AW9 AZ9:BB9 BE9:BG9 A5:H6 K5:V6 Y5:Z6 AX10:AZ10 BB10:BD10 AZ19:BC19 BE19:BH19 T21 AE21:CG21 BX75:CE78 AQ75:AX78 BB75:BI78 AF40:AM43 BM75:BT78 U55:AB56 U67:AB68 U40:AB43 CH47 CH36:CL43 CH45 CL45 CL77 CH49 T79:T82 U75:AB79 U81:AB81 AQ40:AX43 BB40:BI43 BM40:BT43 CD18:CF19 BX55:CE56 BM55:BT56 BB55:BI56 AQ55:AX56 AF55:AM56 AF75:AM78 CH51 CH55 CH57 CH59 CH61 CH63 CH67 CH69 CH71 CH75 CH77 CL47 CL49 CL51 CL55 CL57 CL59 CL61 CL63 CL67 CL69 CL71 CL75 CG13:CG19 BX40:CE43 CI45:CK78"/>
    <dataValidation imeMode="hiragana" allowBlank="1" showInputMessage="1" showErrorMessage="1" sqref="BU7:BW7 K10:AM19 BQ18:CB19 BQ9:BU9 AZ85:CG86 AV12:CF17 K85:AR86 AE24 AE29 AP24 BA24 BL24 BW24 AP29 BA29 BL29 BW29"/>
    <dataValidation type="list" imeMode="hiragana" allowBlank="1" showInputMessage="1" showErrorMessage="1" sqref="AE22:CG23">
      <formula1>"１：親事業主,２：特例子会社,３：関係会社"</formula1>
    </dataValidation>
    <dataValidation type="whole" imeMode="off" operator="greaterThanOrEqual" allowBlank="1" showInputMessage="1" showErrorMessage="1" prompt="Ｃ⑧～⑩欄についは、Ｂ⑥欄の事業所の様式第６号の２(1)の数値を転記" sqref="AF36:AM37 AQ36:AX37 BB36:BI37 BM36:BT37 BX36:CE37">
      <formula1>0</formula1>
    </dataValidation>
  </dataValidations>
  <printOptions horizontalCentered="1"/>
  <pageMargins left="0.19685039370078741" right="0.19685039370078741" top="0.39370078740157483" bottom="0.3937007874015748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様式第6号の2(2)</vt:lpstr>
      <vt:lpstr>集計（始）</vt:lpstr>
      <vt:lpstr>続紙</vt:lpstr>
      <vt:lpstr>続紙 (2)</vt:lpstr>
      <vt:lpstr>続紙 (3)</vt:lpstr>
      <vt:lpstr>集計（終）</vt:lpstr>
      <vt:lpstr>'集計（始）'!Print_Area</vt:lpstr>
      <vt:lpstr>'集計（終）'!Print_Area</vt:lpstr>
      <vt:lpstr>続紙!Print_Area</vt:lpstr>
      <vt:lpstr>'続紙 (2)'!Print_Area</vt:lpstr>
      <vt:lpstr>'続紙 (3)'!Print_Area</vt:lpstr>
      <vt:lpstr>'様式第6号の2(2)'!Print_Area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増渕久人</cp:lastModifiedBy>
  <cp:lastPrinted>2024-03-01T06:51:30Z</cp:lastPrinted>
  <dcterms:created xsi:type="dcterms:W3CDTF">2020-08-11T05:12:17Z</dcterms:created>
  <dcterms:modified xsi:type="dcterms:W3CDTF">2024-05-15T01:30:31Z</dcterms:modified>
</cp:coreProperties>
</file>