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12【管理】6-1報告関係\R05年度\99  ホームページ掲載　雇用状況報告書様式\④関係子会社特例の認定を受けている事業主用（グループ算定）\"/>
    </mc:Choice>
  </mc:AlternateContent>
  <bookViews>
    <workbookView xWindow="0" yWindow="0" windowWidth="19200" windowHeight="10620" tabRatio="839"/>
  </bookViews>
  <sheets>
    <sheet name="様式第6号の3(1)" sheetId="1" r:id="rId1"/>
    <sheet name="集計（始）" sheetId="11" r:id="rId2"/>
    <sheet name="続紙" sheetId="7" r:id="rId3"/>
    <sheet name="続紙 (2)" sheetId="22" r:id="rId4"/>
    <sheet name="続紙 (3)" sheetId="23" r:id="rId5"/>
    <sheet name="集計（終）" sheetId="6" r:id="rId6"/>
  </sheets>
  <definedNames>
    <definedName name="_xlnm.Print_Area" localSheetId="1">'集計（始）'!$A$1</definedName>
    <definedName name="_xlnm.Print_Area" localSheetId="5">'集計（終）'!$A$1</definedName>
    <definedName name="_xlnm.Print_Area" localSheetId="2">続紙!$A$1:$CL$109</definedName>
    <definedName name="_xlnm.Print_Area" localSheetId="3">'続紙 (2)'!$A$1:$CL$109</definedName>
    <definedName name="_xlnm.Print_Area" localSheetId="4">'続紙 (3)'!$A$1:$CL$109</definedName>
    <definedName name="_xlnm.Print_Area" localSheetId="0">'様式第6号の3(1)'!$A$1:$CL$147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80" i="1" l="1"/>
  <c r="BX86" i="23"/>
  <c r="BX88" i="23" s="1"/>
  <c r="BM86" i="23"/>
  <c r="BM88" i="23" s="1"/>
  <c r="BB86" i="23"/>
  <c r="BB88" i="23" s="1"/>
  <c r="AQ86" i="23"/>
  <c r="AQ88" i="23" s="1"/>
  <c r="AF86" i="23"/>
  <c r="AF88" i="23" s="1"/>
  <c r="BX85" i="23"/>
  <c r="BX87" i="23" s="1"/>
  <c r="BM85" i="23"/>
  <c r="BM87" i="23" s="1"/>
  <c r="BB85" i="23"/>
  <c r="BB87" i="23" s="1"/>
  <c r="AQ85" i="23"/>
  <c r="AQ87" i="23" s="1"/>
  <c r="AF85" i="23"/>
  <c r="AF87" i="23" s="1"/>
  <c r="AQ86" i="22"/>
  <c r="AQ88" i="22" s="1"/>
  <c r="AQ85" i="22"/>
  <c r="AQ87" i="22" s="1"/>
  <c r="BX86" i="22"/>
  <c r="BX88" i="22" s="1"/>
  <c r="BM86" i="22"/>
  <c r="BM88" i="22" s="1"/>
  <c r="BB86" i="22"/>
  <c r="BB88" i="22" s="1"/>
  <c r="AF86" i="22"/>
  <c r="BX85" i="22"/>
  <c r="BX87" i="22" s="1"/>
  <c r="BM85" i="22"/>
  <c r="BM87" i="22" s="1"/>
  <c r="BB85" i="22"/>
  <c r="BB87" i="22" s="1"/>
  <c r="AF85" i="22"/>
  <c r="AF88" i="7"/>
  <c r="AF87" i="7"/>
  <c r="BX82" i="6" l="1"/>
  <c r="BM82" i="6"/>
  <c r="BB82" i="6"/>
  <c r="AQ82" i="6"/>
  <c r="AF82" i="6"/>
  <c r="BX81" i="6"/>
  <c r="BM81" i="6"/>
  <c r="BB81" i="6"/>
  <c r="AQ81" i="6"/>
  <c r="AF81" i="6"/>
  <c r="BX86" i="7"/>
  <c r="BM86" i="7"/>
  <c r="BB86" i="7"/>
  <c r="AQ86" i="7"/>
  <c r="AF86" i="7"/>
  <c r="BX85" i="7"/>
  <c r="BM85" i="7"/>
  <c r="BB85" i="7"/>
  <c r="AQ85" i="7"/>
  <c r="AF85" i="7"/>
  <c r="BX80" i="11"/>
  <c r="BM80" i="11"/>
  <c r="BB80" i="11"/>
  <c r="AQ80" i="11"/>
  <c r="AF80" i="11"/>
  <c r="BX79" i="11"/>
  <c r="BM79" i="11"/>
  <c r="BB79" i="11"/>
  <c r="AQ79" i="11"/>
  <c r="AF79" i="11"/>
  <c r="BX85" i="1"/>
  <c r="BX86" i="1"/>
  <c r="BM86" i="1"/>
  <c r="BM85" i="1"/>
  <c r="BB86" i="1"/>
  <c r="BB85" i="1"/>
  <c r="AQ86" i="1"/>
  <c r="AQ85" i="1"/>
  <c r="AF86" i="1"/>
  <c r="AF85" i="1"/>
  <c r="CF107" i="1"/>
  <c r="CO84" i="23" l="1"/>
  <c r="CO82" i="23"/>
  <c r="CI82" i="23"/>
  <c r="CH82" i="23" s="1"/>
  <c r="BX80" i="23"/>
  <c r="BM80" i="23"/>
  <c r="BB80" i="23"/>
  <c r="AQ80" i="23"/>
  <c r="AF80" i="23"/>
  <c r="BX79" i="23"/>
  <c r="BM79" i="23"/>
  <c r="BB79" i="23"/>
  <c r="AQ79" i="23"/>
  <c r="AF79" i="23"/>
  <c r="CO78" i="23"/>
  <c r="CO76" i="23"/>
  <c r="CO74" i="23"/>
  <c r="CO72" i="23"/>
  <c r="BX70" i="23"/>
  <c r="BM70" i="23"/>
  <c r="BB70" i="23"/>
  <c r="AQ70" i="23"/>
  <c r="AF70" i="23"/>
  <c r="BX69" i="23"/>
  <c r="BM69" i="23"/>
  <c r="BB69" i="23"/>
  <c r="AQ69" i="23"/>
  <c r="AF69" i="23"/>
  <c r="CO68" i="23"/>
  <c r="CO66" i="23"/>
  <c r="CO64" i="23"/>
  <c r="CO62" i="23"/>
  <c r="CH58" i="23"/>
  <c r="CH56" i="23"/>
  <c r="BX56" i="23"/>
  <c r="BX58" i="23" s="1"/>
  <c r="BM56" i="23"/>
  <c r="BM58" i="23" s="1"/>
  <c r="BB56" i="23"/>
  <c r="BB58" i="23" s="1"/>
  <c r="AQ56" i="23"/>
  <c r="AQ58" i="23" s="1"/>
  <c r="AF56" i="23"/>
  <c r="AF58" i="23" s="1"/>
  <c r="CH54" i="23"/>
  <c r="CH52" i="23"/>
  <c r="CI103" i="23" s="1"/>
  <c r="AI31" i="23"/>
  <c r="AG31" i="23"/>
  <c r="AE31" i="23"/>
  <c r="AC31" i="23"/>
  <c r="AA31" i="23"/>
  <c r="Y31" i="23"/>
  <c r="W31" i="23"/>
  <c r="U31" i="23"/>
  <c r="S31" i="23"/>
  <c r="Q31" i="23"/>
  <c r="O31" i="23"/>
  <c r="M31" i="23"/>
  <c r="K31" i="23"/>
  <c r="BJ30" i="23"/>
  <c r="BE30" i="23"/>
  <c r="AZ30" i="23"/>
  <c r="BQ28" i="23"/>
  <c r="K27" i="23"/>
  <c r="K26" i="23"/>
  <c r="CD24" i="23"/>
  <c r="BQ24" i="23"/>
  <c r="AV23" i="23"/>
  <c r="K23" i="23"/>
  <c r="CB21" i="23"/>
  <c r="BZ21" i="23"/>
  <c r="BB21" i="23"/>
  <c r="AX21" i="23"/>
  <c r="K21" i="23"/>
  <c r="AI20" i="23"/>
  <c r="AG20" i="23"/>
  <c r="AE20" i="23"/>
  <c r="AC20" i="23"/>
  <c r="AA20" i="23"/>
  <c r="Y20" i="23"/>
  <c r="W20" i="23"/>
  <c r="U20" i="23"/>
  <c r="S20" i="23"/>
  <c r="Q20" i="23"/>
  <c r="O20" i="23"/>
  <c r="M20" i="23"/>
  <c r="K20" i="23"/>
  <c r="BJ19" i="23"/>
  <c r="BE19" i="23"/>
  <c r="AZ19" i="23"/>
  <c r="BQ17" i="23"/>
  <c r="K16" i="23"/>
  <c r="K15" i="23"/>
  <c r="CD13" i="23"/>
  <c r="BQ13" i="23"/>
  <c r="AV12" i="23"/>
  <c r="K12" i="23"/>
  <c r="CB10" i="23"/>
  <c r="BZ10" i="23"/>
  <c r="BB10" i="23"/>
  <c r="AX10" i="23"/>
  <c r="K10" i="23"/>
  <c r="BQ9" i="23"/>
  <c r="BE9" i="23"/>
  <c r="AZ9" i="23"/>
  <c r="AU9" i="23"/>
  <c r="BU7" i="23"/>
  <c r="Y5" i="23"/>
  <c r="U5" i="23"/>
  <c r="S5" i="23"/>
  <c r="Q5" i="23"/>
  <c r="O5" i="23"/>
  <c r="M5" i="23"/>
  <c r="K5" i="23"/>
  <c r="G5" i="23"/>
  <c r="E5" i="23"/>
  <c r="C5" i="23"/>
  <c r="A5" i="23"/>
  <c r="BI4" i="23"/>
  <c r="CO84" i="22"/>
  <c r="CI84" i="22"/>
  <c r="CL84" i="22" s="1"/>
  <c r="CI83" i="22"/>
  <c r="CO82" i="22"/>
  <c r="CI82" i="22"/>
  <c r="CH82" i="22" s="1"/>
  <c r="BX80" i="22"/>
  <c r="BM80" i="22"/>
  <c r="BB80" i="22"/>
  <c r="AQ80" i="22"/>
  <c r="AF80" i="22"/>
  <c r="BX79" i="22"/>
  <c r="BM79" i="22"/>
  <c r="BB79" i="22"/>
  <c r="AQ79" i="22"/>
  <c r="AF79" i="22"/>
  <c r="CO78" i="22"/>
  <c r="CO76" i="22"/>
  <c r="CO74" i="22"/>
  <c r="CO72" i="22"/>
  <c r="BX70" i="22"/>
  <c r="BM70" i="22"/>
  <c r="BB70" i="22"/>
  <c r="AQ70" i="22"/>
  <c r="AF70" i="22"/>
  <c r="AF88" i="22" s="1"/>
  <c r="BX69" i="22"/>
  <c r="BM69" i="22"/>
  <c r="BB69" i="22"/>
  <c r="AQ69" i="22"/>
  <c r="AF69" i="22"/>
  <c r="AF87" i="22" s="1"/>
  <c r="CO68" i="22"/>
  <c r="CO66" i="22"/>
  <c r="CO64" i="22"/>
  <c r="CO62" i="22"/>
  <c r="CH56" i="22"/>
  <c r="BX56" i="22"/>
  <c r="BX58" i="22" s="1"/>
  <c r="BM56" i="22"/>
  <c r="BM58" i="22" s="1"/>
  <c r="BB56" i="22"/>
  <c r="BB58" i="22" s="1"/>
  <c r="AQ56" i="22"/>
  <c r="AQ58" i="22" s="1"/>
  <c r="AF56" i="22"/>
  <c r="AF58" i="22" s="1"/>
  <c r="CH58" i="22" s="1"/>
  <c r="CH54" i="22"/>
  <c r="CH52" i="22"/>
  <c r="CI103" i="22" s="1"/>
  <c r="AI31" i="22"/>
  <c r="AG31" i="22"/>
  <c r="AE31" i="22"/>
  <c r="AC31" i="22"/>
  <c r="AA31" i="22"/>
  <c r="Y31" i="22"/>
  <c r="W31" i="22"/>
  <c r="U31" i="22"/>
  <c r="S31" i="22"/>
  <c r="Q31" i="22"/>
  <c r="O31" i="22"/>
  <c r="M31" i="22"/>
  <c r="K31" i="22"/>
  <c r="BJ30" i="22"/>
  <c r="BE30" i="22"/>
  <c r="AZ30" i="22"/>
  <c r="BQ28" i="22"/>
  <c r="K27" i="22"/>
  <c r="K26" i="22"/>
  <c r="CD24" i="22"/>
  <c r="BQ24" i="22"/>
  <c r="AV23" i="22"/>
  <c r="K23" i="22"/>
  <c r="CB21" i="22"/>
  <c r="BZ21" i="22"/>
  <c r="BB21" i="22"/>
  <c r="AX21" i="22"/>
  <c r="K21" i="22"/>
  <c r="AI20" i="22"/>
  <c r="AG20" i="22"/>
  <c r="AE20" i="22"/>
  <c r="AC20" i="22"/>
  <c r="AA20" i="22"/>
  <c r="Y20" i="22"/>
  <c r="W20" i="22"/>
  <c r="U20" i="22"/>
  <c r="S20" i="22"/>
  <c r="Q20" i="22"/>
  <c r="O20" i="22"/>
  <c r="M20" i="22"/>
  <c r="K20" i="22"/>
  <c r="BJ19" i="22"/>
  <c r="BE19" i="22"/>
  <c r="AZ19" i="22"/>
  <c r="BQ17" i="22"/>
  <c r="K16" i="22"/>
  <c r="K15" i="22"/>
  <c r="CD13" i="22"/>
  <c r="BQ13" i="22"/>
  <c r="AV12" i="22"/>
  <c r="K12" i="22"/>
  <c r="CB10" i="22"/>
  <c r="BZ10" i="22"/>
  <c r="BB10" i="22"/>
  <c r="AX10" i="22"/>
  <c r="K10" i="22"/>
  <c r="BQ9" i="22"/>
  <c r="BE9" i="22"/>
  <c r="AZ9" i="22"/>
  <c r="AU9" i="22"/>
  <c r="BU7" i="22"/>
  <c r="Y5" i="22"/>
  <c r="U5" i="22"/>
  <c r="S5" i="22"/>
  <c r="Q5" i="22"/>
  <c r="O5" i="22"/>
  <c r="M5" i="22"/>
  <c r="K5" i="22"/>
  <c r="G5" i="22"/>
  <c r="E5" i="22"/>
  <c r="C5" i="22"/>
  <c r="A5" i="22"/>
  <c r="BI4" i="22"/>
  <c r="CO5" i="23" l="1"/>
  <c r="CI83" i="23"/>
  <c r="CI69" i="22"/>
  <c r="CO5" i="22"/>
  <c r="CH84" i="22"/>
  <c r="CI71" i="23"/>
  <c r="CI86" i="23"/>
  <c r="CH50" i="23"/>
  <c r="CI78" i="23"/>
  <c r="CI72" i="23"/>
  <c r="CI85" i="23"/>
  <c r="CI77" i="23"/>
  <c r="CI64" i="23"/>
  <c r="CI87" i="23"/>
  <c r="CI70" i="23"/>
  <c r="CI74" i="23"/>
  <c r="CI76" i="23"/>
  <c r="CI62" i="23"/>
  <c r="CI79" i="23"/>
  <c r="CI65" i="23"/>
  <c r="CI66" i="23"/>
  <c r="CL82" i="23"/>
  <c r="CI61" i="23"/>
  <c r="CI88" i="23"/>
  <c r="CI67" i="23"/>
  <c r="CI84" i="23"/>
  <c r="CO91" i="23"/>
  <c r="CI63" i="23"/>
  <c r="CI68" i="23"/>
  <c r="CI95" i="23"/>
  <c r="CI69" i="23"/>
  <c r="CI80" i="23"/>
  <c r="CI97" i="23"/>
  <c r="CI75" i="23"/>
  <c r="CI99" i="23"/>
  <c r="CI73" i="23"/>
  <c r="CI81" i="23"/>
  <c r="CI101" i="23"/>
  <c r="CI70" i="22"/>
  <c r="CI75" i="22"/>
  <c r="CI74" i="22"/>
  <c r="CI87" i="22"/>
  <c r="CI78" i="22"/>
  <c r="CI65" i="22"/>
  <c r="CI85" i="22"/>
  <c r="CI79" i="22"/>
  <c r="CL82" i="22"/>
  <c r="CI77" i="22"/>
  <c r="CI66" i="22"/>
  <c r="CI72" i="22"/>
  <c r="CI73" i="22"/>
  <c r="CI88" i="22"/>
  <c r="CI61" i="22"/>
  <c r="CI67" i="22"/>
  <c r="CI86" i="22"/>
  <c r="CO91" i="22"/>
  <c r="CI71" i="22"/>
  <c r="CI64" i="22"/>
  <c r="CI68" i="22"/>
  <c r="CI95" i="22"/>
  <c r="CI76" i="22"/>
  <c r="CI63" i="22"/>
  <c r="CI80" i="22"/>
  <c r="CI97" i="22"/>
  <c r="CH50" i="22"/>
  <c r="CI62" i="22"/>
  <c r="CI99" i="22"/>
  <c r="CI81" i="22"/>
  <c r="CI101" i="22"/>
  <c r="U104" i="1"/>
  <c r="U102" i="1"/>
  <c r="U100" i="1"/>
  <c r="U98" i="1"/>
  <c r="U96" i="1"/>
  <c r="CH54" i="7"/>
  <c r="CH52" i="7"/>
  <c r="CI99" i="7" s="1"/>
  <c r="CL68" i="23" l="1"/>
  <c r="CH68" i="23"/>
  <c r="CL80" i="23"/>
  <c r="CH80" i="23"/>
  <c r="CL88" i="23"/>
  <c r="CH88" i="23"/>
  <c r="CH78" i="23"/>
  <c r="CL78" i="23"/>
  <c r="CH84" i="23"/>
  <c r="CL84" i="23"/>
  <c r="CH62" i="23"/>
  <c r="CL62" i="23"/>
  <c r="CH70" i="23"/>
  <c r="CL70" i="23"/>
  <c r="CL86" i="23"/>
  <c r="CH86" i="23"/>
  <c r="CL66" i="23"/>
  <c r="CH66" i="23"/>
  <c r="CL74" i="23"/>
  <c r="CH74" i="23"/>
  <c r="CH76" i="23"/>
  <c r="CL76" i="23"/>
  <c r="CH64" i="23"/>
  <c r="CL64" i="23"/>
  <c r="CL72" i="23"/>
  <c r="CH72" i="23"/>
  <c r="CL80" i="22"/>
  <c r="CH80" i="22"/>
  <c r="CL68" i="22"/>
  <c r="CH68" i="22"/>
  <c r="CL88" i="22"/>
  <c r="CH88" i="22"/>
  <c r="CL74" i="22"/>
  <c r="CH74" i="22"/>
  <c r="CL66" i="22"/>
  <c r="CH66" i="22"/>
  <c r="CH62" i="22"/>
  <c r="CL62" i="22"/>
  <c r="CL76" i="22"/>
  <c r="CH76" i="22"/>
  <c r="CH64" i="22"/>
  <c r="CL64" i="22"/>
  <c r="CH86" i="22"/>
  <c r="CL86" i="22"/>
  <c r="CL72" i="22"/>
  <c r="CH72" i="22"/>
  <c r="CH78" i="22"/>
  <c r="CL78" i="22"/>
  <c r="CL70" i="22"/>
  <c r="CH70" i="22"/>
  <c r="CI95" i="7"/>
  <c r="CI97" i="7"/>
  <c r="CI71" i="7"/>
  <c r="CI63" i="7"/>
  <c r="CI65" i="7"/>
  <c r="CI81" i="7"/>
  <c r="CI103" i="7"/>
  <c r="CI101" i="7"/>
  <c r="CH54" i="1"/>
  <c r="U54" i="1" s="1"/>
  <c r="CH52" i="1"/>
  <c r="BX80" i="6"/>
  <c r="BM80" i="6"/>
  <c r="BB80" i="6"/>
  <c r="AQ80" i="6"/>
  <c r="AF80" i="6"/>
  <c r="BX79" i="6"/>
  <c r="BM79" i="6"/>
  <c r="BB79" i="6"/>
  <c r="AQ79" i="6"/>
  <c r="AF79" i="6"/>
  <c r="CO78" i="6"/>
  <c r="CO76" i="6"/>
  <c r="BX74" i="6"/>
  <c r="BM74" i="6"/>
  <c r="BB74" i="6"/>
  <c r="AQ74" i="6"/>
  <c r="AF74" i="6"/>
  <c r="BX73" i="6"/>
  <c r="BM73" i="6"/>
  <c r="BB73" i="6"/>
  <c r="AQ73" i="6"/>
  <c r="AF73" i="6"/>
  <c r="CO72" i="6"/>
  <c r="CO70" i="6"/>
  <c r="CO68" i="6"/>
  <c r="CO66" i="6"/>
  <c r="BX64" i="6"/>
  <c r="BM64" i="6"/>
  <c r="BB64" i="6"/>
  <c r="AQ64" i="6"/>
  <c r="AF64" i="6"/>
  <c r="BX63" i="6"/>
  <c r="BM63" i="6"/>
  <c r="BB63" i="6"/>
  <c r="AQ63" i="6"/>
  <c r="AF63" i="6"/>
  <c r="CO62" i="6"/>
  <c r="CO60" i="6"/>
  <c r="CO58" i="6"/>
  <c r="CO56" i="6"/>
  <c r="CO78" i="11"/>
  <c r="CO76" i="11"/>
  <c r="BX74" i="11"/>
  <c r="BM74" i="11"/>
  <c r="BB74" i="11"/>
  <c r="AQ74" i="11"/>
  <c r="AF74" i="11"/>
  <c r="BX73" i="11"/>
  <c r="BM73" i="11"/>
  <c r="BB73" i="11"/>
  <c r="AQ73" i="11"/>
  <c r="AF73" i="11"/>
  <c r="CO72" i="11"/>
  <c r="CO70" i="11"/>
  <c r="CO68" i="11"/>
  <c r="CO66" i="11"/>
  <c r="BX64" i="11"/>
  <c r="BX82" i="11" s="1"/>
  <c r="BM64" i="11"/>
  <c r="BM82" i="11" s="1"/>
  <c r="BB64" i="11"/>
  <c r="BB82" i="11" s="1"/>
  <c r="AQ64" i="11"/>
  <c r="AF64" i="11"/>
  <c r="AF82" i="11" s="1"/>
  <c r="BX63" i="11"/>
  <c r="BX81" i="11" s="1"/>
  <c r="BM63" i="11"/>
  <c r="BM81" i="11" s="1"/>
  <c r="BB63" i="11"/>
  <c r="BB81" i="11" s="1"/>
  <c r="AQ63" i="11"/>
  <c r="AF63" i="11"/>
  <c r="CO62" i="11"/>
  <c r="CO60" i="11"/>
  <c r="CO58" i="11"/>
  <c r="CO56" i="11"/>
  <c r="CI97" i="1" l="1"/>
  <c r="U97" i="1" s="1"/>
  <c r="U52" i="1"/>
  <c r="CI95" i="1"/>
  <c r="U95" i="1" s="1"/>
  <c r="CI81" i="1"/>
  <c r="U81" i="1" s="1"/>
  <c r="CI99" i="1"/>
  <c r="U99" i="1" s="1"/>
  <c r="CI103" i="1"/>
  <c r="U103" i="1" s="1"/>
  <c r="CI101" i="1"/>
  <c r="U101" i="1" s="1"/>
  <c r="CI62" i="1"/>
  <c r="CI61" i="7"/>
  <c r="CI62" i="7"/>
  <c r="CI64" i="7"/>
  <c r="CI61" i="1"/>
  <c r="U61" i="1" s="1"/>
  <c r="AQ81" i="11"/>
  <c r="AQ82" i="11"/>
  <c r="AF81" i="11"/>
  <c r="CI63" i="1"/>
  <c r="U63" i="1" s="1"/>
  <c r="U62" i="1" l="1"/>
  <c r="CD24" i="7"/>
  <c r="BQ28" i="7"/>
  <c r="BQ24" i="7"/>
  <c r="CB21" i="7"/>
  <c r="BZ21" i="7"/>
  <c r="BJ30" i="7"/>
  <c r="BE30" i="7"/>
  <c r="AZ30" i="7"/>
  <c r="AV23" i="7"/>
  <c r="BB21" i="7"/>
  <c r="AX21" i="7"/>
  <c r="K27" i="7"/>
  <c r="K26" i="7"/>
  <c r="K23" i="7"/>
  <c r="K21" i="7"/>
  <c r="CD13" i="7"/>
  <c r="BQ17" i="7"/>
  <c r="BQ13" i="7"/>
  <c r="CB10" i="7"/>
  <c r="BZ10" i="7"/>
  <c r="BJ19" i="7"/>
  <c r="BE19" i="7"/>
  <c r="AZ19" i="7"/>
  <c r="AV12" i="7"/>
  <c r="BB10" i="7"/>
  <c r="AX10" i="7"/>
  <c r="K15" i="7"/>
  <c r="K12" i="7"/>
  <c r="K10" i="7"/>
  <c r="BQ9" i="7"/>
  <c r="BE9" i="7"/>
  <c r="AZ9" i="7"/>
  <c r="AU9" i="7"/>
  <c r="BU7" i="7"/>
  <c r="Y5" i="7"/>
  <c r="U5" i="7"/>
  <c r="S5" i="7"/>
  <c r="Q5" i="7"/>
  <c r="O5" i="7"/>
  <c r="M5" i="7"/>
  <c r="K5" i="7"/>
  <c r="G5" i="7"/>
  <c r="E5" i="7"/>
  <c r="C5" i="7"/>
  <c r="A5" i="7"/>
  <c r="BI4" i="7"/>
  <c r="CO91" i="7" l="1"/>
  <c r="CO5" i="7"/>
  <c r="CO84" i="7"/>
  <c r="CO82" i="7"/>
  <c r="BX80" i="7"/>
  <c r="BM80" i="7"/>
  <c r="BB80" i="7"/>
  <c r="AQ80" i="7"/>
  <c r="AF80" i="7"/>
  <c r="BX79" i="7"/>
  <c r="BM79" i="7"/>
  <c r="BB79" i="7"/>
  <c r="AQ79" i="7"/>
  <c r="AF79" i="7"/>
  <c r="CO78" i="7"/>
  <c r="CO76" i="7"/>
  <c r="CO74" i="7"/>
  <c r="CO72" i="7"/>
  <c r="BX70" i="7"/>
  <c r="BM70" i="7"/>
  <c r="BB70" i="7"/>
  <c r="AQ70" i="7"/>
  <c r="AF70" i="7"/>
  <c r="BX69" i="7"/>
  <c r="BM69" i="7"/>
  <c r="BB69" i="7"/>
  <c r="AQ69" i="7"/>
  <c r="AF69" i="7"/>
  <c r="CO68" i="7"/>
  <c r="CO66" i="7"/>
  <c r="CO64" i="7"/>
  <c r="CO62" i="7"/>
  <c r="BX56" i="7"/>
  <c r="BX58" i="7" s="1"/>
  <c r="BM56" i="7"/>
  <c r="BM58" i="7" s="1"/>
  <c r="BB56" i="7"/>
  <c r="BB58" i="7" s="1"/>
  <c r="AQ56" i="7"/>
  <c r="AQ58" i="7" s="1"/>
  <c r="AF56" i="7"/>
  <c r="CI70" i="7" l="1"/>
  <c r="CI69" i="7"/>
  <c r="AF58" i="7"/>
  <c r="CH58" i="7" s="1"/>
  <c r="CH56" i="7"/>
  <c r="CI83" i="7"/>
  <c r="CI74" i="7"/>
  <c r="CH74" i="7" s="1"/>
  <c r="CI75" i="7"/>
  <c r="CI77" i="7"/>
  <c r="CI78" i="7"/>
  <c r="CL74" i="7"/>
  <c r="CI76" i="7"/>
  <c r="BB87" i="7"/>
  <c r="BX87" i="7"/>
  <c r="CI85" i="7"/>
  <c r="CI84" i="7"/>
  <c r="AQ88" i="7"/>
  <c r="AQ87" i="7"/>
  <c r="BB88" i="7"/>
  <c r="CI66" i="7"/>
  <c r="CI67" i="7"/>
  <c r="CI68" i="7"/>
  <c r="CH68" i="7" s="1"/>
  <c r="BM87" i="7"/>
  <c r="BM88" i="7"/>
  <c r="CI87" i="7"/>
  <c r="BX88" i="7"/>
  <c r="CI86" i="7"/>
  <c r="CH50" i="7"/>
  <c r="CH64" i="7"/>
  <c r="CI73" i="7"/>
  <c r="CI88" i="7"/>
  <c r="CL62" i="7"/>
  <c r="CI79" i="7"/>
  <c r="CI80" i="7"/>
  <c r="CH66" i="7"/>
  <c r="CI82" i="7"/>
  <c r="CI72" i="7"/>
  <c r="CL68" i="7" l="1"/>
  <c r="CH86" i="7"/>
  <c r="CL86" i="7"/>
  <c r="CH84" i="7"/>
  <c r="CL66" i="7"/>
  <c r="CL64" i="7"/>
  <c r="CH62" i="7"/>
  <c r="CL76" i="7"/>
  <c r="CH76" i="7"/>
  <c r="CL78" i="7"/>
  <c r="CH78" i="7"/>
  <c r="CL84" i="7"/>
  <c r="CL82" i="7"/>
  <c r="CH82" i="7"/>
  <c r="CL70" i="7"/>
  <c r="CH70" i="7"/>
  <c r="CH72" i="7"/>
  <c r="CL72" i="7"/>
  <c r="CL80" i="7"/>
  <c r="CH80" i="7"/>
  <c r="CL88" i="7"/>
  <c r="CH88" i="7"/>
  <c r="CI84" i="1" l="1"/>
  <c r="U84" i="1" s="1"/>
  <c r="CI83" i="1"/>
  <c r="U83" i="1" s="1"/>
  <c r="U85" i="1" s="1"/>
  <c r="CI82" i="1"/>
  <c r="U82" i="1" s="1"/>
  <c r="CI78" i="1"/>
  <c r="U78" i="1" s="1"/>
  <c r="CI77" i="1"/>
  <c r="U77" i="1" s="1"/>
  <c r="CI73" i="1"/>
  <c r="U73" i="1" s="1"/>
  <c r="CI65" i="1"/>
  <c r="U65" i="1" s="1"/>
  <c r="CI74" i="1"/>
  <c r="U74" i="1" s="1"/>
  <c r="CI72" i="1"/>
  <c r="U72" i="1" s="1"/>
  <c r="CI68" i="1"/>
  <c r="U68" i="1" s="1"/>
  <c r="CI66" i="1"/>
  <c r="U66" i="1" s="1"/>
  <c r="CI75" i="1"/>
  <c r="U75" i="1" s="1"/>
  <c r="CI67" i="1"/>
  <c r="U67" i="1" s="1"/>
  <c r="CI71" i="1"/>
  <c r="U71" i="1" s="1"/>
  <c r="CI64" i="1"/>
  <c r="CI76" i="1"/>
  <c r="U76" i="1" s="1"/>
  <c r="U86" i="1" l="1"/>
  <c r="U64" i="1"/>
  <c r="U70" i="1" s="1"/>
  <c r="U69" i="1"/>
  <c r="AF56" i="1"/>
  <c r="CO84" i="1"/>
  <c r="CO82" i="1"/>
  <c r="CO74" i="1"/>
  <c r="CO76" i="1"/>
  <c r="CO78" i="1"/>
  <c r="CO72" i="1"/>
  <c r="CO68" i="1"/>
  <c r="CO64" i="1"/>
  <c r="CO66" i="1"/>
  <c r="CO62" i="1"/>
  <c r="BX80" i="1"/>
  <c r="BX79" i="1"/>
  <c r="BM79" i="1"/>
  <c r="BM80" i="1"/>
  <c r="BB80" i="1"/>
  <c r="BB79" i="1"/>
  <c r="AQ79" i="1"/>
  <c r="AF80" i="1"/>
  <c r="AF79" i="1"/>
  <c r="BX70" i="1"/>
  <c r="BM70" i="1"/>
  <c r="BB70" i="1"/>
  <c r="AQ70" i="1"/>
  <c r="AQ69" i="1"/>
  <c r="BX69" i="1"/>
  <c r="BM69" i="1"/>
  <c r="BB69" i="1"/>
  <c r="AF70" i="1"/>
  <c r="AF69" i="1"/>
  <c r="AF87" i="1" s="1"/>
  <c r="BX56" i="1"/>
  <c r="BX58" i="1" s="1"/>
  <c r="BM56" i="1"/>
  <c r="BB56" i="1"/>
  <c r="BB58" i="1" s="1"/>
  <c r="AQ56" i="1"/>
  <c r="AQ58" i="1" s="1"/>
  <c r="CI79" i="1" l="1"/>
  <c r="CH56" i="1"/>
  <c r="U56" i="1" s="1"/>
  <c r="CI70" i="1"/>
  <c r="U80" i="1" s="1"/>
  <c r="U88" i="1" s="1"/>
  <c r="AF88" i="1"/>
  <c r="CI69" i="1"/>
  <c r="U79" i="1" s="1"/>
  <c r="U87" i="1" s="1"/>
  <c r="BM58" i="1"/>
  <c r="CI80" i="1"/>
  <c r="CI85" i="1"/>
  <c r="CI86" i="1"/>
  <c r="CH50" i="1"/>
  <c r="BM87" i="1"/>
  <c r="AQ88" i="1"/>
  <c r="AQ87" i="1"/>
  <c r="BM88" i="1"/>
  <c r="BX88" i="1"/>
  <c r="BX87" i="1"/>
  <c r="BB88" i="1"/>
  <c r="BB87" i="1"/>
  <c r="CI88" i="1" l="1"/>
  <c r="CL88" i="1" s="1"/>
  <c r="CI87" i="1"/>
  <c r="CL64" i="1"/>
  <c r="CL66" i="1"/>
  <c r="CL68" i="1"/>
  <c r="CL70" i="1"/>
  <c r="CL72" i="1"/>
  <c r="CL74" i="1"/>
  <c r="CL76" i="1"/>
  <c r="CL78" i="1"/>
  <c r="CL80" i="1"/>
  <c r="CL82" i="1"/>
  <c r="CL84" i="1"/>
  <c r="CL86" i="1"/>
  <c r="CH64" i="1"/>
  <c r="CH66" i="1"/>
  <c r="CH68" i="1"/>
  <c r="CH70" i="1"/>
  <c r="CH72" i="1"/>
  <c r="CH74" i="1"/>
  <c r="CH76" i="1"/>
  <c r="CH78" i="1"/>
  <c r="CH80" i="1"/>
  <c r="CH82" i="1"/>
  <c r="CH84" i="1"/>
  <c r="CH86" i="1"/>
  <c r="CL62" i="1"/>
  <c r="CH62" i="1"/>
  <c r="CH88" i="1" l="1"/>
  <c r="AF58" i="1"/>
  <c r="CH58" i="1" s="1"/>
  <c r="U58" i="1" s="1"/>
  <c r="CO91" i="1"/>
  <c r="CO5" i="1"/>
  <c r="T90" i="1" l="1"/>
  <c r="T93" i="1"/>
  <c r="K16" i="7" l="1"/>
  <c r="AE20" i="7"/>
  <c r="O20" i="7"/>
  <c r="W20" i="7"/>
  <c r="U20" i="7"/>
  <c r="Y20" i="7"/>
  <c r="M20" i="7"/>
  <c r="S20" i="7"/>
  <c r="K20" i="7"/>
  <c r="AC20" i="7"/>
  <c r="AI20" i="7"/>
  <c r="Q20" i="7"/>
  <c r="AA20" i="7"/>
  <c r="AG20" i="7"/>
  <c r="AA31" i="7"/>
  <c r="M31" i="7"/>
  <c r="U31" i="7"/>
  <c r="O31" i="7"/>
  <c r="S31" i="7"/>
  <c r="AI31" i="7"/>
  <c r="AC31" i="7"/>
  <c r="Y31" i="7"/>
  <c r="AE31" i="7"/>
  <c r="Q31" i="7"/>
  <c r="AG31" i="7"/>
  <c r="K31" i="7"/>
  <c r="W31" i="7"/>
</calcChain>
</file>

<file path=xl/comments1.xml><?xml version="1.0" encoding="utf-8"?>
<comments xmlns="http://schemas.openxmlformats.org/spreadsheetml/2006/main">
  <authors>
    <author>ハローワークシステム</author>
  </authors>
  <commentList>
    <comment ref="BI4" authorId="0" shapeId="0">
      <text>
        <r>
          <rPr>
            <sz val="7"/>
            <color indexed="81"/>
            <rFont val="HG丸ｺﾞｼｯｸM-PRO"/>
            <family val="3"/>
            <charset val="128"/>
          </rPr>
          <t>・ リストから「正」「副」「事業主控」をそれぞれ選択したうえで印刷してください。
・ ハローワークへは「正」「副」を提出してください。</t>
        </r>
      </text>
    </comment>
    <comment ref="Y5" authorId="0" shapeId="0">
      <text>
        <r>
          <rPr>
            <sz val="7"/>
            <color indexed="81"/>
            <rFont val="HG丸ｺﾞｼｯｸM-PRO"/>
            <family val="3"/>
            <charset val="128"/>
          </rPr>
          <t>・ B欄に記載した事業所の雇用保険適用事業所番号を入力してください。</t>
        </r>
      </text>
    </comment>
    <comment ref="E105"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comments2.xml><?xml version="1.0" encoding="utf-8"?>
<comments xmlns="http://schemas.openxmlformats.org/spreadsheetml/2006/main">
  <authors>
    <author>ハローワークシステム</author>
  </authors>
  <commentList>
    <comment ref="E105" authorId="0" shapeId="0">
      <text>
        <r>
          <rPr>
            <sz val="6"/>
            <color indexed="81"/>
            <rFont val="HG丸ｺﾞｼｯｸM-PRO"/>
            <family val="3"/>
            <charset val="128"/>
          </rPr>
          <t>・ 留意事項は「続紙」については削除してあります。確認したい場合は「様式第6号の3(1)」用紙上段で「事業主控」を選択し、用紙裏面を確認してください。</t>
        </r>
      </text>
    </comment>
  </commentList>
</comments>
</file>

<file path=xl/comments3.xml><?xml version="1.0" encoding="utf-8"?>
<comments xmlns="http://schemas.openxmlformats.org/spreadsheetml/2006/main">
  <authors>
    <author>ハローワークシステム</author>
  </authors>
  <commentList>
    <comment ref="E105" authorId="0" shapeId="0">
      <text>
        <r>
          <rPr>
            <sz val="6"/>
            <color indexed="81"/>
            <rFont val="HG丸ｺﾞｼｯｸM-PRO"/>
            <family val="3"/>
            <charset val="128"/>
          </rPr>
          <t>・ 留意事項は「続紙」については削除してあります。確認したい場合は「様式第6号の3(1)」用紙上段で「事業主控」を選択し、用紙裏面を確認してください。</t>
        </r>
      </text>
    </comment>
  </commentList>
</comments>
</file>

<file path=xl/comments4.xml><?xml version="1.0" encoding="utf-8"?>
<comments xmlns="http://schemas.openxmlformats.org/spreadsheetml/2006/main">
  <authors>
    <author>ハローワークシステム</author>
  </authors>
  <commentList>
    <comment ref="E105" authorId="0" shapeId="0">
      <text>
        <r>
          <rPr>
            <sz val="6"/>
            <color indexed="81"/>
            <rFont val="HG丸ｺﾞｼｯｸM-PRO"/>
            <family val="3"/>
            <charset val="128"/>
          </rPr>
          <t>・ 留意事項は「続紙」については削除してあります。確認したい場合は「様式第6号の3(1)」用紙上段で「事業主控」を選択し、用紙裏面を確認してください。</t>
        </r>
      </text>
    </comment>
  </commentList>
</comments>
</file>

<file path=xl/sharedStrings.xml><?xml version="1.0" encoding="utf-8"?>
<sst xmlns="http://schemas.openxmlformats.org/spreadsheetml/2006/main" count="2691" uniqueCount="182">
  <si>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</si>
  <si>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</si>
  <si>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</si>
  <si>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</si>
  <si>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</si>
  <si>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</si>
  <si>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</si>
  <si>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</si>
  <si>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</si>
  <si>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</si>
  <si>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t>（ふりがな）</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</si>
  <si>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</si>
  <si>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</si>
  <si>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</si>
  <si>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</si>
  <si>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</si>
  <si>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</si>
  <si>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</si>
  <si>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</si>
  <si>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事業の内容</t>
    <rPh sb="0" eb="2">
      <t>ジギョウ</t>
    </rPh>
    <rPh sb="3" eb="5">
      <t>ナイヨウ</t>
    </rPh>
    <phoneticPr fontId="1"/>
  </si>
  <si>
    <t>除外率</t>
    <rPh sb="0" eb="2">
      <t>ジョガイ</t>
    </rPh>
    <rPh sb="2" eb="3">
      <t>リツ</t>
    </rPh>
    <phoneticPr fontId="1"/>
  </si>
  <si>
    <t>産業
分類</t>
    <rPh sb="0" eb="2">
      <t>サンギョウ</t>
    </rPh>
    <rPh sb="3" eb="5">
      <t>ブンルイ</t>
    </rPh>
    <phoneticPr fontId="1"/>
  </si>
  <si>
    <t xml:space="preserve"> 事業所</t>
    <rPh sb="1" eb="4">
      <t>ジギョウショ</t>
    </rPh>
    <phoneticPr fontId="1"/>
  </si>
  <si>
    <t xml:space="preserve"> の数</t>
    <rPh sb="2" eb="3">
      <t>カズ</t>
    </rPh>
    <phoneticPr fontId="1"/>
  </si>
  <si>
    <t>〒</t>
    <phoneticPr fontId="1"/>
  </si>
  <si>
    <t>（</t>
    <phoneticPr fontId="1"/>
  </si>
  <si>
    <t>）</t>
    <phoneticPr fontId="1"/>
  </si>
  <si>
    <t>TEL</t>
    <phoneticPr fontId="1"/>
  </si>
  <si>
    <t>％</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</si>
  <si>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</si>
  <si>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</si>
  <si>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</si>
  <si>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</si>
  <si>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</si>
  <si>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</si>
  <si>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</si>
  <si>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</si>
  <si>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</si>
  <si>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計</t>
    <rPh sb="0" eb="1">
      <t>ケイ</t>
    </rPh>
    <phoneticPr fontId="1"/>
  </si>
  <si>
    <t>〔注意〕</t>
    <rPh sb="1" eb="3">
      <t>チュウイ</t>
    </rPh>
    <phoneticPr fontId="1"/>
  </si>
  <si>
    <t>１</t>
    <phoneticPr fontId="1"/>
  </si>
  <si>
    <t>(日本産業規格Ａ列４）</t>
    <rPh sb="1" eb="3">
      <t>ニホン</t>
    </rPh>
    <rPh sb="3" eb="5">
      <t>サンギョウ</t>
    </rPh>
    <rPh sb="5" eb="7">
      <t>キカク</t>
    </rPh>
    <rPh sb="8" eb="9">
      <t>レツ</t>
    </rPh>
    <phoneticPr fontId="1"/>
  </si>
  <si>
    <t>４</t>
    <phoneticPr fontId="1"/>
  </si>
  <si>
    <t>５</t>
    <phoneticPr fontId="1"/>
  </si>
  <si>
    <t>12</t>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</si>
  <si>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</si>
  <si>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</si>
  <si>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</si>
  <si>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</si>
  <si>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</si>
  <si>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</si>
  <si>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</si>
  <si>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</si>
  <si>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</si>
  <si>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</si>
  <si>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</si>
  <si>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</si>
  <si>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</si>
  <si>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</si>
  <si>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</si>
  <si>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</si>
  <si>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</si>
  <si>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</si>
  <si>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</si>
  <si>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</si>
  <si>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</si>
  <si>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</si>
  <si>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</si>
  <si>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</si>
  <si>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</si>
  <si>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</si>
  <si>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</si>
  <si>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</si>
  <si>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</si>
  <si>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</si>
  <si>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</si>
  <si>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</si>
  <si>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</si>
  <si>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</si>
  <si>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（一般の企業）</t>
    <rPh sb="1" eb="3">
      <t>イッパン</t>
    </rPh>
    <rPh sb="4" eb="6">
      <t>キギョウ</t>
    </rPh>
    <phoneticPr fontId="1"/>
  </si>
  <si>
    <t>Ａ 親事業主</t>
    <rPh sb="2" eb="3">
      <t>オヤ</t>
    </rPh>
    <rPh sb="3" eb="6">
      <t>ジギョウヌシ</t>
    </rPh>
    <phoneticPr fontId="1"/>
  </si>
  <si>
    <t>① 法人名称</t>
    <rPh sb="2" eb="4">
      <t>ホウジン</t>
    </rPh>
    <rPh sb="4" eb="6">
      <t>メイショウ</t>
    </rPh>
    <phoneticPr fontId="1"/>
  </si>
  <si>
    <t>② 氏名又は
  代表者氏名</t>
    <rPh sb="2" eb="4">
      <t>シメイ</t>
    </rPh>
    <rPh sb="4" eb="5">
      <t>マタ</t>
    </rPh>
    <rPh sb="9" eb="12">
      <t>ダイヒョウシャ</t>
    </rPh>
    <rPh sb="12" eb="14">
      <t>シメイ</t>
    </rPh>
    <phoneticPr fontId="1"/>
  </si>
  <si>
    <t xml:space="preserve"> ③  主たる
   事務所の
   所在地</t>
    <rPh sb="4" eb="5">
      <t>シュ</t>
    </rPh>
    <rPh sb="11" eb="14">
      <t>ジムショ</t>
    </rPh>
    <rPh sb="19" eb="22">
      <t>ショザイチ</t>
    </rPh>
    <phoneticPr fontId="1"/>
  </si>
  <si>
    <t>④ 事業
の種類</t>
    <rPh sb="2" eb="4">
      <t>ジギョウ</t>
    </rPh>
    <rPh sb="6" eb="8">
      <t>シュルイ</t>
    </rPh>
    <phoneticPr fontId="1"/>
  </si>
  <si>
    <t>⑩ 事業
の種類</t>
    <rPh sb="2" eb="4">
      <t>ジギョウ</t>
    </rPh>
    <rPh sb="6" eb="8">
      <t>シュルイ</t>
    </rPh>
    <phoneticPr fontId="1"/>
  </si>
  <si>
    <t xml:space="preserve"> ⑨  主たる
   事務所の
   所在地</t>
    <rPh sb="4" eb="5">
      <t>シュ</t>
    </rPh>
    <rPh sb="11" eb="14">
      <t>ジムショ</t>
    </rPh>
    <rPh sb="19" eb="22">
      <t>ショザイチ</t>
    </rPh>
    <phoneticPr fontId="1"/>
  </si>
  <si>
    <t>⑦ 法人名称</t>
    <rPh sb="2" eb="4">
      <t>ホウジン</t>
    </rPh>
    <rPh sb="4" eb="6">
      <t>メイショウ</t>
    </rPh>
    <phoneticPr fontId="1"/>
  </si>
  <si>
    <t>⑧ 氏名又は
 代表者氏名</t>
    <rPh sb="2" eb="4">
      <t>シメイ</t>
    </rPh>
    <rPh sb="4" eb="5">
      <t>マタ</t>
    </rPh>
    <rPh sb="8" eb="11">
      <t>ダイヒョウシャ</t>
    </rPh>
    <rPh sb="11" eb="13">
      <t>シメイ</t>
    </rPh>
    <phoneticPr fontId="1"/>
  </si>
  <si>
    <t>Ｂ　会社名</t>
    <rPh sb="2" eb="5">
      <t>カイシャメイ</t>
    </rPh>
    <phoneticPr fontId="1"/>
  </si>
  <si>
    <t>⑬</t>
    <phoneticPr fontId="1"/>
  </si>
  <si>
    <t>⑭</t>
    <phoneticPr fontId="1"/>
  </si>
  <si>
    <t>⑮</t>
    <phoneticPr fontId="1"/>
  </si>
  <si>
    <t>⑯</t>
    <phoneticPr fontId="1"/>
  </si>
  <si>
    <t>Ｃ　雇用の状況</t>
    <rPh sb="2" eb="4">
      <t>コヨウ</t>
    </rPh>
    <rPh sb="5" eb="7">
      <t>ジョウキョウ</t>
    </rPh>
    <phoneticPr fontId="1"/>
  </si>
  <si>
    <t>⑰</t>
    <phoneticPr fontId="1"/>
  </si>
  <si>
    <t>⑱</t>
    <phoneticPr fontId="1"/>
  </si>
  <si>
    <t>⑲</t>
    <phoneticPr fontId="1"/>
  </si>
  <si>
    <t>⑳</t>
    <phoneticPr fontId="1"/>
  </si>
  <si>
    <t>㉑</t>
    <phoneticPr fontId="1"/>
  </si>
  <si>
    <t>（⑲/⑰のﾆ×100）</t>
    <phoneticPr fontId="1"/>
  </si>
  <si>
    <t>[(⑰のﾆ×法定雇用率)－⑲]</t>
    <rPh sb="6" eb="8">
      <t>ホウテイ</t>
    </rPh>
    <rPh sb="8" eb="11">
      <t>コヨウリツ</t>
    </rPh>
    <phoneticPr fontId="1"/>
  </si>
  <si>
    <t>①欄には、親事業主が個人である場合には当該親事業主の氏名を記載すること。</t>
    <rPh sb="1" eb="2">
      <t>ラン</t>
    </rPh>
    <rPh sb="5" eb="6">
      <t>オヤ</t>
    </rPh>
    <rPh sb="6" eb="9">
      <t>ジギョウヌシ</t>
    </rPh>
    <rPh sb="10" eb="12">
      <t>コジン</t>
    </rPh>
    <rPh sb="15" eb="17">
      <t>バアイ</t>
    </rPh>
    <rPh sb="19" eb="21">
      <t>トウガイ</t>
    </rPh>
    <rPh sb="21" eb="22">
      <t>オヤ</t>
    </rPh>
    <rPh sb="22" eb="25">
      <t>ジギョウヌシ</t>
    </rPh>
    <rPh sb="26" eb="28">
      <t>シメイ</t>
    </rPh>
    <rPh sb="29" eb="31">
      <t>キサイ</t>
    </rPh>
    <phoneticPr fontId="1"/>
  </si>
  <si>
    <t>３</t>
  </si>
  <si>
    <t>③欄には、親事業主が個人である場合には当該親事業主の住所を記載すること。</t>
    <rPh sb="1" eb="2">
      <t>ラン</t>
    </rPh>
    <rPh sb="5" eb="6">
      <t>オヤ</t>
    </rPh>
    <rPh sb="6" eb="9">
      <t>ジギョウヌシ</t>
    </rPh>
    <rPh sb="10" eb="12">
      <t>コジン</t>
    </rPh>
    <rPh sb="15" eb="17">
      <t>バアイ</t>
    </rPh>
    <rPh sb="19" eb="21">
      <t>トウガイ</t>
    </rPh>
    <rPh sb="21" eb="22">
      <t>オヤ</t>
    </rPh>
    <rPh sb="22" eb="25">
      <t>ジギョウヌシ</t>
    </rPh>
    <rPh sb="26" eb="28">
      <t>ジュウショ</t>
    </rPh>
    <rPh sb="29" eb="31">
      <t>キサイ</t>
    </rPh>
    <phoneticPr fontId="1"/>
  </si>
  <si>
    <t>④欄及び⑩欄には、当該企業の主たる事業の種類を日本標準産業分類の中分類により、産業分</t>
    <rPh sb="1" eb="2">
      <t>ラン</t>
    </rPh>
    <rPh sb="2" eb="3">
      <t>オヨ</t>
    </rPh>
    <rPh sb="5" eb="6">
      <t>ラン</t>
    </rPh>
    <rPh sb="9" eb="11">
      <t>トウガイ</t>
    </rPh>
    <rPh sb="11" eb="13">
      <t>キギョウ</t>
    </rPh>
    <rPh sb="14" eb="15">
      <t>シュ</t>
    </rPh>
    <rPh sb="17" eb="19">
      <t>ジギョウ</t>
    </rPh>
    <rPh sb="20" eb="22">
      <t>シュルイ</t>
    </rPh>
    <rPh sb="23" eb="25">
      <t>ニホン</t>
    </rPh>
    <rPh sb="25" eb="27">
      <t>ヒョウジュン</t>
    </rPh>
    <rPh sb="27" eb="29">
      <t>サンギョウ</t>
    </rPh>
    <rPh sb="29" eb="31">
      <t>ブンルイ</t>
    </rPh>
    <rPh sb="32" eb="35">
      <t>チュウブンルイ</t>
    </rPh>
    <rPh sb="39" eb="41">
      <t>サンギョウ</t>
    </rPh>
    <rPh sb="41" eb="42">
      <t>ブン</t>
    </rPh>
    <phoneticPr fontId="1"/>
  </si>
  <si>
    <t>類番号及び名称を記載し、同欄の下段には、例えば、「ボール盤製造」、「自動車ボデーのプレ</t>
    <rPh sb="0" eb="1">
      <t>ルイ</t>
    </rPh>
    <rPh sb="1" eb="3">
      <t>バンゴウ</t>
    </rPh>
    <rPh sb="3" eb="4">
      <t>オヨ</t>
    </rPh>
    <rPh sb="5" eb="7">
      <t>メイショウ</t>
    </rPh>
    <rPh sb="8" eb="10">
      <t>キサイ</t>
    </rPh>
    <rPh sb="12" eb="14">
      <t>ドウラン</t>
    </rPh>
    <rPh sb="15" eb="17">
      <t>ゲダン</t>
    </rPh>
    <rPh sb="20" eb="21">
      <t>タト</t>
    </rPh>
    <rPh sb="28" eb="29">
      <t>バン</t>
    </rPh>
    <rPh sb="29" eb="31">
      <t>セイゾウ</t>
    </rPh>
    <rPh sb="34" eb="37">
      <t>ジドウシャ</t>
    </rPh>
    <phoneticPr fontId="1"/>
  </si>
  <si>
    <t>ス加工」などのように事業の内容を詳しく記載すること。</t>
    <rPh sb="1" eb="3">
      <t>カコウ</t>
    </rPh>
    <rPh sb="10" eb="12">
      <t>ジギョウ</t>
    </rPh>
    <rPh sb="13" eb="15">
      <t>ナイヨウ</t>
    </rPh>
    <rPh sb="16" eb="17">
      <t>クワ</t>
    </rPh>
    <rPh sb="19" eb="21">
      <t>キサイ</t>
    </rPh>
    <phoneticPr fontId="1"/>
  </si>
  <si>
    <t>６</t>
    <phoneticPr fontId="1"/>
  </si>
  <si>
    <t>（記載上の留意事項は、裏面にあります。）</t>
    <rPh sb="1" eb="3">
      <t>キサイ</t>
    </rPh>
    <rPh sb="3" eb="4">
      <t>ジョウ</t>
    </rPh>
    <rPh sb="5" eb="7">
      <t>リュウイ</t>
    </rPh>
    <rPh sb="7" eb="9">
      <t>ジコウ</t>
    </rPh>
    <rPh sb="11" eb="13">
      <t>リメン</t>
    </rPh>
    <phoneticPr fontId="1"/>
  </si>
  <si>
    <t>（法第45条の認定を受けた事業主用、事業主別）</t>
    <rPh sb="1" eb="2">
      <t>ホウ</t>
    </rPh>
    <rPh sb="2" eb="3">
      <t>ダイ</t>
    </rPh>
    <rPh sb="5" eb="6">
      <t>ジョウ</t>
    </rPh>
    <rPh sb="7" eb="9">
      <t>ニンテイ</t>
    </rPh>
    <rPh sb="10" eb="11">
      <t>ウ</t>
    </rPh>
    <rPh sb="13" eb="16">
      <t>ジギョウヌシ</t>
    </rPh>
    <rPh sb="16" eb="17">
      <t>ヨウ</t>
    </rPh>
    <rPh sb="18" eb="21">
      <t>ジギョウヌシ</t>
    </rPh>
    <rPh sb="21" eb="22">
      <t>ベツ</t>
    </rPh>
    <phoneticPr fontId="1"/>
  </si>
  <si>
    <t>Ｂ欄には、実際の雇用主について記載すること。なお、実際の雇用主が親事業主である場合に</t>
    <rPh sb="1" eb="2">
      <t>ラン</t>
    </rPh>
    <rPh sb="5" eb="7">
      <t>ジッサイ</t>
    </rPh>
    <rPh sb="8" eb="11">
      <t>コヨウヌシ</t>
    </rPh>
    <rPh sb="15" eb="17">
      <t>キサイ</t>
    </rPh>
    <rPh sb="25" eb="27">
      <t>ジッサイ</t>
    </rPh>
    <rPh sb="28" eb="31">
      <t>コヨウヌシ</t>
    </rPh>
    <rPh sb="32" eb="33">
      <t>オヤ</t>
    </rPh>
    <rPh sb="33" eb="36">
      <t>ジギョウヌシ</t>
    </rPh>
    <rPh sb="39" eb="41">
      <t>バアイ</t>
    </rPh>
    <phoneticPr fontId="1"/>
  </si>
  <si>
    <t>は、この欄は記載不要であるため、斜線を引くこと。</t>
    <rPh sb="4" eb="5">
      <t>ラン</t>
    </rPh>
    <rPh sb="6" eb="8">
      <t>キサイ</t>
    </rPh>
    <rPh sb="8" eb="10">
      <t>フヨウ</t>
    </rPh>
    <rPh sb="16" eb="18">
      <t>シャセン</t>
    </rPh>
    <rPh sb="19" eb="20">
      <t>ヒ</t>
    </rPh>
    <phoneticPr fontId="1"/>
  </si>
  <si>
    <t>７</t>
    <phoneticPr fontId="1"/>
  </si>
  <si>
    <t>８</t>
    <phoneticPr fontId="1"/>
  </si>
  <si>
    <t>９</t>
    <phoneticPr fontId="1"/>
  </si>
  <si>
    <t>第４の除外率設定業種欄に掲げる業種に該当する場合においてのみ、当該主たる事業の内容を具</t>
    <rPh sb="0" eb="1">
      <t>ダイ</t>
    </rPh>
    <rPh sb="3" eb="5">
      <t>ジョガイ</t>
    </rPh>
    <rPh sb="5" eb="6">
      <t>リツ</t>
    </rPh>
    <rPh sb="6" eb="8">
      <t>セッテイ</t>
    </rPh>
    <rPh sb="8" eb="10">
      <t>ギョウシュ</t>
    </rPh>
    <rPh sb="10" eb="11">
      <t>ラン</t>
    </rPh>
    <rPh sb="12" eb="13">
      <t>カカ</t>
    </rPh>
    <rPh sb="15" eb="17">
      <t>ギョウシュ</t>
    </rPh>
    <rPh sb="18" eb="20">
      <t>ガイトウ</t>
    </rPh>
    <rPh sb="22" eb="24">
      <t>バアイ</t>
    </rPh>
    <rPh sb="31" eb="33">
      <t>トウガイ</t>
    </rPh>
    <rPh sb="33" eb="34">
      <t>シュ</t>
    </rPh>
    <rPh sb="36" eb="38">
      <t>ジギョウ</t>
    </rPh>
    <rPh sb="39" eb="41">
      <t>ナイヨウ</t>
    </rPh>
    <rPh sb="42" eb="43">
      <t>グ</t>
    </rPh>
    <phoneticPr fontId="1"/>
  </si>
  <si>
    <t>体的に記載すること。</t>
    <rPh sb="0" eb="1">
      <t>タイ</t>
    </rPh>
    <rPh sb="1" eb="2">
      <t>テキ</t>
    </rPh>
    <rPh sb="3" eb="5">
      <t>キサイ</t>
    </rPh>
    <phoneticPr fontId="1"/>
  </si>
  <si>
    <t>なお、法定雇用率は一般の企業にあっては100分の2.3であること。</t>
    <rPh sb="3" eb="5">
      <t>ホウテイ</t>
    </rPh>
    <rPh sb="5" eb="8">
      <t>コヨウリツ</t>
    </rPh>
    <rPh sb="9" eb="11">
      <t>イッパン</t>
    </rPh>
    <rPh sb="12" eb="14">
      <t>キギョウ</t>
    </rPh>
    <rPh sb="22" eb="23">
      <t>ブン</t>
    </rPh>
    <phoneticPr fontId="1"/>
  </si>
  <si>
    <r>
      <rPr>
        <b/>
        <sz val="8"/>
        <color theme="1"/>
        <rFont val="ＭＳ ゴシック"/>
        <family val="3"/>
        <charset val="128"/>
      </rPr>
      <t>様式第６号の３</t>
    </r>
    <r>
      <rPr>
        <b/>
        <sz val="8"/>
        <color theme="1"/>
        <rFont val="ＭＳ 明朝"/>
        <family val="1"/>
        <charset val="128"/>
      </rPr>
      <t>(1)</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</si>
  <si>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t>（法第45条の２の認定を受けた事業主用、事業主別）</t>
    <rPh sb="1" eb="2">
      <t>ホウ</t>
    </rPh>
    <rPh sb="2" eb="3">
      <t>ダイ</t>
    </rPh>
    <rPh sb="5" eb="6">
      <t>ジョウ</t>
    </rPh>
    <rPh sb="9" eb="11">
      <t>ニンテイ</t>
    </rPh>
    <rPh sb="12" eb="13">
      <t>ウ</t>
    </rPh>
    <rPh sb="15" eb="18">
      <t>ジギョウヌシ</t>
    </rPh>
    <rPh sb="18" eb="19">
      <t>ヨウ</t>
    </rPh>
    <rPh sb="20" eb="23">
      <t>ジギョウヌシ</t>
    </rPh>
    <rPh sb="23" eb="24">
      <t>ベツ</t>
    </rPh>
    <phoneticPr fontId="1"/>
  </si>
  <si>
    <t>この報告書は、障害者の雇用の促進等に関する法律（以下「法」という。）第45条の２の特例</t>
    <rPh sb="2" eb="5">
      <t>ホウコクショ</t>
    </rPh>
    <rPh sb="7" eb="10">
      <t>ショウガイシャ</t>
    </rPh>
    <rPh sb="11" eb="13">
      <t>コヨウ</t>
    </rPh>
    <rPh sb="14" eb="16">
      <t>ソクシン</t>
    </rPh>
    <rPh sb="16" eb="17">
      <t>トウ</t>
    </rPh>
    <rPh sb="18" eb="19">
      <t>カン</t>
    </rPh>
    <rPh sb="21" eb="23">
      <t>ホウリツ</t>
    </rPh>
    <rPh sb="24" eb="26">
      <t>イカ</t>
    </rPh>
    <rPh sb="27" eb="28">
      <t>ホウ</t>
    </rPh>
    <rPh sb="34" eb="35">
      <t>ダイ</t>
    </rPh>
    <rPh sb="37" eb="38">
      <t>ジョウ</t>
    </rPh>
    <rPh sb="41" eb="43">
      <t>トクレイ</t>
    </rPh>
    <phoneticPr fontId="1"/>
  </si>
  <si>
    <t>の認定を受けた事業主の身体障害者、知的障害者又は精神障害者の雇用状況（法第45条の２の特</t>
    <rPh sb="1" eb="3">
      <t>ニンテイ</t>
    </rPh>
    <rPh sb="4" eb="5">
      <t>ウ</t>
    </rPh>
    <rPh sb="7" eb="10">
      <t>ジギョウヌシ</t>
    </rPh>
    <rPh sb="11" eb="13">
      <t>シンタイ</t>
    </rPh>
    <rPh sb="13" eb="16">
      <t>ショウガイシャ</t>
    </rPh>
    <rPh sb="17" eb="19">
      <t>チテキ</t>
    </rPh>
    <rPh sb="19" eb="22">
      <t>ショウガイシャ</t>
    </rPh>
    <rPh sb="22" eb="23">
      <t>マタ</t>
    </rPh>
    <rPh sb="24" eb="26">
      <t>セイシン</t>
    </rPh>
    <rPh sb="26" eb="29">
      <t>ショウガイシャ</t>
    </rPh>
    <rPh sb="30" eb="32">
      <t>コヨウ</t>
    </rPh>
    <rPh sb="32" eb="34">
      <t>ジョウキョウ</t>
    </rPh>
    <rPh sb="35" eb="36">
      <t>ホウ</t>
    </rPh>
    <rPh sb="36" eb="37">
      <t>ダイ</t>
    </rPh>
    <rPh sb="39" eb="40">
      <t>ジョウ</t>
    </rPh>
    <rPh sb="43" eb="44">
      <t>トク</t>
    </rPh>
    <phoneticPr fontId="1"/>
  </si>
  <si>
    <t>例における関係子会社（以下単に「関係子会社」という。）に雇用される労働者を含む。）につ</t>
    <rPh sb="0" eb="1">
      <t>レイ</t>
    </rPh>
    <rPh sb="5" eb="7">
      <t>カンケイ</t>
    </rPh>
    <rPh sb="7" eb="10">
      <t>コガイシャ</t>
    </rPh>
    <rPh sb="11" eb="13">
      <t>イカ</t>
    </rPh>
    <rPh sb="13" eb="14">
      <t>タン</t>
    </rPh>
    <rPh sb="16" eb="18">
      <t>カンケイ</t>
    </rPh>
    <rPh sb="18" eb="21">
      <t>コガイシャ</t>
    </rPh>
    <rPh sb="28" eb="30">
      <t>コヨウ</t>
    </rPh>
    <rPh sb="33" eb="36">
      <t>ロウドウシャ</t>
    </rPh>
    <rPh sb="37" eb="38">
      <t>フク</t>
    </rPh>
    <phoneticPr fontId="1"/>
  </si>
  <si>
    <t>いて作成するものとし、この報告書により雇用状況を報告する労働者を現に雇用している事業主</t>
    <rPh sb="2" eb="4">
      <t>サクセイ</t>
    </rPh>
    <rPh sb="13" eb="16">
      <t>ホウコクショ</t>
    </rPh>
    <rPh sb="19" eb="21">
      <t>コヨウ</t>
    </rPh>
    <rPh sb="21" eb="23">
      <t>ジョウキョウ</t>
    </rPh>
    <rPh sb="24" eb="26">
      <t>ホウコク</t>
    </rPh>
    <rPh sb="28" eb="31">
      <t>ロウドウシャ</t>
    </rPh>
    <rPh sb="32" eb="33">
      <t>ゲン</t>
    </rPh>
    <rPh sb="34" eb="36">
      <t>コヨウ</t>
    </rPh>
    <rPh sb="40" eb="43">
      <t>ジギョウヌシ</t>
    </rPh>
    <phoneticPr fontId="1"/>
  </si>
  <si>
    <t>（以下単に「実際の雇用主」という。）ごとにそれぞれ別葉とすること。</t>
    <rPh sb="1" eb="3">
      <t>イカ</t>
    </rPh>
    <rPh sb="3" eb="4">
      <t>タン</t>
    </rPh>
    <rPh sb="6" eb="8">
      <t>ジッサイ</t>
    </rPh>
    <rPh sb="9" eb="12">
      <t>コヨウヌシ</t>
    </rPh>
    <rPh sb="25" eb="27">
      <t>ベツヨウ</t>
    </rPh>
    <phoneticPr fontId="1"/>
  </si>
  <si>
    <t>10</t>
    <phoneticPr fontId="1"/>
  </si>
  <si>
    <t>11</t>
    <phoneticPr fontId="1"/>
  </si>
  <si>
    <t>13</t>
    <phoneticPr fontId="1"/>
  </si>
  <si>
    <t>14</t>
    <phoneticPr fontId="1"/>
  </si>
  <si>
    <r>
      <rPr>
        <b/>
        <sz val="8"/>
        <color theme="1"/>
        <rFont val="ＭＳ ゴシック"/>
        <family val="3"/>
        <charset val="128"/>
      </rPr>
      <t>様式第６号の３(1)</t>
    </r>
    <r>
      <rPr>
        <sz val="8"/>
        <color theme="1"/>
        <rFont val="ＭＳ 明朝"/>
        <family val="1"/>
        <charset val="128"/>
      </rPr>
      <t>（第４条関係） （表面）</t>
    </r>
    <rPh sb="0" eb="2">
      <t>ヨウシキ</t>
    </rPh>
    <rPh sb="2" eb="3">
      <t>ダイ</t>
    </rPh>
    <rPh sb="4" eb="5">
      <t>ゴウ</t>
    </rPh>
    <rPh sb="11" eb="12">
      <t>ダイ</t>
    </rPh>
    <rPh sb="13" eb="14">
      <t>ジョウ</t>
    </rPh>
    <rPh sb="14" eb="16">
      <t>カンケイ</t>
    </rPh>
    <rPh sb="19" eb="20">
      <t>オモテ</t>
    </rPh>
    <rPh sb="20" eb="21">
      <t>メン</t>
    </rPh>
    <phoneticPr fontId="1"/>
  </si>
  <si>
    <r>
      <rPr>
        <b/>
        <sz val="11"/>
        <color theme="1"/>
        <rFont val="ＭＳ ゴシック"/>
        <family val="3"/>
        <charset val="128"/>
      </rPr>
      <t>様式第６号の３(1)</t>
    </r>
    <r>
      <rPr>
        <sz val="11"/>
        <color theme="1"/>
        <rFont val="ＭＳ 明朝"/>
        <family val="1"/>
        <charset val="128"/>
      </rPr>
      <t>（裏面）</t>
    </r>
    <rPh sb="0" eb="2">
      <t>ヨウシキ</t>
    </rPh>
    <rPh sb="2" eb="3">
      <t>ダイ</t>
    </rPh>
    <rPh sb="4" eb="5">
      <t>ゴウ</t>
    </rPh>
    <rPh sb="11" eb="12">
      <t>ウラ</t>
    </rPh>
    <rPh sb="12" eb="13">
      <t>メン</t>
    </rPh>
    <phoneticPr fontId="1"/>
  </si>
  <si>
    <t>月</t>
    <rPh sb="0" eb="1">
      <t>ガツ</t>
    </rPh>
    <phoneticPr fontId="1"/>
  </si>
  <si>
    <t>Ｂ　関係子会社</t>
    <rPh sb="2" eb="4">
      <t>カンケイ</t>
    </rPh>
    <rPh sb="4" eb="7">
      <t>コガイシャ</t>
    </rPh>
    <phoneticPr fontId="1"/>
  </si>
  <si>
    <t>Ｄ 事業所別の内訳</t>
    <rPh sb="2" eb="5">
      <t>ジギョウショ</t>
    </rPh>
    <rPh sb="5" eb="6">
      <t>ベツ</t>
    </rPh>
    <rPh sb="7" eb="9">
      <t>ウチワケ</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</si>
  <si>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</si>
  <si>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</si>
  <si>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</si>
  <si>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</si>
  <si>
    <t>⑥</t>
    <phoneticPr fontId="1"/>
  </si>
  <si>
    <t>法人番号</t>
    <rPh sb="0" eb="2">
      <t>ホウジン</t>
    </rPh>
    <rPh sb="2" eb="4">
      <t>バンゴウ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</si>
  <si>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</si>
  <si>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</si>
  <si>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</si>
  <si>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</si>
  <si>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</si>
  <si>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⑮</t>
    <phoneticPr fontId="1"/>
  </si>
  <si>
    <t>㉒</t>
    <phoneticPr fontId="1"/>
  </si>
  <si>
    <t>㉓</t>
    <phoneticPr fontId="1"/>
  </si>
  <si>
    <t>（㉑/⑲のﾆ×100）</t>
    <phoneticPr fontId="1"/>
  </si>
  <si>
    <t>[(⑲のﾆ×法定雇用率)－㉑]</t>
    <rPh sb="6" eb="8">
      <t>ホウテイ</t>
    </rPh>
    <rPh sb="8" eb="11">
      <t>コヨウリツ</t>
    </rPh>
    <phoneticPr fontId="1"/>
  </si>
  <si>
    <t>事業所の区分</t>
    <rPh sb="0" eb="3">
      <t>ジギョウショ</t>
    </rPh>
    <rPh sb="4" eb="6">
      <t>クブン</t>
    </rPh>
    <phoneticPr fontId="1"/>
  </si>
  <si>
    <t>1　指定就労継続支援A型事業所</t>
    <rPh sb="2" eb="4">
      <t>シテイ</t>
    </rPh>
    <rPh sb="4" eb="6">
      <t>シュウロウ</t>
    </rPh>
    <rPh sb="6" eb="8">
      <t>ケイゾク</t>
    </rPh>
    <rPh sb="8" eb="10">
      <t>シエン</t>
    </rPh>
    <rPh sb="11" eb="12">
      <t>ガタ</t>
    </rPh>
    <rPh sb="12" eb="15">
      <t>ジギョウショ</t>
    </rPh>
    <phoneticPr fontId="1"/>
  </si>
  <si>
    <t>2　上記１以外</t>
    <rPh sb="2" eb="4">
      <t>ジョウキ</t>
    </rPh>
    <rPh sb="5" eb="7">
      <t>イガイ</t>
    </rPh>
    <phoneticPr fontId="1"/>
  </si>
  <si>
    <t>E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</si>
  <si>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⑮欄には、指定就労継続支援Ａ型事業所（障害者の日常生活及び社会生活を総合的に支援する</t>
    <rPh sb="1" eb="2">
      <t>ラン</t>
    </rPh>
    <rPh sb="5" eb="7">
      <t>シテイ</t>
    </rPh>
    <rPh sb="7" eb="8">
      <t>ジュ</t>
    </rPh>
    <phoneticPr fontId="1"/>
  </si>
  <si>
    <t>ための法律に基づく指定障害福祉サービスの事業等の人員、設備及び運営に関する基準（平成18</t>
    <phoneticPr fontId="1"/>
  </si>
  <si>
    <t>年厚生労働省令第171号）第186号第１項に規定する指定就労継続支援Ａ型事業所をいう。）の場</t>
    <rPh sb="0" eb="1">
      <t>トシ</t>
    </rPh>
    <rPh sb="1" eb="3">
      <t>コウセイ</t>
    </rPh>
    <rPh sb="3" eb="6">
      <t>ロウドウショウ</t>
    </rPh>
    <rPh sb="6" eb="7">
      <t>レイ</t>
    </rPh>
    <phoneticPr fontId="1"/>
  </si>
  <si>
    <t>合は「１」を、それ以外の事業所である場合は「２」を記載すること。</t>
    <rPh sb="0" eb="1">
      <t>ア</t>
    </rPh>
    <rPh sb="9" eb="11">
      <t>イガイ</t>
    </rPh>
    <rPh sb="12" eb="15">
      <t>ジギョウショ</t>
    </rPh>
    <rPh sb="18" eb="20">
      <t>バアイ</t>
    </rPh>
    <rPh sb="25" eb="27">
      <t>キサイ</t>
    </rPh>
    <phoneticPr fontId="1"/>
  </si>
  <si>
    <t>⑰欄には、当該事業所の主たる事業の種類が障害者の雇用の促進等に関する法律施行規則別表</t>
    <rPh sb="1" eb="2">
      <t>ラン</t>
    </rPh>
    <rPh sb="5" eb="7">
      <t>トウガイ</t>
    </rPh>
    <rPh sb="7" eb="10">
      <t>ジギョウショ</t>
    </rPh>
    <rPh sb="11" eb="12">
      <t>シュ</t>
    </rPh>
    <rPh sb="14" eb="16">
      <t>ジギョウ</t>
    </rPh>
    <rPh sb="17" eb="19">
      <t>シュルイ</t>
    </rPh>
    <rPh sb="20" eb="22">
      <t>ショウガイ</t>
    </rPh>
    <rPh sb="22" eb="23">
      <t>シャ</t>
    </rPh>
    <rPh sb="24" eb="26">
      <t>コヨウ</t>
    </rPh>
    <rPh sb="27" eb="29">
      <t>ソクシン</t>
    </rPh>
    <rPh sb="29" eb="30">
      <t>トウ</t>
    </rPh>
    <rPh sb="31" eb="32">
      <t>カン</t>
    </rPh>
    <rPh sb="34" eb="36">
      <t>ホウリツ</t>
    </rPh>
    <rPh sb="36" eb="38">
      <t>シコウ</t>
    </rPh>
    <rPh sb="38" eb="40">
      <t>キソク</t>
    </rPh>
    <rPh sb="40" eb="42">
      <t>ベッピョウ</t>
    </rPh>
    <phoneticPr fontId="1"/>
  </si>
  <si>
    <t>⑱欄には、⑰欄に記載した事業の種類に係る除外率を記載すること。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</si>
  <si>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⑲(ｲ)欄並びに⑳(ﾎ)、(ﾍ)、(ﾇ)、(ﾙ)及び(ﾖ)欄には、短時間労働者の数は含めないこと。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</si>
  <si>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⑲(ﾆ)欄には、⑲(ﾊ)欄の数に⑱欄の除外率を乗じて得た数（その数に１人未満の端数があると</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</si>
  <si>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きは、その端数を切り捨てた数）を⑲(ﾊ)欄の数から控除した数を記載すること。</t>
    <rPh sb="5" eb="7">
      <t>ハスウ</t>
    </rPh>
    <rPh sb="8" eb="9">
      <t>キ</t>
    </rPh>
    <rPh sb="10" eb="11">
      <t>ス</t>
    </rPh>
    <rPh sb="13" eb="14">
      <t>カズ</t>
    </rPh>
    <rPh sb="20" eb="21">
      <t>ラン</t>
    </rPh>
    <rPh sb="22" eb="23">
      <t>カズ</t>
    </rPh>
    <rPh sb="25" eb="27">
      <t>コウジョ</t>
    </rPh>
    <rPh sb="29" eb="30">
      <t>カズ</t>
    </rPh>
    <rPh sb="31" eb="33">
      <t>キサイ</t>
    </rPh>
    <phoneticPr fontId="1"/>
  </si>
  <si>
    <t>15</t>
    <phoneticPr fontId="1"/>
  </si>
  <si>
    <t>㉒欄には、小数点以下第３位を四捨五入した数を記載すること。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</si>
  <si>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㉓欄には、⑲(ﾆ)欄の数に法定雇用率を乗じて得た数（その数に１人未満の端数があるときは、</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</si>
  <si>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16</t>
    <phoneticPr fontId="1"/>
  </si>
  <si>
    <t>Ｅ欄の身体障害者数には、種別ごとに実人数を記載すること。</t>
    <phoneticPr fontId="1"/>
  </si>
  <si>
    <t>R05.06.01現在 法定雇用率</t>
    <rPh sb="9" eb="11">
      <t>ゲンザイ</t>
    </rPh>
    <rPh sb="12" eb="14">
      <t>ホウテイ</t>
    </rPh>
    <rPh sb="14" eb="17">
      <t>コヨウリツ</t>
    </rPh>
    <phoneticPr fontId="1"/>
  </si>
  <si>
    <t>R04.06.01時点における全国平均雇用率</t>
    <rPh sb="9" eb="11">
      <t>ジテン</t>
    </rPh>
    <rPh sb="15" eb="17">
      <t>ゼンコク</t>
    </rPh>
    <rPh sb="17" eb="19">
      <t>ヘイキン</t>
    </rPh>
    <rPh sb="19" eb="22">
      <t>コヨウリツ</t>
    </rPh>
    <phoneticPr fontId="1"/>
  </si>
  <si>
    <t>（ R050501_HW1301 ）</t>
    <phoneticPr fontId="1"/>
  </si>
  <si>
    <t>(ﾚ) 精神障害者の数</t>
    <rPh sb="4" eb="6">
      <t>セイシン</t>
    </rPh>
    <rPh sb="6" eb="9">
      <t>ショウガイシャ</t>
    </rPh>
    <rPh sb="10" eb="11">
      <t>カズ</t>
    </rPh>
    <phoneticPr fontId="1"/>
  </si>
  <si>
    <t>[ﾖ＋ﾀ]</t>
    <phoneticPr fontId="1"/>
  </si>
  <si>
    <t>[⑪のﾘ＋⑪のｶ＋⑪のﾚ]</t>
    <phoneticPr fontId="1"/>
  </si>
  <si>
    <t>⑲(ﾊ)及び(ﾆ)欄、⑳(ﾘ)、(ｶ)及び(ﾚ)欄並びに㉑欄には、小数点以下第１位まで記載すること。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</si>
  <si>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⑤欄及び⑪欄には、当該企業に属する本社、支社、支店、営業所、工場、事務所等全ての事業</t>
    <rPh sb="1" eb="2">
      <t>ラン</t>
    </rPh>
    <rPh sb="2" eb="3">
      <t>オヨ</t>
    </rPh>
    <rPh sb="5" eb="6">
      <t>ラン</t>
    </rPh>
    <rPh sb="9" eb="11">
      <t>トウガイ</t>
    </rPh>
    <rPh sb="11" eb="13">
      <t>キギョウ</t>
    </rPh>
    <rPh sb="14" eb="15">
      <t>ゾク</t>
    </rPh>
    <rPh sb="17" eb="19">
      <t>ホンシャ</t>
    </rPh>
    <rPh sb="20" eb="22">
      <t>シシャ</t>
    </rPh>
    <rPh sb="23" eb="25">
      <t>シテン</t>
    </rPh>
    <rPh sb="26" eb="29">
      <t>エイギョウショ</t>
    </rPh>
    <rPh sb="30" eb="32">
      <t>コウジョウ</t>
    </rPh>
    <rPh sb="33" eb="36">
      <t>ジムショ</t>
    </rPh>
    <rPh sb="36" eb="37">
      <t>トウ</t>
    </rPh>
    <rPh sb="37" eb="38">
      <t>スベ</t>
    </rPh>
    <rPh sb="40" eb="42">
      <t>ジギョウ</t>
    </rPh>
    <phoneticPr fontId="1"/>
  </si>
  <si>
    <t>所の合計数を記載すること。</t>
    <rPh sb="0" eb="1">
      <t>ショ</t>
    </rPh>
    <rPh sb="2" eb="5">
      <t>ゴウケイスウ</t>
    </rPh>
    <rPh sb="6" eb="8">
      <t>キサイ</t>
    </rPh>
    <phoneticPr fontId="1"/>
  </si>
  <si>
    <t>⑳欄及び㉑欄の（　）内には、内数として、本年６月１日以前１年間に新規に雇い入れた者の</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phoneticPr fontId="1"/>
  </si>
  <si>
    <t>数を記載すること。</t>
    <rPh sb="0" eb="1">
      <t>カズ</t>
    </rPh>
    <rPh sb="2" eb="4">
      <t>キサイ</t>
    </rPh>
    <phoneticPr fontId="1"/>
  </si>
  <si>
    <t>その端数を切り捨てた数）から、㉑欄の数を控除した数を記載すること（小数点以下第１位まで</t>
    <rPh sb="2" eb="4">
      <t>ハスウ</t>
    </rPh>
    <rPh sb="5" eb="6">
      <t>キ</t>
    </rPh>
    <rPh sb="7" eb="8">
      <t>ス</t>
    </rPh>
    <rPh sb="10" eb="11">
      <t>カズ</t>
    </rPh>
    <rPh sb="16" eb="17">
      <t>ラン</t>
    </rPh>
    <rPh sb="18" eb="19">
      <t>カズ</t>
    </rPh>
    <rPh sb="20" eb="22">
      <t>コウジョ</t>
    </rPh>
    <rPh sb="24" eb="25">
      <t>カズ</t>
    </rPh>
    <rPh sb="26" eb="28">
      <t>キサイ</t>
    </rPh>
    <rPh sb="33" eb="36">
      <t>ショウスウテン</t>
    </rPh>
    <rPh sb="36" eb="38">
      <t>イカ</t>
    </rPh>
    <rPh sb="38" eb="39">
      <t>ダイ</t>
    </rPh>
    <rPh sb="40" eb="41">
      <t>イ</t>
    </rPh>
    <phoneticPr fontId="1"/>
  </si>
  <si>
    <t>記載すること。）。ただし、その数が０を下回る場合は、０を記載すること。</t>
    <rPh sb="0" eb="2">
      <t>キサイ</t>
    </rPh>
    <rPh sb="15" eb="16">
      <t>カズ</t>
    </rPh>
    <rPh sb="19" eb="21">
      <t>シタマワ</t>
    </rPh>
    <rPh sb="22" eb="24">
      <t>バアイ</t>
    </rPh>
    <rPh sb="28" eb="3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</si>
</sst>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00_ "/>
    <numFmt numFmtId="180" formatCode="#,##0_);[Red]\(#,##0\)"/>
    <numFmt numFmtId="181" formatCode="#,##0.0_);[Red]\(#,##0.0\)"/>
    <numFmt numFmtId="182" formatCode="0.0%"/>
    <numFmt numFmtId="183" formatCode="0_);[Red]\(0\)"/>
  </numFmts>
  <fonts count="22"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b/>
      <sz val="8"/>
      <color theme="1"/>
      <name val="ＭＳ 明朝"/>
      <family val="1"/>
      <charset val="128"/>
    </font>
    <font>
      <sz val="7"/>
      <color indexed="81"/>
      <name val="HG丸ｺﾞｼｯｸM-PRO"/>
      <family val="3"/>
      <charset val="128"/>
    </font>
    <font>
      <sz val="6"/>
      <color indexed="81"/>
      <name val="HG丸ｺﾞｼｯｸM-PRO"/>
      <family val="3"/>
      <charset val="128"/>
    </font>
    <font>
      <sz val="10"/>
      <color theme="1"/>
      <name val="ＭＳ 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style="hair">
        <color auto="1"/>
      </right>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double">
        <color auto="1"/>
      </left>
      <right/>
      <top style="thin">
        <color auto="1"/>
      </top>
      <bottom/>
      <diagonal/>
    </border>
    <border>
      <left style="double">
        <color auto="1"/>
      </left>
      <right/>
      <top/>
      <bottom/>
      <diagonal/>
    </border>
    <border>
      <left style="double">
        <color auto="1"/>
      </left>
      <right/>
      <top/>
      <bottom style="thin">
        <color indexed="64"/>
      </bottom>
      <diagonal/>
    </border>
  </borders>
  <cellStyleXfs count="1">
    <xf numFmtId="0" fontId="0" fillId="0" borderId="0">
      <alignment vertical="center"/>
    </xf>
  </cellStyleXfs>
  <cellXfs count="677">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4" fillId="0" borderId="0" xfId="0" applyFont="1" applyFill="1" applyProtection="1">
      <alignment vertical="center"/>
    </xf>
    <xf numFmtId="0" fontId="10"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1" fillId="0" borderId="1" xfId="0" applyNumberFormat="1" applyFont="1" applyFill="1" applyBorder="1" applyAlignment="1" applyProtection="1"/>
    <xf numFmtId="178" fontId="11" fillId="0" borderId="6" xfId="0" applyNumberFormat="1" applyFont="1" applyFill="1" applyBorder="1" applyAlignment="1" applyProtection="1"/>
    <xf numFmtId="178" fontId="11" fillId="0" borderId="15" xfId="0" applyNumberFormat="1" applyFont="1" applyFill="1" applyBorder="1" applyAlignment="1" applyProtection="1"/>
    <xf numFmtId="178" fontId="11" fillId="0" borderId="0" xfId="0" applyNumberFormat="1" applyFont="1" applyFill="1" applyBorder="1" applyAlignment="1" applyProtection="1"/>
    <xf numFmtId="179" fontId="11" fillId="0" borderId="1" xfId="0" applyNumberFormat="1" applyFont="1" applyFill="1" applyBorder="1" applyAlignment="1" applyProtection="1"/>
    <xf numFmtId="179" fontId="11" fillId="0" borderId="6" xfId="0" applyNumberFormat="1" applyFont="1" applyFill="1" applyBorder="1" applyAlignment="1" applyProtection="1"/>
    <xf numFmtId="0" fontId="15" fillId="0" borderId="0" xfId="0" applyFont="1">
      <alignment vertical="center"/>
    </xf>
    <xf numFmtId="0" fontId="11"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0" fillId="0" borderId="15" xfId="0" applyFont="1" applyBorder="1" applyAlignment="1" applyProtection="1">
      <alignment vertical="center"/>
    </xf>
    <xf numFmtId="0" fontId="10" fillId="0" borderId="0" xfId="0" applyFont="1" applyAlignment="1" applyProtection="1">
      <alignment vertical="center"/>
    </xf>
    <xf numFmtId="0" fontId="8" fillId="0" borderId="51" xfId="0" applyFont="1" applyBorder="1" applyAlignment="1" applyProtection="1">
      <alignment vertical="center"/>
    </xf>
    <xf numFmtId="0" fontId="8" fillId="0" borderId="45" xfId="0" applyFont="1" applyBorder="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6" fillId="0" borderId="0" xfId="0" applyFont="1" applyAlignment="1">
      <alignment horizontal="right" vertical="center"/>
    </xf>
    <xf numFmtId="0" fontId="13" fillId="0" borderId="0" xfId="0" applyFont="1" applyFill="1" applyBorder="1" applyAlignment="1" applyProtection="1">
      <alignment vertical="center" justifyLastLine="1"/>
    </xf>
    <xf numFmtId="0" fontId="11" fillId="0" borderId="0" xfId="0" applyFont="1" applyProtection="1">
      <alignment vertical="center"/>
    </xf>
    <xf numFmtId="0" fontId="8" fillId="0" borderId="0" xfId="0" applyFont="1" applyBorder="1" applyAlignment="1" applyProtection="1">
      <alignment horizontal="right" vertical="center"/>
    </xf>
    <xf numFmtId="0" fontId="15" fillId="0" borderId="0" xfId="0" applyFo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6" fillId="0" borderId="0" xfId="0" applyFont="1" applyAlignment="1" applyProtection="1">
      <alignment horizontal="right" vertical="center"/>
    </xf>
    <xf numFmtId="0" fontId="7" fillId="0" borderId="1" xfId="0" applyFont="1" applyBorder="1" applyAlignment="1">
      <alignment vertical="center" wrapText="1"/>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vertical="center"/>
    </xf>
    <xf numFmtId="0" fontId="8" fillId="0" borderId="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0" fontId="4"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13" fillId="0" borderId="0" xfId="0" applyFont="1" applyFill="1" applyBorder="1" applyAlignment="1">
      <alignment vertical="center" justifyLastLine="1"/>
    </xf>
    <xf numFmtId="0" fontId="8" fillId="0" borderId="6" xfId="0" applyFont="1" applyFill="1" applyBorder="1" applyAlignment="1">
      <alignment horizontal="center" vertical="center"/>
    </xf>
    <xf numFmtId="10" fontId="8" fillId="0" borderId="6" xfId="0" applyNumberFormat="1" applyFont="1" applyFill="1" applyBorder="1" applyAlignment="1">
      <alignment vertical="center"/>
    </xf>
    <xf numFmtId="0" fontId="8" fillId="0" borderId="6" xfId="0" applyFont="1" applyFill="1" applyBorder="1" applyAlignment="1">
      <alignment vertical="center"/>
    </xf>
    <xf numFmtId="0" fontId="8" fillId="0" borderId="6" xfId="0" applyFont="1" applyFill="1" applyBorder="1" applyAlignment="1"/>
    <xf numFmtId="0" fontId="8" fillId="0" borderId="2" xfId="0" applyFont="1" applyFill="1" applyBorder="1" applyAlignment="1"/>
    <xf numFmtId="0" fontId="8" fillId="0" borderId="7" xfId="0" applyFont="1" applyFill="1" applyBorder="1" applyAlignment="1">
      <alignment horizontal="center" vertical="center"/>
    </xf>
    <xf numFmtId="0" fontId="8" fillId="0" borderId="7" xfId="0" applyFont="1" applyFill="1" applyBorder="1" applyAlignment="1"/>
    <xf numFmtId="0" fontId="8" fillId="0" borderId="4" xfId="0" applyFont="1" applyFill="1" applyBorder="1" applyAlignment="1">
      <alignment horizontal="right" shrinkToFit="1"/>
    </xf>
    <xf numFmtId="0" fontId="8" fillId="0" borderId="1" xfId="0" applyFont="1" applyFill="1" applyBorder="1" applyAlignment="1">
      <alignment vertical="center"/>
    </xf>
    <xf numFmtId="182" fontId="8" fillId="0" borderId="6" xfId="0" applyNumberFormat="1" applyFont="1" applyFill="1" applyBorder="1" applyAlignment="1">
      <alignment vertical="center"/>
    </xf>
    <xf numFmtId="0" fontId="8" fillId="0" borderId="3" xfId="0" applyFont="1" applyFill="1" applyBorder="1" applyAlignment="1">
      <alignment vertical="center"/>
    </xf>
    <xf numFmtId="0" fontId="8" fillId="4" borderId="1" xfId="0" applyFont="1" applyFill="1" applyBorder="1" applyAlignment="1" applyProtection="1">
      <alignment vertical="center"/>
    </xf>
    <xf numFmtId="0" fontId="8" fillId="4" borderId="3" xfId="0" applyFont="1" applyFill="1" applyBorder="1" applyAlignment="1" applyProtection="1">
      <alignment horizontal="right" vertical="center"/>
    </xf>
    <xf numFmtId="0" fontId="8" fillId="4" borderId="7" xfId="0" applyFont="1" applyFill="1" applyBorder="1" applyAlignment="1" applyProtection="1">
      <alignment horizontal="left" vertical="center"/>
    </xf>
    <xf numFmtId="0" fontId="8" fillId="4" borderId="51" xfId="0" applyFont="1" applyFill="1" applyBorder="1" applyAlignment="1" applyProtection="1">
      <alignment vertical="center"/>
    </xf>
    <xf numFmtId="179" fontId="11" fillId="4" borderId="1" xfId="0" applyNumberFormat="1" applyFont="1" applyFill="1" applyBorder="1" applyAlignment="1" applyProtection="1"/>
    <xf numFmtId="179" fontId="11" fillId="4" borderId="6" xfId="0" applyNumberFormat="1" applyFont="1" applyFill="1" applyBorder="1" applyAlignment="1" applyProtection="1"/>
    <xf numFmtId="178" fontId="11" fillId="4" borderId="1" xfId="0" applyNumberFormat="1" applyFont="1" applyFill="1" applyBorder="1" applyAlignment="1" applyProtection="1"/>
    <xf numFmtId="178" fontId="11" fillId="4" borderId="6" xfId="0" applyNumberFormat="1" applyFont="1" applyFill="1" applyBorder="1" applyAlignment="1" applyProtection="1"/>
    <xf numFmtId="178" fontId="11" fillId="4" borderId="15" xfId="0" applyNumberFormat="1" applyFont="1" applyFill="1" applyBorder="1" applyAlignment="1" applyProtection="1"/>
    <xf numFmtId="178" fontId="11" fillId="4" borderId="0" xfId="0" applyNumberFormat="1" applyFont="1" applyFill="1" applyBorder="1" applyAlignment="1" applyProtection="1"/>
    <xf numFmtId="0" fontId="8" fillId="0" borderId="0" xfId="0" applyFont="1" applyBorder="1" applyAlignment="1">
      <alignment vertical="center"/>
    </xf>
    <xf numFmtId="0" fontId="8" fillId="0" borderId="0" xfId="0" applyFont="1" applyBorder="1" applyAlignment="1">
      <alignment horizontal="center" vertical="center"/>
    </xf>
    <xf numFmtId="178" fontId="11" fillId="0" borderId="6" xfId="0" applyNumberFormat="1" applyFont="1" applyFill="1" applyBorder="1" applyAlignment="1" applyProtection="1"/>
    <xf numFmtId="0" fontId="8" fillId="0" borderId="15" xfId="0" applyFont="1" applyBorder="1" applyAlignment="1" applyProtection="1">
      <alignment horizontal="center" vertical="center"/>
    </xf>
    <xf numFmtId="0" fontId="8" fillId="0" borderId="7" xfId="0" applyFont="1" applyFill="1" applyBorder="1" applyAlignment="1" applyProtection="1">
      <alignment horizontal="center" vertical="center"/>
    </xf>
    <xf numFmtId="0" fontId="10" fillId="0" borderId="20" xfId="0" applyFont="1" applyFill="1" applyBorder="1" applyProtection="1">
      <alignment vertical="center"/>
    </xf>
    <xf numFmtId="0" fontId="8" fillId="0" borderId="20" xfId="0" applyFont="1" applyFill="1" applyBorder="1" applyProtection="1">
      <alignment vertical="center"/>
    </xf>
    <xf numFmtId="0" fontId="8" fillId="0" borderId="21" xfId="0" applyFont="1" applyFill="1" applyBorder="1" applyProtection="1">
      <alignment vertical="center"/>
    </xf>
    <xf numFmtId="0" fontId="8" fillId="0" borderId="1" xfId="0" applyFont="1" applyFill="1" applyBorder="1" applyAlignment="1" applyProtection="1">
      <alignment vertical="center"/>
    </xf>
    <xf numFmtId="0" fontId="8" fillId="0" borderId="6" xfId="0" applyFont="1" applyFill="1" applyBorder="1" applyAlignment="1" applyProtection="1">
      <alignment vertical="center"/>
    </xf>
    <xf numFmtId="0" fontId="8" fillId="0" borderId="3" xfId="0" applyFont="1" applyFill="1" applyBorder="1" applyAlignment="1" applyProtection="1">
      <alignment horizontal="right" vertical="center"/>
    </xf>
    <xf numFmtId="0" fontId="8" fillId="0" borderId="7" xfId="0" applyFont="1" applyFill="1" applyBorder="1" applyAlignment="1" applyProtection="1">
      <alignment horizontal="left" vertical="center"/>
    </xf>
    <xf numFmtId="0" fontId="8" fillId="0" borderId="51" xfId="0" applyFont="1" applyFill="1" applyBorder="1" applyAlignment="1" applyProtection="1">
      <alignment vertical="center"/>
    </xf>
    <xf numFmtId="0" fontId="8" fillId="0" borderId="7" xfId="0" applyFont="1" applyFill="1" applyBorder="1" applyAlignment="1" applyProtection="1">
      <alignment horizontal="right" vertical="center"/>
    </xf>
    <xf numFmtId="0" fontId="8" fillId="0" borderId="4" xfId="0" applyFont="1" applyFill="1" applyBorder="1" applyAlignment="1" applyProtection="1">
      <alignment vertical="center"/>
    </xf>
    <xf numFmtId="0" fontId="5" fillId="0" borderId="0" xfId="0" applyFont="1" applyBorder="1" applyAlignment="1" applyProtection="1">
      <alignment vertical="center"/>
    </xf>
    <xf numFmtId="0" fontId="8" fillId="0" borderId="13" xfId="0" applyFont="1" applyBorder="1" applyProtection="1">
      <alignment vertical="center"/>
    </xf>
    <xf numFmtId="0" fontId="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8" fillId="0" borderId="14" xfId="0" applyFont="1" applyBorder="1" applyProtection="1">
      <alignment vertical="center"/>
    </xf>
    <xf numFmtId="0" fontId="8" fillId="0" borderId="1" xfId="0" applyFont="1" applyBorder="1" applyProtection="1">
      <alignment vertical="center"/>
    </xf>
    <xf numFmtId="0" fontId="8" fillId="0" borderId="7" xfId="0" applyFont="1" applyFill="1" applyBorder="1" applyAlignment="1" applyProtection="1">
      <alignment vertical="center"/>
    </xf>
    <xf numFmtId="0" fontId="7" fillId="0" borderId="2" xfId="0" applyFont="1" applyBorder="1" applyAlignment="1" applyProtection="1">
      <alignment vertical="center" wrapText="1"/>
    </xf>
    <xf numFmtId="0" fontId="7" fillId="0" borderId="1" xfId="0" applyFont="1" applyBorder="1" applyAlignment="1" applyProtection="1">
      <alignment vertical="center" wrapText="1"/>
    </xf>
    <xf numFmtId="0" fontId="8" fillId="0" borderId="19" xfId="0" applyFont="1" applyBorder="1" applyProtection="1">
      <alignment vertical="center"/>
    </xf>
    <xf numFmtId="0" fontId="7" fillId="0" borderId="10" xfId="0" applyFont="1" applyBorder="1" applyAlignment="1" applyProtection="1">
      <alignment vertical="center" wrapText="1"/>
    </xf>
    <xf numFmtId="0" fontId="7" fillId="0" borderId="11" xfId="0" applyFont="1" applyBorder="1" applyAlignment="1" applyProtection="1">
      <alignment vertical="center" wrapText="1"/>
    </xf>
    <xf numFmtId="0" fontId="8" fillId="0" borderId="0" xfId="0" applyFont="1" applyBorder="1" applyAlignment="1" applyProtection="1">
      <alignment vertical="center"/>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8" fillId="0" borderId="7" xfId="0" applyFont="1" applyBorder="1" applyAlignment="1" applyProtection="1">
      <alignment vertical="center"/>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1" xfId="0" applyFont="1" applyBorder="1" applyAlignment="1" applyProtection="1">
      <alignment vertical="center" wrapText="1"/>
    </xf>
    <xf numFmtId="0" fontId="7" fillId="0" borderId="17" xfId="0" applyFont="1" applyBorder="1" applyAlignment="1" applyProtection="1">
      <alignment vertical="center"/>
    </xf>
    <xf numFmtId="0" fontId="7" fillId="0" borderId="18" xfId="0" applyFont="1" applyBorder="1" applyAlignment="1" applyProtection="1">
      <alignment vertical="center"/>
    </xf>
    <xf numFmtId="0" fontId="8" fillId="0" borderId="31" xfId="0" applyFont="1" applyBorder="1" applyProtection="1">
      <alignment vertical="center"/>
    </xf>
    <xf numFmtId="0" fontId="8" fillId="0" borderId="33" xfId="0" applyFont="1" applyBorder="1" applyProtection="1">
      <alignment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8" fillId="0" borderId="6" xfId="0" applyFont="1" applyBorder="1" applyAlignment="1" applyProtection="1">
      <alignment vertical="center"/>
    </xf>
    <xf numFmtId="0" fontId="8" fillId="0" borderId="0" xfId="0" applyFont="1" applyBorder="1" applyAlignment="1" applyProtection="1">
      <alignment horizontal="center" vertical="center"/>
    </xf>
    <xf numFmtId="0" fontId="8" fillId="0" borderId="6" xfId="0" applyFont="1" applyFill="1" applyBorder="1" applyAlignment="1" applyProtection="1">
      <alignment horizontal="center" vertical="center"/>
    </xf>
    <xf numFmtId="182" fontId="8" fillId="0" borderId="6" xfId="0" applyNumberFormat="1" applyFont="1" applyFill="1" applyBorder="1" applyAlignment="1" applyProtection="1">
      <alignment vertical="center"/>
    </xf>
    <xf numFmtId="10" fontId="8" fillId="0" borderId="6" xfId="0" applyNumberFormat="1" applyFont="1" applyFill="1" applyBorder="1" applyAlignment="1" applyProtection="1">
      <alignment vertical="center"/>
    </xf>
    <xf numFmtId="0" fontId="8" fillId="0" borderId="6" xfId="0" applyFont="1" applyFill="1" applyBorder="1" applyAlignment="1" applyProtection="1"/>
    <xf numFmtId="0" fontId="8" fillId="0" borderId="2" xfId="0" applyFont="1" applyFill="1" applyBorder="1" applyAlignment="1" applyProtection="1"/>
    <xf numFmtId="0" fontId="8" fillId="0" borderId="3" xfId="0" applyFont="1" applyFill="1" applyBorder="1" applyAlignment="1" applyProtection="1">
      <alignment vertical="center"/>
    </xf>
    <xf numFmtId="0" fontId="8" fillId="0" borderId="7" xfId="0" applyFont="1" applyFill="1" applyBorder="1" applyAlignment="1" applyProtection="1"/>
    <xf numFmtId="0" fontId="8" fillId="0" borderId="4" xfId="0" applyFont="1" applyFill="1" applyBorder="1" applyAlignment="1" applyProtection="1">
      <alignment horizontal="right" shrinkToFit="1"/>
    </xf>
    <xf numFmtId="0" fontId="8" fillId="0" borderId="0" xfId="0" applyFont="1" applyBorder="1" applyAlignment="1">
      <alignment horizontal="left" vertical="center" indent="1"/>
    </xf>
    <xf numFmtId="0" fontId="8" fillId="0" borderId="0" xfId="0" applyFont="1" applyBorder="1" applyAlignment="1"/>
    <xf numFmtId="0" fontId="8" fillId="0" borderId="0" xfId="0" applyFont="1" applyBorder="1" applyAlignment="1">
      <alignment horizontal="right" shrinkToFit="1"/>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xf numFmtId="0" fontId="8" fillId="0" borderId="0" xfId="0" applyFont="1" applyFill="1" applyBorder="1" applyAlignment="1">
      <alignment horizontal="right" shrinkToFit="1"/>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xf numFmtId="0" fontId="8" fillId="0" borderId="0" xfId="0" applyFont="1" applyFill="1" applyBorder="1" applyAlignment="1" applyProtection="1">
      <alignment horizontal="right" shrinkToFit="1"/>
    </xf>
    <xf numFmtId="0" fontId="8" fillId="0" borderId="0" xfId="0" applyFont="1" applyFill="1" applyBorder="1" applyAlignment="1">
      <alignment horizontal="right" vertical="center"/>
    </xf>
    <xf numFmtId="0" fontId="7" fillId="0" borderId="17" xfId="0" applyFont="1" applyBorder="1" applyAlignment="1">
      <alignment vertical="center"/>
    </xf>
    <xf numFmtId="0" fontId="7" fillId="0" borderId="18" xfId="0" applyFont="1" applyBorder="1" applyAlignment="1">
      <alignmen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6"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vertical="center"/>
    </xf>
    <xf numFmtId="0" fontId="7" fillId="0" borderId="1" xfId="0" applyFont="1" applyBorder="1" applyAlignment="1">
      <alignment vertical="center" wrapText="1"/>
    </xf>
    <xf numFmtId="0" fontId="8" fillId="0" borderId="4" xfId="0" applyFont="1" applyBorder="1" applyAlignment="1" applyProtection="1">
      <alignment vertical="center"/>
    </xf>
    <xf numFmtId="0" fontId="8" fillId="0" borderId="6" xfId="0" applyFont="1" applyBorder="1" applyAlignment="1" applyProtection="1">
      <alignment vertical="center"/>
    </xf>
    <xf numFmtId="178" fontId="11" fillId="4" borderId="6" xfId="0" applyNumberFormat="1" applyFont="1" applyFill="1" applyBorder="1" applyAlignment="1" applyProtection="1"/>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6" xfId="0" applyFont="1" applyBorder="1" applyAlignment="1">
      <alignment vertical="center"/>
    </xf>
    <xf numFmtId="0" fontId="8" fillId="0" borderId="6" xfId="0" applyFont="1" applyBorder="1" applyAlignment="1" applyProtection="1">
      <alignment vertical="center"/>
    </xf>
    <xf numFmtId="0" fontId="8" fillId="0" borderId="4" xfId="0" applyFont="1" applyBorder="1" applyAlignment="1" applyProtection="1">
      <alignment vertical="center"/>
    </xf>
    <xf numFmtId="0" fontId="8" fillId="0" borderId="4" xfId="0" applyFont="1" applyBorder="1" applyAlignment="1" applyProtection="1">
      <alignment vertical="center"/>
    </xf>
    <xf numFmtId="49" fontId="4" fillId="0" borderId="0" xfId="0" applyNumberFormat="1" applyFont="1" applyAlignment="1">
      <alignment horizontal="left"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8" fillId="0" borderId="1"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2" borderId="32"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2" borderId="20" xfId="0" applyNumberFormat="1" applyFont="1" applyFill="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51" xfId="0" applyFont="1" applyBorder="1" applyAlignment="1" applyProtection="1">
      <alignment horizontal="center" vertical="center"/>
    </xf>
    <xf numFmtId="178" fontId="11" fillId="0" borderId="6" xfId="0" applyNumberFormat="1" applyFont="1" applyFill="1" applyBorder="1" applyAlignment="1" applyProtection="1"/>
    <xf numFmtId="178" fontId="11" fillId="0" borderId="7" xfId="0" applyNumberFormat="1" applyFont="1" applyFill="1" applyBorder="1" applyAlignment="1" applyProtection="1"/>
    <xf numFmtId="0" fontId="8" fillId="0" borderId="50" xfId="0" applyFont="1" applyBorder="1" applyAlignment="1" applyProtection="1">
      <alignment horizontal="center" vertical="center"/>
    </xf>
    <xf numFmtId="176" fontId="11" fillId="2" borderId="6" xfId="0" applyNumberFormat="1" applyFont="1" applyFill="1" applyBorder="1" applyAlignment="1" applyProtection="1">
      <protection locked="0"/>
    </xf>
    <xf numFmtId="176" fontId="11" fillId="2" borderId="7" xfId="0" applyNumberFormat="1" applyFont="1" applyFill="1" applyBorder="1" applyAlignment="1" applyProtection="1">
      <protection locked="0"/>
    </xf>
    <xf numFmtId="0" fontId="8" fillId="0" borderId="3"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7" fontId="8" fillId="2" borderId="19" xfId="0" applyNumberFormat="1" applyFont="1" applyFill="1" applyBorder="1" applyAlignment="1" applyProtection="1">
      <alignment horizontal="right" vertical="center"/>
      <protection locked="0"/>
    </xf>
    <xf numFmtId="177" fontId="8" fillId="2" borderId="20" xfId="0" applyNumberFormat="1" applyFont="1" applyFill="1" applyBorder="1" applyAlignment="1" applyProtection="1">
      <alignment horizontal="right" vertical="center"/>
      <protection locked="0"/>
    </xf>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178" fontId="11" fillId="0" borderId="6" xfId="0" applyNumberFormat="1" applyFont="1" applyBorder="1" applyAlignment="1" applyProtection="1"/>
    <xf numFmtId="178" fontId="11" fillId="0" borderId="7" xfId="0" applyNumberFormat="1" applyFont="1" applyBorder="1" applyAlignment="1" applyProtection="1"/>
    <xf numFmtId="0" fontId="8" fillId="0" borderId="6" xfId="0" applyFont="1" applyBorder="1" applyAlignment="1">
      <alignment horizontal="center"/>
    </xf>
    <xf numFmtId="0" fontId="8" fillId="0" borderId="50" xfId="0" applyFont="1" applyBorder="1" applyAlignment="1">
      <alignment horizontal="center"/>
    </xf>
    <xf numFmtId="0" fontId="8" fillId="0" borderId="0" xfId="0" applyFont="1" applyBorder="1" applyAlignment="1">
      <alignment horizontal="center"/>
    </xf>
    <xf numFmtId="0" fontId="8" fillId="0" borderId="52" xfId="0" applyFont="1" applyBorder="1" applyAlignment="1">
      <alignment horizontal="center"/>
    </xf>
    <xf numFmtId="0" fontId="8" fillId="0" borderId="7" xfId="0" applyFont="1" applyBorder="1" applyAlignment="1">
      <alignment horizontal="center"/>
    </xf>
    <xf numFmtId="0" fontId="8" fillId="0" borderId="51" xfId="0" applyFont="1" applyBorder="1" applyAlignment="1">
      <alignment horizontal="center"/>
    </xf>
    <xf numFmtId="0" fontId="8" fillId="0" borderId="50" xfId="0" applyFont="1" applyBorder="1" applyAlignment="1">
      <alignment horizontal="center" vertical="center"/>
    </xf>
    <xf numFmtId="0" fontId="8" fillId="0" borderId="7" xfId="0" applyFont="1" applyBorder="1" applyAlignment="1">
      <alignment horizontal="center" vertical="center"/>
    </xf>
    <xf numFmtId="0" fontId="8" fillId="0" borderId="51" xfId="0" applyFont="1" applyBorder="1" applyAlignment="1">
      <alignment horizontal="center" vertical="center"/>
    </xf>
    <xf numFmtId="178" fontId="11" fillId="0" borderId="6" xfId="0" applyNumberFormat="1" applyFont="1" applyBorder="1" applyAlignment="1" applyProtection="1">
      <alignment horizontal="right" indent="1"/>
    </xf>
    <xf numFmtId="178" fontId="11" fillId="0" borderId="3" xfId="0" applyNumberFormat="1" applyFont="1" applyFill="1" applyBorder="1" applyAlignment="1" applyProtection="1">
      <alignment vertical="center"/>
    </xf>
    <xf numFmtId="178" fontId="11" fillId="0" borderId="7" xfId="0" applyNumberFormat="1" applyFont="1" applyFill="1" applyBorder="1" applyAlignment="1" applyProtection="1">
      <alignment vertical="center"/>
    </xf>
    <xf numFmtId="179" fontId="11" fillId="0" borderId="3" xfId="0" applyNumberFormat="1" applyFont="1" applyFill="1" applyBorder="1" applyAlignment="1" applyProtection="1"/>
    <xf numFmtId="179" fontId="11" fillId="0" borderId="7" xfId="0" applyNumberFormat="1" applyFont="1" applyFill="1" applyBorder="1" applyAlignment="1" applyProtection="1"/>
    <xf numFmtId="176" fontId="11" fillId="0" borderId="7" xfId="0" applyNumberFormat="1" applyFont="1" applyFill="1" applyBorder="1" applyAlignment="1" applyProtection="1"/>
    <xf numFmtId="176" fontId="11" fillId="0" borderId="6" xfId="0" applyNumberFormat="1" applyFont="1" applyFill="1" applyBorder="1" applyAlignment="1" applyProtection="1">
      <alignment horizontal="right" indent="1"/>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7" fillId="0" borderId="6" xfId="0" applyFont="1" applyBorder="1" applyAlignment="1">
      <alignment vertical="center"/>
    </xf>
    <xf numFmtId="0" fontId="7" fillId="0" borderId="2" xfId="0" applyFont="1" applyBorder="1" applyAlignment="1">
      <alignment vertical="center"/>
    </xf>
    <xf numFmtId="0" fontId="7" fillId="0" borderId="15"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vertical="center"/>
    </xf>
    <xf numFmtId="0" fontId="7" fillId="0" borderId="4" xfId="0" applyFont="1" applyBorder="1" applyAlignment="1">
      <alignment vertical="center"/>
    </xf>
    <xf numFmtId="176" fontId="11" fillId="0" borderId="6" xfId="0" applyNumberFormat="1" applyFont="1" applyFill="1" applyBorder="1" applyAlignment="1" applyProtection="1"/>
    <xf numFmtId="49" fontId="10" fillId="2" borderId="20" xfId="0" applyNumberFormat="1" applyFont="1" applyFill="1" applyBorder="1" applyAlignment="1" applyProtection="1">
      <alignment horizontal="center" vertical="center"/>
      <protection locked="0"/>
    </xf>
    <xf numFmtId="0" fontId="7" fillId="2" borderId="5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8" fillId="3" borderId="7" xfId="0" applyFont="1" applyFill="1" applyBorder="1" applyAlignment="1">
      <alignment horizontal="right" vertical="center"/>
    </xf>
    <xf numFmtId="182" fontId="8" fillId="3" borderId="6" xfId="0" applyNumberFormat="1" applyFont="1" applyFill="1" applyBorder="1" applyAlignment="1">
      <alignment horizontal="distributed" vertical="center"/>
    </xf>
    <xf numFmtId="0" fontId="8" fillId="0" borderId="1" xfId="0" applyFont="1" applyBorder="1" applyAlignment="1">
      <alignment horizontal="center" vertical="center" wrapText="1"/>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xf>
    <xf numFmtId="0" fontId="8" fillId="0" borderId="2" xfId="0" applyFont="1" applyBorder="1" applyAlignment="1" applyProtection="1">
      <alignment horizontal="center"/>
    </xf>
    <xf numFmtId="176" fontId="11" fillId="2" borderId="6" xfId="0" applyNumberFormat="1" applyFont="1" applyFill="1" applyBorder="1" applyAlignment="1" applyProtection="1">
      <alignment horizontal="right" indent="1"/>
      <protection locked="0"/>
    </xf>
    <xf numFmtId="0" fontId="21" fillId="0" borderId="0" xfId="0" applyFont="1" applyBorder="1" applyAlignment="1">
      <alignment horizontal="distributed" vertical="center" justifyLastLine="1"/>
    </xf>
    <xf numFmtId="0" fontId="21" fillId="2" borderId="0" xfId="0" applyFont="1" applyFill="1" applyBorder="1" applyAlignment="1" applyProtection="1">
      <alignment horizontal="center" vertical="center"/>
      <protection locked="0"/>
    </xf>
    <xf numFmtId="0" fontId="8" fillId="0" borderId="0" xfId="0" applyFont="1" applyFill="1" applyBorder="1" applyAlignment="1">
      <alignment horizontal="distributed" vertical="top" justifyLastLine="1"/>
    </xf>
    <xf numFmtId="49" fontId="10" fillId="2" borderId="21" xfId="0" applyNumberFormat="1" applyFont="1" applyFill="1" applyBorder="1" applyAlignment="1" applyProtection="1">
      <alignment horizontal="center" vertical="center"/>
      <protection locked="0"/>
    </xf>
    <xf numFmtId="49" fontId="10" fillId="2" borderId="19"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8"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9" xfId="0" applyFont="1" applyBorder="1" applyAlignment="1">
      <alignment horizontal="center" vertical="center"/>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6" fillId="2" borderId="0" xfId="0" applyFont="1" applyFill="1" applyBorder="1" applyAlignment="1" applyProtection="1">
      <alignment vertical="top" wrapText="1"/>
      <protection locked="0"/>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7" fillId="2" borderId="5" xfId="0" applyFont="1" applyFill="1" applyBorder="1" applyAlignment="1" applyProtection="1">
      <alignment horizontal="left" vertical="center"/>
      <protection locked="0"/>
    </xf>
    <xf numFmtId="0" fontId="6" fillId="2" borderId="13"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46" xfId="0" applyFont="1" applyBorder="1" applyAlignment="1">
      <alignment horizontal="center" vertical="center"/>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49" fontId="4" fillId="0" borderId="0" xfId="0" applyNumberFormat="1" applyFont="1" applyFill="1" applyAlignment="1">
      <alignment horizontal="left" vertical="center"/>
    </xf>
    <xf numFmtId="180" fontId="11" fillId="2" borderId="7" xfId="0" applyNumberFormat="1" applyFont="1" applyFill="1" applyBorder="1" applyAlignment="1" applyProtection="1">
      <protection locked="0"/>
    </xf>
    <xf numFmtId="181" fontId="11" fillId="0" borderId="6" xfId="0" applyNumberFormat="1" applyFont="1" applyFill="1" applyBorder="1" applyAlignment="1" applyProtection="1">
      <alignment horizontal="right" indent="1"/>
    </xf>
    <xf numFmtId="180" fontId="11" fillId="2" borderId="6" xfId="0" applyNumberFormat="1" applyFont="1" applyFill="1" applyBorder="1" applyAlignment="1" applyProtection="1">
      <alignment horizontal="right" indent="1"/>
      <protection locked="0"/>
    </xf>
    <xf numFmtId="180" fontId="17" fillId="0" borderId="15" xfId="0" applyNumberFormat="1" applyFont="1" applyBorder="1" applyAlignment="1" applyProtection="1"/>
    <xf numFmtId="180" fontId="17" fillId="0" borderId="0" xfId="0" applyNumberFormat="1" applyFont="1" applyAlignment="1" applyProtection="1"/>
    <xf numFmtId="181" fontId="17" fillId="0" borderId="15" xfId="0" applyNumberFormat="1" applyFont="1" applyBorder="1" applyAlignment="1" applyProtection="1"/>
    <xf numFmtId="181" fontId="17" fillId="0" borderId="0" xfId="0" applyNumberFormat="1" applyFont="1" applyAlignment="1" applyProtection="1"/>
    <xf numFmtId="176" fontId="17" fillId="0" borderId="0" xfId="0" applyNumberFormat="1" applyFont="1" applyAlignment="1" applyProtection="1">
      <alignment vertical="center"/>
    </xf>
    <xf numFmtId="181" fontId="11" fillId="0" borderId="7" xfId="0" applyNumberFormat="1" applyFont="1" applyFill="1" applyBorder="1" applyAlignment="1" applyProtection="1"/>
    <xf numFmtId="178" fontId="17" fillId="0" borderId="0" xfId="0" applyNumberFormat="1" applyFont="1" applyAlignment="1" applyProtection="1">
      <alignment vertical="center"/>
    </xf>
    <xf numFmtId="178" fontId="11" fillId="0" borderId="6" xfId="0" applyNumberFormat="1" applyFont="1" applyFill="1" applyBorder="1" applyAlignment="1" applyProtection="1">
      <alignment horizontal="right" indent="1"/>
    </xf>
    <xf numFmtId="0" fontId="8" fillId="0" borderId="0" xfId="0" applyFont="1" applyAlignment="1">
      <alignment horizontal="center" vertical="center"/>
    </xf>
    <xf numFmtId="0" fontId="8" fillId="0" borderId="8" xfId="0" applyFont="1" applyBorder="1" applyAlignment="1">
      <alignment horizontal="center" vertical="center"/>
    </xf>
    <xf numFmtId="32" fontId="6" fillId="2" borderId="0" xfId="0" applyNumberFormat="1" applyFont="1" applyFill="1" applyBorder="1" applyAlignment="1" applyProtection="1">
      <alignment vertical="top" wrapText="1"/>
      <protection locked="0"/>
    </xf>
    <xf numFmtId="0" fontId="8" fillId="0" borderId="17" xfId="0"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77" fontId="11" fillId="0" borderId="6" xfId="0" applyNumberFormat="1" applyFont="1" applyFill="1" applyBorder="1" applyAlignment="1" applyProtection="1">
      <alignment horizontal="right" vertical="center"/>
    </xf>
    <xf numFmtId="177" fontId="11" fillId="0" borderId="7" xfId="0" applyNumberFormat="1" applyFont="1" applyFill="1" applyBorder="1" applyAlignment="1" applyProtection="1">
      <alignment horizontal="right" vertical="center"/>
    </xf>
    <xf numFmtId="183" fontId="8" fillId="0" borderId="6" xfId="0" applyNumberFormat="1" applyFont="1" applyFill="1" applyBorder="1" applyAlignment="1" applyProtection="1">
      <alignment horizontal="center" vertical="center"/>
    </xf>
    <xf numFmtId="183" fontId="8" fillId="0" borderId="50" xfId="0" applyNumberFormat="1" applyFont="1" applyFill="1" applyBorder="1" applyAlignment="1" applyProtection="1">
      <alignment horizontal="center" vertical="center"/>
    </xf>
    <xf numFmtId="183" fontId="8" fillId="0" borderId="7" xfId="0" applyNumberFormat="1" applyFont="1" applyFill="1" applyBorder="1" applyAlignment="1" applyProtection="1">
      <alignment horizontal="center" vertical="center"/>
    </xf>
    <xf numFmtId="183" fontId="8" fillId="0" borderId="51" xfId="0" applyNumberFormat="1" applyFont="1" applyFill="1" applyBorder="1" applyAlignment="1" applyProtection="1">
      <alignment horizontal="center" vertical="center"/>
    </xf>
    <xf numFmtId="183" fontId="11" fillId="2" borderId="6" xfId="0" applyNumberFormat="1" applyFont="1" applyFill="1" applyBorder="1" applyAlignment="1" applyProtection="1">
      <alignment horizontal="right" vertical="center"/>
      <protection locked="0"/>
    </xf>
    <xf numFmtId="183" fontId="11" fillId="2" borderId="7" xfId="0" applyNumberFormat="1" applyFont="1" applyFill="1" applyBorder="1" applyAlignment="1" applyProtection="1">
      <alignment horizontal="right" vertical="center"/>
      <protection locked="0"/>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0" fontId="8" fillId="0" borderId="1" xfId="0" applyFont="1" applyBorder="1" applyAlignment="1">
      <alignment horizontal="left" vertical="center" wrapText="1"/>
    </xf>
    <xf numFmtId="0" fontId="7" fillId="2" borderId="58"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5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15" fillId="0" borderId="0" xfId="0" applyFont="1" applyAlignment="1" applyProtection="1">
      <alignment vertical="center" wrapText="1"/>
    </xf>
    <xf numFmtId="0" fontId="8" fillId="0" borderId="0" xfId="0" applyFont="1" applyFill="1" applyBorder="1" applyAlignment="1" applyProtection="1">
      <alignment horizontal="distributed" vertical="top" justifyLastLine="1"/>
    </xf>
    <xf numFmtId="0" fontId="21" fillId="0" borderId="0" xfId="0" applyFont="1" applyBorder="1" applyAlignment="1" applyProtection="1">
      <alignment horizontal="distributed" vertical="center" justifyLastLine="1"/>
    </xf>
    <xf numFmtId="0" fontId="21" fillId="0" borderId="0" xfId="0"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7" xfId="0" applyFont="1" applyBorder="1" applyAlignment="1" applyProtection="1">
      <alignment horizontal="distributed" vertical="center"/>
    </xf>
    <xf numFmtId="0" fontId="8" fillId="0" borderId="7" xfId="0" applyFont="1" applyFill="1" applyBorder="1" applyAlignment="1" applyProtection="1">
      <alignment horizontal="center" vertical="center"/>
    </xf>
    <xf numFmtId="0" fontId="8" fillId="0" borderId="1" xfId="0" applyFont="1" applyBorder="1" applyAlignment="1" applyProtection="1">
      <alignment horizontal="center" vertical="center" textRotation="255"/>
    </xf>
    <xf numFmtId="0" fontId="8" fillId="0" borderId="2" xfId="0" applyFont="1" applyBorder="1" applyAlignment="1" applyProtection="1">
      <alignment horizontal="center" vertical="center" textRotation="255"/>
    </xf>
    <xf numFmtId="0" fontId="8" fillId="0" borderId="15" xfId="0" applyFont="1" applyBorder="1" applyAlignment="1" applyProtection="1">
      <alignment horizontal="center" vertical="center" textRotation="255"/>
    </xf>
    <xf numFmtId="0" fontId="8" fillId="0" borderId="16" xfId="0" applyFont="1" applyBorder="1" applyAlignment="1" applyProtection="1">
      <alignment horizontal="center" vertical="center" textRotation="255"/>
    </xf>
    <xf numFmtId="0" fontId="8" fillId="0" borderId="3" xfId="0" applyFont="1" applyBorder="1" applyAlignment="1" applyProtection="1">
      <alignment horizontal="center" vertical="center" textRotation="255"/>
    </xf>
    <xf numFmtId="0" fontId="8" fillId="0" borderId="4" xfId="0" applyFont="1" applyBorder="1" applyAlignment="1" applyProtection="1">
      <alignment horizontal="center" vertical="center" textRotation="255"/>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 xfId="0" applyFont="1" applyBorder="1" applyAlignment="1" applyProtection="1">
      <alignment vertical="center" wrapText="1"/>
    </xf>
    <xf numFmtId="0" fontId="7" fillId="0" borderId="15" xfId="0" applyFont="1" applyBorder="1" applyAlignment="1" applyProtection="1">
      <alignment vertical="center"/>
    </xf>
    <xf numFmtId="0" fontId="7" fillId="0" borderId="0" xfId="0" applyFont="1" applyBorder="1" applyAlignment="1" applyProtection="1">
      <alignment vertical="center"/>
    </xf>
    <xf numFmtId="0" fontId="7" fillId="0" borderId="16" xfId="0" applyFont="1" applyBorder="1" applyAlignment="1" applyProtection="1">
      <alignment vertical="center"/>
    </xf>
    <xf numFmtId="0" fontId="7" fillId="0" borderId="3" xfId="0" applyFont="1" applyBorder="1" applyAlignment="1" applyProtection="1">
      <alignment vertical="center"/>
    </xf>
    <xf numFmtId="0" fontId="8" fillId="0" borderId="20"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6"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3" fillId="0" borderId="24"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27" xfId="0" applyNumberFormat="1" applyFont="1" applyFill="1" applyBorder="1" applyAlignment="1" applyProtection="1">
      <alignment horizontal="center" vertical="center"/>
    </xf>
    <xf numFmtId="0" fontId="3" fillId="0" borderId="29" xfId="0" applyNumberFormat="1" applyFont="1" applyFill="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16" xfId="0" applyFont="1" applyBorder="1" applyAlignment="1" applyProtection="1">
      <alignment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6" xfId="0" applyFont="1" applyBorder="1" applyAlignment="1" applyProtection="1">
      <alignment horizontal="center" vertical="center"/>
    </xf>
    <xf numFmtId="0" fontId="6" fillId="0" borderId="12"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vertical="top" wrapText="1"/>
    </xf>
    <xf numFmtId="0" fontId="8" fillId="0" borderId="3" xfId="0" applyFont="1" applyBorder="1" applyAlignment="1" applyProtection="1">
      <alignment vertical="center"/>
    </xf>
    <xf numFmtId="0" fontId="8" fillId="0" borderId="7" xfId="0" applyFont="1" applyBorder="1" applyAlignment="1" applyProtection="1">
      <alignment vertical="center"/>
    </xf>
    <xf numFmtId="0" fontId="8" fillId="0" borderId="4" xfId="0" applyFont="1" applyBorder="1" applyAlignment="1" applyProtection="1">
      <alignment vertical="center"/>
    </xf>
    <xf numFmtId="0" fontId="7" fillId="0" borderId="0" xfId="0" applyFont="1" applyFill="1" applyBorder="1" applyAlignment="1" applyProtection="1">
      <alignment vertical="center" wrapText="1"/>
    </xf>
    <xf numFmtId="0" fontId="7" fillId="0" borderId="34" xfId="0" applyFont="1" applyFill="1" applyBorder="1" applyAlignment="1" applyProtection="1">
      <alignment vertical="center" wrapText="1"/>
    </xf>
    <xf numFmtId="0" fontId="8" fillId="0" borderId="10"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9" xfId="0" applyFont="1" applyBorder="1" applyAlignment="1" applyProtection="1">
      <alignment horizontal="center" vertical="center"/>
    </xf>
    <xf numFmtId="176" fontId="7" fillId="0" borderId="1" xfId="0" applyNumberFormat="1" applyFont="1" applyFill="1" applyBorder="1" applyAlignment="1" applyProtection="1">
      <alignment horizontal="center" vertical="center"/>
    </xf>
    <xf numFmtId="176" fontId="7" fillId="0" borderId="6" xfId="0" applyNumberFormat="1" applyFont="1" applyFill="1" applyBorder="1" applyAlignment="1" applyProtection="1">
      <alignment horizontal="center" vertical="center"/>
    </xf>
    <xf numFmtId="176" fontId="7" fillId="0" borderId="2" xfId="0" applyNumberFormat="1" applyFont="1" applyFill="1" applyBorder="1" applyAlignment="1" applyProtection="1">
      <alignment horizontal="center" vertical="center"/>
    </xf>
    <xf numFmtId="176" fontId="7" fillId="0" borderId="15"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3" xfId="0" applyNumberFormat="1" applyFont="1" applyFill="1" applyBorder="1" applyAlignment="1" applyProtection="1">
      <alignment horizontal="center" vertical="center"/>
    </xf>
    <xf numFmtId="176" fontId="7" fillId="0" borderId="7" xfId="0" applyNumberFormat="1" applyFont="1" applyFill="1" applyBorder="1" applyAlignment="1" applyProtection="1">
      <alignment horizontal="center" vertical="center"/>
    </xf>
    <xf numFmtId="176" fontId="7" fillId="0" borderId="4" xfId="0" applyNumberFormat="1" applyFont="1" applyFill="1" applyBorder="1" applyAlignment="1" applyProtection="1">
      <alignment horizontal="center" vertical="center"/>
    </xf>
    <xf numFmtId="0" fontId="7" fillId="0" borderId="17" xfId="0" applyFont="1" applyBorder="1" applyAlignment="1" applyProtection="1">
      <alignment vertical="center"/>
    </xf>
    <xf numFmtId="0" fontId="7" fillId="0" borderId="5" xfId="0" applyFont="1" applyBorder="1" applyAlignment="1" applyProtection="1">
      <alignment vertical="center"/>
    </xf>
    <xf numFmtId="0" fontId="7" fillId="0" borderId="18" xfId="0" applyFont="1" applyBorder="1" applyAlignment="1" applyProtection="1">
      <alignment vertical="center"/>
    </xf>
    <xf numFmtId="0" fontId="7" fillId="0" borderId="5" xfId="0" applyFont="1" applyFill="1" applyBorder="1" applyAlignment="1" applyProtection="1">
      <alignment horizontal="left" vertical="center"/>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4" xfId="0" applyFont="1" applyBorder="1" applyAlignment="1" applyProtection="1">
      <alignment horizontal="center" vertical="center"/>
    </xf>
    <xf numFmtId="0" fontId="6" fillId="0" borderId="7" xfId="0" applyFont="1" applyFill="1" applyBorder="1" applyAlignment="1" applyProtection="1">
      <alignment horizontal="left" vertical="center" wrapText="1"/>
    </xf>
    <xf numFmtId="0" fontId="7" fillId="0" borderId="32"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8" fillId="0" borderId="19" xfId="0" applyFont="1" applyBorder="1" applyAlignment="1" applyProtection="1">
      <alignment horizontal="center" vertical="center"/>
    </xf>
    <xf numFmtId="0" fontId="8" fillId="0" borderId="17" xfId="0" applyFont="1" applyBorder="1" applyAlignment="1" applyProtection="1">
      <alignment vertical="center"/>
    </xf>
    <xf numFmtId="0" fontId="8" fillId="0" borderId="5" xfId="0" applyFont="1" applyBorder="1" applyAlignment="1" applyProtection="1">
      <alignment vertical="center"/>
    </xf>
    <xf numFmtId="0" fontId="8" fillId="0" borderId="18" xfId="0" applyFont="1" applyBorder="1" applyAlignment="1" applyProtection="1">
      <alignment vertical="center"/>
    </xf>
    <xf numFmtId="0" fontId="8" fillId="0" borderId="8" xfId="0" applyFont="1" applyBorder="1" applyAlignment="1" applyProtection="1">
      <alignment horizontal="center" vertical="center" wrapText="1"/>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8" fillId="0" borderId="19"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7" fillId="0" borderId="6" xfId="0" applyFont="1" applyFill="1" applyBorder="1" applyAlignment="1" applyProtection="1">
      <alignment vertical="top" wrapText="1"/>
    </xf>
    <xf numFmtId="0" fontId="7" fillId="0" borderId="2"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1" xfId="0" applyFont="1" applyFill="1" applyBorder="1" applyAlignment="1" applyProtection="1">
      <alignment vertical="top" wrapText="1"/>
    </xf>
    <xf numFmtId="0" fontId="7" fillId="0" borderId="15" xfId="0" applyFont="1" applyFill="1" applyBorder="1" applyAlignment="1" applyProtection="1">
      <alignment vertical="top" wrapText="1"/>
    </xf>
    <xf numFmtId="0" fontId="7" fillId="0" borderId="3" xfId="0" applyFont="1" applyFill="1" applyBorder="1" applyAlignment="1" applyProtection="1">
      <alignment vertical="top" wrapText="1"/>
    </xf>
    <xf numFmtId="177" fontId="8" fillId="0" borderId="19" xfId="0" applyNumberFormat="1" applyFont="1" applyFill="1" applyBorder="1" applyAlignment="1" applyProtection="1">
      <alignment horizontal="right" vertical="center"/>
    </xf>
    <xf numFmtId="177" fontId="8" fillId="0" borderId="20" xfId="0" applyNumberFormat="1" applyFont="1" applyFill="1" applyBorder="1" applyAlignment="1" applyProtection="1">
      <alignment horizontal="right" vertical="center"/>
    </xf>
    <xf numFmtId="0" fontId="8" fillId="0" borderId="0" xfId="0" applyFont="1" applyAlignment="1" applyProtection="1">
      <alignment horizontal="center" vertical="center"/>
    </xf>
    <xf numFmtId="0" fontId="8"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0"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xf>
    <xf numFmtId="0" fontId="8" fillId="0" borderId="2" xfId="0" applyFont="1" applyFill="1" applyBorder="1" applyAlignment="1" applyProtection="1">
      <alignment horizontal="center"/>
    </xf>
    <xf numFmtId="180" fontId="11" fillId="0" borderId="7" xfId="0" applyNumberFormat="1" applyFont="1" applyFill="1" applyBorder="1" applyAlignment="1" applyProtection="1"/>
    <xf numFmtId="180" fontId="11" fillId="0" borderId="6" xfId="0" applyNumberFormat="1" applyFont="1" applyFill="1" applyBorder="1" applyAlignment="1" applyProtection="1">
      <alignment horizontal="right" indent="1"/>
    </xf>
    <xf numFmtId="0" fontId="8" fillId="0" borderId="50"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52"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51" xfId="0" applyFont="1" applyFill="1" applyBorder="1" applyAlignment="1" applyProtection="1">
      <alignment horizontal="center"/>
    </xf>
    <xf numFmtId="0" fontId="8" fillId="0" borderId="6" xfId="0" applyFont="1" applyBorder="1" applyAlignment="1" applyProtection="1">
      <alignment vertical="center"/>
    </xf>
    <xf numFmtId="0" fontId="8" fillId="0" borderId="2" xfId="0" applyFont="1" applyBorder="1" applyAlignment="1" applyProtection="1">
      <alignment vertical="center"/>
    </xf>
    <xf numFmtId="0" fontId="8" fillId="0" borderId="36"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15" fillId="0" borderId="0" xfId="0" applyFont="1" applyAlignment="1">
      <alignment vertical="center" wrapText="1"/>
    </xf>
    <xf numFmtId="0" fontId="8" fillId="4" borderId="6" xfId="0" applyFont="1" applyFill="1" applyBorder="1" applyAlignment="1">
      <alignment horizontal="center"/>
    </xf>
    <xf numFmtId="0" fontId="8" fillId="4" borderId="50" xfId="0" applyFont="1" applyFill="1" applyBorder="1" applyAlignment="1">
      <alignment horizontal="center"/>
    </xf>
    <xf numFmtId="0" fontId="8" fillId="4" borderId="0" xfId="0" applyFont="1" applyFill="1" applyBorder="1" applyAlignment="1">
      <alignment horizontal="center"/>
    </xf>
    <xf numFmtId="0" fontId="8" fillId="4" borderId="52" xfId="0" applyFont="1" applyFill="1" applyBorder="1" applyAlignment="1">
      <alignment horizontal="center"/>
    </xf>
    <xf numFmtId="0" fontId="8" fillId="4" borderId="7" xfId="0" applyFont="1" applyFill="1" applyBorder="1" applyAlignment="1">
      <alignment horizontal="center"/>
    </xf>
    <xf numFmtId="0" fontId="8" fillId="4" borderId="51" xfId="0" applyFont="1" applyFill="1" applyBorder="1" applyAlignment="1">
      <alignment horizontal="center"/>
    </xf>
    <xf numFmtId="178" fontId="11" fillId="4" borderId="3" xfId="0" applyNumberFormat="1" applyFont="1" applyFill="1" applyBorder="1" applyAlignment="1" applyProtection="1">
      <alignment vertical="center"/>
    </xf>
    <xf numFmtId="178" fontId="11" fillId="4" borderId="7" xfId="0" applyNumberFormat="1" applyFont="1" applyFill="1" applyBorder="1" applyAlignment="1" applyProtection="1">
      <alignment vertical="center"/>
    </xf>
    <xf numFmtId="0" fontId="8" fillId="4" borderId="6" xfId="0" applyFont="1" applyFill="1" applyBorder="1" applyAlignment="1">
      <alignment horizontal="center" vertical="center"/>
    </xf>
    <xf numFmtId="0" fontId="8" fillId="4" borderId="50" xfId="0" applyFont="1" applyFill="1" applyBorder="1" applyAlignment="1">
      <alignment horizontal="center" vertical="center"/>
    </xf>
    <xf numFmtId="179" fontId="11" fillId="4" borderId="3" xfId="0" applyNumberFormat="1" applyFont="1" applyFill="1" applyBorder="1" applyAlignment="1" applyProtection="1"/>
    <xf numFmtId="179" fontId="11" fillId="4" borderId="7" xfId="0" applyNumberFormat="1" applyFont="1" applyFill="1" applyBorder="1" applyAlignment="1" applyProtection="1"/>
    <xf numFmtId="0" fontId="8" fillId="4" borderId="7" xfId="0" applyFont="1" applyFill="1" applyBorder="1" applyAlignment="1">
      <alignment horizontal="center" vertical="center"/>
    </xf>
    <xf numFmtId="0" fontId="8" fillId="4" borderId="51" xfId="0" applyFont="1" applyFill="1" applyBorder="1" applyAlignment="1">
      <alignment horizontal="center" vertical="center"/>
    </xf>
    <xf numFmtId="178" fontId="11" fillId="4" borderId="7" xfId="0" applyNumberFormat="1" applyFont="1" applyFill="1" applyBorder="1" applyAlignment="1" applyProtection="1"/>
    <xf numFmtId="178" fontId="11" fillId="4" borderId="6" xfId="0" applyNumberFormat="1" applyFont="1" applyFill="1" applyBorder="1" applyAlignment="1" applyProtection="1">
      <alignment horizontal="right" indent="1"/>
    </xf>
    <xf numFmtId="0" fontId="8" fillId="4" borderId="6" xfId="0" applyFont="1" applyFill="1" applyBorder="1" applyAlignment="1" applyProtection="1">
      <alignment horizontal="center" vertical="center"/>
    </xf>
    <xf numFmtId="0" fontId="8" fillId="4" borderId="50" xfId="0" applyFont="1" applyFill="1" applyBorder="1" applyAlignment="1" applyProtection="1">
      <alignment horizontal="center" vertical="center"/>
    </xf>
    <xf numFmtId="176" fontId="11" fillId="4" borderId="7" xfId="0" applyNumberFormat="1" applyFont="1" applyFill="1" applyBorder="1" applyAlignment="1" applyProtection="1"/>
    <xf numFmtId="176" fontId="11" fillId="4" borderId="6" xfId="0" applyNumberFormat="1" applyFont="1" applyFill="1" applyBorder="1" applyAlignment="1" applyProtection="1">
      <alignment horizontal="right" indent="1"/>
    </xf>
    <xf numFmtId="0" fontId="8" fillId="4" borderId="7"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178" fontId="11" fillId="4" borderId="6" xfId="0" applyNumberFormat="1" applyFont="1" applyFill="1" applyBorder="1" applyAlignment="1" applyProtection="1"/>
    <xf numFmtId="176" fontId="11" fillId="4" borderId="6" xfId="0" applyNumberFormat="1" applyFont="1" applyFill="1" applyBorder="1" applyAlignment="1" applyProtection="1"/>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46"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7"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1"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9" xfId="0" applyFont="1" applyFill="1" applyBorder="1" applyAlignment="1">
      <alignment horizontal="center" vertical="center"/>
    </xf>
    <xf numFmtId="0" fontId="7" fillId="0" borderId="53"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177" fontId="11" fillId="4" borderId="6" xfId="0" applyNumberFormat="1" applyFont="1" applyFill="1" applyBorder="1" applyAlignment="1" applyProtection="1">
      <alignment horizontal="right" vertical="center"/>
    </xf>
    <xf numFmtId="177" fontId="11" fillId="4" borderId="7" xfId="0" applyNumberFormat="1" applyFont="1" applyFill="1" applyBorder="1" applyAlignment="1" applyProtection="1">
      <alignment horizontal="right" vertical="center"/>
    </xf>
    <xf numFmtId="183" fontId="8" fillId="4" borderId="6" xfId="0" applyNumberFormat="1" applyFont="1" applyFill="1" applyBorder="1" applyAlignment="1" applyProtection="1">
      <alignment horizontal="center" vertical="center"/>
    </xf>
    <xf numFmtId="183" fontId="8" fillId="4" borderId="50" xfId="0" applyNumberFormat="1" applyFont="1" applyFill="1" applyBorder="1" applyAlignment="1" applyProtection="1">
      <alignment horizontal="center" vertical="center"/>
    </xf>
    <xf numFmtId="183" fontId="8" fillId="4" borderId="7" xfId="0" applyNumberFormat="1" applyFont="1" applyFill="1" applyBorder="1" applyAlignment="1" applyProtection="1">
      <alignment horizontal="center" vertical="center"/>
    </xf>
    <xf numFmtId="183" fontId="8" fillId="4" borderId="51" xfId="0" applyNumberFormat="1" applyFont="1" applyFill="1" applyBorder="1" applyAlignment="1" applyProtection="1">
      <alignment horizontal="center" vertical="center"/>
    </xf>
  </cellXfs>
  <cellStyles count="1">
    <cellStyle name="標準" xfId="0" builtinId="0"/>
  </cellStyles>
  <dxfs count="15">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73025</xdr:colOff>
      <xdr:row>2</xdr:row>
      <xdr:rowOff>57150</xdr:rowOff>
    </xdr:from>
    <xdr:to>
      <xdr:col>82</xdr:col>
      <xdr:colOff>73026</xdr:colOff>
      <xdr:row>46</xdr:row>
      <xdr:rowOff>41287</xdr:rowOff>
    </xdr:to>
    <xdr:grpSp>
      <xdr:nvGrpSpPr>
        <xdr:cNvPr id="24" name="グループ化 23"/>
        <xdr:cNvGrpSpPr/>
      </xdr:nvGrpSpPr>
      <xdr:grpSpPr>
        <a:xfrm>
          <a:off x="311150" y="247650"/>
          <a:ext cx="6270626" cy="4540262"/>
          <a:chOff x="311150" y="247650"/>
          <a:chExt cx="6270626" cy="4540262"/>
        </a:xfrm>
      </xdr:grpSpPr>
      <xdr:sp macro="" textlink="">
        <xdr:nvSpPr>
          <xdr:cNvPr id="3" name="正方形/長方形 2"/>
          <xdr:cNvSpPr/>
        </xdr:nvSpPr>
        <xdr:spPr>
          <a:xfrm>
            <a:off x="311150" y="247650"/>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各頁小計の合計が様式第６の３</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1" name="グループ化 20"/>
          <xdr:cNvGrpSpPr/>
        </xdr:nvGrpSpPr>
        <xdr:grpSpPr>
          <a:xfrm>
            <a:off x="771521" y="1516068"/>
            <a:ext cx="4611237" cy="750520"/>
            <a:chOff x="4645021" y="1531943"/>
            <a:chExt cx="4611237" cy="750520"/>
          </a:xfrm>
        </xdr:grpSpPr>
        <xdr:pic>
          <xdr:nvPicPr>
            <xdr:cNvPr id="20" name="図 19"/>
            <xdr:cNvPicPr>
              <a:picLocks noChangeAspect="1"/>
            </xdr:cNvPicPr>
          </xdr:nvPicPr>
          <xdr:blipFill>
            <a:blip xmlns:r="http://schemas.openxmlformats.org/officeDocument/2006/relationships" r:embed="rId1"/>
            <a:stretch>
              <a:fillRect/>
            </a:stretch>
          </xdr:blipFill>
          <xdr:spPr>
            <a:xfrm>
              <a:off x="5556258" y="1531943"/>
              <a:ext cx="3700000" cy="314286"/>
            </a:xfrm>
            <a:prstGeom prst="rect">
              <a:avLst/>
            </a:prstGeom>
            <a:ln w="3175">
              <a:solidFill>
                <a:schemeClr val="tx1"/>
              </a:solidFill>
              <a:prstDash val="sysDot"/>
            </a:ln>
          </xdr:spPr>
        </xdr:pic>
        <xdr:sp macro="" textlink="">
          <xdr:nvSpPr>
            <xdr:cNvPr id="17" name="正方形/長方形 16"/>
            <xdr:cNvSpPr/>
          </xdr:nvSpPr>
          <xdr:spPr>
            <a:xfrm>
              <a:off x="7137395" y="1636712"/>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線吹き出し 2 (枠付き) 17"/>
            <xdr:cNvSpPr/>
          </xdr:nvSpPr>
          <xdr:spPr>
            <a:xfrm>
              <a:off x="4645021" y="1922463"/>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3" name="グループ化 22"/>
          <xdr:cNvGrpSpPr/>
        </xdr:nvGrpSpPr>
        <xdr:grpSpPr>
          <a:xfrm>
            <a:off x="803272" y="2309823"/>
            <a:ext cx="4802188" cy="2257143"/>
            <a:chOff x="3970335" y="2063760"/>
            <a:chExt cx="4802188" cy="2257143"/>
          </a:xfrm>
        </xdr:grpSpPr>
        <xdr:pic>
          <xdr:nvPicPr>
            <xdr:cNvPr id="22" name="図 21"/>
            <xdr:cNvPicPr>
              <a:picLocks noChangeAspect="1"/>
            </xdr:cNvPicPr>
          </xdr:nvPicPr>
          <xdr:blipFill>
            <a:blip xmlns:r="http://schemas.openxmlformats.org/officeDocument/2006/relationships" r:embed="rId2"/>
            <a:stretch>
              <a:fillRect/>
            </a:stretch>
          </xdr:blipFill>
          <xdr:spPr>
            <a:xfrm>
              <a:off x="5881700" y="2063760"/>
              <a:ext cx="2014286" cy="2257143"/>
            </a:xfrm>
            <a:prstGeom prst="rect">
              <a:avLst/>
            </a:prstGeom>
            <a:ln w="3175">
              <a:solidFill>
                <a:schemeClr val="tx1"/>
              </a:solidFill>
              <a:prstDash val="sysDot"/>
            </a:ln>
          </xdr:spPr>
        </xdr:pic>
        <xdr:grpSp>
          <xdr:nvGrpSpPr>
            <xdr:cNvPr id="8" name="グループ化 7"/>
            <xdr:cNvGrpSpPr/>
          </xdr:nvGrpSpPr>
          <xdr:grpSpPr>
            <a:xfrm>
              <a:off x="5883284" y="3160720"/>
              <a:ext cx="1023939" cy="341313"/>
              <a:chOff x="7056437" y="-500063"/>
              <a:chExt cx="1023939" cy="341313"/>
            </a:xfrm>
          </xdr:grpSpPr>
          <xdr:cxnSp macro="">
            <xdr:nvCxnSpPr>
              <xdr:cNvPr id="13" name="直線コネクタ 12"/>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7224710" y="3073401"/>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6" name="線吹き出し 2 (枠付き) 5"/>
            <xdr:cNvSpPr/>
          </xdr:nvSpPr>
          <xdr:spPr>
            <a:xfrm>
              <a:off x="3970335" y="3629022"/>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10" name="正方形/長方形 9"/>
            <xdr:cNvSpPr/>
          </xdr:nvSpPr>
          <xdr:spPr>
            <a:xfrm>
              <a:off x="5899160" y="3851272"/>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6708763" y="4073532"/>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線吹き出し 2 (枠付き) 11"/>
            <xdr:cNvSpPr/>
          </xdr:nvSpPr>
          <xdr:spPr>
            <a:xfrm>
              <a:off x="7304077" y="3660782"/>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81</xdr:col>
      <xdr:colOff>1</xdr:colOff>
      <xdr:row>44</xdr:row>
      <xdr:rowOff>95262</xdr:rowOff>
    </xdr:to>
    <xdr:grpSp>
      <xdr:nvGrpSpPr>
        <xdr:cNvPr id="19" name="グループ化 18"/>
        <xdr:cNvGrpSpPr/>
      </xdr:nvGrpSpPr>
      <xdr:grpSpPr>
        <a:xfrm>
          <a:off x="158750" y="95250"/>
          <a:ext cx="6270626" cy="4540262"/>
          <a:chOff x="311150" y="247650"/>
          <a:chExt cx="6270626" cy="4540262"/>
        </a:xfrm>
      </xdr:grpSpPr>
      <xdr:sp macro="" textlink="">
        <xdr:nvSpPr>
          <xdr:cNvPr id="20" name="正方形/長方形 19"/>
          <xdr:cNvSpPr/>
        </xdr:nvSpPr>
        <xdr:spPr>
          <a:xfrm>
            <a:off x="311150" y="247650"/>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各頁小計の合計が様式第６の３</a:t>
            </a:r>
            <a:r>
              <a:rPr kumimoji="1" lang="en-US" altLang="ja-JP" sz="1100" b="1">
                <a:latin typeface="HG丸ｺﾞｼｯｸM-PRO" panose="020F0600000000000000" pitchFamily="50" charset="-128"/>
                <a:ea typeface="HG丸ｺﾞｼｯｸM-PRO" panose="020F0600000000000000" pitchFamily="50" charset="-128"/>
              </a:rPr>
              <a:t>(1)</a:t>
            </a:r>
            <a:r>
              <a:rPr kumimoji="1" lang="ja-JP" altLang="en-US" sz="1100" b="1">
                <a:latin typeface="HG丸ｺﾞｼｯｸM-PRO" panose="020F0600000000000000" pitchFamily="50" charset="-128"/>
                <a:ea typeface="HG丸ｺﾞｼｯｸM-PRO" panose="020F0600000000000000" pitchFamily="50" charset="-128"/>
              </a:rPr>
              <a:t>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21" name="グループ化 20"/>
          <xdr:cNvGrpSpPr/>
        </xdr:nvGrpSpPr>
        <xdr:grpSpPr>
          <a:xfrm>
            <a:off x="771521" y="1516068"/>
            <a:ext cx="4611237" cy="750520"/>
            <a:chOff x="4645021" y="1531943"/>
            <a:chExt cx="4611237" cy="750520"/>
          </a:xfrm>
        </xdr:grpSpPr>
        <xdr:pic>
          <xdr:nvPicPr>
            <xdr:cNvPr id="33" name="図 32"/>
            <xdr:cNvPicPr>
              <a:picLocks noChangeAspect="1"/>
            </xdr:cNvPicPr>
          </xdr:nvPicPr>
          <xdr:blipFill>
            <a:blip xmlns:r="http://schemas.openxmlformats.org/officeDocument/2006/relationships" r:embed="rId1"/>
            <a:stretch>
              <a:fillRect/>
            </a:stretch>
          </xdr:blipFill>
          <xdr:spPr>
            <a:xfrm>
              <a:off x="5556258" y="1531943"/>
              <a:ext cx="3700000" cy="314286"/>
            </a:xfrm>
            <a:prstGeom prst="rect">
              <a:avLst/>
            </a:prstGeom>
            <a:ln w="3175">
              <a:solidFill>
                <a:schemeClr val="tx1"/>
              </a:solidFill>
              <a:prstDash val="sysDot"/>
            </a:ln>
          </xdr:spPr>
        </xdr:pic>
        <xdr:sp macro="" textlink="">
          <xdr:nvSpPr>
            <xdr:cNvPr id="34" name="正方形/長方形 33"/>
            <xdr:cNvSpPr/>
          </xdr:nvSpPr>
          <xdr:spPr>
            <a:xfrm>
              <a:off x="7137395" y="1636712"/>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 name="線吹き出し 2 (枠付き) 34"/>
            <xdr:cNvSpPr/>
          </xdr:nvSpPr>
          <xdr:spPr>
            <a:xfrm>
              <a:off x="4645021" y="1922463"/>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22" name="グループ化 21"/>
          <xdr:cNvGrpSpPr/>
        </xdr:nvGrpSpPr>
        <xdr:grpSpPr>
          <a:xfrm>
            <a:off x="803272" y="2309823"/>
            <a:ext cx="4802188" cy="2257143"/>
            <a:chOff x="3970335" y="2063760"/>
            <a:chExt cx="4802188" cy="2257143"/>
          </a:xfrm>
        </xdr:grpSpPr>
        <xdr:pic>
          <xdr:nvPicPr>
            <xdr:cNvPr id="23" name="図 22"/>
            <xdr:cNvPicPr>
              <a:picLocks noChangeAspect="1"/>
            </xdr:cNvPicPr>
          </xdr:nvPicPr>
          <xdr:blipFill>
            <a:blip xmlns:r="http://schemas.openxmlformats.org/officeDocument/2006/relationships" r:embed="rId2"/>
            <a:stretch>
              <a:fillRect/>
            </a:stretch>
          </xdr:blipFill>
          <xdr:spPr>
            <a:xfrm>
              <a:off x="5881700" y="2063760"/>
              <a:ext cx="2014286" cy="2257143"/>
            </a:xfrm>
            <a:prstGeom prst="rect">
              <a:avLst/>
            </a:prstGeom>
            <a:ln w="3175">
              <a:solidFill>
                <a:schemeClr val="tx1"/>
              </a:solidFill>
              <a:prstDash val="sysDot"/>
            </a:ln>
          </xdr:spPr>
        </xdr:pic>
        <xdr:grpSp>
          <xdr:nvGrpSpPr>
            <xdr:cNvPr id="24" name="グループ化 23"/>
            <xdr:cNvGrpSpPr/>
          </xdr:nvGrpSpPr>
          <xdr:grpSpPr>
            <a:xfrm>
              <a:off x="5883284" y="3160720"/>
              <a:ext cx="1023939" cy="341313"/>
              <a:chOff x="7056437" y="-500063"/>
              <a:chExt cx="1023939" cy="341313"/>
            </a:xfrm>
          </xdr:grpSpPr>
          <xdr:cxnSp macro="">
            <xdr:nvCxnSpPr>
              <xdr:cNvPr id="30" name="直線コネクタ 29"/>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5" name="線吹き出し 2 (枠付き) 24"/>
            <xdr:cNvSpPr/>
          </xdr:nvSpPr>
          <xdr:spPr>
            <a:xfrm>
              <a:off x="7224710" y="3073401"/>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6" name="線吹き出し 2 (枠付き) 25"/>
            <xdr:cNvSpPr/>
          </xdr:nvSpPr>
          <xdr:spPr>
            <a:xfrm>
              <a:off x="3970335" y="3629022"/>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27" name="正方形/長方形 26"/>
            <xdr:cNvSpPr/>
          </xdr:nvSpPr>
          <xdr:spPr>
            <a:xfrm>
              <a:off x="5899160" y="3851272"/>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6708763" y="4073532"/>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7304077" y="3660782"/>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7"/>
  <sheetViews>
    <sheetView tabSelected="1" view="pageBreakPreview" zoomScale="120" zoomScaleNormal="120" zoomScaleSheetLayoutView="120" workbookViewId="0">
      <selection activeCell="AF95" sqref="AF95:AM96"/>
    </sheetView>
  </sheetViews>
  <sheetFormatPr defaultColWidth="1" defaultRowHeight="9" customHeight="1" x14ac:dyDescent="0.4"/>
  <cols>
    <col min="1" max="92" width="1" style="11"/>
    <col min="93" max="93" width="1" style="64"/>
    <col min="94" max="16384" width="1" style="11"/>
  </cols>
  <sheetData>
    <row r="1" spans="1:93"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74</v>
      </c>
    </row>
    <row r="2" spans="1:93"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75</v>
      </c>
    </row>
    <row r="3" spans="1:93" ht="8.85" customHeight="1" x14ac:dyDescent="0.4">
      <c r="A3" s="38" t="s">
        <v>130</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76</v>
      </c>
    </row>
    <row r="4" spans="1:93"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329" t="s">
        <v>73</v>
      </c>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30" t="s">
        <v>74</v>
      </c>
      <c r="BJ4" s="330"/>
      <c r="BK4" s="330"/>
      <c r="BL4" s="330"/>
      <c r="BM4" s="330"/>
      <c r="BN4" s="330"/>
      <c r="BO4" s="330"/>
      <c r="BP4" s="12"/>
      <c r="BQ4" s="12"/>
      <c r="BR4" s="12"/>
      <c r="BS4" s="12"/>
      <c r="BT4" s="12"/>
      <c r="BU4" s="12"/>
      <c r="BV4" s="12"/>
      <c r="BW4" s="12"/>
      <c r="BX4" s="12"/>
      <c r="BY4" s="12"/>
      <c r="BZ4" s="12"/>
      <c r="CA4" s="12"/>
      <c r="CB4" s="12"/>
      <c r="CC4" s="12"/>
      <c r="CD4" s="12"/>
      <c r="CE4" s="12"/>
      <c r="CF4" s="12"/>
      <c r="CG4" s="12"/>
    </row>
    <row r="5" spans="1:93" ht="8.85" customHeight="1" x14ac:dyDescent="0.4">
      <c r="A5" s="413"/>
      <c r="B5" s="414"/>
      <c r="C5" s="413"/>
      <c r="D5" s="414"/>
      <c r="E5" s="413"/>
      <c r="F5" s="414"/>
      <c r="G5" s="413"/>
      <c r="H5" s="414"/>
      <c r="I5" s="417" t="s">
        <v>0</v>
      </c>
      <c r="J5" s="418"/>
      <c r="K5" s="413"/>
      <c r="L5" s="414"/>
      <c r="M5" s="413"/>
      <c r="N5" s="414"/>
      <c r="O5" s="413"/>
      <c r="P5" s="414"/>
      <c r="Q5" s="413"/>
      <c r="R5" s="414"/>
      <c r="S5" s="413"/>
      <c r="T5" s="414"/>
      <c r="U5" s="413"/>
      <c r="V5" s="414"/>
      <c r="W5" s="417" t="s">
        <v>0</v>
      </c>
      <c r="X5" s="418"/>
      <c r="Y5" s="413"/>
      <c r="Z5" s="414"/>
      <c r="AA5" s="13"/>
      <c r="AB5" s="12"/>
      <c r="AC5" s="97"/>
      <c r="AD5" s="97"/>
      <c r="AE5" s="97"/>
      <c r="AF5" s="97"/>
      <c r="AG5" s="97"/>
      <c r="AH5" s="97"/>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30"/>
      <c r="BJ5" s="330"/>
      <c r="BK5" s="330"/>
      <c r="BL5" s="330"/>
      <c r="BM5" s="330"/>
      <c r="BN5" s="330"/>
      <c r="BO5" s="330"/>
      <c r="BP5" s="12"/>
      <c r="BQ5" s="12"/>
      <c r="BR5" s="12"/>
      <c r="BS5" s="12"/>
      <c r="BT5" s="12"/>
      <c r="BU5" s="12"/>
      <c r="BV5" s="12"/>
      <c r="BW5" s="12"/>
      <c r="BX5" s="12"/>
      <c r="BY5" s="12"/>
      <c r="BZ5" s="12"/>
      <c r="CA5" s="12"/>
      <c r="CB5" s="12"/>
      <c r="CC5" s="12"/>
      <c r="CD5" s="12"/>
      <c r="CE5" s="12"/>
      <c r="CF5" s="12"/>
      <c r="CG5" s="12"/>
      <c r="CO5" s="63" t="str">
        <f>IF(OR($A$5="",$C$5="",$E$5="",$G$5="",$K$5="",$M$5="",$O$5="",$Q$5="",$S$5="",$U$5="",$Y$5=""),"左上枠内に事業所番号を入力してください","")</f>
        <v>左上枠内に事業所番号を入力してください</v>
      </c>
    </row>
    <row r="6" spans="1:93" ht="8.85" customHeight="1" x14ac:dyDescent="0.4">
      <c r="A6" s="415"/>
      <c r="B6" s="416"/>
      <c r="C6" s="415"/>
      <c r="D6" s="416"/>
      <c r="E6" s="415"/>
      <c r="F6" s="416"/>
      <c r="G6" s="415"/>
      <c r="H6" s="416"/>
      <c r="I6" s="417"/>
      <c r="J6" s="418"/>
      <c r="K6" s="415"/>
      <c r="L6" s="416"/>
      <c r="M6" s="415"/>
      <c r="N6" s="416"/>
      <c r="O6" s="415"/>
      <c r="P6" s="416"/>
      <c r="Q6" s="415"/>
      <c r="R6" s="416"/>
      <c r="S6" s="415"/>
      <c r="T6" s="416"/>
      <c r="U6" s="415"/>
      <c r="V6" s="416"/>
      <c r="W6" s="417"/>
      <c r="X6" s="418"/>
      <c r="Y6" s="415"/>
      <c r="Z6" s="416"/>
      <c r="AA6" s="13"/>
      <c r="AB6" s="12"/>
      <c r="AC6" s="97"/>
      <c r="AD6" s="97"/>
      <c r="AE6" s="97"/>
      <c r="AF6" s="97"/>
      <c r="AG6" s="97"/>
      <c r="AH6" s="97"/>
      <c r="AI6" s="331" t="s">
        <v>120</v>
      </c>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95"/>
      <c r="BJ6" s="95"/>
      <c r="BK6" s="96"/>
      <c r="BL6" s="95"/>
      <c r="BM6" s="95"/>
      <c r="BN6" s="95"/>
      <c r="BO6" s="95"/>
      <c r="BP6" s="12"/>
      <c r="BQ6" s="12"/>
      <c r="BR6" s="12"/>
      <c r="BS6" s="12"/>
      <c r="BT6" s="12"/>
      <c r="BU6" s="12"/>
      <c r="BV6" s="12"/>
      <c r="BW6" s="12"/>
      <c r="BX6" s="12"/>
      <c r="BY6" s="12"/>
      <c r="BZ6" s="12"/>
      <c r="CA6" s="12"/>
      <c r="CB6" s="12"/>
      <c r="CC6" s="12"/>
      <c r="CD6" s="12"/>
      <c r="CE6" s="12"/>
      <c r="CF6" s="12"/>
      <c r="CG6" s="12"/>
    </row>
    <row r="7" spans="1:93"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3" t="s">
        <v>5</v>
      </c>
      <c r="BS7" s="273"/>
      <c r="BT7" s="273"/>
      <c r="BU7" s="409"/>
      <c r="BV7" s="409"/>
      <c r="BW7" s="409"/>
      <c r="BX7" s="408" t="s">
        <v>8</v>
      </c>
      <c r="BY7" s="408"/>
      <c r="BZ7" s="408"/>
      <c r="CA7" s="408"/>
      <c r="CB7" s="408"/>
      <c r="CC7" s="408"/>
      <c r="CD7" s="408"/>
      <c r="CE7" s="408"/>
      <c r="CF7" s="408"/>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3" t="s">
        <v>5</v>
      </c>
      <c r="AS9" s="273"/>
      <c r="AT9" s="273"/>
      <c r="AU9" s="334"/>
      <c r="AV9" s="334"/>
      <c r="AW9" s="334"/>
      <c r="AX9" s="273" t="s">
        <v>6</v>
      </c>
      <c r="AY9" s="273"/>
      <c r="AZ9" s="334"/>
      <c r="BA9" s="334"/>
      <c r="BB9" s="334"/>
      <c r="BC9" s="273" t="s">
        <v>132</v>
      </c>
      <c r="BD9" s="273"/>
      <c r="BE9" s="334"/>
      <c r="BF9" s="334"/>
      <c r="BG9" s="334"/>
      <c r="BH9" s="273" t="s">
        <v>7</v>
      </c>
      <c r="BI9" s="273"/>
      <c r="BJ9" s="2"/>
      <c r="BK9" s="2"/>
      <c r="BL9" s="2"/>
      <c r="BM9" s="2"/>
      <c r="BN9" s="2"/>
      <c r="BO9" s="9"/>
      <c r="BP9" s="9"/>
      <c r="BQ9" s="334"/>
      <c r="BR9" s="334"/>
      <c r="BS9" s="334"/>
      <c r="BT9" s="334"/>
      <c r="BU9" s="334"/>
      <c r="BV9" s="408" t="s">
        <v>4</v>
      </c>
      <c r="BW9" s="408"/>
      <c r="BX9" s="408"/>
      <c r="BY9" s="408"/>
      <c r="BZ9" s="408"/>
      <c r="CA9" s="408"/>
      <c r="CB9" s="408"/>
      <c r="CC9" s="408"/>
      <c r="CD9" s="408"/>
      <c r="CE9" s="2"/>
      <c r="CF9" s="2" t="s">
        <v>3</v>
      </c>
      <c r="CG9" s="8"/>
    </row>
    <row r="10" spans="1:93" ht="8.85" customHeight="1" x14ac:dyDescent="0.4">
      <c r="A10" s="212" t="s">
        <v>80</v>
      </c>
      <c r="B10" s="213"/>
      <c r="C10" s="376" t="s">
        <v>10</v>
      </c>
      <c r="D10" s="377"/>
      <c r="E10" s="377"/>
      <c r="F10" s="377"/>
      <c r="G10" s="377"/>
      <c r="H10" s="377"/>
      <c r="I10" s="378"/>
      <c r="J10" s="18"/>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19"/>
      <c r="AO10" s="288" t="s">
        <v>83</v>
      </c>
      <c r="AP10" s="289"/>
      <c r="AQ10" s="289"/>
      <c r="AR10" s="289"/>
      <c r="AS10" s="289"/>
      <c r="AT10" s="290"/>
      <c r="AU10" s="32"/>
      <c r="AV10" s="241" t="s">
        <v>24</v>
      </c>
      <c r="AW10" s="241"/>
      <c r="AX10" s="242"/>
      <c r="AY10" s="242"/>
      <c r="AZ10" s="242"/>
      <c r="BA10" s="33" t="s">
        <v>13</v>
      </c>
      <c r="BB10" s="242"/>
      <c r="BC10" s="242"/>
      <c r="BD10" s="242"/>
      <c r="BE10" s="33"/>
      <c r="BF10" s="33"/>
      <c r="BG10" s="33"/>
      <c r="BH10" s="33"/>
      <c r="BI10" s="33"/>
      <c r="BJ10" s="33"/>
      <c r="BK10" s="33"/>
      <c r="BL10" s="33"/>
      <c r="BM10" s="33"/>
      <c r="BN10" s="33"/>
      <c r="BO10" s="34"/>
      <c r="BP10" s="314" t="s">
        <v>84</v>
      </c>
      <c r="BQ10" s="228"/>
      <c r="BR10" s="228"/>
      <c r="BS10" s="228"/>
      <c r="BT10" s="282"/>
      <c r="BU10" s="314" t="s">
        <v>21</v>
      </c>
      <c r="BV10" s="228"/>
      <c r="BW10" s="228"/>
      <c r="BX10" s="228"/>
      <c r="BY10" s="282"/>
      <c r="BZ10" s="369"/>
      <c r="CA10" s="363"/>
      <c r="CB10" s="363"/>
      <c r="CC10" s="364"/>
      <c r="CD10" s="227" t="s">
        <v>17</v>
      </c>
      <c r="CE10" s="228"/>
      <c r="CF10" s="1"/>
      <c r="CG10" s="5"/>
    </row>
    <row r="11" spans="1:93" ht="8.85" customHeight="1" x14ac:dyDescent="0.4">
      <c r="A11" s="214"/>
      <c r="B11" s="215"/>
      <c r="C11" s="379"/>
      <c r="D11" s="380"/>
      <c r="E11" s="380"/>
      <c r="F11" s="380"/>
      <c r="G11" s="380"/>
      <c r="H11" s="380"/>
      <c r="I11" s="381"/>
      <c r="J11" s="20"/>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1"/>
      <c r="AO11" s="291"/>
      <c r="AP11" s="292"/>
      <c r="AQ11" s="292"/>
      <c r="AR11" s="292"/>
      <c r="AS11" s="292"/>
      <c r="AT11" s="293"/>
      <c r="AU11" s="13"/>
      <c r="AV11" s="12"/>
      <c r="AW11" s="12"/>
      <c r="AX11" s="12"/>
      <c r="AY11" s="12"/>
      <c r="AZ11" s="12"/>
      <c r="BA11" s="12"/>
      <c r="BB11" s="12"/>
      <c r="BC11" s="12"/>
      <c r="BD11" s="12"/>
      <c r="BE11" s="12"/>
      <c r="BF11" s="12"/>
      <c r="BG11" s="12"/>
      <c r="BH11" s="12"/>
      <c r="BI11" s="12"/>
      <c r="BJ11" s="12"/>
      <c r="BK11" s="12"/>
      <c r="BL11" s="12"/>
      <c r="BM11" s="12"/>
      <c r="BN11" s="12"/>
      <c r="BO11" s="12"/>
      <c r="BP11" s="304"/>
      <c r="BQ11" s="305"/>
      <c r="BR11" s="305"/>
      <c r="BS11" s="305"/>
      <c r="BT11" s="306"/>
      <c r="BU11" s="304"/>
      <c r="BV11" s="305"/>
      <c r="BW11" s="305"/>
      <c r="BX11" s="305"/>
      <c r="BY11" s="306"/>
      <c r="BZ11" s="370"/>
      <c r="CA11" s="365"/>
      <c r="CB11" s="365"/>
      <c r="CC11" s="366"/>
      <c r="CD11" s="360" t="s">
        <v>22</v>
      </c>
      <c r="CE11" s="361"/>
      <c r="CF11" s="361"/>
      <c r="CG11" s="362"/>
    </row>
    <row r="12" spans="1:93" ht="8.85" customHeight="1" x14ac:dyDescent="0.4">
      <c r="A12" s="214"/>
      <c r="B12" s="215"/>
      <c r="C12" s="382" t="s">
        <v>81</v>
      </c>
      <c r="D12" s="383"/>
      <c r="E12" s="383"/>
      <c r="F12" s="383"/>
      <c r="G12" s="383"/>
      <c r="H12" s="383"/>
      <c r="I12" s="384"/>
      <c r="J12" s="22"/>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23"/>
      <c r="AO12" s="291"/>
      <c r="AP12" s="292"/>
      <c r="AQ12" s="292"/>
      <c r="AR12" s="292"/>
      <c r="AS12" s="292"/>
      <c r="AT12" s="293"/>
      <c r="AU12" s="13"/>
      <c r="AV12" s="372"/>
      <c r="AW12" s="372"/>
      <c r="AX12" s="372"/>
      <c r="AY12" s="372"/>
      <c r="AZ12" s="372"/>
      <c r="BA12" s="372"/>
      <c r="BB12" s="372"/>
      <c r="BC12" s="372"/>
      <c r="BD12" s="372"/>
      <c r="BE12" s="372"/>
      <c r="BF12" s="372"/>
      <c r="BG12" s="372"/>
      <c r="BH12" s="372"/>
      <c r="BI12" s="372"/>
      <c r="BJ12" s="372"/>
      <c r="BK12" s="372"/>
      <c r="BL12" s="372"/>
      <c r="BM12" s="372"/>
      <c r="BN12" s="372"/>
      <c r="BO12" s="12"/>
      <c r="BP12" s="304"/>
      <c r="BQ12" s="305"/>
      <c r="BR12" s="305"/>
      <c r="BS12" s="305"/>
      <c r="BT12" s="306"/>
      <c r="BU12" s="307"/>
      <c r="BV12" s="273"/>
      <c r="BW12" s="273"/>
      <c r="BX12" s="273"/>
      <c r="BY12" s="308"/>
      <c r="BZ12" s="371"/>
      <c r="CA12" s="367"/>
      <c r="CB12" s="367"/>
      <c r="CC12" s="368"/>
      <c r="CD12" s="357" t="s">
        <v>23</v>
      </c>
      <c r="CE12" s="358"/>
      <c r="CF12" s="358"/>
      <c r="CG12" s="359"/>
    </row>
    <row r="13" spans="1:93" ht="8.85" customHeight="1" x14ac:dyDescent="0.4">
      <c r="A13" s="214"/>
      <c r="B13" s="215"/>
      <c r="C13" s="385"/>
      <c r="D13" s="386"/>
      <c r="E13" s="386"/>
      <c r="F13" s="386"/>
      <c r="G13" s="386"/>
      <c r="H13" s="386"/>
      <c r="I13" s="387"/>
      <c r="J13" s="24"/>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25"/>
      <c r="AO13" s="291"/>
      <c r="AP13" s="292"/>
      <c r="AQ13" s="292"/>
      <c r="AR13" s="292"/>
      <c r="AS13" s="292"/>
      <c r="AT13" s="293"/>
      <c r="AU13" s="13"/>
      <c r="AV13" s="372"/>
      <c r="AW13" s="372"/>
      <c r="AX13" s="372"/>
      <c r="AY13" s="372"/>
      <c r="AZ13" s="372"/>
      <c r="BA13" s="372"/>
      <c r="BB13" s="372"/>
      <c r="BC13" s="372"/>
      <c r="BD13" s="372"/>
      <c r="BE13" s="372"/>
      <c r="BF13" s="372"/>
      <c r="BG13" s="372"/>
      <c r="BH13" s="372"/>
      <c r="BI13" s="372"/>
      <c r="BJ13" s="372"/>
      <c r="BK13" s="372"/>
      <c r="BL13" s="372"/>
      <c r="BM13" s="372"/>
      <c r="BN13" s="372"/>
      <c r="BO13" s="12"/>
      <c r="BP13" s="13"/>
      <c r="BQ13" s="238"/>
      <c r="BR13" s="238"/>
      <c r="BS13" s="238"/>
      <c r="BT13" s="238"/>
      <c r="BU13" s="238"/>
      <c r="BV13" s="238"/>
      <c r="BW13" s="238"/>
      <c r="BX13" s="238"/>
      <c r="BY13" s="238"/>
      <c r="BZ13" s="238"/>
      <c r="CA13" s="238"/>
      <c r="CB13" s="238"/>
      <c r="CC13" s="12"/>
      <c r="CD13" s="348"/>
      <c r="CE13" s="349"/>
      <c r="CF13" s="349"/>
      <c r="CG13" s="350"/>
    </row>
    <row r="14" spans="1:93" ht="8.85" customHeight="1" x14ac:dyDescent="0.4">
      <c r="A14" s="214"/>
      <c r="B14" s="215"/>
      <c r="C14" s="379"/>
      <c r="D14" s="380"/>
      <c r="E14" s="380"/>
      <c r="F14" s="380"/>
      <c r="G14" s="380"/>
      <c r="H14" s="380"/>
      <c r="I14" s="381"/>
      <c r="J14" s="26"/>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27"/>
      <c r="AO14" s="291"/>
      <c r="AP14" s="292"/>
      <c r="AQ14" s="292"/>
      <c r="AR14" s="292"/>
      <c r="AS14" s="292"/>
      <c r="AT14" s="293"/>
      <c r="AU14" s="13"/>
      <c r="AV14" s="372"/>
      <c r="AW14" s="372"/>
      <c r="AX14" s="372"/>
      <c r="AY14" s="372"/>
      <c r="AZ14" s="372"/>
      <c r="BA14" s="372"/>
      <c r="BB14" s="372"/>
      <c r="BC14" s="372"/>
      <c r="BD14" s="372"/>
      <c r="BE14" s="372"/>
      <c r="BF14" s="372"/>
      <c r="BG14" s="372"/>
      <c r="BH14" s="372"/>
      <c r="BI14" s="372"/>
      <c r="BJ14" s="372"/>
      <c r="BK14" s="372"/>
      <c r="BL14" s="372"/>
      <c r="BM14" s="372"/>
      <c r="BN14" s="372"/>
      <c r="BO14" s="12"/>
      <c r="BP14" s="13"/>
      <c r="BQ14" s="238"/>
      <c r="BR14" s="238"/>
      <c r="BS14" s="238"/>
      <c r="BT14" s="238"/>
      <c r="BU14" s="238"/>
      <c r="BV14" s="238"/>
      <c r="BW14" s="238"/>
      <c r="BX14" s="238"/>
      <c r="BY14" s="238"/>
      <c r="BZ14" s="238"/>
      <c r="CA14" s="238"/>
      <c r="CB14" s="238"/>
      <c r="CC14" s="12"/>
      <c r="CD14" s="351"/>
      <c r="CE14" s="352"/>
      <c r="CF14" s="352"/>
      <c r="CG14" s="353"/>
    </row>
    <row r="15" spans="1:93" ht="8.85" customHeight="1" x14ac:dyDescent="0.4">
      <c r="A15" s="214"/>
      <c r="B15" s="215"/>
      <c r="C15" s="373" t="s">
        <v>10</v>
      </c>
      <c r="D15" s="374"/>
      <c r="E15" s="374"/>
      <c r="F15" s="374"/>
      <c r="G15" s="374"/>
      <c r="H15" s="374"/>
      <c r="I15" s="375"/>
      <c r="J15" s="28"/>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29"/>
      <c r="AO15" s="291"/>
      <c r="AP15" s="292"/>
      <c r="AQ15" s="292"/>
      <c r="AR15" s="292"/>
      <c r="AS15" s="292"/>
      <c r="AT15" s="293"/>
      <c r="AU15" s="13"/>
      <c r="AV15" s="372"/>
      <c r="AW15" s="372"/>
      <c r="AX15" s="372"/>
      <c r="AY15" s="372"/>
      <c r="AZ15" s="372"/>
      <c r="BA15" s="372"/>
      <c r="BB15" s="372"/>
      <c r="BC15" s="372"/>
      <c r="BD15" s="372"/>
      <c r="BE15" s="372"/>
      <c r="BF15" s="372"/>
      <c r="BG15" s="372"/>
      <c r="BH15" s="372"/>
      <c r="BI15" s="372"/>
      <c r="BJ15" s="372"/>
      <c r="BK15" s="372"/>
      <c r="BL15" s="372"/>
      <c r="BM15" s="372"/>
      <c r="BN15" s="372"/>
      <c r="BO15" s="12"/>
      <c r="BP15" s="13"/>
      <c r="BQ15" s="238"/>
      <c r="BR15" s="238"/>
      <c r="BS15" s="238"/>
      <c r="BT15" s="238"/>
      <c r="BU15" s="238"/>
      <c r="BV15" s="238"/>
      <c r="BW15" s="238"/>
      <c r="BX15" s="238"/>
      <c r="BY15" s="238"/>
      <c r="BZ15" s="238"/>
      <c r="CA15" s="238"/>
      <c r="CB15" s="238"/>
      <c r="CC15" s="12"/>
      <c r="CD15" s="351"/>
      <c r="CE15" s="352"/>
      <c r="CF15" s="352"/>
      <c r="CG15" s="353"/>
    </row>
    <row r="16" spans="1:93" ht="8.85" customHeight="1" x14ac:dyDescent="0.4">
      <c r="A16" s="214"/>
      <c r="B16" s="215"/>
      <c r="C16" s="388" t="s">
        <v>82</v>
      </c>
      <c r="D16" s="383"/>
      <c r="E16" s="383"/>
      <c r="F16" s="383"/>
      <c r="G16" s="383"/>
      <c r="H16" s="383"/>
      <c r="I16" s="384"/>
      <c r="J16" s="22"/>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23"/>
      <c r="AO16" s="291"/>
      <c r="AP16" s="292"/>
      <c r="AQ16" s="292"/>
      <c r="AR16" s="292"/>
      <c r="AS16" s="292"/>
      <c r="AT16" s="293"/>
      <c r="AU16" s="13"/>
      <c r="AV16" s="372"/>
      <c r="AW16" s="372"/>
      <c r="AX16" s="372"/>
      <c r="AY16" s="372"/>
      <c r="AZ16" s="372"/>
      <c r="BA16" s="372"/>
      <c r="BB16" s="372"/>
      <c r="BC16" s="372"/>
      <c r="BD16" s="372"/>
      <c r="BE16" s="372"/>
      <c r="BF16" s="372"/>
      <c r="BG16" s="372"/>
      <c r="BH16" s="372"/>
      <c r="BI16" s="372"/>
      <c r="BJ16" s="372"/>
      <c r="BK16" s="372"/>
      <c r="BL16" s="372"/>
      <c r="BM16" s="372"/>
      <c r="BN16" s="372"/>
      <c r="BO16" s="12"/>
      <c r="BP16" s="13"/>
      <c r="BQ16" s="347"/>
      <c r="BR16" s="347"/>
      <c r="BS16" s="347"/>
      <c r="BT16" s="347"/>
      <c r="BU16" s="347"/>
      <c r="BV16" s="347"/>
      <c r="BW16" s="347"/>
      <c r="BX16" s="347"/>
      <c r="BY16" s="347"/>
      <c r="BZ16" s="347"/>
      <c r="CA16" s="347"/>
      <c r="CB16" s="347"/>
      <c r="CC16" s="12"/>
      <c r="CD16" s="351"/>
      <c r="CE16" s="352"/>
      <c r="CF16" s="352"/>
      <c r="CG16" s="353"/>
    </row>
    <row r="17" spans="1:85" ht="8.85" customHeight="1" x14ac:dyDescent="0.4">
      <c r="A17" s="214"/>
      <c r="B17" s="215"/>
      <c r="C17" s="385"/>
      <c r="D17" s="386"/>
      <c r="E17" s="386"/>
      <c r="F17" s="386"/>
      <c r="G17" s="386"/>
      <c r="H17" s="386"/>
      <c r="I17" s="387"/>
      <c r="J17" s="24"/>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25"/>
      <c r="AO17" s="291"/>
      <c r="AP17" s="292"/>
      <c r="AQ17" s="292"/>
      <c r="AR17" s="292"/>
      <c r="AS17" s="292"/>
      <c r="AT17" s="293"/>
      <c r="AU17" s="13"/>
      <c r="AV17" s="372"/>
      <c r="AW17" s="372"/>
      <c r="AX17" s="372"/>
      <c r="AY17" s="372"/>
      <c r="AZ17" s="372"/>
      <c r="BA17" s="372"/>
      <c r="BB17" s="372"/>
      <c r="BC17" s="372"/>
      <c r="BD17" s="372"/>
      <c r="BE17" s="372"/>
      <c r="BF17" s="372"/>
      <c r="BG17" s="372"/>
      <c r="BH17" s="372"/>
      <c r="BI17" s="372"/>
      <c r="BJ17" s="372"/>
      <c r="BK17" s="372"/>
      <c r="BL17" s="372"/>
      <c r="BM17" s="372"/>
      <c r="BN17" s="372"/>
      <c r="BO17" s="12"/>
      <c r="BP17" s="35"/>
      <c r="BQ17" s="237"/>
      <c r="BR17" s="237"/>
      <c r="BS17" s="237"/>
      <c r="BT17" s="237"/>
      <c r="BU17" s="237"/>
      <c r="BV17" s="237"/>
      <c r="BW17" s="237"/>
      <c r="BX17" s="237"/>
      <c r="BY17" s="237"/>
      <c r="BZ17" s="237"/>
      <c r="CA17" s="237"/>
      <c r="CB17" s="237"/>
      <c r="CC17" s="36"/>
      <c r="CD17" s="351"/>
      <c r="CE17" s="352"/>
      <c r="CF17" s="352"/>
      <c r="CG17" s="353"/>
    </row>
    <row r="18" spans="1:85" ht="8.85" customHeight="1" x14ac:dyDescent="0.4">
      <c r="A18" s="214"/>
      <c r="B18" s="215"/>
      <c r="C18" s="385"/>
      <c r="D18" s="386"/>
      <c r="E18" s="386"/>
      <c r="F18" s="386"/>
      <c r="G18" s="386"/>
      <c r="H18" s="386"/>
      <c r="I18" s="387"/>
      <c r="J18" s="24"/>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25"/>
      <c r="AO18" s="291"/>
      <c r="AP18" s="292"/>
      <c r="AQ18" s="292"/>
      <c r="AR18" s="292"/>
      <c r="AS18" s="292"/>
      <c r="AT18" s="293"/>
      <c r="AU18" s="13"/>
      <c r="AV18" s="12"/>
      <c r="AW18" s="12"/>
      <c r="AX18" s="12"/>
      <c r="AY18" s="12"/>
      <c r="AZ18" s="12"/>
      <c r="BA18" s="12"/>
      <c r="BB18" s="12"/>
      <c r="BC18" s="12"/>
      <c r="BD18" s="12"/>
      <c r="BE18" s="12"/>
      <c r="BF18" s="12"/>
      <c r="BG18" s="12"/>
      <c r="BH18" s="12"/>
      <c r="BI18" s="12"/>
      <c r="BJ18" s="12"/>
      <c r="BK18" s="12"/>
      <c r="BL18" s="12"/>
      <c r="BM18" s="12"/>
      <c r="BN18" s="12"/>
      <c r="BO18" s="12"/>
      <c r="BP18" s="13"/>
      <c r="BQ18" s="238"/>
      <c r="BR18" s="238"/>
      <c r="BS18" s="238"/>
      <c r="BT18" s="238"/>
      <c r="BU18" s="238"/>
      <c r="BV18" s="238"/>
      <c r="BW18" s="238"/>
      <c r="BX18" s="238"/>
      <c r="BY18" s="238"/>
      <c r="BZ18" s="238"/>
      <c r="CA18" s="238"/>
      <c r="CB18" s="238"/>
      <c r="CC18" s="14"/>
      <c r="CD18" s="351"/>
      <c r="CE18" s="352"/>
      <c r="CF18" s="352"/>
      <c r="CG18" s="353"/>
    </row>
    <row r="19" spans="1:85" ht="8.85" customHeight="1" x14ac:dyDescent="0.4">
      <c r="A19" s="216"/>
      <c r="B19" s="217"/>
      <c r="C19" s="389"/>
      <c r="D19" s="390"/>
      <c r="E19" s="390"/>
      <c r="F19" s="390"/>
      <c r="G19" s="390"/>
      <c r="H19" s="390"/>
      <c r="I19" s="391"/>
      <c r="J19" s="30"/>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
      <c r="AO19" s="294"/>
      <c r="AP19" s="295"/>
      <c r="AQ19" s="295"/>
      <c r="AR19" s="295"/>
      <c r="AS19" s="295"/>
      <c r="AT19" s="296"/>
      <c r="AU19" s="240" t="s">
        <v>25</v>
      </c>
      <c r="AV19" s="241"/>
      <c r="AW19" s="241" t="s">
        <v>27</v>
      </c>
      <c r="AX19" s="241"/>
      <c r="AY19" s="241"/>
      <c r="AZ19" s="242"/>
      <c r="BA19" s="242"/>
      <c r="BB19" s="242"/>
      <c r="BC19" s="242"/>
      <c r="BD19" s="33" t="s">
        <v>13</v>
      </c>
      <c r="BE19" s="242"/>
      <c r="BF19" s="242"/>
      <c r="BG19" s="242"/>
      <c r="BH19" s="242"/>
      <c r="BI19" s="33" t="s">
        <v>13</v>
      </c>
      <c r="BJ19" s="242"/>
      <c r="BK19" s="242"/>
      <c r="BL19" s="242"/>
      <c r="BM19" s="242"/>
      <c r="BN19" s="241" t="s">
        <v>26</v>
      </c>
      <c r="BO19" s="335"/>
      <c r="BP19" s="6"/>
      <c r="BQ19" s="239"/>
      <c r="BR19" s="239"/>
      <c r="BS19" s="239"/>
      <c r="BT19" s="239"/>
      <c r="BU19" s="239"/>
      <c r="BV19" s="239"/>
      <c r="BW19" s="239"/>
      <c r="BX19" s="239"/>
      <c r="BY19" s="239"/>
      <c r="BZ19" s="239"/>
      <c r="CA19" s="239"/>
      <c r="CB19" s="239"/>
      <c r="CC19" s="8"/>
      <c r="CD19" s="354"/>
      <c r="CE19" s="355"/>
      <c r="CF19" s="355"/>
      <c r="CG19" s="356"/>
    </row>
    <row r="20" spans="1:85" ht="9" customHeight="1" x14ac:dyDescent="0.4">
      <c r="A20" s="184"/>
      <c r="B20" s="185"/>
      <c r="C20" s="240" t="s">
        <v>139</v>
      </c>
      <c r="D20" s="241"/>
      <c r="E20" s="241" t="s">
        <v>140</v>
      </c>
      <c r="F20" s="241"/>
      <c r="G20" s="241"/>
      <c r="H20" s="241"/>
      <c r="I20" s="335"/>
      <c r="J20" s="197"/>
      <c r="K20" s="299"/>
      <c r="L20" s="300"/>
      <c r="M20" s="299"/>
      <c r="N20" s="300"/>
      <c r="O20" s="299"/>
      <c r="P20" s="300"/>
      <c r="Q20" s="299"/>
      <c r="R20" s="300"/>
      <c r="S20" s="299"/>
      <c r="T20" s="300"/>
      <c r="U20" s="299"/>
      <c r="V20" s="300"/>
      <c r="W20" s="299"/>
      <c r="X20" s="300"/>
      <c r="Y20" s="299"/>
      <c r="Z20" s="300"/>
      <c r="AA20" s="299"/>
      <c r="AB20" s="300"/>
      <c r="AC20" s="299"/>
      <c r="AD20" s="300"/>
      <c r="AE20" s="299"/>
      <c r="AF20" s="300"/>
      <c r="AG20" s="299"/>
      <c r="AH20" s="300"/>
      <c r="AI20" s="299"/>
      <c r="AJ20" s="30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2"/>
    </row>
    <row r="21" spans="1:85" ht="8.85" customHeight="1" x14ac:dyDescent="0.4">
      <c r="A21" s="212" t="s">
        <v>133</v>
      </c>
      <c r="B21" s="213"/>
      <c r="C21" s="227" t="s">
        <v>10</v>
      </c>
      <c r="D21" s="228"/>
      <c r="E21" s="228"/>
      <c r="F21" s="228"/>
      <c r="G21" s="228"/>
      <c r="H21" s="228"/>
      <c r="I21" s="282"/>
      <c r="J21" s="18"/>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19"/>
      <c r="AO21" s="288" t="s">
        <v>86</v>
      </c>
      <c r="AP21" s="289"/>
      <c r="AQ21" s="289"/>
      <c r="AR21" s="289"/>
      <c r="AS21" s="289"/>
      <c r="AT21" s="290"/>
      <c r="AU21" s="32"/>
      <c r="AV21" s="241" t="s">
        <v>24</v>
      </c>
      <c r="AW21" s="241"/>
      <c r="AX21" s="242"/>
      <c r="AY21" s="242"/>
      <c r="AZ21" s="242"/>
      <c r="BA21" s="33" t="s">
        <v>13</v>
      </c>
      <c r="BB21" s="242"/>
      <c r="BC21" s="242"/>
      <c r="BD21" s="242"/>
      <c r="BE21" s="33"/>
      <c r="BF21" s="33"/>
      <c r="BG21" s="33"/>
      <c r="BH21" s="33"/>
      <c r="BI21" s="33"/>
      <c r="BJ21" s="33"/>
      <c r="BK21" s="33"/>
      <c r="BL21" s="33"/>
      <c r="BM21" s="33"/>
      <c r="BN21" s="33"/>
      <c r="BO21" s="34"/>
      <c r="BP21" s="314" t="s">
        <v>85</v>
      </c>
      <c r="BQ21" s="228"/>
      <c r="BR21" s="228"/>
      <c r="BS21" s="228"/>
      <c r="BT21" s="282"/>
      <c r="BU21" s="314" t="s">
        <v>21</v>
      </c>
      <c r="BV21" s="228"/>
      <c r="BW21" s="228"/>
      <c r="BX21" s="228"/>
      <c r="BY21" s="282"/>
      <c r="BZ21" s="369"/>
      <c r="CA21" s="363"/>
      <c r="CB21" s="363"/>
      <c r="CC21" s="364"/>
      <c r="CD21" s="227" t="s">
        <v>63</v>
      </c>
      <c r="CE21" s="228"/>
      <c r="CF21" s="1"/>
      <c r="CG21" s="5"/>
    </row>
    <row r="22" spans="1:85" ht="8.85" customHeight="1" x14ac:dyDescent="0.4">
      <c r="A22" s="214"/>
      <c r="B22" s="215"/>
      <c r="C22" s="283"/>
      <c r="D22" s="284"/>
      <c r="E22" s="284"/>
      <c r="F22" s="284"/>
      <c r="G22" s="284"/>
      <c r="H22" s="284"/>
      <c r="I22" s="285"/>
      <c r="J22" s="20"/>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1"/>
      <c r="AO22" s="291"/>
      <c r="AP22" s="292"/>
      <c r="AQ22" s="292"/>
      <c r="AR22" s="292"/>
      <c r="AS22" s="292"/>
      <c r="AT22" s="293"/>
      <c r="AU22" s="13"/>
      <c r="AV22" s="12"/>
      <c r="AW22" s="12"/>
      <c r="AX22" s="12"/>
      <c r="AY22" s="12"/>
      <c r="AZ22" s="12"/>
      <c r="BA22" s="12"/>
      <c r="BB22" s="12"/>
      <c r="BC22" s="12"/>
      <c r="BD22" s="12"/>
      <c r="BE22" s="12"/>
      <c r="BF22" s="12"/>
      <c r="BG22" s="12"/>
      <c r="BH22" s="12"/>
      <c r="BI22" s="12"/>
      <c r="BJ22" s="12"/>
      <c r="BK22" s="12"/>
      <c r="BL22" s="12"/>
      <c r="BM22" s="12"/>
      <c r="BN22" s="12"/>
      <c r="BO22" s="12"/>
      <c r="BP22" s="304"/>
      <c r="BQ22" s="305"/>
      <c r="BR22" s="305"/>
      <c r="BS22" s="305"/>
      <c r="BT22" s="306"/>
      <c r="BU22" s="304"/>
      <c r="BV22" s="305"/>
      <c r="BW22" s="305"/>
      <c r="BX22" s="305"/>
      <c r="BY22" s="306"/>
      <c r="BZ22" s="370"/>
      <c r="CA22" s="365"/>
      <c r="CB22" s="365"/>
      <c r="CC22" s="366"/>
      <c r="CD22" s="360" t="s">
        <v>22</v>
      </c>
      <c r="CE22" s="361"/>
      <c r="CF22" s="361"/>
      <c r="CG22" s="362"/>
    </row>
    <row r="23" spans="1:85" ht="8.85" customHeight="1" x14ac:dyDescent="0.4">
      <c r="A23" s="214"/>
      <c r="B23" s="215"/>
      <c r="C23" s="432" t="s">
        <v>87</v>
      </c>
      <c r="D23" s="302"/>
      <c r="E23" s="302"/>
      <c r="F23" s="302"/>
      <c r="G23" s="302"/>
      <c r="H23" s="302"/>
      <c r="I23" s="303"/>
      <c r="J23" s="22"/>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23"/>
      <c r="AO23" s="291"/>
      <c r="AP23" s="292"/>
      <c r="AQ23" s="292"/>
      <c r="AR23" s="292"/>
      <c r="AS23" s="292"/>
      <c r="AT23" s="293"/>
      <c r="AU23" s="13"/>
      <c r="AV23" s="433"/>
      <c r="AW23" s="372"/>
      <c r="AX23" s="372"/>
      <c r="AY23" s="372"/>
      <c r="AZ23" s="372"/>
      <c r="BA23" s="372"/>
      <c r="BB23" s="372"/>
      <c r="BC23" s="372"/>
      <c r="BD23" s="372"/>
      <c r="BE23" s="372"/>
      <c r="BF23" s="372"/>
      <c r="BG23" s="372"/>
      <c r="BH23" s="372"/>
      <c r="BI23" s="372"/>
      <c r="BJ23" s="372"/>
      <c r="BK23" s="372"/>
      <c r="BL23" s="372"/>
      <c r="BM23" s="372"/>
      <c r="BN23" s="372"/>
      <c r="BO23" s="12"/>
      <c r="BP23" s="304"/>
      <c r="BQ23" s="305"/>
      <c r="BR23" s="305"/>
      <c r="BS23" s="305"/>
      <c r="BT23" s="306"/>
      <c r="BU23" s="307"/>
      <c r="BV23" s="273"/>
      <c r="BW23" s="273"/>
      <c r="BX23" s="273"/>
      <c r="BY23" s="308"/>
      <c r="BZ23" s="371"/>
      <c r="CA23" s="367"/>
      <c r="CB23" s="367"/>
      <c r="CC23" s="368"/>
      <c r="CD23" s="357" t="s">
        <v>23</v>
      </c>
      <c r="CE23" s="358"/>
      <c r="CF23" s="358"/>
      <c r="CG23" s="359"/>
    </row>
    <row r="24" spans="1:85" ht="8.85" customHeight="1" x14ac:dyDescent="0.4">
      <c r="A24" s="214"/>
      <c r="B24" s="215"/>
      <c r="C24" s="304"/>
      <c r="D24" s="305"/>
      <c r="E24" s="305"/>
      <c r="F24" s="305"/>
      <c r="G24" s="305"/>
      <c r="H24" s="305"/>
      <c r="I24" s="306"/>
      <c r="J24" s="24"/>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25"/>
      <c r="AO24" s="291"/>
      <c r="AP24" s="292"/>
      <c r="AQ24" s="292"/>
      <c r="AR24" s="292"/>
      <c r="AS24" s="292"/>
      <c r="AT24" s="293"/>
      <c r="AU24" s="13"/>
      <c r="AV24" s="372"/>
      <c r="AW24" s="372"/>
      <c r="AX24" s="372"/>
      <c r="AY24" s="372"/>
      <c r="AZ24" s="372"/>
      <c r="BA24" s="372"/>
      <c r="BB24" s="372"/>
      <c r="BC24" s="372"/>
      <c r="BD24" s="372"/>
      <c r="BE24" s="372"/>
      <c r="BF24" s="372"/>
      <c r="BG24" s="372"/>
      <c r="BH24" s="372"/>
      <c r="BI24" s="372"/>
      <c r="BJ24" s="372"/>
      <c r="BK24" s="372"/>
      <c r="BL24" s="372"/>
      <c r="BM24" s="372"/>
      <c r="BN24" s="372"/>
      <c r="BO24" s="12"/>
      <c r="BP24" s="13"/>
      <c r="BQ24" s="238"/>
      <c r="BR24" s="238"/>
      <c r="BS24" s="238"/>
      <c r="BT24" s="238"/>
      <c r="BU24" s="238"/>
      <c r="BV24" s="238"/>
      <c r="BW24" s="238"/>
      <c r="BX24" s="238"/>
      <c r="BY24" s="238"/>
      <c r="BZ24" s="238"/>
      <c r="CA24" s="238"/>
      <c r="CB24" s="238"/>
      <c r="CC24" s="12"/>
      <c r="CD24" s="348"/>
      <c r="CE24" s="349"/>
      <c r="CF24" s="349"/>
      <c r="CG24" s="350"/>
    </row>
    <row r="25" spans="1:85" ht="8.85" customHeight="1" x14ac:dyDescent="0.4">
      <c r="A25" s="214"/>
      <c r="B25" s="215"/>
      <c r="C25" s="283"/>
      <c r="D25" s="284"/>
      <c r="E25" s="284"/>
      <c r="F25" s="284"/>
      <c r="G25" s="284"/>
      <c r="H25" s="284"/>
      <c r="I25" s="285"/>
      <c r="J25" s="26"/>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27"/>
      <c r="AO25" s="291"/>
      <c r="AP25" s="292"/>
      <c r="AQ25" s="292"/>
      <c r="AR25" s="292"/>
      <c r="AS25" s="292"/>
      <c r="AT25" s="293"/>
      <c r="AU25" s="13"/>
      <c r="AV25" s="372"/>
      <c r="AW25" s="372"/>
      <c r="AX25" s="372"/>
      <c r="AY25" s="372"/>
      <c r="AZ25" s="372"/>
      <c r="BA25" s="372"/>
      <c r="BB25" s="372"/>
      <c r="BC25" s="372"/>
      <c r="BD25" s="372"/>
      <c r="BE25" s="372"/>
      <c r="BF25" s="372"/>
      <c r="BG25" s="372"/>
      <c r="BH25" s="372"/>
      <c r="BI25" s="372"/>
      <c r="BJ25" s="372"/>
      <c r="BK25" s="372"/>
      <c r="BL25" s="372"/>
      <c r="BM25" s="372"/>
      <c r="BN25" s="372"/>
      <c r="BO25" s="12"/>
      <c r="BP25" s="13"/>
      <c r="BQ25" s="238"/>
      <c r="BR25" s="238"/>
      <c r="BS25" s="238"/>
      <c r="BT25" s="238"/>
      <c r="BU25" s="238"/>
      <c r="BV25" s="238"/>
      <c r="BW25" s="238"/>
      <c r="BX25" s="238"/>
      <c r="BY25" s="238"/>
      <c r="BZ25" s="238"/>
      <c r="CA25" s="238"/>
      <c r="CB25" s="238"/>
      <c r="CC25" s="12"/>
      <c r="CD25" s="351"/>
      <c r="CE25" s="352"/>
      <c r="CF25" s="352"/>
      <c r="CG25" s="353"/>
    </row>
    <row r="26" spans="1:85" ht="8.85" customHeight="1" x14ac:dyDescent="0.4">
      <c r="A26" s="214"/>
      <c r="B26" s="215"/>
      <c r="C26" s="434" t="s">
        <v>10</v>
      </c>
      <c r="D26" s="435"/>
      <c r="E26" s="435"/>
      <c r="F26" s="435"/>
      <c r="G26" s="435"/>
      <c r="H26" s="435"/>
      <c r="I26" s="436"/>
      <c r="J26" s="28"/>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29"/>
      <c r="AO26" s="291"/>
      <c r="AP26" s="292"/>
      <c r="AQ26" s="292"/>
      <c r="AR26" s="292"/>
      <c r="AS26" s="292"/>
      <c r="AT26" s="293"/>
      <c r="AU26" s="13"/>
      <c r="AV26" s="372"/>
      <c r="AW26" s="372"/>
      <c r="AX26" s="372"/>
      <c r="AY26" s="372"/>
      <c r="AZ26" s="372"/>
      <c r="BA26" s="372"/>
      <c r="BB26" s="372"/>
      <c r="BC26" s="372"/>
      <c r="BD26" s="372"/>
      <c r="BE26" s="372"/>
      <c r="BF26" s="372"/>
      <c r="BG26" s="372"/>
      <c r="BH26" s="372"/>
      <c r="BI26" s="372"/>
      <c r="BJ26" s="372"/>
      <c r="BK26" s="372"/>
      <c r="BL26" s="372"/>
      <c r="BM26" s="372"/>
      <c r="BN26" s="372"/>
      <c r="BO26" s="12"/>
      <c r="BP26" s="13"/>
      <c r="BQ26" s="238"/>
      <c r="BR26" s="238"/>
      <c r="BS26" s="238"/>
      <c r="BT26" s="238"/>
      <c r="BU26" s="238"/>
      <c r="BV26" s="238"/>
      <c r="BW26" s="238"/>
      <c r="BX26" s="238"/>
      <c r="BY26" s="238"/>
      <c r="BZ26" s="238"/>
      <c r="CA26" s="238"/>
      <c r="CB26" s="238"/>
      <c r="CC26" s="12"/>
      <c r="CD26" s="351"/>
      <c r="CE26" s="352"/>
      <c r="CF26" s="352"/>
      <c r="CG26" s="353"/>
    </row>
    <row r="27" spans="1:85" ht="8.85" customHeight="1" x14ac:dyDescent="0.4">
      <c r="A27" s="214"/>
      <c r="B27" s="215"/>
      <c r="C27" s="301" t="s">
        <v>88</v>
      </c>
      <c r="D27" s="302"/>
      <c r="E27" s="302"/>
      <c r="F27" s="302"/>
      <c r="G27" s="302"/>
      <c r="H27" s="302"/>
      <c r="I27" s="303"/>
      <c r="J27" s="22"/>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23"/>
      <c r="AO27" s="291"/>
      <c r="AP27" s="292"/>
      <c r="AQ27" s="292"/>
      <c r="AR27" s="292"/>
      <c r="AS27" s="292"/>
      <c r="AT27" s="293"/>
      <c r="AU27" s="13"/>
      <c r="AV27" s="372"/>
      <c r="AW27" s="372"/>
      <c r="AX27" s="372"/>
      <c r="AY27" s="372"/>
      <c r="AZ27" s="372"/>
      <c r="BA27" s="372"/>
      <c r="BB27" s="372"/>
      <c r="BC27" s="372"/>
      <c r="BD27" s="372"/>
      <c r="BE27" s="372"/>
      <c r="BF27" s="372"/>
      <c r="BG27" s="372"/>
      <c r="BH27" s="372"/>
      <c r="BI27" s="372"/>
      <c r="BJ27" s="372"/>
      <c r="BK27" s="372"/>
      <c r="BL27" s="372"/>
      <c r="BM27" s="372"/>
      <c r="BN27" s="372"/>
      <c r="BO27" s="12"/>
      <c r="BP27" s="13"/>
      <c r="BQ27" s="347"/>
      <c r="BR27" s="347"/>
      <c r="BS27" s="347"/>
      <c r="BT27" s="347"/>
      <c r="BU27" s="347"/>
      <c r="BV27" s="347"/>
      <c r="BW27" s="347"/>
      <c r="BX27" s="347"/>
      <c r="BY27" s="347"/>
      <c r="BZ27" s="347"/>
      <c r="CA27" s="347"/>
      <c r="CB27" s="347"/>
      <c r="CC27" s="12"/>
      <c r="CD27" s="351"/>
      <c r="CE27" s="352"/>
      <c r="CF27" s="352"/>
      <c r="CG27" s="353"/>
    </row>
    <row r="28" spans="1:85" ht="8.85" customHeight="1" x14ac:dyDescent="0.4">
      <c r="A28" s="214"/>
      <c r="B28" s="215"/>
      <c r="C28" s="304"/>
      <c r="D28" s="305"/>
      <c r="E28" s="305"/>
      <c r="F28" s="305"/>
      <c r="G28" s="305"/>
      <c r="H28" s="305"/>
      <c r="I28" s="306"/>
      <c r="J28" s="24"/>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25"/>
      <c r="AO28" s="291"/>
      <c r="AP28" s="292"/>
      <c r="AQ28" s="292"/>
      <c r="AR28" s="292"/>
      <c r="AS28" s="292"/>
      <c r="AT28" s="293"/>
      <c r="AU28" s="13"/>
      <c r="AV28" s="372"/>
      <c r="AW28" s="372"/>
      <c r="AX28" s="372"/>
      <c r="AY28" s="372"/>
      <c r="AZ28" s="372"/>
      <c r="BA28" s="372"/>
      <c r="BB28" s="372"/>
      <c r="BC28" s="372"/>
      <c r="BD28" s="372"/>
      <c r="BE28" s="372"/>
      <c r="BF28" s="372"/>
      <c r="BG28" s="372"/>
      <c r="BH28" s="372"/>
      <c r="BI28" s="372"/>
      <c r="BJ28" s="372"/>
      <c r="BK28" s="372"/>
      <c r="BL28" s="372"/>
      <c r="BM28" s="372"/>
      <c r="BN28" s="372"/>
      <c r="BO28" s="12"/>
      <c r="BP28" s="35"/>
      <c r="BQ28" s="237"/>
      <c r="BR28" s="237"/>
      <c r="BS28" s="237"/>
      <c r="BT28" s="237"/>
      <c r="BU28" s="237"/>
      <c r="BV28" s="237"/>
      <c r="BW28" s="237"/>
      <c r="BX28" s="237"/>
      <c r="BY28" s="237"/>
      <c r="BZ28" s="237"/>
      <c r="CA28" s="237"/>
      <c r="CB28" s="237"/>
      <c r="CC28" s="36"/>
      <c r="CD28" s="351"/>
      <c r="CE28" s="352"/>
      <c r="CF28" s="352"/>
      <c r="CG28" s="353"/>
    </row>
    <row r="29" spans="1:85" ht="8.85" customHeight="1" x14ac:dyDescent="0.4">
      <c r="A29" s="214"/>
      <c r="B29" s="215"/>
      <c r="C29" s="304"/>
      <c r="D29" s="305"/>
      <c r="E29" s="305"/>
      <c r="F29" s="305"/>
      <c r="G29" s="305"/>
      <c r="H29" s="305"/>
      <c r="I29" s="306"/>
      <c r="J29" s="24"/>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25"/>
      <c r="AO29" s="291"/>
      <c r="AP29" s="292"/>
      <c r="AQ29" s="292"/>
      <c r="AR29" s="292"/>
      <c r="AS29" s="292"/>
      <c r="AT29" s="293"/>
      <c r="AU29" s="13"/>
      <c r="AV29" s="12"/>
      <c r="AW29" s="12"/>
      <c r="AX29" s="12"/>
      <c r="AY29" s="12"/>
      <c r="AZ29" s="12"/>
      <c r="BA29" s="12"/>
      <c r="BB29" s="12"/>
      <c r="BC29" s="12"/>
      <c r="BD29" s="12"/>
      <c r="BE29" s="12"/>
      <c r="BF29" s="12"/>
      <c r="BG29" s="12"/>
      <c r="BH29" s="12"/>
      <c r="BI29" s="12"/>
      <c r="BJ29" s="12"/>
      <c r="BK29" s="12"/>
      <c r="BL29" s="12"/>
      <c r="BM29" s="12"/>
      <c r="BN29" s="12"/>
      <c r="BO29" s="12"/>
      <c r="BP29" s="13"/>
      <c r="BQ29" s="238"/>
      <c r="BR29" s="238"/>
      <c r="BS29" s="238"/>
      <c r="BT29" s="238"/>
      <c r="BU29" s="238"/>
      <c r="BV29" s="238"/>
      <c r="BW29" s="238"/>
      <c r="BX29" s="238"/>
      <c r="BY29" s="238"/>
      <c r="BZ29" s="238"/>
      <c r="CA29" s="238"/>
      <c r="CB29" s="238"/>
      <c r="CC29" s="14"/>
      <c r="CD29" s="351"/>
      <c r="CE29" s="352"/>
      <c r="CF29" s="352"/>
      <c r="CG29" s="353"/>
    </row>
    <row r="30" spans="1:85" ht="8.85" customHeight="1" x14ac:dyDescent="0.4">
      <c r="A30" s="216"/>
      <c r="B30" s="217"/>
      <c r="C30" s="307"/>
      <c r="D30" s="273"/>
      <c r="E30" s="273"/>
      <c r="F30" s="273"/>
      <c r="G30" s="273"/>
      <c r="H30" s="273"/>
      <c r="I30" s="308"/>
      <c r="J30" s="30"/>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
      <c r="AO30" s="294"/>
      <c r="AP30" s="295"/>
      <c r="AQ30" s="295"/>
      <c r="AR30" s="295"/>
      <c r="AS30" s="295"/>
      <c r="AT30" s="296"/>
      <c r="AU30" s="240" t="s">
        <v>25</v>
      </c>
      <c r="AV30" s="241"/>
      <c r="AW30" s="241" t="s">
        <v>27</v>
      </c>
      <c r="AX30" s="241"/>
      <c r="AY30" s="241"/>
      <c r="AZ30" s="242"/>
      <c r="BA30" s="242"/>
      <c r="BB30" s="242"/>
      <c r="BC30" s="242"/>
      <c r="BD30" s="33" t="s">
        <v>13</v>
      </c>
      <c r="BE30" s="242"/>
      <c r="BF30" s="242"/>
      <c r="BG30" s="242"/>
      <c r="BH30" s="242"/>
      <c r="BI30" s="33" t="s">
        <v>13</v>
      </c>
      <c r="BJ30" s="242"/>
      <c r="BK30" s="242"/>
      <c r="BL30" s="242"/>
      <c r="BM30" s="242"/>
      <c r="BN30" s="241" t="s">
        <v>26</v>
      </c>
      <c r="BO30" s="335"/>
      <c r="BP30" s="6"/>
      <c r="BQ30" s="239"/>
      <c r="BR30" s="239"/>
      <c r="BS30" s="239"/>
      <c r="BT30" s="239"/>
      <c r="BU30" s="239"/>
      <c r="BV30" s="239"/>
      <c r="BW30" s="239"/>
      <c r="BX30" s="239"/>
      <c r="BY30" s="239"/>
      <c r="BZ30" s="239"/>
      <c r="CA30" s="239"/>
      <c r="CB30" s="239"/>
      <c r="CC30" s="8"/>
      <c r="CD30" s="354"/>
      <c r="CE30" s="355"/>
      <c r="CF30" s="355"/>
      <c r="CG30" s="356"/>
    </row>
    <row r="31" spans="1:85" ht="9" customHeight="1" x14ac:dyDescent="0.4">
      <c r="A31" s="184"/>
      <c r="B31" s="185"/>
      <c r="C31" s="240" t="s">
        <v>64</v>
      </c>
      <c r="D31" s="241"/>
      <c r="E31" s="241" t="s">
        <v>140</v>
      </c>
      <c r="F31" s="241"/>
      <c r="G31" s="241"/>
      <c r="H31" s="241"/>
      <c r="I31" s="335"/>
      <c r="J31" s="197"/>
      <c r="K31" s="299"/>
      <c r="L31" s="300"/>
      <c r="M31" s="299"/>
      <c r="N31" s="300"/>
      <c r="O31" s="299"/>
      <c r="P31" s="300"/>
      <c r="Q31" s="299"/>
      <c r="R31" s="300"/>
      <c r="S31" s="299"/>
      <c r="T31" s="300"/>
      <c r="U31" s="299"/>
      <c r="V31" s="300"/>
      <c r="W31" s="299"/>
      <c r="X31" s="300"/>
      <c r="Y31" s="299"/>
      <c r="Z31" s="300"/>
      <c r="AA31" s="299"/>
      <c r="AB31" s="300"/>
      <c r="AC31" s="299"/>
      <c r="AD31" s="300"/>
      <c r="AE31" s="299"/>
      <c r="AF31" s="300"/>
      <c r="AG31" s="299"/>
      <c r="AH31" s="300"/>
      <c r="AI31" s="299"/>
      <c r="AJ31" s="300"/>
      <c r="AK31" s="410"/>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2"/>
    </row>
    <row r="32" spans="1:85" ht="8.85" customHeight="1" x14ac:dyDescent="0.4">
      <c r="A32" s="394" t="s">
        <v>94</v>
      </c>
      <c r="B32" s="395"/>
      <c r="C32" s="404" t="s">
        <v>11</v>
      </c>
      <c r="D32" s="405"/>
      <c r="E32" s="405"/>
      <c r="F32" s="405"/>
      <c r="G32" s="405"/>
      <c r="H32" s="405"/>
      <c r="I32" s="405"/>
      <c r="J32" s="405"/>
      <c r="K32" s="405"/>
      <c r="L32" s="405"/>
      <c r="M32" s="405"/>
      <c r="N32" s="405"/>
      <c r="O32" s="405"/>
      <c r="P32" s="405"/>
      <c r="Q32" s="405"/>
      <c r="R32" s="405"/>
      <c r="S32" s="406"/>
      <c r="T32" s="240" t="s">
        <v>15</v>
      </c>
      <c r="U32" s="241"/>
      <c r="V32" s="241"/>
      <c r="W32" s="241"/>
      <c r="X32" s="241"/>
      <c r="Y32" s="241"/>
      <c r="Z32" s="241"/>
      <c r="AA32" s="241"/>
      <c r="AB32" s="241"/>
      <c r="AC32" s="241"/>
      <c r="AD32" s="407"/>
      <c r="AE32" s="241" t="s">
        <v>134</v>
      </c>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335"/>
    </row>
    <row r="33" spans="1:85" ht="8.85" customHeight="1" x14ac:dyDescent="0.4">
      <c r="A33" s="396"/>
      <c r="B33" s="397"/>
      <c r="C33" s="240" t="s">
        <v>90</v>
      </c>
      <c r="D33" s="241"/>
      <c r="E33" s="33" t="s">
        <v>12</v>
      </c>
      <c r="F33" s="33"/>
      <c r="G33" s="33"/>
      <c r="H33" s="33"/>
      <c r="I33" s="33"/>
      <c r="J33" s="33"/>
      <c r="K33" s="33"/>
      <c r="L33" s="33"/>
      <c r="M33" s="33"/>
      <c r="N33" s="33"/>
      <c r="O33" s="33"/>
      <c r="P33" s="33"/>
      <c r="Q33" s="33"/>
      <c r="R33" s="33"/>
      <c r="S33" s="34"/>
      <c r="T33" s="338"/>
      <c r="U33" s="339"/>
      <c r="V33" s="339"/>
      <c r="W33" s="339"/>
      <c r="X33" s="339"/>
      <c r="Y33" s="339"/>
      <c r="Z33" s="339"/>
      <c r="AA33" s="339"/>
      <c r="AB33" s="339"/>
      <c r="AC33" s="339"/>
      <c r="AD33" s="340"/>
      <c r="AE33" s="298"/>
      <c r="AF33" s="298"/>
      <c r="AG33" s="298"/>
      <c r="AH33" s="43" t="s">
        <v>13</v>
      </c>
      <c r="AI33" s="298"/>
      <c r="AJ33" s="298"/>
      <c r="AK33" s="298"/>
      <c r="AL33" s="298"/>
      <c r="AM33" s="43" t="s">
        <v>13</v>
      </c>
      <c r="AN33" s="298"/>
      <c r="AO33" s="332"/>
      <c r="AP33" s="333"/>
      <c r="AQ33" s="298"/>
      <c r="AR33" s="298"/>
      <c r="AS33" s="43" t="s">
        <v>13</v>
      </c>
      <c r="AT33" s="298"/>
      <c r="AU33" s="298"/>
      <c r="AV33" s="298"/>
      <c r="AW33" s="298"/>
      <c r="AX33" s="43" t="s">
        <v>13</v>
      </c>
      <c r="AY33" s="298"/>
      <c r="AZ33" s="332"/>
      <c r="BA33" s="333"/>
      <c r="BB33" s="298"/>
      <c r="BC33" s="298"/>
      <c r="BD33" s="43" t="s">
        <v>13</v>
      </c>
      <c r="BE33" s="298"/>
      <c r="BF33" s="298"/>
      <c r="BG33" s="298"/>
      <c r="BH33" s="298"/>
      <c r="BI33" s="43" t="s">
        <v>13</v>
      </c>
      <c r="BJ33" s="298"/>
      <c r="BK33" s="332"/>
      <c r="BL33" s="333"/>
      <c r="BM33" s="298"/>
      <c r="BN33" s="298"/>
      <c r="BO33" s="43" t="s">
        <v>13</v>
      </c>
      <c r="BP33" s="298"/>
      <c r="BQ33" s="298"/>
      <c r="BR33" s="298"/>
      <c r="BS33" s="298"/>
      <c r="BT33" s="43" t="s">
        <v>13</v>
      </c>
      <c r="BU33" s="298"/>
      <c r="BV33" s="332"/>
      <c r="BW33" s="333"/>
      <c r="BX33" s="298"/>
      <c r="BY33" s="298"/>
      <c r="BZ33" s="43" t="s">
        <v>13</v>
      </c>
      <c r="CA33" s="298"/>
      <c r="CB33" s="298"/>
      <c r="CC33" s="298"/>
      <c r="CD33" s="298"/>
      <c r="CE33" s="43" t="s">
        <v>13</v>
      </c>
      <c r="CF33" s="298"/>
      <c r="CG33" s="332"/>
    </row>
    <row r="34" spans="1:85" ht="8.85" customHeight="1" x14ac:dyDescent="0.4">
      <c r="A34" s="396"/>
      <c r="B34" s="397"/>
      <c r="C34" s="227" t="s">
        <v>91</v>
      </c>
      <c r="D34" s="228"/>
      <c r="E34" s="1" t="s">
        <v>16</v>
      </c>
      <c r="F34" s="1"/>
      <c r="G34" s="1"/>
      <c r="H34" s="1"/>
      <c r="I34" s="1"/>
      <c r="J34" s="1"/>
      <c r="K34" s="1"/>
      <c r="L34" s="1"/>
      <c r="M34" s="1"/>
      <c r="N34" s="1"/>
      <c r="O34" s="1"/>
      <c r="P34" s="1"/>
      <c r="Q34" s="1"/>
      <c r="R34" s="1"/>
      <c r="S34" s="5"/>
      <c r="T34" s="341"/>
      <c r="U34" s="342"/>
      <c r="V34" s="342"/>
      <c r="W34" s="342"/>
      <c r="X34" s="342"/>
      <c r="Y34" s="342"/>
      <c r="Z34" s="342"/>
      <c r="AA34" s="342"/>
      <c r="AB34" s="342"/>
      <c r="AC34" s="342"/>
      <c r="AD34" s="343"/>
      <c r="AE34" s="256"/>
      <c r="AF34" s="256"/>
      <c r="AG34" s="256"/>
      <c r="AH34" s="256"/>
      <c r="AI34" s="256"/>
      <c r="AJ34" s="256"/>
      <c r="AK34" s="256"/>
      <c r="AL34" s="256"/>
      <c r="AM34" s="256"/>
      <c r="AN34" s="256"/>
      <c r="AO34" s="257"/>
      <c r="AP34" s="255"/>
      <c r="AQ34" s="256"/>
      <c r="AR34" s="256"/>
      <c r="AS34" s="256"/>
      <c r="AT34" s="256"/>
      <c r="AU34" s="256"/>
      <c r="AV34" s="256"/>
      <c r="AW34" s="256"/>
      <c r="AX34" s="256"/>
      <c r="AY34" s="256"/>
      <c r="AZ34" s="257"/>
      <c r="BA34" s="255"/>
      <c r="BB34" s="256"/>
      <c r="BC34" s="256"/>
      <c r="BD34" s="256"/>
      <c r="BE34" s="256"/>
      <c r="BF34" s="256"/>
      <c r="BG34" s="256"/>
      <c r="BH34" s="256"/>
      <c r="BI34" s="256"/>
      <c r="BJ34" s="256"/>
      <c r="BK34" s="257"/>
      <c r="BL34" s="255"/>
      <c r="BM34" s="256"/>
      <c r="BN34" s="256"/>
      <c r="BO34" s="256"/>
      <c r="BP34" s="256"/>
      <c r="BQ34" s="256"/>
      <c r="BR34" s="256"/>
      <c r="BS34" s="256"/>
      <c r="BT34" s="256"/>
      <c r="BU34" s="256"/>
      <c r="BV34" s="257"/>
      <c r="BW34" s="255"/>
      <c r="BX34" s="256"/>
      <c r="BY34" s="256"/>
      <c r="BZ34" s="256"/>
      <c r="CA34" s="256"/>
      <c r="CB34" s="256"/>
      <c r="CC34" s="256"/>
      <c r="CD34" s="256"/>
      <c r="CE34" s="256"/>
      <c r="CF34" s="256"/>
      <c r="CG34" s="257"/>
    </row>
    <row r="35" spans="1:85" ht="8.85" customHeight="1" x14ac:dyDescent="0.4">
      <c r="A35" s="396"/>
      <c r="B35" s="397"/>
      <c r="C35" s="13"/>
      <c r="D35" s="12"/>
      <c r="E35" s="12"/>
      <c r="F35" s="12"/>
      <c r="G35" s="12"/>
      <c r="H35" s="12"/>
      <c r="I35" s="12"/>
      <c r="J35" s="12"/>
      <c r="K35" s="12"/>
      <c r="L35" s="12"/>
      <c r="M35" s="12"/>
      <c r="N35" s="12"/>
      <c r="O35" s="12"/>
      <c r="P35" s="12"/>
      <c r="Q35" s="12"/>
      <c r="R35" s="12"/>
      <c r="S35" s="14"/>
      <c r="T35" s="341"/>
      <c r="U35" s="342"/>
      <c r="V35" s="342"/>
      <c r="W35" s="342"/>
      <c r="X35" s="342"/>
      <c r="Y35" s="342"/>
      <c r="Z35" s="342"/>
      <c r="AA35" s="342"/>
      <c r="AB35" s="342"/>
      <c r="AC35" s="342"/>
      <c r="AD35" s="343"/>
      <c r="AE35" s="259"/>
      <c r="AF35" s="259"/>
      <c r="AG35" s="259"/>
      <c r="AH35" s="259"/>
      <c r="AI35" s="259"/>
      <c r="AJ35" s="259"/>
      <c r="AK35" s="259"/>
      <c r="AL35" s="259"/>
      <c r="AM35" s="259"/>
      <c r="AN35" s="259"/>
      <c r="AO35" s="260"/>
      <c r="AP35" s="258"/>
      <c r="AQ35" s="259"/>
      <c r="AR35" s="259"/>
      <c r="AS35" s="259"/>
      <c r="AT35" s="259"/>
      <c r="AU35" s="259"/>
      <c r="AV35" s="259"/>
      <c r="AW35" s="259"/>
      <c r="AX35" s="259"/>
      <c r="AY35" s="259"/>
      <c r="AZ35" s="260"/>
      <c r="BA35" s="258"/>
      <c r="BB35" s="259"/>
      <c r="BC35" s="259"/>
      <c r="BD35" s="259"/>
      <c r="BE35" s="259"/>
      <c r="BF35" s="259"/>
      <c r="BG35" s="259"/>
      <c r="BH35" s="259"/>
      <c r="BI35" s="259"/>
      <c r="BJ35" s="259"/>
      <c r="BK35" s="260"/>
      <c r="BL35" s="258"/>
      <c r="BM35" s="259"/>
      <c r="BN35" s="259"/>
      <c r="BO35" s="259"/>
      <c r="BP35" s="259"/>
      <c r="BQ35" s="259"/>
      <c r="BR35" s="259"/>
      <c r="BS35" s="259"/>
      <c r="BT35" s="259"/>
      <c r="BU35" s="259"/>
      <c r="BV35" s="260"/>
      <c r="BW35" s="258"/>
      <c r="BX35" s="259"/>
      <c r="BY35" s="259"/>
      <c r="BZ35" s="259"/>
      <c r="CA35" s="259"/>
      <c r="CB35" s="259"/>
      <c r="CC35" s="259"/>
      <c r="CD35" s="259"/>
      <c r="CE35" s="259"/>
      <c r="CF35" s="259"/>
      <c r="CG35" s="260"/>
    </row>
    <row r="36" spans="1:85" ht="8.85" customHeight="1" x14ac:dyDescent="0.4">
      <c r="A36" s="396"/>
      <c r="B36" s="397"/>
      <c r="C36" s="13"/>
      <c r="D36" s="12"/>
      <c r="E36" s="12"/>
      <c r="F36" s="12"/>
      <c r="G36" s="12"/>
      <c r="H36" s="12"/>
      <c r="I36" s="12"/>
      <c r="J36" s="12"/>
      <c r="K36" s="12"/>
      <c r="L36" s="12"/>
      <c r="M36" s="12"/>
      <c r="N36" s="12"/>
      <c r="O36" s="12"/>
      <c r="P36" s="12"/>
      <c r="Q36" s="12"/>
      <c r="R36" s="12"/>
      <c r="S36" s="14"/>
      <c r="T36" s="341"/>
      <c r="U36" s="342"/>
      <c r="V36" s="342"/>
      <c r="W36" s="342"/>
      <c r="X36" s="342"/>
      <c r="Y36" s="342"/>
      <c r="Z36" s="342"/>
      <c r="AA36" s="342"/>
      <c r="AB36" s="342"/>
      <c r="AC36" s="342"/>
      <c r="AD36" s="343"/>
      <c r="AE36" s="259"/>
      <c r="AF36" s="259"/>
      <c r="AG36" s="259"/>
      <c r="AH36" s="259"/>
      <c r="AI36" s="259"/>
      <c r="AJ36" s="259"/>
      <c r="AK36" s="259"/>
      <c r="AL36" s="259"/>
      <c r="AM36" s="259"/>
      <c r="AN36" s="259"/>
      <c r="AO36" s="260"/>
      <c r="AP36" s="258"/>
      <c r="AQ36" s="259"/>
      <c r="AR36" s="259"/>
      <c r="AS36" s="259"/>
      <c r="AT36" s="259"/>
      <c r="AU36" s="259"/>
      <c r="AV36" s="259"/>
      <c r="AW36" s="259"/>
      <c r="AX36" s="259"/>
      <c r="AY36" s="259"/>
      <c r="AZ36" s="260"/>
      <c r="BA36" s="258"/>
      <c r="BB36" s="259"/>
      <c r="BC36" s="259"/>
      <c r="BD36" s="259"/>
      <c r="BE36" s="259"/>
      <c r="BF36" s="259"/>
      <c r="BG36" s="259"/>
      <c r="BH36" s="259"/>
      <c r="BI36" s="259"/>
      <c r="BJ36" s="259"/>
      <c r="BK36" s="260"/>
      <c r="BL36" s="258"/>
      <c r="BM36" s="259"/>
      <c r="BN36" s="259"/>
      <c r="BO36" s="259"/>
      <c r="BP36" s="259"/>
      <c r="BQ36" s="259"/>
      <c r="BR36" s="259"/>
      <c r="BS36" s="259"/>
      <c r="BT36" s="259"/>
      <c r="BU36" s="259"/>
      <c r="BV36" s="260"/>
      <c r="BW36" s="258"/>
      <c r="BX36" s="259"/>
      <c r="BY36" s="259"/>
      <c r="BZ36" s="259"/>
      <c r="CA36" s="259"/>
      <c r="CB36" s="259"/>
      <c r="CC36" s="259"/>
      <c r="CD36" s="259"/>
      <c r="CE36" s="259"/>
      <c r="CF36" s="259"/>
      <c r="CG36" s="260"/>
    </row>
    <row r="37" spans="1:85" ht="8.85" customHeight="1" x14ac:dyDescent="0.4">
      <c r="A37" s="396"/>
      <c r="B37" s="397"/>
      <c r="C37" s="6"/>
      <c r="D37" s="2"/>
      <c r="E37" s="2"/>
      <c r="F37" s="2"/>
      <c r="G37" s="2"/>
      <c r="H37" s="2"/>
      <c r="I37" s="2"/>
      <c r="J37" s="2"/>
      <c r="K37" s="2"/>
      <c r="L37" s="2"/>
      <c r="M37" s="2"/>
      <c r="N37" s="2"/>
      <c r="O37" s="2"/>
      <c r="P37" s="2"/>
      <c r="Q37" s="2"/>
      <c r="R37" s="2"/>
      <c r="S37" s="8"/>
      <c r="T37" s="341"/>
      <c r="U37" s="342"/>
      <c r="V37" s="342"/>
      <c r="W37" s="342"/>
      <c r="X37" s="342"/>
      <c r="Y37" s="342"/>
      <c r="Z37" s="342"/>
      <c r="AA37" s="342"/>
      <c r="AB37" s="342"/>
      <c r="AC37" s="342"/>
      <c r="AD37" s="343"/>
      <c r="AE37" s="262"/>
      <c r="AF37" s="262"/>
      <c r="AG37" s="262"/>
      <c r="AH37" s="262"/>
      <c r="AI37" s="262"/>
      <c r="AJ37" s="262"/>
      <c r="AK37" s="262"/>
      <c r="AL37" s="262"/>
      <c r="AM37" s="262"/>
      <c r="AN37" s="262"/>
      <c r="AO37" s="263"/>
      <c r="AP37" s="261"/>
      <c r="AQ37" s="262"/>
      <c r="AR37" s="262"/>
      <c r="AS37" s="262"/>
      <c r="AT37" s="262"/>
      <c r="AU37" s="262"/>
      <c r="AV37" s="262"/>
      <c r="AW37" s="262"/>
      <c r="AX37" s="262"/>
      <c r="AY37" s="262"/>
      <c r="AZ37" s="263"/>
      <c r="BA37" s="261"/>
      <c r="BB37" s="262"/>
      <c r="BC37" s="262"/>
      <c r="BD37" s="262"/>
      <c r="BE37" s="262"/>
      <c r="BF37" s="262"/>
      <c r="BG37" s="262"/>
      <c r="BH37" s="262"/>
      <c r="BI37" s="262"/>
      <c r="BJ37" s="262"/>
      <c r="BK37" s="263"/>
      <c r="BL37" s="261"/>
      <c r="BM37" s="262"/>
      <c r="BN37" s="262"/>
      <c r="BO37" s="262"/>
      <c r="BP37" s="262"/>
      <c r="BQ37" s="262"/>
      <c r="BR37" s="262"/>
      <c r="BS37" s="262"/>
      <c r="BT37" s="262"/>
      <c r="BU37" s="262"/>
      <c r="BV37" s="263"/>
      <c r="BW37" s="261"/>
      <c r="BX37" s="262"/>
      <c r="BY37" s="262"/>
      <c r="BZ37" s="262"/>
      <c r="CA37" s="262"/>
      <c r="CB37" s="262"/>
      <c r="CC37" s="262"/>
      <c r="CD37" s="262"/>
      <c r="CE37" s="262"/>
      <c r="CF37" s="262"/>
      <c r="CG37" s="263"/>
    </row>
    <row r="38" spans="1:85" ht="8.85" customHeight="1" x14ac:dyDescent="0.4">
      <c r="A38" s="396"/>
      <c r="B38" s="397"/>
      <c r="C38" s="227" t="s">
        <v>146</v>
      </c>
      <c r="D38" s="228"/>
      <c r="E38" s="12" t="s">
        <v>151</v>
      </c>
      <c r="F38" s="12"/>
      <c r="G38" s="12"/>
      <c r="H38" s="12"/>
      <c r="I38" s="12"/>
      <c r="J38" s="12"/>
      <c r="K38" s="12"/>
      <c r="L38" s="12"/>
      <c r="M38" s="12"/>
      <c r="N38" s="12"/>
      <c r="O38" s="12"/>
      <c r="P38" s="12"/>
      <c r="Q38" s="12"/>
      <c r="R38" s="12"/>
      <c r="S38" s="14"/>
      <c r="T38" s="341"/>
      <c r="U38" s="342"/>
      <c r="V38" s="342"/>
      <c r="W38" s="342"/>
      <c r="X38" s="342"/>
      <c r="Y38" s="342"/>
      <c r="Z38" s="342"/>
      <c r="AA38" s="342"/>
      <c r="AB38" s="342"/>
      <c r="AC38" s="342"/>
      <c r="AD38" s="343"/>
      <c r="AE38" s="459"/>
      <c r="AF38" s="460"/>
      <c r="AG38" s="460"/>
      <c r="AH38" s="460"/>
      <c r="AI38" s="460"/>
      <c r="AJ38" s="460"/>
      <c r="AK38" s="460"/>
      <c r="AL38" s="460"/>
      <c r="AM38" s="460"/>
      <c r="AN38" s="460"/>
      <c r="AO38" s="460"/>
      <c r="AP38" s="465"/>
      <c r="AQ38" s="460"/>
      <c r="AR38" s="460"/>
      <c r="AS38" s="460"/>
      <c r="AT38" s="460"/>
      <c r="AU38" s="460"/>
      <c r="AV38" s="460"/>
      <c r="AW38" s="460"/>
      <c r="AX38" s="460"/>
      <c r="AY38" s="460"/>
      <c r="AZ38" s="466"/>
      <c r="BA38" s="465"/>
      <c r="BB38" s="460"/>
      <c r="BC38" s="460"/>
      <c r="BD38" s="460"/>
      <c r="BE38" s="460"/>
      <c r="BF38" s="460"/>
      <c r="BG38" s="460"/>
      <c r="BH38" s="460"/>
      <c r="BI38" s="460"/>
      <c r="BJ38" s="460"/>
      <c r="BK38" s="466"/>
      <c r="BL38" s="465"/>
      <c r="BM38" s="460"/>
      <c r="BN38" s="460"/>
      <c r="BO38" s="460"/>
      <c r="BP38" s="460"/>
      <c r="BQ38" s="460"/>
      <c r="BR38" s="460"/>
      <c r="BS38" s="460"/>
      <c r="BT38" s="460"/>
      <c r="BU38" s="460"/>
      <c r="BV38" s="466"/>
      <c r="BW38" s="465"/>
      <c r="BX38" s="460"/>
      <c r="BY38" s="460"/>
      <c r="BZ38" s="460"/>
      <c r="CA38" s="460"/>
      <c r="CB38" s="460"/>
      <c r="CC38" s="460"/>
      <c r="CD38" s="460"/>
      <c r="CE38" s="460"/>
      <c r="CF38" s="460"/>
      <c r="CG38" s="466"/>
    </row>
    <row r="39" spans="1:85" ht="8.85" customHeight="1" x14ac:dyDescent="0.4">
      <c r="A39" s="396"/>
      <c r="B39" s="397"/>
      <c r="C39" s="13"/>
      <c r="D39" s="12" t="s">
        <v>152</v>
      </c>
      <c r="E39" s="12"/>
      <c r="F39" s="12"/>
      <c r="G39" s="12"/>
      <c r="H39" s="12"/>
      <c r="I39" s="12"/>
      <c r="J39" s="12"/>
      <c r="K39" s="12"/>
      <c r="L39" s="12"/>
      <c r="M39" s="12"/>
      <c r="N39" s="12"/>
      <c r="O39" s="12"/>
      <c r="P39" s="12"/>
      <c r="Q39" s="12"/>
      <c r="R39" s="12"/>
      <c r="S39" s="14"/>
      <c r="T39" s="341"/>
      <c r="U39" s="342"/>
      <c r="V39" s="342"/>
      <c r="W39" s="342"/>
      <c r="X39" s="342"/>
      <c r="Y39" s="342"/>
      <c r="Z39" s="342"/>
      <c r="AA39" s="342"/>
      <c r="AB39" s="342"/>
      <c r="AC39" s="342"/>
      <c r="AD39" s="343"/>
      <c r="AE39" s="461"/>
      <c r="AF39" s="462"/>
      <c r="AG39" s="462"/>
      <c r="AH39" s="462"/>
      <c r="AI39" s="462"/>
      <c r="AJ39" s="462"/>
      <c r="AK39" s="462"/>
      <c r="AL39" s="462"/>
      <c r="AM39" s="462"/>
      <c r="AN39" s="462"/>
      <c r="AO39" s="462"/>
      <c r="AP39" s="467"/>
      <c r="AQ39" s="462"/>
      <c r="AR39" s="462"/>
      <c r="AS39" s="462"/>
      <c r="AT39" s="462"/>
      <c r="AU39" s="462"/>
      <c r="AV39" s="462"/>
      <c r="AW39" s="462"/>
      <c r="AX39" s="462"/>
      <c r="AY39" s="462"/>
      <c r="AZ39" s="468"/>
      <c r="BA39" s="467"/>
      <c r="BB39" s="462"/>
      <c r="BC39" s="462"/>
      <c r="BD39" s="462"/>
      <c r="BE39" s="462"/>
      <c r="BF39" s="462"/>
      <c r="BG39" s="462"/>
      <c r="BH39" s="462"/>
      <c r="BI39" s="462"/>
      <c r="BJ39" s="462"/>
      <c r="BK39" s="468"/>
      <c r="BL39" s="467"/>
      <c r="BM39" s="462"/>
      <c r="BN39" s="462"/>
      <c r="BO39" s="462"/>
      <c r="BP39" s="462"/>
      <c r="BQ39" s="462"/>
      <c r="BR39" s="462"/>
      <c r="BS39" s="462"/>
      <c r="BT39" s="462"/>
      <c r="BU39" s="462"/>
      <c r="BV39" s="468"/>
      <c r="BW39" s="467"/>
      <c r="BX39" s="462"/>
      <c r="BY39" s="462"/>
      <c r="BZ39" s="462"/>
      <c r="CA39" s="462"/>
      <c r="CB39" s="462"/>
      <c r="CC39" s="462"/>
      <c r="CD39" s="462"/>
      <c r="CE39" s="462"/>
      <c r="CF39" s="462"/>
      <c r="CG39" s="468"/>
    </row>
    <row r="40" spans="1:85" ht="8.85" customHeight="1" x14ac:dyDescent="0.4">
      <c r="A40" s="396"/>
      <c r="B40" s="397"/>
      <c r="C40" s="13"/>
      <c r="D40" s="12" t="s">
        <v>153</v>
      </c>
      <c r="E40" s="12"/>
      <c r="F40" s="12"/>
      <c r="G40" s="12"/>
      <c r="H40" s="12"/>
      <c r="I40" s="12"/>
      <c r="J40" s="12"/>
      <c r="K40" s="12"/>
      <c r="L40" s="12"/>
      <c r="M40" s="12"/>
      <c r="N40" s="12"/>
      <c r="O40" s="12"/>
      <c r="P40" s="12"/>
      <c r="Q40" s="12"/>
      <c r="R40" s="12"/>
      <c r="S40" s="14"/>
      <c r="T40" s="341"/>
      <c r="U40" s="342"/>
      <c r="V40" s="342"/>
      <c r="W40" s="342"/>
      <c r="X40" s="342"/>
      <c r="Y40" s="342"/>
      <c r="Z40" s="342"/>
      <c r="AA40" s="342"/>
      <c r="AB40" s="342"/>
      <c r="AC40" s="342"/>
      <c r="AD40" s="343"/>
      <c r="AE40" s="461"/>
      <c r="AF40" s="462"/>
      <c r="AG40" s="462"/>
      <c r="AH40" s="462"/>
      <c r="AI40" s="462"/>
      <c r="AJ40" s="462"/>
      <c r="AK40" s="462"/>
      <c r="AL40" s="462"/>
      <c r="AM40" s="462"/>
      <c r="AN40" s="462"/>
      <c r="AO40" s="462"/>
      <c r="AP40" s="467"/>
      <c r="AQ40" s="462"/>
      <c r="AR40" s="462"/>
      <c r="AS40" s="462"/>
      <c r="AT40" s="462"/>
      <c r="AU40" s="462"/>
      <c r="AV40" s="462"/>
      <c r="AW40" s="462"/>
      <c r="AX40" s="462"/>
      <c r="AY40" s="462"/>
      <c r="AZ40" s="468"/>
      <c r="BA40" s="467"/>
      <c r="BB40" s="462"/>
      <c r="BC40" s="462"/>
      <c r="BD40" s="462"/>
      <c r="BE40" s="462"/>
      <c r="BF40" s="462"/>
      <c r="BG40" s="462"/>
      <c r="BH40" s="462"/>
      <c r="BI40" s="462"/>
      <c r="BJ40" s="462"/>
      <c r="BK40" s="468"/>
      <c r="BL40" s="467"/>
      <c r="BM40" s="462"/>
      <c r="BN40" s="462"/>
      <c r="BO40" s="462"/>
      <c r="BP40" s="462"/>
      <c r="BQ40" s="462"/>
      <c r="BR40" s="462"/>
      <c r="BS40" s="462"/>
      <c r="BT40" s="462"/>
      <c r="BU40" s="462"/>
      <c r="BV40" s="468"/>
      <c r="BW40" s="467"/>
      <c r="BX40" s="462"/>
      <c r="BY40" s="462"/>
      <c r="BZ40" s="462"/>
      <c r="CA40" s="462"/>
      <c r="CB40" s="462"/>
      <c r="CC40" s="462"/>
      <c r="CD40" s="462"/>
      <c r="CE40" s="462"/>
      <c r="CF40" s="462"/>
      <c r="CG40" s="468"/>
    </row>
    <row r="41" spans="1:85" ht="8.85" customHeight="1" x14ac:dyDescent="0.4">
      <c r="A41" s="396"/>
      <c r="B41" s="397"/>
      <c r="C41" s="13"/>
      <c r="D41" s="12"/>
      <c r="E41" s="12"/>
      <c r="F41" s="12"/>
      <c r="G41" s="12"/>
      <c r="H41" s="12"/>
      <c r="I41" s="12"/>
      <c r="J41" s="12"/>
      <c r="K41" s="12"/>
      <c r="L41" s="12"/>
      <c r="M41" s="12"/>
      <c r="N41" s="12"/>
      <c r="O41" s="12"/>
      <c r="P41" s="12"/>
      <c r="Q41" s="12"/>
      <c r="R41" s="12"/>
      <c r="S41" s="14"/>
      <c r="T41" s="341"/>
      <c r="U41" s="342"/>
      <c r="V41" s="342"/>
      <c r="W41" s="342"/>
      <c r="X41" s="342"/>
      <c r="Y41" s="342"/>
      <c r="Z41" s="342"/>
      <c r="AA41" s="342"/>
      <c r="AB41" s="342"/>
      <c r="AC41" s="342"/>
      <c r="AD41" s="343"/>
      <c r="AE41" s="463"/>
      <c r="AF41" s="464"/>
      <c r="AG41" s="464"/>
      <c r="AH41" s="464"/>
      <c r="AI41" s="464"/>
      <c r="AJ41" s="464"/>
      <c r="AK41" s="464"/>
      <c r="AL41" s="464"/>
      <c r="AM41" s="464"/>
      <c r="AN41" s="464"/>
      <c r="AO41" s="464"/>
      <c r="AP41" s="469"/>
      <c r="AQ41" s="464"/>
      <c r="AR41" s="464"/>
      <c r="AS41" s="464"/>
      <c r="AT41" s="464"/>
      <c r="AU41" s="464"/>
      <c r="AV41" s="464"/>
      <c r="AW41" s="464"/>
      <c r="AX41" s="464"/>
      <c r="AY41" s="464"/>
      <c r="AZ41" s="470"/>
      <c r="BA41" s="469"/>
      <c r="BB41" s="464"/>
      <c r="BC41" s="464"/>
      <c r="BD41" s="464"/>
      <c r="BE41" s="464"/>
      <c r="BF41" s="464"/>
      <c r="BG41" s="464"/>
      <c r="BH41" s="464"/>
      <c r="BI41" s="464"/>
      <c r="BJ41" s="464"/>
      <c r="BK41" s="470"/>
      <c r="BL41" s="469"/>
      <c r="BM41" s="464"/>
      <c r="BN41" s="464"/>
      <c r="BO41" s="464"/>
      <c r="BP41" s="464"/>
      <c r="BQ41" s="464"/>
      <c r="BR41" s="464"/>
      <c r="BS41" s="464"/>
      <c r="BT41" s="464"/>
      <c r="BU41" s="464"/>
      <c r="BV41" s="470"/>
      <c r="BW41" s="469"/>
      <c r="BX41" s="464"/>
      <c r="BY41" s="464"/>
      <c r="BZ41" s="464"/>
      <c r="CA41" s="464"/>
      <c r="CB41" s="464"/>
      <c r="CC41" s="464"/>
      <c r="CD41" s="464"/>
      <c r="CE41" s="464"/>
      <c r="CF41" s="464"/>
      <c r="CG41" s="470"/>
    </row>
    <row r="42" spans="1:85" ht="8.85" customHeight="1" x14ac:dyDescent="0.4">
      <c r="A42" s="396"/>
      <c r="B42" s="397"/>
      <c r="C42" s="227" t="s">
        <v>93</v>
      </c>
      <c r="D42" s="228"/>
      <c r="E42" s="1" t="s">
        <v>18</v>
      </c>
      <c r="F42" s="1"/>
      <c r="G42" s="1"/>
      <c r="H42" s="1"/>
      <c r="I42" s="1"/>
      <c r="J42" s="1"/>
      <c r="K42" s="1"/>
      <c r="L42" s="1"/>
      <c r="M42" s="1"/>
      <c r="N42" s="1"/>
      <c r="O42" s="1"/>
      <c r="P42" s="1"/>
      <c r="Q42" s="1"/>
      <c r="R42" s="1"/>
      <c r="S42" s="5"/>
      <c r="T42" s="341"/>
      <c r="U42" s="342"/>
      <c r="V42" s="342"/>
      <c r="W42" s="342"/>
      <c r="X42" s="342"/>
      <c r="Y42" s="342"/>
      <c r="Z42" s="342"/>
      <c r="AA42" s="342"/>
      <c r="AB42" s="342"/>
      <c r="AC42" s="342"/>
      <c r="AD42" s="343"/>
      <c r="AE42" s="256"/>
      <c r="AF42" s="256"/>
      <c r="AG42" s="256"/>
      <c r="AH42" s="256"/>
      <c r="AI42" s="256"/>
      <c r="AJ42" s="256"/>
      <c r="AK42" s="256"/>
      <c r="AL42" s="256"/>
      <c r="AM42" s="256"/>
      <c r="AN42" s="256"/>
      <c r="AO42" s="257"/>
      <c r="AP42" s="255"/>
      <c r="AQ42" s="256"/>
      <c r="AR42" s="256"/>
      <c r="AS42" s="256"/>
      <c r="AT42" s="256"/>
      <c r="AU42" s="256"/>
      <c r="AV42" s="256"/>
      <c r="AW42" s="256"/>
      <c r="AX42" s="256"/>
      <c r="AY42" s="256"/>
      <c r="AZ42" s="257"/>
      <c r="BA42" s="255"/>
      <c r="BB42" s="256"/>
      <c r="BC42" s="256"/>
      <c r="BD42" s="256"/>
      <c r="BE42" s="256"/>
      <c r="BF42" s="256"/>
      <c r="BG42" s="256"/>
      <c r="BH42" s="256"/>
      <c r="BI42" s="256"/>
      <c r="BJ42" s="256"/>
      <c r="BK42" s="257"/>
      <c r="BL42" s="255"/>
      <c r="BM42" s="256"/>
      <c r="BN42" s="256"/>
      <c r="BO42" s="256"/>
      <c r="BP42" s="256"/>
      <c r="BQ42" s="256"/>
      <c r="BR42" s="256"/>
      <c r="BS42" s="256"/>
      <c r="BT42" s="256"/>
      <c r="BU42" s="256"/>
      <c r="BV42" s="257"/>
      <c r="BW42" s="255"/>
      <c r="BX42" s="256"/>
      <c r="BY42" s="256"/>
      <c r="BZ42" s="256"/>
      <c r="CA42" s="256"/>
      <c r="CB42" s="256"/>
      <c r="CC42" s="256"/>
      <c r="CD42" s="256"/>
      <c r="CE42" s="256"/>
      <c r="CF42" s="256"/>
      <c r="CG42" s="257"/>
    </row>
    <row r="43" spans="1:85" ht="8.85" customHeight="1" x14ac:dyDescent="0.4">
      <c r="A43" s="396"/>
      <c r="B43" s="397"/>
      <c r="C43" s="13"/>
      <c r="D43" s="12"/>
      <c r="E43" s="12"/>
      <c r="F43" s="12"/>
      <c r="G43" s="12"/>
      <c r="H43" s="12"/>
      <c r="I43" s="12"/>
      <c r="J43" s="12"/>
      <c r="K43" s="12"/>
      <c r="L43" s="12"/>
      <c r="M43" s="12"/>
      <c r="N43" s="12"/>
      <c r="O43" s="12"/>
      <c r="P43" s="12"/>
      <c r="Q43" s="12"/>
      <c r="R43" s="12"/>
      <c r="S43" s="14"/>
      <c r="T43" s="341"/>
      <c r="U43" s="342"/>
      <c r="V43" s="342"/>
      <c r="W43" s="342"/>
      <c r="X43" s="342"/>
      <c r="Y43" s="342"/>
      <c r="Z43" s="342"/>
      <c r="AA43" s="342"/>
      <c r="AB43" s="342"/>
      <c r="AC43" s="342"/>
      <c r="AD43" s="343"/>
      <c r="AE43" s="259"/>
      <c r="AF43" s="259"/>
      <c r="AG43" s="259"/>
      <c r="AH43" s="259"/>
      <c r="AI43" s="259"/>
      <c r="AJ43" s="259"/>
      <c r="AK43" s="259"/>
      <c r="AL43" s="259"/>
      <c r="AM43" s="259"/>
      <c r="AN43" s="259"/>
      <c r="AO43" s="260"/>
      <c r="AP43" s="258"/>
      <c r="AQ43" s="259"/>
      <c r="AR43" s="259"/>
      <c r="AS43" s="259"/>
      <c r="AT43" s="259"/>
      <c r="AU43" s="259"/>
      <c r="AV43" s="259"/>
      <c r="AW43" s="259"/>
      <c r="AX43" s="259"/>
      <c r="AY43" s="259"/>
      <c r="AZ43" s="260"/>
      <c r="BA43" s="258"/>
      <c r="BB43" s="259"/>
      <c r="BC43" s="259"/>
      <c r="BD43" s="259"/>
      <c r="BE43" s="259"/>
      <c r="BF43" s="259"/>
      <c r="BG43" s="259"/>
      <c r="BH43" s="259"/>
      <c r="BI43" s="259"/>
      <c r="BJ43" s="259"/>
      <c r="BK43" s="260"/>
      <c r="BL43" s="258"/>
      <c r="BM43" s="259"/>
      <c r="BN43" s="259"/>
      <c r="BO43" s="259"/>
      <c r="BP43" s="259"/>
      <c r="BQ43" s="259"/>
      <c r="BR43" s="259"/>
      <c r="BS43" s="259"/>
      <c r="BT43" s="259"/>
      <c r="BU43" s="259"/>
      <c r="BV43" s="260"/>
      <c r="BW43" s="258"/>
      <c r="BX43" s="259"/>
      <c r="BY43" s="259"/>
      <c r="BZ43" s="259"/>
      <c r="CA43" s="259"/>
      <c r="CB43" s="259"/>
      <c r="CC43" s="259"/>
      <c r="CD43" s="259"/>
      <c r="CE43" s="259"/>
      <c r="CF43" s="259"/>
      <c r="CG43" s="260"/>
    </row>
    <row r="44" spans="1:85" ht="8.85" customHeight="1" x14ac:dyDescent="0.4">
      <c r="A44" s="396"/>
      <c r="B44" s="397"/>
      <c r="C44" s="13"/>
      <c r="D44" s="12"/>
      <c r="E44" s="12"/>
      <c r="F44" s="12"/>
      <c r="G44" s="12"/>
      <c r="H44" s="12"/>
      <c r="I44" s="12"/>
      <c r="J44" s="12"/>
      <c r="K44" s="12"/>
      <c r="L44" s="12"/>
      <c r="M44" s="12"/>
      <c r="N44" s="12"/>
      <c r="O44" s="12"/>
      <c r="P44" s="12"/>
      <c r="Q44" s="12"/>
      <c r="R44" s="12"/>
      <c r="S44" s="14"/>
      <c r="T44" s="341"/>
      <c r="U44" s="342"/>
      <c r="V44" s="342"/>
      <c r="W44" s="342"/>
      <c r="X44" s="342"/>
      <c r="Y44" s="342"/>
      <c r="Z44" s="342"/>
      <c r="AA44" s="342"/>
      <c r="AB44" s="342"/>
      <c r="AC44" s="342"/>
      <c r="AD44" s="343"/>
      <c r="AE44" s="259"/>
      <c r="AF44" s="259"/>
      <c r="AG44" s="259"/>
      <c r="AH44" s="259"/>
      <c r="AI44" s="259"/>
      <c r="AJ44" s="259"/>
      <c r="AK44" s="259"/>
      <c r="AL44" s="259"/>
      <c r="AM44" s="259"/>
      <c r="AN44" s="259"/>
      <c r="AO44" s="260"/>
      <c r="AP44" s="258"/>
      <c r="AQ44" s="259"/>
      <c r="AR44" s="259"/>
      <c r="AS44" s="259"/>
      <c r="AT44" s="259"/>
      <c r="AU44" s="259"/>
      <c r="AV44" s="259"/>
      <c r="AW44" s="259"/>
      <c r="AX44" s="259"/>
      <c r="AY44" s="259"/>
      <c r="AZ44" s="260"/>
      <c r="BA44" s="258"/>
      <c r="BB44" s="259"/>
      <c r="BC44" s="259"/>
      <c r="BD44" s="259"/>
      <c r="BE44" s="259"/>
      <c r="BF44" s="259"/>
      <c r="BG44" s="259"/>
      <c r="BH44" s="259"/>
      <c r="BI44" s="259"/>
      <c r="BJ44" s="259"/>
      <c r="BK44" s="260"/>
      <c r="BL44" s="258"/>
      <c r="BM44" s="259"/>
      <c r="BN44" s="259"/>
      <c r="BO44" s="259"/>
      <c r="BP44" s="259"/>
      <c r="BQ44" s="259"/>
      <c r="BR44" s="259"/>
      <c r="BS44" s="259"/>
      <c r="BT44" s="259"/>
      <c r="BU44" s="259"/>
      <c r="BV44" s="260"/>
      <c r="BW44" s="258"/>
      <c r="BX44" s="259"/>
      <c r="BY44" s="259"/>
      <c r="BZ44" s="259"/>
      <c r="CA44" s="259"/>
      <c r="CB44" s="259"/>
      <c r="CC44" s="259"/>
      <c r="CD44" s="259"/>
      <c r="CE44" s="259"/>
      <c r="CF44" s="259"/>
      <c r="CG44" s="260"/>
    </row>
    <row r="45" spans="1:85" ht="8.85" customHeight="1" x14ac:dyDescent="0.4">
      <c r="A45" s="396"/>
      <c r="B45" s="397"/>
      <c r="C45" s="6"/>
      <c r="D45" s="2"/>
      <c r="E45" s="2"/>
      <c r="F45" s="2"/>
      <c r="G45" s="2"/>
      <c r="H45" s="2"/>
      <c r="I45" s="2"/>
      <c r="J45" s="2"/>
      <c r="K45" s="2"/>
      <c r="L45" s="2"/>
      <c r="M45" s="2"/>
      <c r="N45" s="2"/>
      <c r="O45" s="2"/>
      <c r="P45" s="2"/>
      <c r="Q45" s="2"/>
      <c r="R45" s="2"/>
      <c r="S45" s="8"/>
      <c r="T45" s="341"/>
      <c r="U45" s="342"/>
      <c r="V45" s="342"/>
      <c r="W45" s="342"/>
      <c r="X45" s="342"/>
      <c r="Y45" s="342"/>
      <c r="Z45" s="342"/>
      <c r="AA45" s="342"/>
      <c r="AB45" s="342"/>
      <c r="AC45" s="342"/>
      <c r="AD45" s="343"/>
      <c r="AE45" s="262"/>
      <c r="AF45" s="262"/>
      <c r="AG45" s="262"/>
      <c r="AH45" s="262"/>
      <c r="AI45" s="262"/>
      <c r="AJ45" s="262"/>
      <c r="AK45" s="262"/>
      <c r="AL45" s="262"/>
      <c r="AM45" s="262"/>
      <c r="AN45" s="262"/>
      <c r="AO45" s="263"/>
      <c r="AP45" s="261"/>
      <c r="AQ45" s="262"/>
      <c r="AR45" s="262"/>
      <c r="AS45" s="262"/>
      <c r="AT45" s="262"/>
      <c r="AU45" s="262"/>
      <c r="AV45" s="262"/>
      <c r="AW45" s="262"/>
      <c r="AX45" s="262"/>
      <c r="AY45" s="262"/>
      <c r="AZ45" s="263"/>
      <c r="BA45" s="261"/>
      <c r="BB45" s="262"/>
      <c r="BC45" s="262"/>
      <c r="BD45" s="262"/>
      <c r="BE45" s="262"/>
      <c r="BF45" s="262"/>
      <c r="BG45" s="262"/>
      <c r="BH45" s="262"/>
      <c r="BI45" s="262"/>
      <c r="BJ45" s="262"/>
      <c r="BK45" s="263"/>
      <c r="BL45" s="261"/>
      <c r="BM45" s="262"/>
      <c r="BN45" s="262"/>
      <c r="BO45" s="262"/>
      <c r="BP45" s="262"/>
      <c r="BQ45" s="262"/>
      <c r="BR45" s="262"/>
      <c r="BS45" s="262"/>
      <c r="BT45" s="262"/>
      <c r="BU45" s="262"/>
      <c r="BV45" s="263"/>
      <c r="BW45" s="261"/>
      <c r="BX45" s="262"/>
      <c r="BY45" s="262"/>
      <c r="BZ45" s="262"/>
      <c r="CA45" s="262"/>
      <c r="CB45" s="262"/>
      <c r="CC45" s="262"/>
      <c r="CD45" s="262"/>
      <c r="CE45" s="262"/>
      <c r="CF45" s="262"/>
      <c r="CG45" s="263"/>
    </row>
    <row r="46" spans="1:85" ht="8.85" customHeight="1" x14ac:dyDescent="0.4">
      <c r="A46" s="396"/>
      <c r="B46" s="397"/>
      <c r="C46" s="227" t="s">
        <v>95</v>
      </c>
      <c r="D46" s="228"/>
      <c r="E46" s="1" t="s">
        <v>19</v>
      </c>
      <c r="F46" s="1"/>
      <c r="G46" s="1"/>
      <c r="H46" s="1"/>
      <c r="I46" s="1"/>
      <c r="J46" s="1"/>
      <c r="K46" s="1"/>
      <c r="L46" s="1"/>
      <c r="M46" s="1"/>
      <c r="N46" s="1"/>
      <c r="O46" s="1"/>
      <c r="P46" s="1"/>
      <c r="Q46" s="1"/>
      <c r="R46" s="1"/>
      <c r="S46" s="5"/>
      <c r="T46" s="341"/>
      <c r="U46" s="342"/>
      <c r="V46" s="342"/>
      <c r="W46" s="342"/>
      <c r="X46" s="342"/>
      <c r="Y46" s="342"/>
      <c r="Z46" s="342"/>
      <c r="AA46" s="342"/>
      <c r="AB46" s="342"/>
      <c r="AC46" s="342"/>
      <c r="AD46" s="343"/>
      <c r="AE46" s="256"/>
      <c r="AF46" s="256"/>
      <c r="AG46" s="256"/>
      <c r="AH46" s="256"/>
      <c r="AI46" s="256"/>
      <c r="AJ46" s="256"/>
      <c r="AK46" s="256"/>
      <c r="AL46" s="256"/>
      <c r="AM46" s="256"/>
      <c r="AN46" s="256"/>
      <c r="AO46" s="257"/>
      <c r="AP46" s="255"/>
      <c r="AQ46" s="256"/>
      <c r="AR46" s="256"/>
      <c r="AS46" s="256"/>
      <c r="AT46" s="256"/>
      <c r="AU46" s="256"/>
      <c r="AV46" s="256"/>
      <c r="AW46" s="256"/>
      <c r="AX46" s="256"/>
      <c r="AY46" s="256"/>
      <c r="AZ46" s="257"/>
      <c r="BA46" s="255"/>
      <c r="BB46" s="256"/>
      <c r="BC46" s="256"/>
      <c r="BD46" s="256"/>
      <c r="BE46" s="256"/>
      <c r="BF46" s="256"/>
      <c r="BG46" s="256"/>
      <c r="BH46" s="256"/>
      <c r="BI46" s="256"/>
      <c r="BJ46" s="256"/>
      <c r="BK46" s="257"/>
      <c r="BL46" s="255"/>
      <c r="BM46" s="256"/>
      <c r="BN46" s="256"/>
      <c r="BO46" s="256"/>
      <c r="BP46" s="256"/>
      <c r="BQ46" s="256"/>
      <c r="BR46" s="256"/>
      <c r="BS46" s="256"/>
      <c r="BT46" s="256"/>
      <c r="BU46" s="256"/>
      <c r="BV46" s="257"/>
      <c r="BW46" s="255"/>
      <c r="BX46" s="256"/>
      <c r="BY46" s="256"/>
      <c r="BZ46" s="256"/>
      <c r="CA46" s="256"/>
      <c r="CB46" s="256"/>
      <c r="CC46" s="256"/>
      <c r="CD46" s="256"/>
      <c r="CE46" s="256"/>
      <c r="CF46" s="256"/>
      <c r="CG46" s="257"/>
    </row>
    <row r="47" spans="1:85" ht="8.85" customHeight="1" x14ac:dyDescent="0.4">
      <c r="A47" s="396"/>
      <c r="B47" s="397"/>
      <c r="C47" s="13"/>
      <c r="D47" s="12"/>
      <c r="E47" s="12"/>
      <c r="F47" s="12"/>
      <c r="G47" s="12"/>
      <c r="H47" s="12"/>
      <c r="I47" s="12"/>
      <c r="J47" s="12"/>
      <c r="K47" s="12"/>
      <c r="L47" s="12"/>
      <c r="M47" s="12"/>
      <c r="N47" s="12"/>
      <c r="O47" s="12"/>
      <c r="P47" s="12"/>
      <c r="Q47" s="12"/>
      <c r="R47" s="12"/>
      <c r="S47" s="14"/>
      <c r="T47" s="341"/>
      <c r="U47" s="342"/>
      <c r="V47" s="342"/>
      <c r="W47" s="342"/>
      <c r="X47" s="342"/>
      <c r="Y47" s="342"/>
      <c r="Z47" s="342"/>
      <c r="AA47" s="342"/>
      <c r="AB47" s="342"/>
      <c r="AC47" s="342"/>
      <c r="AD47" s="343"/>
      <c r="AE47" s="259"/>
      <c r="AF47" s="259"/>
      <c r="AG47" s="259"/>
      <c r="AH47" s="259"/>
      <c r="AI47" s="259"/>
      <c r="AJ47" s="259"/>
      <c r="AK47" s="259"/>
      <c r="AL47" s="259"/>
      <c r="AM47" s="259"/>
      <c r="AN47" s="259"/>
      <c r="AO47" s="260"/>
      <c r="AP47" s="258"/>
      <c r="AQ47" s="259"/>
      <c r="AR47" s="259"/>
      <c r="AS47" s="259"/>
      <c r="AT47" s="259"/>
      <c r="AU47" s="259"/>
      <c r="AV47" s="259"/>
      <c r="AW47" s="259"/>
      <c r="AX47" s="259"/>
      <c r="AY47" s="259"/>
      <c r="AZ47" s="260"/>
      <c r="BA47" s="258"/>
      <c r="BB47" s="259"/>
      <c r="BC47" s="259"/>
      <c r="BD47" s="259"/>
      <c r="BE47" s="259"/>
      <c r="BF47" s="259"/>
      <c r="BG47" s="259"/>
      <c r="BH47" s="259"/>
      <c r="BI47" s="259"/>
      <c r="BJ47" s="259"/>
      <c r="BK47" s="260"/>
      <c r="BL47" s="258"/>
      <c r="BM47" s="259"/>
      <c r="BN47" s="259"/>
      <c r="BO47" s="259"/>
      <c r="BP47" s="259"/>
      <c r="BQ47" s="259"/>
      <c r="BR47" s="259"/>
      <c r="BS47" s="259"/>
      <c r="BT47" s="259"/>
      <c r="BU47" s="259"/>
      <c r="BV47" s="260"/>
      <c r="BW47" s="258"/>
      <c r="BX47" s="259"/>
      <c r="BY47" s="259"/>
      <c r="BZ47" s="259"/>
      <c r="CA47" s="259"/>
      <c r="CB47" s="259"/>
      <c r="CC47" s="259"/>
      <c r="CD47" s="259"/>
      <c r="CE47" s="259"/>
      <c r="CF47" s="259"/>
      <c r="CG47" s="260"/>
    </row>
    <row r="48" spans="1:85" ht="8.85" customHeight="1" x14ac:dyDescent="0.4">
      <c r="A48" s="396"/>
      <c r="B48" s="397"/>
      <c r="C48" s="13"/>
      <c r="D48" s="12"/>
      <c r="E48" s="12"/>
      <c r="F48" s="12"/>
      <c r="G48" s="12"/>
      <c r="H48" s="12"/>
      <c r="I48" s="12"/>
      <c r="J48" s="12"/>
      <c r="K48" s="12"/>
      <c r="L48" s="12"/>
      <c r="M48" s="12"/>
      <c r="N48" s="12"/>
      <c r="O48" s="12"/>
      <c r="P48" s="12"/>
      <c r="Q48" s="12"/>
      <c r="R48" s="12"/>
      <c r="S48" s="14"/>
      <c r="T48" s="341"/>
      <c r="U48" s="342"/>
      <c r="V48" s="342"/>
      <c r="W48" s="342"/>
      <c r="X48" s="342"/>
      <c r="Y48" s="342"/>
      <c r="Z48" s="342"/>
      <c r="AA48" s="342"/>
      <c r="AB48" s="342"/>
      <c r="AC48" s="342"/>
      <c r="AD48" s="343"/>
      <c r="AE48" s="259"/>
      <c r="AF48" s="259"/>
      <c r="AG48" s="259"/>
      <c r="AH48" s="259"/>
      <c r="AI48" s="259"/>
      <c r="AJ48" s="259"/>
      <c r="AK48" s="259"/>
      <c r="AL48" s="259"/>
      <c r="AM48" s="259"/>
      <c r="AN48" s="259"/>
      <c r="AO48" s="260"/>
      <c r="AP48" s="258"/>
      <c r="AQ48" s="259"/>
      <c r="AR48" s="259"/>
      <c r="AS48" s="259"/>
      <c r="AT48" s="259"/>
      <c r="AU48" s="259"/>
      <c r="AV48" s="259"/>
      <c r="AW48" s="259"/>
      <c r="AX48" s="259"/>
      <c r="AY48" s="259"/>
      <c r="AZ48" s="260"/>
      <c r="BA48" s="258"/>
      <c r="BB48" s="259"/>
      <c r="BC48" s="259"/>
      <c r="BD48" s="259"/>
      <c r="BE48" s="259"/>
      <c r="BF48" s="259"/>
      <c r="BG48" s="259"/>
      <c r="BH48" s="259"/>
      <c r="BI48" s="259"/>
      <c r="BJ48" s="259"/>
      <c r="BK48" s="260"/>
      <c r="BL48" s="258"/>
      <c r="BM48" s="259"/>
      <c r="BN48" s="259"/>
      <c r="BO48" s="259"/>
      <c r="BP48" s="259"/>
      <c r="BQ48" s="259"/>
      <c r="BR48" s="259"/>
      <c r="BS48" s="259"/>
      <c r="BT48" s="259"/>
      <c r="BU48" s="259"/>
      <c r="BV48" s="260"/>
      <c r="BW48" s="258"/>
      <c r="BX48" s="259"/>
      <c r="BY48" s="259"/>
      <c r="BZ48" s="259"/>
      <c r="CA48" s="259"/>
      <c r="CB48" s="259"/>
      <c r="CC48" s="259"/>
      <c r="CD48" s="259"/>
      <c r="CE48" s="259"/>
      <c r="CF48" s="259"/>
      <c r="CG48" s="260"/>
    </row>
    <row r="49" spans="1:93" ht="8.85" customHeight="1" x14ac:dyDescent="0.4">
      <c r="A49" s="396"/>
      <c r="B49" s="397"/>
      <c r="C49" s="6"/>
      <c r="D49" s="2"/>
      <c r="E49" s="2"/>
      <c r="F49" s="2"/>
      <c r="G49" s="2"/>
      <c r="H49" s="2"/>
      <c r="I49" s="2"/>
      <c r="J49" s="2"/>
      <c r="K49" s="2"/>
      <c r="L49" s="2"/>
      <c r="M49" s="2"/>
      <c r="N49" s="2"/>
      <c r="O49" s="2"/>
      <c r="P49" s="2"/>
      <c r="Q49" s="2"/>
      <c r="R49" s="2"/>
      <c r="S49" s="8"/>
      <c r="T49" s="341"/>
      <c r="U49" s="342"/>
      <c r="V49" s="342"/>
      <c r="W49" s="342"/>
      <c r="X49" s="342"/>
      <c r="Y49" s="342"/>
      <c r="Z49" s="342"/>
      <c r="AA49" s="342"/>
      <c r="AB49" s="342"/>
      <c r="AC49" s="342"/>
      <c r="AD49" s="343"/>
      <c r="AE49" s="262"/>
      <c r="AF49" s="262"/>
      <c r="AG49" s="262"/>
      <c r="AH49" s="262"/>
      <c r="AI49" s="262"/>
      <c r="AJ49" s="262"/>
      <c r="AK49" s="262"/>
      <c r="AL49" s="262"/>
      <c r="AM49" s="262"/>
      <c r="AN49" s="262"/>
      <c r="AO49" s="263"/>
      <c r="AP49" s="261"/>
      <c r="AQ49" s="262"/>
      <c r="AR49" s="262"/>
      <c r="AS49" s="262"/>
      <c r="AT49" s="262"/>
      <c r="AU49" s="262"/>
      <c r="AV49" s="262"/>
      <c r="AW49" s="262"/>
      <c r="AX49" s="262"/>
      <c r="AY49" s="262"/>
      <c r="AZ49" s="263"/>
      <c r="BA49" s="261"/>
      <c r="BB49" s="262"/>
      <c r="BC49" s="262"/>
      <c r="BD49" s="262"/>
      <c r="BE49" s="262"/>
      <c r="BF49" s="262"/>
      <c r="BG49" s="262"/>
      <c r="BH49" s="262"/>
      <c r="BI49" s="262"/>
      <c r="BJ49" s="262"/>
      <c r="BK49" s="263"/>
      <c r="BL49" s="261"/>
      <c r="BM49" s="262"/>
      <c r="BN49" s="262"/>
      <c r="BO49" s="262"/>
      <c r="BP49" s="262"/>
      <c r="BQ49" s="262"/>
      <c r="BR49" s="262"/>
      <c r="BS49" s="262"/>
      <c r="BT49" s="262"/>
      <c r="BU49" s="262"/>
      <c r="BV49" s="263"/>
      <c r="BW49" s="261"/>
      <c r="BX49" s="262"/>
      <c r="BY49" s="262"/>
      <c r="BZ49" s="262"/>
      <c r="CA49" s="262"/>
      <c r="CB49" s="262"/>
      <c r="CC49" s="262"/>
      <c r="CD49" s="262"/>
      <c r="CE49" s="262"/>
      <c r="CF49" s="262"/>
      <c r="CG49" s="263"/>
    </row>
    <row r="50" spans="1:93" ht="8.85" customHeight="1" x14ac:dyDescent="0.4">
      <c r="A50" s="396"/>
      <c r="B50" s="397"/>
      <c r="C50" s="240" t="s">
        <v>96</v>
      </c>
      <c r="D50" s="241"/>
      <c r="E50" s="33" t="s">
        <v>20</v>
      </c>
      <c r="F50" s="33"/>
      <c r="G50" s="33"/>
      <c r="H50" s="33"/>
      <c r="I50" s="33"/>
      <c r="J50" s="33"/>
      <c r="K50" s="33"/>
      <c r="L50" s="33"/>
      <c r="M50" s="33"/>
      <c r="N50" s="33"/>
      <c r="O50" s="33"/>
      <c r="P50" s="33"/>
      <c r="Q50" s="33"/>
      <c r="R50" s="33"/>
      <c r="S50" s="34"/>
      <c r="T50" s="344"/>
      <c r="U50" s="345"/>
      <c r="V50" s="345"/>
      <c r="W50" s="345"/>
      <c r="X50" s="345"/>
      <c r="Y50" s="345"/>
      <c r="Z50" s="345"/>
      <c r="AA50" s="345"/>
      <c r="AB50" s="345"/>
      <c r="AC50" s="345"/>
      <c r="AD50" s="346"/>
      <c r="AE50" s="254"/>
      <c r="AF50" s="254"/>
      <c r="AG50" s="254"/>
      <c r="AH50" s="254"/>
      <c r="AI50" s="254"/>
      <c r="AJ50" s="254"/>
      <c r="AK50" s="254"/>
      <c r="AL50" s="254"/>
      <c r="AM50" s="251" t="s">
        <v>28</v>
      </c>
      <c r="AN50" s="251"/>
      <c r="AO50" s="252"/>
      <c r="AP50" s="253"/>
      <c r="AQ50" s="254"/>
      <c r="AR50" s="254"/>
      <c r="AS50" s="254"/>
      <c r="AT50" s="254"/>
      <c r="AU50" s="254"/>
      <c r="AV50" s="254"/>
      <c r="AW50" s="254"/>
      <c r="AX50" s="251" t="s">
        <v>28</v>
      </c>
      <c r="AY50" s="251"/>
      <c r="AZ50" s="252"/>
      <c r="BA50" s="253"/>
      <c r="BB50" s="254"/>
      <c r="BC50" s="254"/>
      <c r="BD50" s="254"/>
      <c r="BE50" s="254"/>
      <c r="BF50" s="254"/>
      <c r="BG50" s="254"/>
      <c r="BH50" s="254"/>
      <c r="BI50" s="251" t="s">
        <v>28</v>
      </c>
      <c r="BJ50" s="251"/>
      <c r="BK50" s="252"/>
      <c r="BL50" s="253"/>
      <c r="BM50" s="254"/>
      <c r="BN50" s="254"/>
      <c r="BO50" s="254"/>
      <c r="BP50" s="254"/>
      <c r="BQ50" s="254"/>
      <c r="BR50" s="254"/>
      <c r="BS50" s="254"/>
      <c r="BT50" s="251" t="s">
        <v>28</v>
      </c>
      <c r="BU50" s="251"/>
      <c r="BV50" s="252"/>
      <c r="BW50" s="253"/>
      <c r="BX50" s="254"/>
      <c r="BY50" s="254"/>
      <c r="BZ50" s="254"/>
      <c r="CA50" s="254"/>
      <c r="CB50" s="254"/>
      <c r="CC50" s="254"/>
      <c r="CD50" s="254"/>
      <c r="CE50" s="251" t="s">
        <v>28</v>
      </c>
      <c r="CF50" s="251"/>
      <c r="CG50" s="252"/>
      <c r="CH50" s="304" t="str">
        <f>IF(CH52="","","頁小計")</f>
        <v/>
      </c>
      <c r="CI50" s="431"/>
      <c r="CJ50" s="431"/>
      <c r="CK50" s="431"/>
      <c r="CL50" s="431"/>
    </row>
    <row r="51" spans="1:93" ht="8.85" customHeight="1" x14ac:dyDescent="0.4">
      <c r="A51" s="396"/>
      <c r="B51" s="397"/>
      <c r="C51" s="227" t="s">
        <v>97</v>
      </c>
      <c r="D51" s="228"/>
      <c r="E51" s="33" t="s">
        <v>29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5"/>
    </row>
    <row r="52" spans="1:93" ht="8.85" customHeight="1" x14ac:dyDescent="0.4">
      <c r="A52" s="396"/>
      <c r="B52" s="397"/>
      <c r="C52" s="65"/>
      <c r="D52" s="66"/>
      <c r="E52" s="219" t="s">
        <v>135</v>
      </c>
      <c r="F52" s="219"/>
      <c r="G52" s="219"/>
      <c r="H52" s="219"/>
      <c r="I52" s="219"/>
      <c r="J52" s="219"/>
      <c r="K52" s="219"/>
      <c r="L52" s="219"/>
      <c r="M52" s="219"/>
      <c r="N52" s="219"/>
      <c r="O52" s="219"/>
      <c r="P52" s="219"/>
      <c r="Q52" s="219"/>
      <c r="R52" s="219"/>
      <c r="S52" s="220"/>
      <c r="T52" s="224"/>
      <c r="U52" s="297" t="str">
        <f>IF(CH52="","",SUM('様式第6号の3(1):集計（終）'!CH52))</f>
        <v/>
      </c>
      <c r="V52" s="297"/>
      <c r="W52" s="297"/>
      <c r="X52" s="297"/>
      <c r="Y52" s="297"/>
      <c r="Z52" s="297"/>
      <c r="AA52" s="297"/>
      <c r="AB52" s="297"/>
      <c r="AC52" s="225"/>
      <c r="AD52" s="247"/>
      <c r="AE52" s="225"/>
      <c r="AF52" s="248"/>
      <c r="AG52" s="248"/>
      <c r="AH52" s="248"/>
      <c r="AI52" s="248"/>
      <c r="AJ52" s="248"/>
      <c r="AK52" s="248"/>
      <c r="AL52" s="248"/>
      <c r="AM52" s="248"/>
      <c r="AN52" s="225"/>
      <c r="AO52" s="226"/>
      <c r="AP52" s="224"/>
      <c r="AQ52" s="248"/>
      <c r="AR52" s="248"/>
      <c r="AS52" s="248"/>
      <c r="AT52" s="248"/>
      <c r="AU52" s="248"/>
      <c r="AV52" s="248"/>
      <c r="AW52" s="248"/>
      <c r="AX52" s="248"/>
      <c r="AY52" s="225"/>
      <c r="AZ52" s="226"/>
      <c r="BA52" s="224"/>
      <c r="BB52" s="248"/>
      <c r="BC52" s="248"/>
      <c r="BD52" s="248"/>
      <c r="BE52" s="248"/>
      <c r="BF52" s="248"/>
      <c r="BG52" s="248"/>
      <c r="BH52" s="248"/>
      <c r="BI52" s="248"/>
      <c r="BJ52" s="225"/>
      <c r="BK52" s="226"/>
      <c r="BL52" s="224"/>
      <c r="BM52" s="248"/>
      <c r="BN52" s="248"/>
      <c r="BO52" s="248"/>
      <c r="BP52" s="248"/>
      <c r="BQ52" s="248"/>
      <c r="BR52" s="248"/>
      <c r="BS52" s="248"/>
      <c r="BT52" s="248"/>
      <c r="BU52" s="225"/>
      <c r="BV52" s="226"/>
      <c r="BW52" s="224"/>
      <c r="BX52" s="248"/>
      <c r="BY52" s="248"/>
      <c r="BZ52" s="248"/>
      <c r="CA52" s="248"/>
      <c r="CB52" s="248"/>
      <c r="CC52" s="248"/>
      <c r="CD52" s="248"/>
      <c r="CE52" s="248"/>
      <c r="CF52" s="225"/>
      <c r="CG52" s="226"/>
      <c r="CH52" s="423" t="str">
        <f>IF(AND($AF$52="",$AQ$52="",$BB$52="",$BM$52="",$BX$52="",$AF$54="",$AQ$54="",$BB$54="",$BM$54="",$BX$54=""),"",SUM(AF52,AQ52,BB52,BM52,BX52))</f>
        <v/>
      </c>
      <c r="CI52" s="424"/>
      <c r="CJ52" s="424"/>
      <c r="CK52" s="424"/>
      <c r="CL52" s="424"/>
    </row>
    <row r="53" spans="1:93" ht="8.85" customHeight="1" x14ac:dyDescent="0.4">
      <c r="A53" s="396"/>
      <c r="B53" s="397"/>
      <c r="C53" s="65"/>
      <c r="D53" s="66"/>
      <c r="E53" s="222" t="s">
        <v>31</v>
      </c>
      <c r="F53" s="222"/>
      <c r="G53" s="222"/>
      <c r="H53" s="222"/>
      <c r="I53" s="222"/>
      <c r="J53" s="222"/>
      <c r="K53" s="222"/>
      <c r="L53" s="222"/>
      <c r="M53" s="222"/>
      <c r="N53" s="222"/>
      <c r="O53" s="222"/>
      <c r="P53" s="222"/>
      <c r="Q53" s="222"/>
      <c r="R53" s="222"/>
      <c r="S53" s="223"/>
      <c r="T53" s="250"/>
      <c r="U53" s="280"/>
      <c r="V53" s="280"/>
      <c r="W53" s="280"/>
      <c r="X53" s="280"/>
      <c r="Y53" s="280"/>
      <c r="Z53" s="280"/>
      <c r="AA53" s="280"/>
      <c r="AB53" s="280"/>
      <c r="AC53" s="243" t="s">
        <v>69</v>
      </c>
      <c r="AD53" s="244"/>
      <c r="AE53" s="243"/>
      <c r="AF53" s="249"/>
      <c r="AG53" s="249"/>
      <c r="AH53" s="249"/>
      <c r="AI53" s="249"/>
      <c r="AJ53" s="249"/>
      <c r="AK53" s="249"/>
      <c r="AL53" s="249"/>
      <c r="AM53" s="249"/>
      <c r="AN53" s="243" t="s">
        <v>69</v>
      </c>
      <c r="AO53" s="325"/>
      <c r="AP53" s="250"/>
      <c r="AQ53" s="249"/>
      <c r="AR53" s="249"/>
      <c r="AS53" s="249"/>
      <c r="AT53" s="249"/>
      <c r="AU53" s="249"/>
      <c r="AV53" s="249"/>
      <c r="AW53" s="249"/>
      <c r="AX53" s="249"/>
      <c r="AY53" s="243" t="s">
        <v>69</v>
      </c>
      <c r="AZ53" s="325"/>
      <c r="BA53" s="250"/>
      <c r="BB53" s="249"/>
      <c r="BC53" s="249"/>
      <c r="BD53" s="249"/>
      <c r="BE53" s="249"/>
      <c r="BF53" s="249"/>
      <c r="BG53" s="249"/>
      <c r="BH53" s="249"/>
      <c r="BI53" s="249"/>
      <c r="BJ53" s="243" t="s">
        <v>69</v>
      </c>
      <c r="BK53" s="325"/>
      <c r="BL53" s="250"/>
      <c r="BM53" s="249"/>
      <c r="BN53" s="249"/>
      <c r="BO53" s="249"/>
      <c r="BP53" s="249"/>
      <c r="BQ53" s="249"/>
      <c r="BR53" s="249"/>
      <c r="BS53" s="249"/>
      <c r="BT53" s="249"/>
      <c r="BU53" s="243" t="s">
        <v>69</v>
      </c>
      <c r="BV53" s="325"/>
      <c r="BW53" s="250"/>
      <c r="BX53" s="249"/>
      <c r="BY53" s="249"/>
      <c r="BZ53" s="249"/>
      <c r="CA53" s="249"/>
      <c r="CB53" s="249"/>
      <c r="CC53" s="249"/>
      <c r="CD53" s="249"/>
      <c r="CE53" s="249"/>
      <c r="CF53" s="243" t="s">
        <v>69</v>
      </c>
      <c r="CG53" s="325"/>
      <c r="CH53" s="423"/>
      <c r="CI53" s="424"/>
      <c r="CJ53" s="424"/>
      <c r="CK53" s="424"/>
      <c r="CL53" s="424"/>
    </row>
    <row r="54" spans="1:93" ht="8.85" customHeight="1" x14ac:dyDescent="0.4">
      <c r="A54" s="396"/>
      <c r="B54" s="397"/>
      <c r="C54" s="65"/>
      <c r="D54" s="66"/>
      <c r="E54" s="400" t="s">
        <v>32</v>
      </c>
      <c r="F54" s="400"/>
      <c r="G54" s="400"/>
      <c r="H54" s="400"/>
      <c r="I54" s="400"/>
      <c r="J54" s="400"/>
      <c r="K54" s="400"/>
      <c r="L54" s="400"/>
      <c r="M54" s="400"/>
      <c r="N54" s="400"/>
      <c r="O54" s="400"/>
      <c r="P54" s="400"/>
      <c r="Q54" s="400"/>
      <c r="R54" s="400"/>
      <c r="S54" s="401"/>
      <c r="T54" s="224"/>
      <c r="U54" s="297" t="str">
        <f>IF(CH54="","",SUM('様式第6号の3(1):集計（終）'!CH54))</f>
        <v/>
      </c>
      <c r="V54" s="297"/>
      <c r="W54" s="297"/>
      <c r="X54" s="297"/>
      <c r="Y54" s="297"/>
      <c r="Z54" s="297"/>
      <c r="AA54" s="297"/>
      <c r="AB54" s="297"/>
      <c r="AC54" s="225"/>
      <c r="AD54" s="247"/>
      <c r="AE54" s="225"/>
      <c r="AF54" s="248"/>
      <c r="AG54" s="248"/>
      <c r="AH54" s="248"/>
      <c r="AI54" s="248"/>
      <c r="AJ54" s="248"/>
      <c r="AK54" s="248"/>
      <c r="AL54" s="248"/>
      <c r="AM54" s="248"/>
      <c r="AN54" s="225"/>
      <c r="AO54" s="226"/>
      <c r="AP54" s="224"/>
      <c r="AQ54" s="248"/>
      <c r="AR54" s="248"/>
      <c r="AS54" s="248"/>
      <c r="AT54" s="248"/>
      <c r="AU54" s="248"/>
      <c r="AV54" s="248"/>
      <c r="AW54" s="248"/>
      <c r="AX54" s="248"/>
      <c r="AY54" s="225"/>
      <c r="AZ54" s="226"/>
      <c r="BA54" s="224"/>
      <c r="BB54" s="248"/>
      <c r="BC54" s="248"/>
      <c r="BD54" s="248"/>
      <c r="BE54" s="248"/>
      <c r="BF54" s="248"/>
      <c r="BG54" s="248"/>
      <c r="BH54" s="248"/>
      <c r="BI54" s="248"/>
      <c r="BJ54" s="225"/>
      <c r="BK54" s="226"/>
      <c r="BL54" s="224"/>
      <c r="BM54" s="248"/>
      <c r="BN54" s="248"/>
      <c r="BO54" s="248"/>
      <c r="BP54" s="248"/>
      <c r="BQ54" s="248"/>
      <c r="BR54" s="248"/>
      <c r="BS54" s="248"/>
      <c r="BT54" s="248"/>
      <c r="BU54" s="225"/>
      <c r="BV54" s="226"/>
      <c r="BW54" s="224"/>
      <c r="BX54" s="248"/>
      <c r="BY54" s="248"/>
      <c r="BZ54" s="248"/>
      <c r="CA54" s="248"/>
      <c r="CB54" s="248"/>
      <c r="CC54" s="248"/>
      <c r="CD54" s="248"/>
      <c r="CE54" s="248"/>
      <c r="CF54" s="225"/>
      <c r="CG54" s="226"/>
      <c r="CH54" s="423" t="str">
        <f>IF(AND($AF$52="",$AQ$52="",$BB$52="",$BM$52="",$BX$52="",$AF$54="",$AQ$54="",$BB$54="",$BM$54="",$BX$54=""),"",SUM(AF54,AQ54,BB54,BM54,BX54))</f>
        <v/>
      </c>
      <c r="CI54" s="424"/>
      <c r="CJ54" s="424"/>
      <c r="CK54" s="424"/>
      <c r="CL54" s="424"/>
    </row>
    <row r="55" spans="1:93" ht="8.85" customHeight="1" x14ac:dyDescent="0.4">
      <c r="A55" s="396"/>
      <c r="B55" s="397"/>
      <c r="C55" s="65"/>
      <c r="D55" s="66"/>
      <c r="E55" s="402"/>
      <c r="F55" s="402"/>
      <c r="G55" s="402"/>
      <c r="H55" s="402"/>
      <c r="I55" s="402"/>
      <c r="J55" s="402"/>
      <c r="K55" s="402"/>
      <c r="L55" s="402"/>
      <c r="M55" s="402"/>
      <c r="N55" s="402"/>
      <c r="O55" s="402"/>
      <c r="P55" s="402"/>
      <c r="Q55" s="402"/>
      <c r="R55" s="402"/>
      <c r="S55" s="403"/>
      <c r="T55" s="250"/>
      <c r="U55" s="280"/>
      <c r="V55" s="280"/>
      <c r="W55" s="280"/>
      <c r="X55" s="280"/>
      <c r="Y55" s="280"/>
      <c r="Z55" s="280"/>
      <c r="AA55" s="280"/>
      <c r="AB55" s="280"/>
      <c r="AC55" s="243" t="s">
        <v>69</v>
      </c>
      <c r="AD55" s="244"/>
      <c r="AE55" s="243"/>
      <c r="AF55" s="249"/>
      <c r="AG55" s="249"/>
      <c r="AH55" s="249"/>
      <c r="AI55" s="249"/>
      <c r="AJ55" s="249"/>
      <c r="AK55" s="249"/>
      <c r="AL55" s="249"/>
      <c r="AM55" s="249"/>
      <c r="AN55" s="243" t="s">
        <v>69</v>
      </c>
      <c r="AO55" s="325"/>
      <c r="AP55" s="250"/>
      <c r="AQ55" s="249"/>
      <c r="AR55" s="249"/>
      <c r="AS55" s="249"/>
      <c r="AT55" s="249"/>
      <c r="AU55" s="249"/>
      <c r="AV55" s="249"/>
      <c r="AW55" s="249"/>
      <c r="AX55" s="249"/>
      <c r="AY55" s="243" t="s">
        <v>69</v>
      </c>
      <c r="AZ55" s="325"/>
      <c r="BA55" s="250"/>
      <c r="BB55" s="249"/>
      <c r="BC55" s="249"/>
      <c r="BD55" s="249"/>
      <c r="BE55" s="249"/>
      <c r="BF55" s="249"/>
      <c r="BG55" s="249"/>
      <c r="BH55" s="249"/>
      <c r="BI55" s="249"/>
      <c r="BJ55" s="243" t="s">
        <v>69</v>
      </c>
      <c r="BK55" s="325"/>
      <c r="BL55" s="250"/>
      <c r="BM55" s="249"/>
      <c r="BN55" s="249"/>
      <c r="BO55" s="249"/>
      <c r="BP55" s="249"/>
      <c r="BQ55" s="249"/>
      <c r="BR55" s="249"/>
      <c r="BS55" s="249"/>
      <c r="BT55" s="249"/>
      <c r="BU55" s="243" t="s">
        <v>69</v>
      </c>
      <c r="BV55" s="325"/>
      <c r="BW55" s="250"/>
      <c r="BX55" s="249"/>
      <c r="BY55" s="249"/>
      <c r="BZ55" s="249"/>
      <c r="CA55" s="249"/>
      <c r="CB55" s="249"/>
      <c r="CC55" s="249"/>
      <c r="CD55" s="249"/>
      <c r="CE55" s="249"/>
      <c r="CF55" s="243" t="s">
        <v>69</v>
      </c>
      <c r="CG55" s="325"/>
      <c r="CH55" s="423"/>
      <c r="CI55" s="424"/>
      <c r="CJ55" s="424"/>
      <c r="CK55" s="424"/>
      <c r="CL55" s="424"/>
    </row>
    <row r="56" spans="1:93" ht="8.85" customHeight="1" x14ac:dyDescent="0.4">
      <c r="A56" s="396"/>
      <c r="B56" s="397"/>
      <c r="C56" s="65"/>
      <c r="D56" s="66"/>
      <c r="E56" s="232" t="s">
        <v>33</v>
      </c>
      <c r="F56" s="232"/>
      <c r="G56" s="232"/>
      <c r="H56" s="232"/>
      <c r="I56" s="232"/>
      <c r="J56" s="232"/>
      <c r="K56" s="232"/>
      <c r="L56" s="232"/>
      <c r="M56" s="232"/>
      <c r="N56" s="232"/>
      <c r="O56" s="232"/>
      <c r="P56" s="232"/>
      <c r="Q56" s="232"/>
      <c r="R56" s="232"/>
      <c r="S56" s="233"/>
      <c r="T56" s="224"/>
      <c r="U56" s="245" t="str">
        <f>IF(CH56="","",SUM('様式第6号の3(1):集計（終）'!CH56))</f>
        <v/>
      </c>
      <c r="V56" s="245"/>
      <c r="W56" s="245"/>
      <c r="X56" s="245"/>
      <c r="Y56" s="245"/>
      <c r="Z56" s="245"/>
      <c r="AA56" s="245"/>
      <c r="AB56" s="245"/>
      <c r="AC56" s="225"/>
      <c r="AD56" s="247"/>
      <c r="AE56" s="225"/>
      <c r="AF56" s="264" t="str">
        <f>IF(AND(AF$52="",AF$54=""),"",AF52+(AF54*0.5))</f>
        <v/>
      </c>
      <c r="AG56" s="264"/>
      <c r="AH56" s="264"/>
      <c r="AI56" s="264"/>
      <c r="AJ56" s="264"/>
      <c r="AK56" s="264"/>
      <c r="AL56" s="264"/>
      <c r="AM56" s="264"/>
      <c r="AN56" s="225"/>
      <c r="AO56" s="226"/>
      <c r="AP56" s="224"/>
      <c r="AQ56" s="264" t="str">
        <f>IF(AND(AQ$52="",AQ$54=""),"",AQ52+(AQ54*0.5))</f>
        <v/>
      </c>
      <c r="AR56" s="264"/>
      <c r="AS56" s="264"/>
      <c r="AT56" s="264"/>
      <c r="AU56" s="264"/>
      <c r="AV56" s="264"/>
      <c r="AW56" s="264"/>
      <c r="AX56" s="264"/>
      <c r="AY56" s="225"/>
      <c r="AZ56" s="226"/>
      <c r="BA56" s="224"/>
      <c r="BB56" s="264" t="str">
        <f>IF(AND(BB$52="",BB$54=""),"",BB52+(BB54*0.5))</f>
        <v/>
      </c>
      <c r="BC56" s="264"/>
      <c r="BD56" s="264"/>
      <c r="BE56" s="264"/>
      <c r="BF56" s="264"/>
      <c r="BG56" s="264"/>
      <c r="BH56" s="264"/>
      <c r="BI56" s="264"/>
      <c r="BJ56" s="225"/>
      <c r="BK56" s="226"/>
      <c r="BL56" s="224"/>
      <c r="BM56" s="264" t="str">
        <f>IF(AND(BM$52="",BM$54=""),"",BM52+(BM54*0.5))</f>
        <v/>
      </c>
      <c r="BN56" s="264"/>
      <c r="BO56" s="264"/>
      <c r="BP56" s="264"/>
      <c r="BQ56" s="264"/>
      <c r="BR56" s="264"/>
      <c r="BS56" s="264"/>
      <c r="BT56" s="264"/>
      <c r="BU56" s="225"/>
      <c r="BV56" s="226"/>
      <c r="BW56" s="224"/>
      <c r="BX56" s="264" t="str">
        <f>IF(AND(BX$52="",BX$54=""),"",BX52+(BX54*0.5))</f>
        <v/>
      </c>
      <c r="BY56" s="264"/>
      <c r="BZ56" s="264"/>
      <c r="CA56" s="264"/>
      <c r="CB56" s="264"/>
      <c r="CC56" s="264"/>
      <c r="CD56" s="264"/>
      <c r="CE56" s="264"/>
      <c r="CF56" s="225"/>
      <c r="CG56" s="226"/>
      <c r="CH56" s="425" t="str">
        <f>IF(AND($AF$52="",$AQ$52="",$BB$52="",$BM$52="",$BX$52="",$AF$54="",$AQ$54="",$BB$54="",$BM$54="",$BX$54=""),"",SUM(AF56,AQ56,BB56,BM56,BX56))</f>
        <v/>
      </c>
      <c r="CI56" s="426"/>
      <c r="CJ56" s="426"/>
      <c r="CK56" s="426"/>
      <c r="CL56" s="426"/>
    </row>
    <row r="57" spans="1:93" ht="8.85" customHeight="1" x14ac:dyDescent="0.4">
      <c r="A57" s="396"/>
      <c r="B57" s="397"/>
      <c r="C57" s="65"/>
      <c r="D57" s="66"/>
      <c r="E57" s="222" t="s">
        <v>34</v>
      </c>
      <c r="F57" s="222"/>
      <c r="G57" s="222"/>
      <c r="H57" s="222"/>
      <c r="I57" s="222"/>
      <c r="J57" s="222"/>
      <c r="K57" s="222"/>
      <c r="L57" s="222"/>
      <c r="M57" s="222"/>
      <c r="N57" s="222"/>
      <c r="O57" s="222"/>
      <c r="P57" s="222"/>
      <c r="Q57" s="222"/>
      <c r="R57" s="222"/>
      <c r="S57" s="223"/>
      <c r="T57" s="250"/>
      <c r="U57" s="246"/>
      <c r="V57" s="246"/>
      <c r="W57" s="246"/>
      <c r="X57" s="246"/>
      <c r="Y57" s="246"/>
      <c r="Z57" s="246"/>
      <c r="AA57" s="246"/>
      <c r="AB57" s="246"/>
      <c r="AC57" s="243" t="s">
        <v>69</v>
      </c>
      <c r="AD57" s="244"/>
      <c r="AE57" s="243"/>
      <c r="AF57" s="265"/>
      <c r="AG57" s="265"/>
      <c r="AH57" s="265"/>
      <c r="AI57" s="265"/>
      <c r="AJ57" s="265"/>
      <c r="AK57" s="265"/>
      <c r="AL57" s="265"/>
      <c r="AM57" s="265"/>
      <c r="AN57" s="243" t="s">
        <v>69</v>
      </c>
      <c r="AO57" s="325"/>
      <c r="AP57" s="250"/>
      <c r="AQ57" s="265"/>
      <c r="AR57" s="265"/>
      <c r="AS57" s="265"/>
      <c r="AT57" s="265"/>
      <c r="AU57" s="265"/>
      <c r="AV57" s="265"/>
      <c r="AW57" s="265"/>
      <c r="AX57" s="265"/>
      <c r="AY57" s="243" t="s">
        <v>69</v>
      </c>
      <c r="AZ57" s="325"/>
      <c r="BA57" s="250"/>
      <c r="BB57" s="265"/>
      <c r="BC57" s="265"/>
      <c r="BD57" s="265"/>
      <c r="BE57" s="265"/>
      <c r="BF57" s="265"/>
      <c r="BG57" s="265"/>
      <c r="BH57" s="265"/>
      <c r="BI57" s="265"/>
      <c r="BJ57" s="243" t="s">
        <v>69</v>
      </c>
      <c r="BK57" s="325"/>
      <c r="BL57" s="250"/>
      <c r="BM57" s="265"/>
      <c r="BN57" s="265"/>
      <c r="BO57" s="265"/>
      <c r="BP57" s="265"/>
      <c r="BQ57" s="265"/>
      <c r="BR57" s="265"/>
      <c r="BS57" s="265"/>
      <c r="BT57" s="265"/>
      <c r="BU57" s="243" t="s">
        <v>69</v>
      </c>
      <c r="BV57" s="325"/>
      <c r="BW57" s="250"/>
      <c r="BX57" s="265"/>
      <c r="BY57" s="265"/>
      <c r="BZ57" s="265"/>
      <c r="CA57" s="265"/>
      <c r="CB57" s="265"/>
      <c r="CC57" s="265"/>
      <c r="CD57" s="265"/>
      <c r="CE57" s="265"/>
      <c r="CF57" s="243" t="s">
        <v>69</v>
      </c>
      <c r="CG57" s="325"/>
      <c r="CH57" s="425"/>
      <c r="CI57" s="426"/>
      <c r="CJ57" s="426"/>
      <c r="CK57" s="426"/>
      <c r="CL57" s="426"/>
    </row>
    <row r="58" spans="1:93" ht="8.85" customHeight="1" x14ac:dyDescent="0.4">
      <c r="A58" s="396"/>
      <c r="B58" s="397"/>
      <c r="C58" s="65"/>
      <c r="D58" s="66"/>
      <c r="E58" s="232" t="s">
        <v>35</v>
      </c>
      <c r="F58" s="232"/>
      <c r="G58" s="232"/>
      <c r="H58" s="232"/>
      <c r="I58" s="232"/>
      <c r="J58" s="232"/>
      <c r="K58" s="232"/>
      <c r="L58" s="232"/>
      <c r="M58" s="232"/>
      <c r="N58" s="232"/>
      <c r="O58" s="232"/>
      <c r="P58" s="232"/>
      <c r="Q58" s="232"/>
      <c r="R58" s="232"/>
      <c r="S58" s="233"/>
      <c r="T58" s="224"/>
      <c r="U58" s="245" t="str">
        <f>IF(CH58="","",SUM('様式第6号の3(1):集計（終）'!CH58))</f>
        <v/>
      </c>
      <c r="V58" s="245"/>
      <c r="W58" s="245"/>
      <c r="X58" s="245"/>
      <c r="Y58" s="245"/>
      <c r="Z58" s="245"/>
      <c r="AA58" s="245"/>
      <c r="AB58" s="245"/>
      <c r="AC58" s="225"/>
      <c r="AD58" s="247"/>
      <c r="AE58" s="225"/>
      <c r="AF58" s="264" t="str">
        <f>IF(ISERROR(ROUNDDOWN(AF56*AE50/100,0)),"",IF(OR(AE50=0,AE50=""),AF56,AF56-ROUNDDOWN(AF56*AE50/100,0)))</f>
        <v/>
      </c>
      <c r="AG58" s="264"/>
      <c r="AH58" s="264"/>
      <c r="AI58" s="264"/>
      <c r="AJ58" s="264"/>
      <c r="AK58" s="264"/>
      <c r="AL58" s="264"/>
      <c r="AM58" s="264"/>
      <c r="AN58" s="225"/>
      <c r="AO58" s="226"/>
      <c r="AP58" s="224"/>
      <c r="AQ58" s="264" t="str">
        <f>IF(ISERROR(ROUNDDOWN(AQ56*AP50/100,0)),"",IF(OR(AP50=0,AP50=""),AQ56,AQ56-ROUNDDOWN(AQ56*AP50/100,0)))</f>
        <v/>
      </c>
      <c r="AR58" s="264"/>
      <c r="AS58" s="264"/>
      <c r="AT58" s="264"/>
      <c r="AU58" s="264"/>
      <c r="AV58" s="264"/>
      <c r="AW58" s="264"/>
      <c r="AX58" s="264"/>
      <c r="AY58" s="225"/>
      <c r="AZ58" s="226"/>
      <c r="BA58" s="224"/>
      <c r="BB58" s="264" t="str">
        <f>IF(ISERROR(ROUNDDOWN(BB56*BA50/100,0)),"",IF(OR(BA50=0,BA50=""),BB56,BB56-ROUNDDOWN(BB56*BA50/100,0)))</f>
        <v/>
      </c>
      <c r="BC58" s="264"/>
      <c r="BD58" s="264"/>
      <c r="BE58" s="264"/>
      <c r="BF58" s="264"/>
      <c r="BG58" s="264"/>
      <c r="BH58" s="264"/>
      <c r="BI58" s="264"/>
      <c r="BJ58" s="225"/>
      <c r="BK58" s="226"/>
      <c r="BL58" s="224"/>
      <c r="BM58" s="264" t="str">
        <f>IF(ISERROR(ROUNDDOWN(BM56*BL50/100,0)),"",IF(OR(BL50=0,BL50=""),BM56,BM56-ROUNDDOWN(BM56*BL50/100,0)))</f>
        <v/>
      </c>
      <c r="BN58" s="264"/>
      <c r="BO58" s="264"/>
      <c r="BP58" s="264"/>
      <c r="BQ58" s="264"/>
      <c r="BR58" s="264"/>
      <c r="BS58" s="264"/>
      <c r="BT58" s="264"/>
      <c r="BU58" s="225"/>
      <c r="BV58" s="226"/>
      <c r="BW58" s="224"/>
      <c r="BX58" s="264" t="str">
        <f>IF(ISERROR(ROUNDDOWN(BX56*BW50/100,0)),"",IF(OR(BW50=0,BW50=""),BX56,BX56-ROUNDDOWN(BX56*BW50/100,0)))</f>
        <v/>
      </c>
      <c r="BY58" s="264"/>
      <c r="BZ58" s="264"/>
      <c r="CA58" s="264"/>
      <c r="CB58" s="264"/>
      <c r="CC58" s="264"/>
      <c r="CD58" s="264"/>
      <c r="CE58" s="264"/>
      <c r="CF58" s="225"/>
      <c r="CG58" s="226"/>
      <c r="CH58" s="425" t="str">
        <f>IF(AND($AF$52="",$AQ$52="",$BB$52="",$BM$52="",$BX$52="",$AF$54="",$AQ$54="",$BB$54="",$BM$54="",$BX$54=""),"",SUM(AF58,AQ58,BB58,BM58,BX58))</f>
        <v/>
      </c>
      <c r="CI58" s="426"/>
      <c r="CJ58" s="426"/>
      <c r="CK58" s="426"/>
      <c r="CL58" s="426"/>
    </row>
    <row r="59" spans="1:93" ht="8.85" customHeight="1" x14ac:dyDescent="0.4">
      <c r="A59" s="396"/>
      <c r="B59" s="397"/>
      <c r="C59" s="65"/>
      <c r="D59" s="66"/>
      <c r="E59" s="336" t="s">
        <v>36</v>
      </c>
      <c r="F59" s="336"/>
      <c r="G59" s="336"/>
      <c r="H59" s="336"/>
      <c r="I59" s="336"/>
      <c r="J59" s="336"/>
      <c r="K59" s="336"/>
      <c r="L59" s="336"/>
      <c r="M59" s="336"/>
      <c r="N59" s="336"/>
      <c r="O59" s="336"/>
      <c r="P59" s="336"/>
      <c r="Q59" s="336"/>
      <c r="R59" s="336"/>
      <c r="S59" s="337"/>
      <c r="T59" s="250"/>
      <c r="U59" s="246"/>
      <c r="V59" s="246"/>
      <c r="W59" s="246"/>
      <c r="X59" s="246"/>
      <c r="Y59" s="246"/>
      <c r="Z59" s="246"/>
      <c r="AA59" s="246"/>
      <c r="AB59" s="246"/>
      <c r="AC59" s="243" t="s">
        <v>69</v>
      </c>
      <c r="AD59" s="244"/>
      <c r="AE59" s="243"/>
      <c r="AF59" s="265"/>
      <c r="AG59" s="265"/>
      <c r="AH59" s="265"/>
      <c r="AI59" s="265"/>
      <c r="AJ59" s="265"/>
      <c r="AK59" s="265"/>
      <c r="AL59" s="265"/>
      <c r="AM59" s="265"/>
      <c r="AN59" s="243" t="s">
        <v>69</v>
      </c>
      <c r="AO59" s="325"/>
      <c r="AP59" s="250"/>
      <c r="AQ59" s="265"/>
      <c r="AR59" s="265"/>
      <c r="AS59" s="265"/>
      <c r="AT59" s="265"/>
      <c r="AU59" s="265"/>
      <c r="AV59" s="265"/>
      <c r="AW59" s="265"/>
      <c r="AX59" s="265"/>
      <c r="AY59" s="243" t="s">
        <v>69</v>
      </c>
      <c r="AZ59" s="325"/>
      <c r="BA59" s="250"/>
      <c r="BB59" s="265"/>
      <c r="BC59" s="265"/>
      <c r="BD59" s="265"/>
      <c r="BE59" s="265"/>
      <c r="BF59" s="265"/>
      <c r="BG59" s="265"/>
      <c r="BH59" s="265"/>
      <c r="BI59" s="265"/>
      <c r="BJ59" s="243" t="s">
        <v>69</v>
      </c>
      <c r="BK59" s="325"/>
      <c r="BL59" s="250"/>
      <c r="BM59" s="265"/>
      <c r="BN59" s="265"/>
      <c r="BO59" s="265"/>
      <c r="BP59" s="265"/>
      <c r="BQ59" s="265"/>
      <c r="BR59" s="265"/>
      <c r="BS59" s="265"/>
      <c r="BT59" s="265"/>
      <c r="BU59" s="243" t="s">
        <v>69</v>
      </c>
      <c r="BV59" s="325"/>
      <c r="BW59" s="250"/>
      <c r="BX59" s="265"/>
      <c r="BY59" s="265"/>
      <c r="BZ59" s="265"/>
      <c r="CA59" s="265"/>
      <c r="CB59" s="265"/>
      <c r="CC59" s="265"/>
      <c r="CD59" s="265"/>
      <c r="CE59" s="265"/>
      <c r="CF59" s="243" t="s">
        <v>69</v>
      </c>
      <c r="CG59" s="325"/>
      <c r="CH59" s="425"/>
      <c r="CI59" s="426"/>
      <c r="CJ59" s="426"/>
      <c r="CK59" s="426"/>
      <c r="CL59" s="426"/>
    </row>
    <row r="60" spans="1:93" ht="8.85" customHeight="1" x14ac:dyDescent="0.4">
      <c r="A60" s="396"/>
      <c r="B60" s="397"/>
      <c r="C60" s="224" t="s">
        <v>98</v>
      </c>
      <c r="D60" s="225"/>
      <c r="E60" s="44" t="s">
        <v>136</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5"/>
      <c r="CH60" s="67"/>
      <c r="CI60" s="67"/>
      <c r="CJ60" s="67"/>
      <c r="CK60" s="67"/>
      <c r="CL60" s="67"/>
    </row>
    <row r="61" spans="1:93" ht="8.85" customHeight="1" x14ac:dyDescent="0.15">
      <c r="A61" s="396"/>
      <c r="B61" s="397"/>
      <c r="C61" s="65"/>
      <c r="D61" s="68"/>
      <c r="E61" s="231" t="s">
        <v>137</v>
      </c>
      <c r="F61" s="232"/>
      <c r="G61" s="232"/>
      <c r="H61" s="232"/>
      <c r="I61" s="232"/>
      <c r="J61" s="232"/>
      <c r="K61" s="232"/>
      <c r="L61" s="232"/>
      <c r="M61" s="232"/>
      <c r="N61" s="232"/>
      <c r="O61" s="232"/>
      <c r="P61" s="232"/>
      <c r="Q61" s="232"/>
      <c r="R61" s="232"/>
      <c r="S61" s="233"/>
      <c r="T61" s="47"/>
      <c r="U61" s="281" t="str">
        <f>IF(CI61="","",SUM('様式第6号の3(1):集計（終）'!CI61))</f>
        <v/>
      </c>
      <c r="V61" s="281"/>
      <c r="W61" s="281"/>
      <c r="X61" s="281"/>
      <c r="Y61" s="281"/>
      <c r="Z61" s="281"/>
      <c r="AA61" s="281"/>
      <c r="AB61" s="281"/>
      <c r="AC61" s="225" t="s">
        <v>69</v>
      </c>
      <c r="AD61" s="247"/>
      <c r="AE61" s="46"/>
      <c r="AF61" s="328"/>
      <c r="AG61" s="328"/>
      <c r="AH61" s="328"/>
      <c r="AI61" s="328"/>
      <c r="AJ61" s="328"/>
      <c r="AK61" s="328"/>
      <c r="AL61" s="328"/>
      <c r="AM61" s="328"/>
      <c r="AN61" s="326" t="s">
        <v>69</v>
      </c>
      <c r="AO61" s="327"/>
      <c r="AP61" s="47"/>
      <c r="AQ61" s="328"/>
      <c r="AR61" s="328"/>
      <c r="AS61" s="328"/>
      <c r="AT61" s="328"/>
      <c r="AU61" s="328"/>
      <c r="AV61" s="328"/>
      <c r="AW61" s="328"/>
      <c r="AX61" s="328"/>
      <c r="AY61" s="326" t="s">
        <v>69</v>
      </c>
      <c r="AZ61" s="327"/>
      <c r="BA61" s="47"/>
      <c r="BB61" s="328"/>
      <c r="BC61" s="328"/>
      <c r="BD61" s="328"/>
      <c r="BE61" s="328"/>
      <c r="BF61" s="328"/>
      <c r="BG61" s="328"/>
      <c r="BH61" s="328"/>
      <c r="BI61" s="328"/>
      <c r="BJ61" s="326" t="s">
        <v>69</v>
      </c>
      <c r="BK61" s="327"/>
      <c r="BL61" s="47"/>
      <c r="BM61" s="328"/>
      <c r="BN61" s="328"/>
      <c r="BO61" s="328"/>
      <c r="BP61" s="328"/>
      <c r="BQ61" s="328"/>
      <c r="BR61" s="328"/>
      <c r="BS61" s="328"/>
      <c r="BT61" s="328"/>
      <c r="BU61" s="326" t="s">
        <v>69</v>
      </c>
      <c r="BV61" s="327"/>
      <c r="BW61" s="47"/>
      <c r="BX61" s="328"/>
      <c r="BY61" s="328"/>
      <c r="BZ61" s="328"/>
      <c r="CA61" s="328"/>
      <c r="CB61" s="328"/>
      <c r="CC61" s="328"/>
      <c r="CD61" s="328"/>
      <c r="CE61" s="328"/>
      <c r="CF61" s="326" t="s">
        <v>69</v>
      </c>
      <c r="CG61" s="327"/>
      <c r="CH61" s="69"/>
      <c r="CI61" s="427" t="str">
        <f>IF($CH$52="","",SUM(AF61,AQ61,BB61,BM61,BX61))</f>
        <v/>
      </c>
      <c r="CJ61" s="427"/>
      <c r="CK61" s="427"/>
      <c r="CL61" s="70"/>
    </row>
    <row r="62" spans="1:93" ht="8.85" customHeight="1" x14ac:dyDescent="0.15">
      <c r="A62" s="396"/>
      <c r="B62" s="397"/>
      <c r="C62" s="65"/>
      <c r="D62" s="68"/>
      <c r="E62" s="221"/>
      <c r="F62" s="222"/>
      <c r="G62" s="222"/>
      <c r="H62" s="222"/>
      <c r="I62" s="222"/>
      <c r="J62" s="222"/>
      <c r="K62" s="222"/>
      <c r="L62" s="222"/>
      <c r="M62" s="222"/>
      <c r="N62" s="222"/>
      <c r="O62" s="222"/>
      <c r="P62" s="222"/>
      <c r="Q62" s="222"/>
      <c r="R62" s="222"/>
      <c r="S62" s="223"/>
      <c r="T62" s="51" t="s">
        <v>70</v>
      </c>
      <c r="U62" s="280" t="str">
        <f>IF(CI62="","",SUM('様式第6号の3(1):集計（終）'!CI62))</f>
        <v/>
      </c>
      <c r="V62" s="280"/>
      <c r="W62" s="280"/>
      <c r="X62" s="280"/>
      <c r="Y62" s="280"/>
      <c r="Z62" s="280"/>
      <c r="AA62" s="280"/>
      <c r="AB62" s="280"/>
      <c r="AC62" s="49" t="s">
        <v>71</v>
      </c>
      <c r="AD62" s="71"/>
      <c r="AE62" s="48" t="s">
        <v>70</v>
      </c>
      <c r="AF62" s="249"/>
      <c r="AG62" s="249"/>
      <c r="AH62" s="249"/>
      <c r="AI62" s="249"/>
      <c r="AJ62" s="249"/>
      <c r="AK62" s="249"/>
      <c r="AL62" s="249"/>
      <c r="AM62" s="249"/>
      <c r="AN62" s="49" t="s">
        <v>71</v>
      </c>
      <c r="AO62" s="50"/>
      <c r="AP62" s="51" t="s">
        <v>70</v>
      </c>
      <c r="AQ62" s="249"/>
      <c r="AR62" s="249"/>
      <c r="AS62" s="249"/>
      <c r="AT62" s="249"/>
      <c r="AU62" s="249"/>
      <c r="AV62" s="249"/>
      <c r="AW62" s="249"/>
      <c r="AX62" s="249"/>
      <c r="AY62" s="49" t="s">
        <v>71</v>
      </c>
      <c r="AZ62" s="50"/>
      <c r="BA62" s="51" t="s">
        <v>70</v>
      </c>
      <c r="BB62" s="249"/>
      <c r="BC62" s="249"/>
      <c r="BD62" s="249"/>
      <c r="BE62" s="249"/>
      <c r="BF62" s="249"/>
      <c r="BG62" s="249"/>
      <c r="BH62" s="249"/>
      <c r="BI62" s="249"/>
      <c r="BJ62" s="49" t="s">
        <v>71</v>
      </c>
      <c r="BK62" s="50"/>
      <c r="BL62" s="51" t="s">
        <v>70</v>
      </c>
      <c r="BM62" s="249"/>
      <c r="BN62" s="249"/>
      <c r="BO62" s="249"/>
      <c r="BP62" s="249"/>
      <c r="BQ62" s="249"/>
      <c r="BR62" s="249"/>
      <c r="BS62" s="249"/>
      <c r="BT62" s="249"/>
      <c r="BU62" s="49" t="s">
        <v>71</v>
      </c>
      <c r="BV62" s="50"/>
      <c r="BW62" s="51" t="s">
        <v>70</v>
      </c>
      <c r="BX62" s="249"/>
      <c r="BY62" s="249"/>
      <c r="BZ62" s="249"/>
      <c r="CA62" s="249"/>
      <c r="CB62" s="249"/>
      <c r="CC62" s="249"/>
      <c r="CD62" s="249"/>
      <c r="CE62" s="249"/>
      <c r="CF62" s="49" t="s">
        <v>71</v>
      </c>
      <c r="CG62" s="50"/>
      <c r="CH62" s="67" t="str">
        <f>IF($CI62="","","(")</f>
        <v/>
      </c>
      <c r="CI62" s="427" t="str">
        <f>IF($CH$52="","",SUM(AF62,AQ62,BB62,BM62,BX62))</f>
        <v/>
      </c>
      <c r="CJ62" s="427"/>
      <c r="CK62" s="427"/>
      <c r="CL62" s="67" t="str">
        <f>IF($CI62="","",")")</f>
        <v/>
      </c>
      <c r="CO62" s="63" t="str">
        <f>IF(OR(AF61&lt;AF62,AQ61&lt;AQ62,BB61&lt;BB62,BM61&lt;BM62,BX61&lt;BX62),"（　）内は内数のため上段の数値以下の数値となります","")</f>
        <v/>
      </c>
    </row>
    <row r="63" spans="1:93" ht="8.85" customHeight="1" x14ac:dyDescent="0.15">
      <c r="A63" s="396"/>
      <c r="B63" s="397"/>
      <c r="C63" s="65"/>
      <c r="D63" s="68"/>
      <c r="E63" s="231" t="s">
        <v>46</v>
      </c>
      <c r="F63" s="232"/>
      <c r="G63" s="232"/>
      <c r="H63" s="232"/>
      <c r="I63" s="232"/>
      <c r="J63" s="232"/>
      <c r="K63" s="232"/>
      <c r="L63" s="232"/>
      <c r="M63" s="232"/>
      <c r="N63" s="232"/>
      <c r="O63" s="232"/>
      <c r="P63" s="232"/>
      <c r="Q63" s="232"/>
      <c r="R63" s="232"/>
      <c r="S63" s="233"/>
      <c r="T63" s="47"/>
      <c r="U63" s="281" t="str">
        <f>IF(CI63="","",SUM('様式第6号の3(1):集計（終）'!CI63))</f>
        <v/>
      </c>
      <c r="V63" s="281"/>
      <c r="W63" s="281"/>
      <c r="X63" s="281"/>
      <c r="Y63" s="281"/>
      <c r="Z63" s="281"/>
      <c r="AA63" s="281"/>
      <c r="AB63" s="281"/>
      <c r="AC63" s="225" t="s">
        <v>69</v>
      </c>
      <c r="AD63" s="247"/>
      <c r="AE63" s="46"/>
      <c r="AF63" s="328"/>
      <c r="AG63" s="328"/>
      <c r="AH63" s="328"/>
      <c r="AI63" s="328"/>
      <c r="AJ63" s="328"/>
      <c r="AK63" s="328"/>
      <c r="AL63" s="328"/>
      <c r="AM63" s="328"/>
      <c r="AN63" s="326" t="s">
        <v>69</v>
      </c>
      <c r="AO63" s="327"/>
      <c r="AP63" s="47"/>
      <c r="AQ63" s="328"/>
      <c r="AR63" s="328"/>
      <c r="AS63" s="328"/>
      <c r="AT63" s="328"/>
      <c r="AU63" s="328"/>
      <c r="AV63" s="328"/>
      <c r="AW63" s="328"/>
      <c r="AX63" s="328"/>
      <c r="AY63" s="326" t="s">
        <v>69</v>
      </c>
      <c r="AZ63" s="327"/>
      <c r="BA63" s="47"/>
      <c r="BB63" s="328"/>
      <c r="BC63" s="328"/>
      <c r="BD63" s="328"/>
      <c r="BE63" s="328"/>
      <c r="BF63" s="328"/>
      <c r="BG63" s="328"/>
      <c r="BH63" s="328"/>
      <c r="BI63" s="328"/>
      <c r="BJ63" s="326" t="s">
        <v>69</v>
      </c>
      <c r="BK63" s="327"/>
      <c r="BL63" s="47"/>
      <c r="BM63" s="328"/>
      <c r="BN63" s="328"/>
      <c r="BO63" s="328"/>
      <c r="BP63" s="328"/>
      <c r="BQ63" s="328"/>
      <c r="BR63" s="328"/>
      <c r="BS63" s="328"/>
      <c r="BT63" s="328"/>
      <c r="BU63" s="326" t="s">
        <v>69</v>
      </c>
      <c r="BV63" s="327"/>
      <c r="BW63" s="47"/>
      <c r="BX63" s="328"/>
      <c r="BY63" s="328"/>
      <c r="BZ63" s="328"/>
      <c r="CA63" s="328"/>
      <c r="CB63" s="328"/>
      <c r="CC63" s="328"/>
      <c r="CD63" s="328"/>
      <c r="CE63" s="328"/>
      <c r="CF63" s="326" t="s">
        <v>69</v>
      </c>
      <c r="CG63" s="327"/>
      <c r="CH63" s="69"/>
      <c r="CI63" s="427" t="str">
        <f>IF($CH$52="","",SUM(AF63,AQ63,BB63,BM63,BX63))</f>
        <v/>
      </c>
      <c r="CJ63" s="427"/>
      <c r="CK63" s="427"/>
      <c r="CL63" s="70"/>
    </row>
    <row r="64" spans="1:93" ht="8.85" customHeight="1" x14ac:dyDescent="0.15">
      <c r="A64" s="396"/>
      <c r="B64" s="397"/>
      <c r="C64" s="65"/>
      <c r="D64" s="68"/>
      <c r="E64" s="234" t="s">
        <v>47</v>
      </c>
      <c r="F64" s="235"/>
      <c r="G64" s="235"/>
      <c r="H64" s="235"/>
      <c r="I64" s="235"/>
      <c r="J64" s="235"/>
      <c r="K64" s="235"/>
      <c r="L64" s="235"/>
      <c r="M64" s="235"/>
      <c r="N64" s="235"/>
      <c r="O64" s="235"/>
      <c r="P64" s="235"/>
      <c r="Q64" s="235"/>
      <c r="R64" s="235"/>
      <c r="S64" s="236"/>
      <c r="T64" s="51" t="s">
        <v>70</v>
      </c>
      <c r="U64" s="280" t="str">
        <f>IF(CI64="","",SUM('様式第6号の3(1):集計（終）'!CI64))</f>
        <v/>
      </c>
      <c r="V64" s="280"/>
      <c r="W64" s="280"/>
      <c r="X64" s="280"/>
      <c r="Y64" s="280"/>
      <c r="Z64" s="280"/>
      <c r="AA64" s="280"/>
      <c r="AB64" s="280"/>
      <c r="AC64" s="49" t="s">
        <v>71</v>
      </c>
      <c r="AD64" s="71"/>
      <c r="AE64" s="48" t="s">
        <v>70</v>
      </c>
      <c r="AF64" s="249"/>
      <c r="AG64" s="249"/>
      <c r="AH64" s="249"/>
      <c r="AI64" s="249"/>
      <c r="AJ64" s="249"/>
      <c r="AK64" s="249"/>
      <c r="AL64" s="249"/>
      <c r="AM64" s="249"/>
      <c r="AN64" s="49" t="s">
        <v>71</v>
      </c>
      <c r="AO64" s="50"/>
      <c r="AP64" s="51" t="s">
        <v>70</v>
      </c>
      <c r="AQ64" s="249"/>
      <c r="AR64" s="249"/>
      <c r="AS64" s="249"/>
      <c r="AT64" s="249"/>
      <c r="AU64" s="249"/>
      <c r="AV64" s="249"/>
      <c r="AW64" s="249"/>
      <c r="AX64" s="249"/>
      <c r="AY64" s="49" t="s">
        <v>71</v>
      </c>
      <c r="AZ64" s="50"/>
      <c r="BA64" s="51" t="s">
        <v>70</v>
      </c>
      <c r="BB64" s="249"/>
      <c r="BC64" s="249"/>
      <c r="BD64" s="249"/>
      <c r="BE64" s="249"/>
      <c r="BF64" s="249"/>
      <c r="BG64" s="249"/>
      <c r="BH64" s="249"/>
      <c r="BI64" s="249"/>
      <c r="BJ64" s="49" t="s">
        <v>71</v>
      </c>
      <c r="BK64" s="50"/>
      <c r="BL64" s="51" t="s">
        <v>70</v>
      </c>
      <c r="BM64" s="249"/>
      <c r="BN64" s="249"/>
      <c r="BO64" s="249"/>
      <c r="BP64" s="249"/>
      <c r="BQ64" s="249"/>
      <c r="BR64" s="249"/>
      <c r="BS64" s="249"/>
      <c r="BT64" s="249"/>
      <c r="BU64" s="49" t="s">
        <v>71</v>
      </c>
      <c r="BV64" s="50"/>
      <c r="BW64" s="51" t="s">
        <v>70</v>
      </c>
      <c r="BX64" s="249"/>
      <c r="BY64" s="249"/>
      <c r="BZ64" s="249"/>
      <c r="CA64" s="249"/>
      <c r="CB64" s="249"/>
      <c r="CC64" s="249"/>
      <c r="CD64" s="249"/>
      <c r="CE64" s="249"/>
      <c r="CF64" s="49" t="s">
        <v>71</v>
      </c>
      <c r="CG64" s="50"/>
      <c r="CH64" s="67" t="str">
        <f t="shared" ref="CH64" si="0">IF($CI64="","","(")</f>
        <v/>
      </c>
      <c r="CI64" s="427" t="str">
        <f t="shared" ref="CI64:CI87" si="1">IF($CH$52="","",SUM(AF64,AQ64,BB64,BM64,BX64))</f>
        <v/>
      </c>
      <c r="CJ64" s="427"/>
      <c r="CK64" s="427"/>
      <c r="CL64" s="67" t="str">
        <f t="shared" ref="CL64" si="2">IF($CI64="","",")")</f>
        <v/>
      </c>
      <c r="CO64" s="63" t="str">
        <f t="shared" ref="CO64" si="3">IF(OR(AF63&lt;AF64,AQ63&lt;AQ64,BB63&lt;BB64,BM63&lt;BM64,BX63&lt;BX64),"（　）内は内数のため上段の数値以下の数値となります","")</f>
        <v/>
      </c>
    </row>
    <row r="65" spans="1:93" ht="8.85" customHeight="1" x14ac:dyDescent="0.15">
      <c r="A65" s="396"/>
      <c r="B65" s="397"/>
      <c r="C65" s="65"/>
      <c r="D65" s="68"/>
      <c r="E65" s="231" t="s">
        <v>48</v>
      </c>
      <c r="F65" s="232"/>
      <c r="G65" s="232"/>
      <c r="H65" s="232"/>
      <c r="I65" s="232"/>
      <c r="J65" s="232"/>
      <c r="K65" s="232"/>
      <c r="L65" s="232"/>
      <c r="M65" s="232"/>
      <c r="N65" s="232"/>
      <c r="O65" s="232"/>
      <c r="P65" s="232"/>
      <c r="Q65" s="232"/>
      <c r="R65" s="232"/>
      <c r="S65" s="233"/>
      <c r="T65" s="47"/>
      <c r="U65" s="281" t="str">
        <f>IF(CI65="","",SUM('様式第6号の3(1):集計（終）'!CI65))</f>
        <v/>
      </c>
      <c r="V65" s="281"/>
      <c r="W65" s="281"/>
      <c r="X65" s="281"/>
      <c r="Y65" s="281"/>
      <c r="Z65" s="281"/>
      <c r="AA65" s="281"/>
      <c r="AB65" s="281"/>
      <c r="AC65" s="225" t="s">
        <v>69</v>
      </c>
      <c r="AD65" s="247"/>
      <c r="AE65" s="46"/>
      <c r="AF65" s="328"/>
      <c r="AG65" s="328"/>
      <c r="AH65" s="328"/>
      <c r="AI65" s="328"/>
      <c r="AJ65" s="328"/>
      <c r="AK65" s="328"/>
      <c r="AL65" s="328"/>
      <c r="AM65" s="328"/>
      <c r="AN65" s="326" t="s">
        <v>69</v>
      </c>
      <c r="AO65" s="327"/>
      <c r="AP65" s="47"/>
      <c r="AQ65" s="328"/>
      <c r="AR65" s="328"/>
      <c r="AS65" s="328"/>
      <c r="AT65" s="328"/>
      <c r="AU65" s="328"/>
      <c r="AV65" s="328"/>
      <c r="AW65" s="328"/>
      <c r="AX65" s="328"/>
      <c r="AY65" s="326" t="s">
        <v>69</v>
      </c>
      <c r="AZ65" s="327"/>
      <c r="BA65" s="47"/>
      <c r="BB65" s="328"/>
      <c r="BC65" s="328"/>
      <c r="BD65" s="328"/>
      <c r="BE65" s="328"/>
      <c r="BF65" s="328"/>
      <c r="BG65" s="328"/>
      <c r="BH65" s="328"/>
      <c r="BI65" s="328"/>
      <c r="BJ65" s="326" t="s">
        <v>69</v>
      </c>
      <c r="BK65" s="327"/>
      <c r="BL65" s="47"/>
      <c r="BM65" s="328"/>
      <c r="BN65" s="328"/>
      <c r="BO65" s="328"/>
      <c r="BP65" s="328"/>
      <c r="BQ65" s="328"/>
      <c r="BR65" s="328"/>
      <c r="BS65" s="328"/>
      <c r="BT65" s="328"/>
      <c r="BU65" s="326" t="s">
        <v>69</v>
      </c>
      <c r="BV65" s="327"/>
      <c r="BW65" s="47"/>
      <c r="BX65" s="328"/>
      <c r="BY65" s="328"/>
      <c r="BZ65" s="328"/>
      <c r="CA65" s="328"/>
      <c r="CB65" s="328"/>
      <c r="CC65" s="328"/>
      <c r="CD65" s="328"/>
      <c r="CE65" s="328"/>
      <c r="CF65" s="326" t="s">
        <v>69</v>
      </c>
      <c r="CG65" s="327"/>
      <c r="CH65" s="69"/>
      <c r="CI65" s="427" t="str">
        <f t="shared" si="1"/>
        <v/>
      </c>
      <c r="CJ65" s="427"/>
      <c r="CK65" s="427"/>
      <c r="CL65" s="70"/>
    </row>
    <row r="66" spans="1:93" ht="8.85" customHeight="1" x14ac:dyDescent="0.15">
      <c r="A66" s="396"/>
      <c r="B66" s="397"/>
      <c r="C66" s="65"/>
      <c r="D66" s="68"/>
      <c r="E66" s="234" t="s">
        <v>49</v>
      </c>
      <c r="F66" s="235"/>
      <c r="G66" s="235"/>
      <c r="H66" s="235"/>
      <c r="I66" s="235"/>
      <c r="J66" s="235"/>
      <c r="K66" s="235"/>
      <c r="L66" s="235"/>
      <c r="M66" s="235"/>
      <c r="N66" s="235"/>
      <c r="O66" s="235"/>
      <c r="P66" s="235"/>
      <c r="Q66" s="235"/>
      <c r="R66" s="235"/>
      <c r="S66" s="236"/>
      <c r="T66" s="51" t="s">
        <v>70</v>
      </c>
      <c r="U66" s="280" t="str">
        <f>IF(CI66="","",SUM('様式第6号の3(1):集計（終）'!CI66))</f>
        <v/>
      </c>
      <c r="V66" s="280"/>
      <c r="W66" s="280"/>
      <c r="X66" s="280"/>
      <c r="Y66" s="280"/>
      <c r="Z66" s="280"/>
      <c r="AA66" s="280"/>
      <c r="AB66" s="280"/>
      <c r="AC66" s="49" t="s">
        <v>71</v>
      </c>
      <c r="AD66" s="71"/>
      <c r="AE66" s="48" t="s">
        <v>70</v>
      </c>
      <c r="AF66" s="249"/>
      <c r="AG66" s="249"/>
      <c r="AH66" s="249"/>
      <c r="AI66" s="249"/>
      <c r="AJ66" s="249"/>
      <c r="AK66" s="249"/>
      <c r="AL66" s="249"/>
      <c r="AM66" s="249"/>
      <c r="AN66" s="49" t="s">
        <v>71</v>
      </c>
      <c r="AO66" s="50"/>
      <c r="AP66" s="51" t="s">
        <v>70</v>
      </c>
      <c r="AQ66" s="249"/>
      <c r="AR66" s="249"/>
      <c r="AS66" s="249"/>
      <c r="AT66" s="249"/>
      <c r="AU66" s="249"/>
      <c r="AV66" s="249"/>
      <c r="AW66" s="249"/>
      <c r="AX66" s="249"/>
      <c r="AY66" s="49" t="s">
        <v>71</v>
      </c>
      <c r="AZ66" s="50"/>
      <c r="BA66" s="51" t="s">
        <v>70</v>
      </c>
      <c r="BB66" s="249"/>
      <c r="BC66" s="249"/>
      <c r="BD66" s="249"/>
      <c r="BE66" s="249"/>
      <c r="BF66" s="249"/>
      <c r="BG66" s="249"/>
      <c r="BH66" s="249"/>
      <c r="BI66" s="249"/>
      <c r="BJ66" s="49" t="s">
        <v>71</v>
      </c>
      <c r="BK66" s="50"/>
      <c r="BL66" s="51" t="s">
        <v>70</v>
      </c>
      <c r="BM66" s="249"/>
      <c r="BN66" s="249"/>
      <c r="BO66" s="249"/>
      <c r="BP66" s="249"/>
      <c r="BQ66" s="249"/>
      <c r="BR66" s="249"/>
      <c r="BS66" s="249"/>
      <c r="BT66" s="249"/>
      <c r="BU66" s="49" t="s">
        <v>71</v>
      </c>
      <c r="BV66" s="50"/>
      <c r="BW66" s="51" t="s">
        <v>70</v>
      </c>
      <c r="BX66" s="249"/>
      <c r="BY66" s="249"/>
      <c r="BZ66" s="249"/>
      <c r="CA66" s="249"/>
      <c r="CB66" s="249"/>
      <c r="CC66" s="249"/>
      <c r="CD66" s="249"/>
      <c r="CE66" s="249"/>
      <c r="CF66" s="49" t="s">
        <v>71</v>
      </c>
      <c r="CG66" s="50"/>
      <c r="CH66" s="67" t="str">
        <f t="shared" ref="CH66" si="4">IF($CI66="","","(")</f>
        <v/>
      </c>
      <c r="CI66" s="427" t="str">
        <f t="shared" si="1"/>
        <v/>
      </c>
      <c r="CJ66" s="427"/>
      <c r="CK66" s="427"/>
      <c r="CL66" s="67" t="str">
        <f t="shared" ref="CL66" si="5">IF($CI66="","",")")</f>
        <v/>
      </c>
      <c r="CO66" s="63" t="str">
        <f t="shared" ref="CO66" si="6">IF(OR(AF65&lt;AF66,AQ65&lt;AQ66,BB65&lt;BB66,BM65&lt;BM66,BX65&lt;BX66),"（　）内は内数のため上段の数値以下の数値となります","")</f>
        <v/>
      </c>
    </row>
    <row r="67" spans="1:93" ht="8.85" customHeight="1" x14ac:dyDescent="0.15">
      <c r="A67" s="396"/>
      <c r="B67" s="397"/>
      <c r="C67" s="65"/>
      <c r="D67" s="68"/>
      <c r="E67" s="231" t="s">
        <v>50</v>
      </c>
      <c r="F67" s="232"/>
      <c r="G67" s="232"/>
      <c r="H67" s="232"/>
      <c r="I67" s="232"/>
      <c r="J67" s="232"/>
      <c r="K67" s="232"/>
      <c r="L67" s="232"/>
      <c r="M67" s="232"/>
      <c r="N67" s="232"/>
      <c r="O67" s="232"/>
      <c r="P67" s="232"/>
      <c r="Q67" s="232"/>
      <c r="R67" s="232"/>
      <c r="S67" s="233"/>
      <c r="T67" s="47"/>
      <c r="U67" s="281" t="str">
        <f>IF(CI67="","",SUM('様式第6号の3(1):集計（終）'!CI67))</f>
        <v/>
      </c>
      <c r="V67" s="281"/>
      <c r="W67" s="281"/>
      <c r="X67" s="281"/>
      <c r="Y67" s="281"/>
      <c r="Z67" s="281"/>
      <c r="AA67" s="281"/>
      <c r="AB67" s="281"/>
      <c r="AC67" s="225" t="s">
        <v>69</v>
      </c>
      <c r="AD67" s="247"/>
      <c r="AE67" s="46"/>
      <c r="AF67" s="328"/>
      <c r="AG67" s="328"/>
      <c r="AH67" s="328"/>
      <c r="AI67" s="328"/>
      <c r="AJ67" s="328"/>
      <c r="AK67" s="328"/>
      <c r="AL67" s="328"/>
      <c r="AM67" s="328"/>
      <c r="AN67" s="326" t="s">
        <v>69</v>
      </c>
      <c r="AO67" s="327"/>
      <c r="AP67" s="47"/>
      <c r="AQ67" s="328"/>
      <c r="AR67" s="328"/>
      <c r="AS67" s="328"/>
      <c r="AT67" s="328"/>
      <c r="AU67" s="328"/>
      <c r="AV67" s="328"/>
      <c r="AW67" s="328"/>
      <c r="AX67" s="328"/>
      <c r="AY67" s="326" t="s">
        <v>69</v>
      </c>
      <c r="AZ67" s="327"/>
      <c r="BA67" s="47"/>
      <c r="BB67" s="328"/>
      <c r="BC67" s="328"/>
      <c r="BD67" s="328"/>
      <c r="BE67" s="328"/>
      <c r="BF67" s="328"/>
      <c r="BG67" s="328"/>
      <c r="BH67" s="328"/>
      <c r="BI67" s="328"/>
      <c r="BJ67" s="326" t="s">
        <v>69</v>
      </c>
      <c r="BK67" s="327"/>
      <c r="BL67" s="47"/>
      <c r="BM67" s="328"/>
      <c r="BN67" s="328"/>
      <c r="BO67" s="328"/>
      <c r="BP67" s="328"/>
      <c r="BQ67" s="328"/>
      <c r="BR67" s="328"/>
      <c r="BS67" s="328"/>
      <c r="BT67" s="328"/>
      <c r="BU67" s="326" t="s">
        <v>69</v>
      </c>
      <c r="BV67" s="327"/>
      <c r="BW67" s="47"/>
      <c r="BX67" s="328"/>
      <c r="BY67" s="328"/>
      <c r="BZ67" s="328"/>
      <c r="CA67" s="328"/>
      <c r="CB67" s="328"/>
      <c r="CC67" s="328"/>
      <c r="CD67" s="328"/>
      <c r="CE67" s="328"/>
      <c r="CF67" s="326" t="s">
        <v>69</v>
      </c>
      <c r="CG67" s="327"/>
      <c r="CH67" s="69"/>
      <c r="CI67" s="427" t="str">
        <f t="shared" si="1"/>
        <v/>
      </c>
      <c r="CJ67" s="427"/>
      <c r="CK67" s="427"/>
      <c r="CL67" s="70"/>
    </row>
    <row r="68" spans="1:93" ht="8.85" customHeight="1" x14ac:dyDescent="0.15">
      <c r="A68" s="396"/>
      <c r="B68" s="397"/>
      <c r="C68" s="65"/>
      <c r="D68" s="68"/>
      <c r="E68" s="234" t="s">
        <v>51</v>
      </c>
      <c r="F68" s="235"/>
      <c r="G68" s="235"/>
      <c r="H68" s="235"/>
      <c r="I68" s="235"/>
      <c r="J68" s="235"/>
      <c r="K68" s="235"/>
      <c r="L68" s="235"/>
      <c r="M68" s="235"/>
      <c r="N68" s="235"/>
      <c r="O68" s="235"/>
      <c r="P68" s="235"/>
      <c r="Q68" s="235"/>
      <c r="R68" s="235"/>
      <c r="S68" s="236"/>
      <c r="T68" s="51" t="s">
        <v>70</v>
      </c>
      <c r="U68" s="280" t="str">
        <f>IF(CI68="","",SUM('様式第6号の3(1):集計（終）'!CI68))</f>
        <v/>
      </c>
      <c r="V68" s="280"/>
      <c r="W68" s="280"/>
      <c r="X68" s="280"/>
      <c r="Y68" s="280"/>
      <c r="Z68" s="280"/>
      <c r="AA68" s="280"/>
      <c r="AB68" s="280"/>
      <c r="AC68" s="49" t="s">
        <v>71</v>
      </c>
      <c r="AD68" s="71"/>
      <c r="AE68" s="48" t="s">
        <v>70</v>
      </c>
      <c r="AF68" s="249"/>
      <c r="AG68" s="249"/>
      <c r="AH68" s="249"/>
      <c r="AI68" s="249"/>
      <c r="AJ68" s="249"/>
      <c r="AK68" s="249"/>
      <c r="AL68" s="249"/>
      <c r="AM68" s="249"/>
      <c r="AN68" s="49" t="s">
        <v>71</v>
      </c>
      <c r="AO68" s="50"/>
      <c r="AP68" s="51" t="s">
        <v>70</v>
      </c>
      <c r="AQ68" s="249"/>
      <c r="AR68" s="249"/>
      <c r="AS68" s="249"/>
      <c r="AT68" s="249"/>
      <c r="AU68" s="249"/>
      <c r="AV68" s="249"/>
      <c r="AW68" s="249"/>
      <c r="AX68" s="249"/>
      <c r="AY68" s="49" t="s">
        <v>71</v>
      </c>
      <c r="AZ68" s="50"/>
      <c r="BA68" s="51" t="s">
        <v>70</v>
      </c>
      <c r="BB68" s="249"/>
      <c r="BC68" s="249"/>
      <c r="BD68" s="249"/>
      <c r="BE68" s="249"/>
      <c r="BF68" s="249"/>
      <c r="BG68" s="249"/>
      <c r="BH68" s="249"/>
      <c r="BI68" s="249"/>
      <c r="BJ68" s="49" t="s">
        <v>71</v>
      </c>
      <c r="BK68" s="50"/>
      <c r="BL68" s="51" t="s">
        <v>70</v>
      </c>
      <c r="BM68" s="249"/>
      <c r="BN68" s="249"/>
      <c r="BO68" s="249"/>
      <c r="BP68" s="249"/>
      <c r="BQ68" s="249"/>
      <c r="BR68" s="249"/>
      <c r="BS68" s="249"/>
      <c r="BT68" s="249"/>
      <c r="BU68" s="49" t="s">
        <v>71</v>
      </c>
      <c r="BV68" s="50"/>
      <c r="BW68" s="51" t="s">
        <v>70</v>
      </c>
      <c r="BX68" s="249"/>
      <c r="BY68" s="249"/>
      <c r="BZ68" s="249"/>
      <c r="CA68" s="249"/>
      <c r="CB68" s="249"/>
      <c r="CC68" s="249"/>
      <c r="CD68" s="249"/>
      <c r="CE68" s="249"/>
      <c r="CF68" s="49" t="s">
        <v>71</v>
      </c>
      <c r="CG68" s="50"/>
      <c r="CH68" s="67" t="str">
        <f t="shared" ref="CH68" si="7">IF($CI68="","","(")</f>
        <v/>
      </c>
      <c r="CI68" s="427" t="str">
        <f t="shared" si="1"/>
        <v/>
      </c>
      <c r="CJ68" s="427"/>
      <c r="CK68" s="427"/>
      <c r="CL68" s="67" t="str">
        <f t="shared" ref="CL68" si="8">IF($CI68="","",")")</f>
        <v/>
      </c>
      <c r="CO68" s="63" t="str">
        <f>IF(OR(AF67&lt;AF68,AQ67&lt;AQ68,BB67&lt;BB68,BM67&lt;BM68,BX67&lt;BX68),"（　）内は内数のため上段の数値以下の数値となります","")</f>
        <v/>
      </c>
    </row>
    <row r="69" spans="1:93" ht="8.85" customHeight="1" x14ac:dyDescent="0.15">
      <c r="A69" s="396"/>
      <c r="B69" s="397"/>
      <c r="C69" s="65"/>
      <c r="D69" s="68"/>
      <c r="E69" s="218" t="s">
        <v>52</v>
      </c>
      <c r="F69" s="219"/>
      <c r="G69" s="219"/>
      <c r="H69" s="219"/>
      <c r="I69" s="219"/>
      <c r="J69" s="219"/>
      <c r="K69" s="219"/>
      <c r="L69" s="219"/>
      <c r="M69" s="219"/>
      <c r="N69" s="219"/>
      <c r="O69" s="219"/>
      <c r="P69" s="219"/>
      <c r="Q69" s="219"/>
      <c r="R69" s="219"/>
      <c r="S69" s="220"/>
      <c r="T69" s="47"/>
      <c r="U69" s="275" t="str">
        <f>IF(AND(U$52="",U$54=""),"",(U61*2)+U63+U65+(U67*0.5))</f>
        <v/>
      </c>
      <c r="V69" s="275"/>
      <c r="W69" s="275"/>
      <c r="X69" s="275"/>
      <c r="Y69" s="275"/>
      <c r="Z69" s="275"/>
      <c r="AA69" s="275"/>
      <c r="AB69" s="275"/>
      <c r="AC69" s="225" t="s">
        <v>69</v>
      </c>
      <c r="AD69" s="247"/>
      <c r="AE69" s="46"/>
      <c r="AF69" s="275" t="str">
        <f>IF(AND(AF$52="",AF$54=""),"",(AF61*2)+AF63+AF65+(AF67*0.5))</f>
        <v/>
      </c>
      <c r="AG69" s="275"/>
      <c r="AH69" s="275"/>
      <c r="AI69" s="275"/>
      <c r="AJ69" s="275"/>
      <c r="AK69" s="275"/>
      <c r="AL69" s="275"/>
      <c r="AM69" s="275"/>
      <c r="AN69" s="326" t="s">
        <v>69</v>
      </c>
      <c r="AO69" s="327"/>
      <c r="AP69" s="47"/>
      <c r="AQ69" s="275" t="str">
        <f>IF(AND(AQ$52="",AQ$54=""),"",(AQ61*2)+AQ63+AQ65+(AQ67*0.5))</f>
        <v/>
      </c>
      <c r="AR69" s="275"/>
      <c r="AS69" s="275"/>
      <c r="AT69" s="275"/>
      <c r="AU69" s="275"/>
      <c r="AV69" s="275"/>
      <c r="AW69" s="275"/>
      <c r="AX69" s="275"/>
      <c r="AY69" s="326" t="s">
        <v>69</v>
      </c>
      <c r="AZ69" s="327"/>
      <c r="BA69" s="47"/>
      <c r="BB69" s="275" t="str">
        <f>IF(AND(BB$52="",BB$54=""),"",(BB61*2)+BB63+BB65+(BB67*0.5))</f>
        <v/>
      </c>
      <c r="BC69" s="275"/>
      <c r="BD69" s="275"/>
      <c r="BE69" s="275"/>
      <c r="BF69" s="275"/>
      <c r="BG69" s="275"/>
      <c r="BH69" s="275"/>
      <c r="BI69" s="275"/>
      <c r="BJ69" s="326" t="s">
        <v>69</v>
      </c>
      <c r="BK69" s="327"/>
      <c r="BL69" s="47"/>
      <c r="BM69" s="275" t="str">
        <f>IF(AND(BM$52="",BM$54=""),"",(BM61*2)+BM63+BM65+(BM67*0.5))</f>
        <v/>
      </c>
      <c r="BN69" s="275"/>
      <c r="BO69" s="275"/>
      <c r="BP69" s="275"/>
      <c r="BQ69" s="275"/>
      <c r="BR69" s="275"/>
      <c r="BS69" s="275"/>
      <c r="BT69" s="275"/>
      <c r="BU69" s="326" t="s">
        <v>69</v>
      </c>
      <c r="BV69" s="327"/>
      <c r="BW69" s="47"/>
      <c r="BX69" s="275" t="str">
        <f>IF(AND(BX$52="",BX$54=""),"",(BX61*2)+BX63+BX65+(BX67*0.5))</f>
        <v/>
      </c>
      <c r="BY69" s="275"/>
      <c r="BZ69" s="275"/>
      <c r="CA69" s="275"/>
      <c r="CB69" s="275"/>
      <c r="CC69" s="275"/>
      <c r="CD69" s="275"/>
      <c r="CE69" s="275"/>
      <c r="CF69" s="326" t="s">
        <v>69</v>
      </c>
      <c r="CG69" s="327"/>
      <c r="CH69" s="69"/>
      <c r="CI69" s="429" t="str">
        <f t="shared" si="1"/>
        <v/>
      </c>
      <c r="CJ69" s="429"/>
      <c r="CK69" s="429"/>
      <c r="CL69" s="70"/>
    </row>
    <row r="70" spans="1:93" ht="8.85" customHeight="1" x14ac:dyDescent="0.15">
      <c r="A70" s="396"/>
      <c r="B70" s="397"/>
      <c r="C70" s="65"/>
      <c r="D70" s="68"/>
      <c r="E70" s="221" t="s">
        <v>53</v>
      </c>
      <c r="F70" s="222"/>
      <c r="G70" s="222"/>
      <c r="H70" s="222"/>
      <c r="I70" s="222"/>
      <c r="J70" s="222"/>
      <c r="K70" s="222"/>
      <c r="L70" s="222"/>
      <c r="M70" s="222"/>
      <c r="N70" s="222"/>
      <c r="O70" s="222"/>
      <c r="P70" s="222"/>
      <c r="Q70" s="222"/>
      <c r="R70" s="222"/>
      <c r="S70" s="223"/>
      <c r="T70" s="51" t="s">
        <v>70</v>
      </c>
      <c r="U70" s="265" t="str">
        <f>IF(AND(U$52="",U$54=""),"",(U62*2)+U64+U66+(U68*0.5))</f>
        <v/>
      </c>
      <c r="V70" s="265"/>
      <c r="W70" s="265"/>
      <c r="X70" s="265"/>
      <c r="Y70" s="265"/>
      <c r="Z70" s="265"/>
      <c r="AA70" s="265"/>
      <c r="AB70" s="265"/>
      <c r="AC70" s="49" t="s">
        <v>71</v>
      </c>
      <c r="AD70" s="71"/>
      <c r="AE70" s="48" t="s">
        <v>70</v>
      </c>
      <c r="AF70" s="265" t="str">
        <f>IF(AND(AF$52="",AF$54=""),"",(AF62*2)+AF64+AF66+(AF68*0.5))</f>
        <v/>
      </c>
      <c r="AG70" s="265"/>
      <c r="AH70" s="265"/>
      <c r="AI70" s="265"/>
      <c r="AJ70" s="265"/>
      <c r="AK70" s="265"/>
      <c r="AL70" s="265"/>
      <c r="AM70" s="265"/>
      <c r="AN70" s="49" t="s">
        <v>71</v>
      </c>
      <c r="AO70" s="50"/>
      <c r="AP70" s="51" t="s">
        <v>70</v>
      </c>
      <c r="AQ70" s="265" t="str">
        <f>IF(AND(AQ$52="",AQ$54=""),"",(AQ62*2)+AQ64+AQ66+(AQ68*0.5))</f>
        <v/>
      </c>
      <c r="AR70" s="265"/>
      <c r="AS70" s="265"/>
      <c r="AT70" s="265"/>
      <c r="AU70" s="265"/>
      <c r="AV70" s="265"/>
      <c r="AW70" s="265"/>
      <c r="AX70" s="265"/>
      <c r="AY70" s="49" t="s">
        <v>71</v>
      </c>
      <c r="AZ70" s="50"/>
      <c r="BA70" s="51" t="s">
        <v>70</v>
      </c>
      <c r="BB70" s="265" t="str">
        <f>IF(AND(BB$52="",BB$54=""),"",(BB62*2)+BB64+BB66+(BB68*0.5))</f>
        <v/>
      </c>
      <c r="BC70" s="265"/>
      <c r="BD70" s="265"/>
      <c r="BE70" s="265"/>
      <c r="BF70" s="265"/>
      <c r="BG70" s="265"/>
      <c r="BH70" s="265"/>
      <c r="BI70" s="265"/>
      <c r="BJ70" s="49" t="s">
        <v>71</v>
      </c>
      <c r="BK70" s="50"/>
      <c r="BL70" s="51" t="s">
        <v>70</v>
      </c>
      <c r="BM70" s="265" t="str">
        <f>IF(AND(BM$52="",BM$54=""),"",(BM62*2)+BM64+BM66+(BM68*0.5))</f>
        <v/>
      </c>
      <c r="BN70" s="265"/>
      <c r="BO70" s="265"/>
      <c r="BP70" s="265"/>
      <c r="BQ70" s="265"/>
      <c r="BR70" s="265"/>
      <c r="BS70" s="265"/>
      <c r="BT70" s="265"/>
      <c r="BU70" s="49" t="s">
        <v>71</v>
      </c>
      <c r="BV70" s="50"/>
      <c r="BW70" s="51" t="s">
        <v>70</v>
      </c>
      <c r="BX70" s="265" t="str">
        <f>IF(AND(BX$52="",BX$54=""),"",(BX62*2)+BX64+BX66+(BX68*0.5))</f>
        <v/>
      </c>
      <c r="BY70" s="265"/>
      <c r="BZ70" s="265"/>
      <c r="CA70" s="265"/>
      <c r="CB70" s="265"/>
      <c r="CC70" s="265"/>
      <c r="CD70" s="265"/>
      <c r="CE70" s="265"/>
      <c r="CF70" s="49" t="s">
        <v>71</v>
      </c>
      <c r="CG70" s="50"/>
      <c r="CH70" s="67" t="str">
        <f t="shared" ref="CH70" si="9">IF($CI70="","","(")</f>
        <v/>
      </c>
      <c r="CI70" s="429" t="str">
        <f t="shared" si="1"/>
        <v/>
      </c>
      <c r="CJ70" s="429"/>
      <c r="CK70" s="429"/>
      <c r="CL70" s="67" t="str">
        <f t="shared" ref="CL70" si="10">IF($CI70="","",")")</f>
        <v/>
      </c>
      <c r="CO70" s="63"/>
    </row>
    <row r="71" spans="1:93" ht="8.85" customHeight="1" x14ac:dyDescent="0.15">
      <c r="A71" s="396"/>
      <c r="B71" s="397"/>
      <c r="C71" s="65"/>
      <c r="D71" s="68"/>
      <c r="E71" s="231" t="s">
        <v>138</v>
      </c>
      <c r="F71" s="232"/>
      <c r="G71" s="232"/>
      <c r="H71" s="232"/>
      <c r="I71" s="232"/>
      <c r="J71" s="232"/>
      <c r="K71" s="232"/>
      <c r="L71" s="232"/>
      <c r="M71" s="232"/>
      <c r="N71" s="232"/>
      <c r="O71" s="232"/>
      <c r="P71" s="232"/>
      <c r="Q71" s="232"/>
      <c r="R71" s="232"/>
      <c r="S71" s="233"/>
      <c r="T71" s="47"/>
      <c r="U71" s="281" t="str">
        <f>IF(CI71="","",SUM('様式第6号の3(1):集計（終）'!CI71))</f>
        <v/>
      </c>
      <c r="V71" s="281"/>
      <c r="W71" s="281"/>
      <c r="X71" s="281"/>
      <c r="Y71" s="281"/>
      <c r="Z71" s="281"/>
      <c r="AA71" s="281"/>
      <c r="AB71" s="281"/>
      <c r="AC71" s="225" t="s">
        <v>69</v>
      </c>
      <c r="AD71" s="247"/>
      <c r="AE71" s="46"/>
      <c r="AF71" s="422"/>
      <c r="AG71" s="422"/>
      <c r="AH71" s="422"/>
      <c r="AI71" s="422"/>
      <c r="AJ71" s="422"/>
      <c r="AK71" s="422"/>
      <c r="AL71" s="422"/>
      <c r="AM71" s="422"/>
      <c r="AN71" s="326" t="s">
        <v>69</v>
      </c>
      <c r="AO71" s="327"/>
      <c r="AP71" s="47"/>
      <c r="AQ71" s="422"/>
      <c r="AR71" s="422"/>
      <c r="AS71" s="422"/>
      <c r="AT71" s="422"/>
      <c r="AU71" s="422"/>
      <c r="AV71" s="422"/>
      <c r="AW71" s="422"/>
      <c r="AX71" s="422"/>
      <c r="AY71" s="326" t="s">
        <v>69</v>
      </c>
      <c r="AZ71" s="327"/>
      <c r="BA71" s="47"/>
      <c r="BB71" s="422"/>
      <c r="BC71" s="422"/>
      <c r="BD71" s="422"/>
      <c r="BE71" s="422"/>
      <c r="BF71" s="422"/>
      <c r="BG71" s="422"/>
      <c r="BH71" s="422"/>
      <c r="BI71" s="422"/>
      <c r="BJ71" s="326" t="s">
        <v>69</v>
      </c>
      <c r="BK71" s="327"/>
      <c r="BL71" s="47"/>
      <c r="BM71" s="422"/>
      <c r="BN71" s="422"/>
      <c r="BO71" s="422"/>
      <c r="BP71" s="422"/>
      <c r="BQ71" s="422"/>
      <c r="BR71" s="422"/>
      <c r="BS71" s="422"/>
      <c r="BT71" s="422"/>
      <c r="BU71" s="326" t="s">
        <v>69</v>
      </c>
      <c r="BV71" s="327"/>
      <c r="BW71" s="47"/>
      <c r="BX71" s="422"/>
      <c r="BY71" s="422"/>
      <c r="BZ71" s="422"/>
      <c r="CA71" s="422"/>
      <c r="CB71" s="422"/>
      <c r="CC71" s="422"/>
      <c r="CD71" s="422"/>
      <c r="CE71" s="422"/>
      <c r="CF71" s="326" t="s">
        <v>69</v>
      </c>
      <c r="CG71" s="327"/>
      <c r="CH71" s="69"/>
      <c r="CI71" s="427" t="str">
        <f t="shared" si="1"/>
        <v/>
      </c>
      <c r="CJ71" s="427"/>
      <c r="CK71" s="427"/>
      <c r="CL71" s="70"/>
    </row>
    <row r="72" spans="1:93" ht="8.85" customHeight="1" x14ac:dyDescent="0.15">
      <c r="A72" s="396"/>
      <c r="B72" s="397"/>
      <c r="C72" s="65"/>
      <c r="D72" s="68"/>
      <c r="E72" s="221"/>
      <c r="F72" s="222"/>
      <c r="G72" s="222"/>
      <c r="H72" s="222"/>
      <c r="I72" s="222"/>
      <c r="J72" s="222"/>
      <c r="K72" s="222"/>
      <c r="L72" s="222"/>
      <c r="M72" s="222"/>
      <c r="N72" s="222"/>
      <c r="O72" s="222"/>
      <c r="P72" s="222"/>
      <c r="Q72" s="222"/>
      <c r="R72" s="222"/>
      <c r="S72" s="223"/>
      <c r="T72" s="51" t="s">
        <v>70</v>
      </c>
      <c r="U72" s="280" t="str">
        <f>IF(CI72="","",SUM('様式第6号の3(1):集計（終）'!CI72))</f>
        <v/>
      </c>
      <c r="V72" s="280"/>
      <c r="W72" s="280"/>
      <c r="X72" s="280"/>
      <c r="Y72" s="280"/>
      <c r="Z72" s="280"/>
      <c r="AA72" s="280"/>
      <c r="AB72" s="280"/>
      <c r="AC72" s="49" t="s">
        <v>71</v>
      </c>
      <c r="AD72" s="71"/>
      <c r="AE72" s="48" t="s">
        <v>70</v>
      </c>
      <c r="AF72" s="420"/>
      <c r="AG72" s="420"/>
      <c r="AH72" s="420"/>
      <c r="AI72" s="420"/>
      <c r="AJ72" s="420"/>
      <c r="AK72" s="420"/>
      <c r="AL72" s="420"/>
      <c r="AM72" s="420"/>
      <c r="AN72" s="49" t="s">
        <v>71</v>
      </c>
      <c r="AO72" s="50"/>
      <c r="AP72" s="51" t="s">
        <v>70</v>
      </c>
      <c r="AQ72" s="420"/>
      <c r="AR72" s="420"/>
      <c r="AS72" s="420"/>
      <c r="AT72" s="420"/>
      <c r="AU72" s="420"/>
      <c r="AV72" s="420"/>
      <c r="AW72" s="420"/>
      <c r="AX72" s="420"/>
      <c r="AY72" s="49" t="s">
        <v>71</v>
      </c>
      <c r="AZ72" s="50"/>
      <c r="BA72" s="51" t="s">
        <v>70</v>
      </c>
      <c r="BB72" s="420"/>
      <c r="BC72" s="420"/>
      <c r="BD72" s="420"/>
      <c r="BE72" s="420"/>
      <c r="BF72" s="420"/>
      <c r="BG72" s="420"/>
      <c r="BH72" s="420"/>
      <c r="BI72" s="420"/>
      <c r="BJ72" s="49" t="s">
        <v>71</v>
      </c>
      <c r="BK72" s="50"/>
      <c r="BL72" s="51" t="s">
        <v>70</v>
      </c>
      <c r="BM72" s="420"/>
      <c r="BN72" s="420"/>
      <c r="BO72" s="420"/>
      <c r="BP72" s="420"/>
      <c r="BQ72" s="420"/>
      <c r="BR72" s="420"/>
      <c r="BS72" s="420"/>
      <c r="BT72" s="420"/>
      <c r="BU72" s="49" t="s">
        <v>71</v>
      </c>
      <c r="BV72" s="50"/>
      <c r="BW72" s="51" t="s">
        <v>70</v>
      </c>
      <c r="BX72" s="420"/>
      <c r="BY72" s="420"/>
      <c r="BZ72" s="420"/>
      <c r="CA72" s="420"/>
      <c r="CB72" s="420"/>
      <c r="CC72" s="420"/>
      <c r="CD72" s="420"/>
      <c r="CE72" s="420"/>
      <c r="CF72" s="49" t="s">
        <v>71</v>
      </c>
      <c r="CG72" s="50"/>
      <c r="CH72" s="67" t="str">
        <f t="shared" ref="CH72" si="11">IF($CI72="","","(")</f>
        <v/>
      </c>
      <c r="CI72" s="427" t="str">
        <f t="shared" si="1"/>
        <v/>
      </c>
      <c r="CJ72" s="427"/>
      <c r="CK72" s="427"/>
      <c r="CL72" s="67" t="str">
        <f t="shared" ref="CL72" si="12">IF($CI72="","",")")</f>
        <v/>
      </c>
      <c r="CO72" s="63" t="str">
        <f>IF(OR(AF71&lt;AF72,AQ71&lt;AQ72,BB71&lt;BB72,BM71&lt;BM72,BX71&lt;BX72),"（　）内は内数のため上段の数値以下の数値となります","")</f>
        <v/>
      </c>
    </row>
    <row r="73" spans="1:93" ht="8.85" customHeight="1" x14ac:dyDescent="0.15">
      <c r="A73" s="396"/>
      <c r="B73" s="397"/>
      <c r="C73" s="65"/>
      <c r="D73" s="68"/>
      <c r="E73" s="231" t="s">
        <v>55</v>
      </c>
      <c r="F73" s="232"/>
      <c r="G73" s="232"/>
      <c r="H73" s="232"/>
      <c r="I73" s="232"/>
      <c r="J73" s="232"/>
      <c r="K73" s="232"/>
      <c r="L73" s="232"/>
      <c r="M73" s="232"/>
      <c r="N73" s="232"/>
      <c r="O73" s="232"/>
      <c r="P73" s="232"/>
      <c r="Q73" s="232"/>
      <c r="R73" s="232"/>
      <c r="S73" s="233"/>
      <c r="T73" s="47"/>
      <c r="U73" s="281" t="str">
        <f>IF(CI73="","",SUM('様式第6号の3(1):集計（終）'!CI73))</f>
        <v/>
      </c>
      <c r="V73" s="281"/>
      <c r="W73" s="281"/>
      <c r="X73" s="281"/>
      <c r="Y73" s="281"/>
      <c r="Z73" s="281"/>
      <c r="AA73" s="281"/>
      <c r="AB73" s="281"/>
      <c r="AC73" s="225" t="s">
        <v>69</v>
      </c>
      <c r="AD73" s="247"/>
      <c r="AE73" s="46"/>
      <c r="AF73" s="422"/>
      <c r="AG73" s="422"/>
      <c r="AH73" s="422"/>
      <c r="AI73" s="422"/>
      <c r="AJ73" s="422"/>
      <c r="AK73" s="422"/>
      <c r="AL73" s="422"/>
      <c r="AM73" s="422"/>
      <c r="AN73" s="326" t="s">
        <v>69</v>
      </c>
      <c r="AO73" s="327"/>
      <c r="AP73" s="47"/>
      <c r="AQ73" s="422"/>
      <c r="AR73" s="422"/>
      <c r="AS73" s="422"/>
      <c r="AT73" s="422"/>
      <c r="AU73" s="422"/>
      <c r="AV73" s="422"/>
      <c r="AW73" s="422"/>
      <c r="AX73" s="422"/>
      <c r="AY73" s="326" t="s">
        <v>69</v>
      </c>
      <c r="AZ73" s="327"/>
      <c r="BA73" s="47"/>
      <c r="BB73" s="422"/>
      <c r="BC73" s="422"/>
      <c r="BD73" s="422"/>
      <c r="BE73" s="422"/>
      <c r="BF73" s="422"/>
      <c r="BG73" s="422"/>
      <c r="BH73" s="422"/>
      <c r="BI73" s="422"/>
      <c r="BJ73" s="326" t="s">
        <v>69</v>
      </c>
      <c r="BK73" s="327"/>
      <c r="BL73" s="47"/>
      <c r="BM73" s="422"/>
      <c r="BN73" s="422"/>
      <c r="BO73" s="422"/>
      <c r="BP73" s="422"/>
      <c r="BQ73" s="422"/>
      <c r="BR73" s="422"/>
      <c r="BS73" s="422"/>
      <c r="BT73" s="422"/>
      <c r="BU73" s="326" t="s">
        <v>69</v>
      </c>
      <c r="BV73" s="327"/>
      <c r="BW73" s="47"/>
      <c r="BX73" s="422"/>
      <c r="BY73" s="422"/>
      <c r="BZ73" s="422"/>
      <c r="CA73" s="422"/>
      <c r="CB73" s="422"/>
      <c r="CC73" s="422"/>
      <c r="CD73" s="422"/>
      <c r="CE73" s="422"/>
      <c r="CF73" s="326" t="s">
        <v>69</v>
      </c>
      <c r="CG73" s="327"/>
      <c r="CH73" s="69"/>
      <c r="CI73" s="427" t="str">
        <f t="shared" si="1"/>
        <v/>
      </c>
      <c r="CJ73" s="427"/>
      <c r="CK73" s="427"/>
      <c r="CL73" s="70"/>
    </row>
    <row r="74" spans="1:93" ht="8.85" customHeight="1" x14ac:dyDescent="0.15">
      <c r="A74" s="396"/>
      <c r="B74" s="397"/>
      <c r="C74" s="65"/>
      <c r="D74" s="68"/>
      <c r="E74" s="234" t="s">
        <v>56</v>
      </c>
      <c r="F74" s="235"/>
      <c r="G74" s="235"/>
      <c r="H74" s="235"/>
      <c r="I74" s="235"/>
      <c r="J74" s="235"/>
      <c r="K74" s="235"/>
      <c r="L74" s="235"/>
      <c r="M74" s="235"/>
      <c r="N74" s="235"/>
      <c r="O74" s="235"/>
      <c r="P74" s="235"/>
      <c r="Q74" s="235"/>
      <c r="R74" s="235"/>
      <c r="S74" s="236"/>
      <c r="T74" s="51" t="s">
        <v>70</v>
      </c>
      <c r="U74" s="280" t="str">
        <f>IF(CI74="","",SUM('様式第6号の3(1):集計（終）'!CI74))</f>
        <v/>
      </c>
      <c r="V74" s="280"/>
      <c r="W74" s="280"/>
      <c r="X74" s="280"/>
      <c r="Y74" s="280"/>
      <c r="Z74" s="280"/>
      <c r="AA74" s="280"/>
      <c r="AB74" s="280"/>
      <c r="AC74" s="49" t="s">
        <v>71</v>
      </c>
      <c r="AD74" s="71"/>
      <c r="AE74" s="48" t="s">
        <v>70</v>
      </c>
      <c r="AF74" s="420"/>
      <c r="AG74" s="420"/>
      <c r="AH74" s="420"/>
      <c r="AI74" s="420"/>
      <c r="AJ74" s="420"/>
      <c r="AK74" s="420"/>
      <c r="AL74" s="420"/>
      <c r="AM74" s="420"/>
      <c r="AN74" s="49" t="s">
        <v>71</v>
      </c>
      <c r="AO74" s="50"/>
      <c r="AP74" s="51" t="s">
        <v>70</v>
      </c>
      <c r="AQ74" s="420"/>
      <c r="AR74" s="420"/>
      <c r="AS74" s="420"/>
      <c r="AT74" s="420"/>
      <c r="AU74" s="420"/>
      <c r="AV74" s="420"/>
      <c r="AW74" s="420"/>
      <c r="AX74" s="420"/>
      <c r="AY74" s="49" t="s">
        <v>71</v>
      </c>
      <c r="AZ74" s="50"/>
      <c r="BA74" s="51" t="s">
        <v>70</v>
      </c>
      <c r="BB74" s="420"/>
      <c r="BC74" s="420"/>
      <c r="BD74" s="420"/>
      <c r="BE74" s="420"/>
      <c r="BF74" s="420"/>
      <c r="BG74" s="420"/>
      <c r="BH74" s="420"/>
      <c r="BI74" s="420"/>
      <c r="BJ74" s="49" t="s">
        <v>71</v>
      </c>
      <c r="BK74" s="50"/>
      <c r="BL74" s="51" t="s">
        <v>70</v>
      </c>
      <c r="BM74" s="420"/>
      <c r="BN74" s="420"/>
      <c r="BO74" s="420"/>
      <c r="BP74" s="420"/>
      <c r="BQ74" s="420"/>
      <c r="BR74" s="420"/>
      <c r="BS74" s="420"/>
      <c r="BT74" s="420"/>
      <c r="BU74" s="49" t="s">
        <v>71</v>
      </c>
      <c r="BV74" s="50"/>
      <c r="BW74" s="51" t="s">
        <v>70</v>
      </c>
      <c r="BX74" s="420"/>
      <c r="BY74" s="420"/>
      <c r="BZ74" s="420"/>
      <c r="CA74" s="420"/>
      <c r="CB74" s="420"/>
      <c r="CC74" s="420"/>
      <c r="CD74" s="420"/>
      <c r="CE74" s="420"/>
      <c r="CF74" s="49" t="s">
        <v>71</v>
      </c>
      <c r="CG74" s="50"/>
      <c r="CH74" s="67" t="str">
        <f t="shared" ref="CH74" si="13">IF($CI74="","","(")</f>
        <v/>
      </c>
      <c r="CI74" s="427" t="str">
        <f t="shared" si="1"/>
        <v/>
      </c>
      <c r="CJ74" s="427"/>
      <c r="CK74" s="427"/>
      <c r="CL74" s="67" t="str">
        <f t="shared" ref="CL74" si="14">IF($CI74="","",")")</f>
        <v/>
      </c>
      <c r="CO74" s="63" t="str">
        <f t="shared" ref="CO74" si="15">IF(OR(AF73&lt;AF74,AQ73&lt;AQ74,BB73&lt;BB74,BM73&lt;BM74,BX73&lt;BX74),"（　）内は内数のため上段の数値以下の数値となります","")</f>
        <v/>
      </c>
    </row>
    <row r="75" spans="1:93" ht="8.85" customHeight="1" x14ac:dyDescent="0.15">
      <c r="A75" s="396"/>
      <c r="B75" s="397"/>
      <c r="C75" s="65"/>
      <c r="D75" s="68"/>
      <c r="E75" s="231" t="s">
        <v>57</v>
      </c>
      <c r="F75" s="232"/>
      <c r="G75" s="232"/>
      <c r="H75" s="232"/>
      <c r="I75" s="232"/>
      <c r="J75" s="232"/>
      <c r="K75" s="232"/>
      <c r="L75" s="232"/>
      <c r="M75" s="232"/>
      <c r="N75" s="232"/>
      <c r="O75" s="232"/>
      <c r="P75" s="232"/>
      <c r="Q75" s="232"/>
      <c r="R75" s="232"/>
      <c r="S75" s="233"/>
      <c r="T75" s="47"/>
      <c r="U75" s="281" t="str">
        <f>IF(CI75="","",SUM('様式第6号の3(1):集計（終）'!CI75))</f>
        <v/>
      </c>
      <c r="V75" s="281"/>
      <c r="W75" s="281"/>
      <c r="X75" s="281"/>
      <c r="Y75" s="281"/>
      <c r="Z75" s="281"/>
      <c r="AA75" s="281"/>
      <c r="AB75" s="281"/>
      <c r="AC75" s="225" t="s">
        <v>69</v>
      </c>
      <c r="AD75" s="247"/>
      <c r="AE75" s="46"/>
      <c r="AF75" s="422"/>
      <c r="AG75" s="422"/>
      <c r="AH75" s="422"/>
      <c r="AI75" s="422"/>
      <c r="AJ75" s="422"/>
      <c r="AK75" s="422"/>
      <c r="AL75" s="422"/>
      <c r="AM75" s="422"/>
      <c r="AN75" s="326" t="s">
        <v>69</v>
      </c>
      <c r="AO75" s="327"/>
      <c r="AP75" s="47"/>
      <c r="AQ75" s="422"/>
      <c r="AR75" s="422"/>
      <c r="AS75" s="422"/>
      <c r="AT75" s="422"/>
      <c r="AU75" s="422"/>
      <c r="AV75" s="422"/>
      <c r="AW75" s="422"/>
      <c r="AX75" s="422"/>
      <c r="AY75" s="326" t="s">
        <v>69</v>
      </c>
      <c r="AZ75" s="327"/>
      <c r="BA75" s="47"/>
      <c r="BB75" s="422"/>
      <c r="BC75" s="422"/>
      <c r="BD75" s="422"/>
      <c r="BE75" s="422"/>
      <c r="BF75" s="422"/>
      <c r="BG75" s="422"/>
      <c r="BH75" s="422"/>
      <c r="BI75" s="422"/>
      <c r="BJ75" s="326" t="s">
        <v>69</v>
      </c>
      <c r="BK75" s="327"/>
      <c r="BL75" s="47"/>
      <c r="BM75" s="422"/>
      <c r="BN75" s="422"/>
      <c r="BO75" s="422"/>
      <c r="BP75" s="422"/>
      <c r="BQ75" s="422"/>
      <c r="BR75" s="422"/>
      <c r="BS75" s="422"/>
      <c r="BT75" s="422"/>
      <c r="BU75" s="326" t="s">
        <v>69</v>
      </c>
      <c r="BV75" s="327"/>
      <c r="BW75" s="47"/>
      <c r="BX75" s="422"/>
      <c r="BY75" s="422"/>
      <c r="BZ75" s="422"/>
      <c r="CA75" s="422"/>
      <c r="CB75" s="422"/>
      <c r="CC75" s="422"/>
      <c r="CD75" s="422"/>
      <c r="CE75" s="422"/>
      <c r="CF75" s="326" t="s">
        <v>69</v>
      </c>
      <c r="CG75" s="327"/>
      <c r="CH75" s="69"/>
      <c r="CI75" s="427" t="str">
        <f t="shared" si="1"/>
        <v/>
      </c>
      <c r="CJ75" s="427"/>
      <c r="CK75" s="427"/>
      <c r="CL75" s="70"/>
    </row>
    <row r="76" spans="1:93" ht="8.85" customHeight="1" x14ac:dyDescent="0.15">
      <c r="A76" s="396"/>
      <c r="B76" s="397"/>
      <c r="C76" s="65"/>
      <c r="D76" s="68"/>
      <c r="E76" s="234" t="s">
        <v>49</v>
      </c>
      <c r="F76" s="235"/>
      <c r="G76" s="235"/>
      <c r="H76" s="235"/>
      <c r="I76" s="235"/>
      <c r="J76" s="235"/>
      <c r="K76" s="235"/>
      <c r="L76" s="235"/>
      <c r="M76" s="235"/>
      <c r="N76" s="235"/>
      <c r="O76" s="235"/>
      <c r="P76" s="235"/>
      <c r="Q76" s="235"/>
      <c r="R76" s="235"/>
      <c r="S76" s="236"/>
      <c r="T76" s="51" t="s">
        <v>70</v>
      </c>
      <c r="U76" s="280" t="str">
        <f>IF(CI76="","",SUM('様式第6号の3(1):集計（終）'!CI76))</f>
        <v/>
      </c>
      <c r="V76" s="280"/>
      <c r="W76" s="280"/>
      <c r="X76" s="280"/>
      <c r="Y76" s="280"/>
      <c r="Z76" s="280"/>
      <c r="AA76" s="280"/>
      <c r="AB76" s="280"/>
      <c r="AC76" s="49" t="s">
        <v>71</v>
      </c>
      <c r="AD76" s="71"/>
      <c r="AE76" s="48" t="s">
        <v>70</v>
      </c>
      <c r="AF76" s="420"/>
      <c r="AG76" s="420"/>
      <c r="AH76" s="420"/>
      <c r="AI76" s="420"/>
      <c r="AJ76" s="420"/>
      <c r="AK76" s="420"/>
      <c r="AL76" s="420"/>
      <c r="AM76" s="420"/>
      <c r="AN76" s="49" t="s">
        <v>71</v>
      </c>
      <c r="AO76" s="50"/>
      <c r="AP76" s="51" t="s">
        <v>70</v>
      </c>
      <c r="AQ76" s="420"/>
      <c r="AR76" s="420"/>
      <c r="AS76" s="420"/>
      <c r="AT76" s="420"/>
      <c r="AU76" s="420"/>
      <c r="AV76" s="420"/>
      <c r="AW76" s="420"/>
      <c r="AX76" s="420"/>
      <c r="AY76" s="49" t="s">
        <v>71</v>
      </c>
      <c r="AZ76" s="50"/>
      <c r="BA76" s="51" t="s">
        <v>70</v>
      </c>
      <c r="BB76" s="420"/>
      <c r="BC76" s="420"/>
      <c r="BD76" s="420"/>
      <c r="BE76" s="420"/>
      <c r="BF76" s="420"/>
      <c r="BG76" s="420"/>
      <c r="BH76" s="420"/>
      <c r="BI76" s="420"/>
      <c r="BJ76" s="49" t="s">
        <v>71</v>
      </c>
      <c r="BK76" s="50"/>
      <c r="BL76" s="51" t="s">
        <v>70</v>
      </c>
      <c r="BM76" s="420"/>
      <c r="BN76" s="420"/>
      <c r="BO76" s="420"/>
      <c r="BP76" s="420"/>
      <c r="BQ76" s="420"/>
      <c r="BR76" s="420"/>
      <c r="BS76" s="420"/>
      <c r="BT76" s="420"/>
      <c r="BU76" s="49" t="s">
        <v>71</v>
      </c>
      <c r="BV76" s="50"/>
      <c r="BW76" s="51" t="s">
        <v>70</v>
      </c>
      <c r="BX76" s="420"/>
      <c r="BY76" s="420"/>
      <c r="BZ76" s="420"/>
      <c r="CA76" s="420"/>
      <c r="CB76" s="420"/>
      <c r="CC76" s="420"/>
      <c r="CD76" s="420"/>
      <c r="CE76" s="420"/>
      <c r="CF76" s="49" t="s">
        <v>71</v>
      </c>
      <c r="CG76" s="50"/>
      <c r="CH76" s="67" t="str">
        <f t="shared" ref="CH76" si="16">IF($CI76="","","(")</f>
        <v/>
      </c>
      <c r="CI76" s="427" t="str">
        <f t="shared" si="1"/>
        <v/>
      </c>
      <c r="CJ76" s="427"/>
      <c r="CK76" s="427"/>
      <c r="CL76" s="67" t="str">
        <f t="shared" ref="CL76" si="17">IF($CI76="","",")")</f>
        <v/>
      </c>
      <c r="CO76" s="63" t="str">
        <f t="shared" ref="CO76" si="18">IF(OR(AF75&lt;AF76,AQ75&lt;AQ76,BB75&lt;BB76,BM75&lt;BM76,BX75&lt;BX76),"（　）内は内数のため上段の数値以下の数値となります","")</f>
        <v/>
      </c>
    </row>
    <row r="77" spans="1:93" ht="8.85" customHeight="1" x14ac:dyDescent="0.15">
      <c r="A77" s="396"/>
      <c r="B77" s="397"/>
      <c r="C77" s="65"/>
      <c r="D77" s="72"/>
      <c r="E77" s="231" t="s">
        <v>58</v>
      </c>
      <c r="F77" s="232"/>
      <c r="G77" s="232"/>
      <c r="H77" s="232"/>
      <c r="I77" s="232"/>
      <c r="J77" s="232"/>
      <c r="K77" s="232"/>
      <c r="L77" s="232"/>
      <c r="M77" s="232"/>
      <c r="N77" s="232"/>
      <c r="O77" s="232"/>
      <c r="P77" s="232"/>
      <c r="Q77" s="232"/>
      <c r="R77" s="232"/>
      <c r="S77" s="233"/>
      <c r="T77" s="47"/>
      <c r="U77" s="281" t="str">
        <f>IF(CI77="","",SUM('様式第6号の3(1):集計（終）'!CI77))</f>
        <v/>
      </c>
      <c r="V77" s="281"/>
      <c r="W77" s="281"/>
      <c r="X77" s="281"/>
      <c r="Y77" s="281"/>
      <c r="Z77" s="281"/>
      <c r="AA77" s="281"/>
      <c r="AB77" s="281"/>
      <c r="AC77" s="225" t="s">
        <v>69</v>
      </c>
      <c r="AD77" s="247"/>
      <c r="AE77" s="46"/>
      <c r="AF77" s="422"/>
      <c r="AG77" s="422"/>
      <c r="AH77" s="422"/>
      <c r="AI77" s="422"/>
      <c r="AJ77" s="422"/>
      <c r="AK77" s="422"/>
      <c r="AL77" s="422"/>
      <c r="AM77" s="422"/>
      <c r="AN77" s="326" t="s">
        <v>69</v>
      </c>
      <c r="AO77" s="327"/>
      <c r="AP77" s="47"/>
      <c r="AQ77" s="422"/>
      <c r="AR77" s="422"/>
      <c r="AS77" s="422"/>
      <c r="AT77" s="422"/>
      <c r="AU77" s="422"/>
      <c r="AV77" s="422"/>
      <c r="AW77" s="422"/>
      <c r="AX77" s="422"/>
      <c r="AY77" s="326" t="s">
        <v>69</v>
      </c>
      <c r="AZ77" s="327"/>
      <c r="BA77" s="47"/>
      <c r="BB77" s="422"/>
      <c r="BC77" s="422"/>
      <c r="BD77" s="422"/>
      <c r="BE77" s="422"/>
      <c r="BF77" s="422"/>
      <c r="BG77" s="422"/>
      <c r="BH77" s="422"/>
      <c r="BI77" s="422"/>
      <c r="BJ77" s="326" t="s">
        <v>69</v>
      </c>
      <c r="BK77" s="327"/>
      <c r="BL77" s="47"/>
      <c r="BM77" s="422"/>
      <c r="BN77" s="422"/>
      <c r="BO77" s="422"/>
      <c r="BP77" s="422"/>
      <c r="BQ77" s="422"/>
      <c r="BR77" s="422"/>
      <c r="BS77" s="422"/>
      <c r="BT77" s="422"/>
      <c r="BU77" s="326" t="s">
        <v>69</v>
      </c>
      <c r="BV77" s="327"/>
      <c r="BW77" s="47"/>
      <c r="BX77" s="422"/>
      <c r="BY77" s="422"/>
      <c r="BZ77" s="422"/>
      <c r="CA77" s="422"/>
      <c r="CB77" s="422"/>
      <c r="CC77" s="422"/>
      <c r="CD77" s="422"/>
      <c r="CE77" s="422"/>
      <c r="CF77" s="326" t="s">
        <v>69</v>
      </c>
      <c r="CG77" s="327"/>
      <c r="CH77" s="69"/>
      <c r="CI77" s="427" t="str">
        <f t="shared" si="1"/>
        <v/>
      </c>
      <c r="CJ77" s="427"/>
      <c r="CK77" s="427"/>
      <c r="CL77" s="70"/>
    </row>
    <row r="78" spans="1:93" ht="8.85" customHeight="1" x14ac:dyDescent="0.15">
      <c r="A78" s="396"/>
      <c r="B78" s="397"/>
      <c r="C78" s="65"/>
      <c r="D78" s="72"/>
      <c r="E78" s="234" t="s">
        <v>51</v>
      </c>
      <c r="F78" s="235"/>
      <c r="G78" s="235"/>
      <c r="H78" s="235"/>
      <c r="I78" s="235"/>
      <c r="J78" s="235"/>
      <c r="K78" s="235"/>
      <c r="L78" s="235"/>
      <c r="M78" s="235"/>
      <c r="N78" s="235"/>
      <c r="O78" s="235"/>
      <c r="P78" s="235"/>
      <c r="Q78" s="235"/>
      <c r="R78" s="235"/>
      <c r="S78" s="236"/>
      <c r="T78" s="51" t="s">
        <v>70</v>
      </c>
      <c r="U78" s="280" t="str">
        <f>IF(CI78="","",SUM('様式第6号の3(1):集計（終）'!CI78))</f>
        <v/>
      </c>
      <c r="V78" s="280"/>
      <c r="W78" s="280"/>
      <c r="X78" s="280"/>
      <c r="Y78" s="280"/>
      <c r="Z78" s="280"/>
      <c r="AA78" s="280"/>
      <c r="AB78" s="280"/>
      <c r="AC78" s="49" t="s">
        <v>71</v>
      </c>
      <c r="AD78" s="71"/>
      <c r="AE78" s="48" t="s">
        <v>70</v>
      </c>
      <c r="AF78" s="420"/>
      <c r="AG78" s="420"/>
      <c r="AH78" s="420"/>
      <c r="AI78" s="420"/>
      <c r="AJ78" s="420"/>
      <c r="AK78" s="420"/>
      <c r="AL78" s="420"/>
      <c r="AM78" s="420"/>
      <c r="AN78" s="49" t="s">
        <v>71</v>
      </c>
      <c r="AO78" s="50"/>
      <c r="AP78" s="51" t="s">
        <v>70</v>
      </c>
      <c r="AQ78" s="420"/>
      <c r="AR78" s="420"/>
      <c r="AS78" s="420"/>
      <c r="AT78" s="420"/>
      <c r="AU78" s="420"/>
      <c r="AV78" s="420"/>
      <c r="AW78" s="420"/>
      <c r="AX78" s="420"/>
      <c r="AY78" s="49" t="s">
        <v>71</v>
      </c>
      <c r="AZ78" s="50"/>
      <c r="BA78" s="51" t="s">
        <v>70</v>
      </c>
      <c r="BB78" s="420"/>
      <c r="BC78" s="420"/>
      <c r="BD78" s="420"/>
      <c r="BE78" s="420"/>
      <c r="BF78" s="420"/>
      <c r="BG78" s="420"/>
      <c r="BH78" s="420"/>
      <c r="BI78" s="420"/>
      <c r="BJ78" s="49" t="s">
        <v>71</v>
      </c>
      <c r="BK78" s="50"/>
      <c r="BL78" s="51" t="s">
        <v>70</v>
      </c>
      <c r="BM78" s="420"/>
      <c r="BN78" s="420"/>
      <c r="BO78" s="420"/>
      <c r="BP78" s="420"/>
      <c r="BQ78" s="420"/>
      <c r="BR78" s="420"/>
      <c r="BS78" s="420"/>
      <c r="BT78" s="420"/>
      <c r="BU78" s="49" t="s">
        <v>71</v>
      </c>
      <c r="BV78" s="50"/>
      <c r="BW78" s="51" t="s">
        <v>70</v>
      </c>
      <c r="BX78" s="420"/>
      <c r="BY78" s="420"/>
      <c r="BZ78" s="420"/>
      <c r="CA78" s="420"/>
      <c r="CB78" s="420"/>
      <c r="CC78" s="420"/>
      <c r="CD78" s="420"/>
      <c r="CE78" s="420"/>
      <c r="CF78" s="49" t="s">
        <v>71</v>
      </c>
      <c r="CG78" s="50"/>
      <c r="CH78" s="67" t="str">
        <f t="shared" ref="CH78" si="19">IF($CI78="","","(")</f>
        <v/>
      </c>
      <c r="CI78" s="427" t="str">
        <f t="shared" si="1"/>
        <v/>
      </c>
      <c r="CJ78" s="427"/>
      <c r="CK78" s="427"/>
      <c r="CL78" s="67" t="str">
        <f t="shared" ref="CL78" si="20">IF($CI78="","",")")</f>
        <v/>
      </c>
      <c r="CO78" s="63" t="str">
        <f t="shared" ref="CO78" si="21">IF(OR(AF77&lt;AF78,AQ77&lt;AQ78,BB77&lt;BB78,BM77&lt;BM78,BX77&lt;BX78),"（　）内は内数のため上段の数値以下の数値となります","")</f>
        <v/>
      </c>
    </row>
    <row r="79" spans="1:93" ht="8.85" customHeight="1" x14ac:dyDescent="0.15">
      <c r="A79" s="396"/>
      <c r="B79" s="397"/>
      <c r="C79" s="65"/>
      <c r="D79" s="72"/>
      <c r="E79" s="218" t="s">
        <v>59</v>
      </c>
      <c r="F79" s="219"/>
      <c r="G79" s="219"/>
      <c r="H79" s="219"/>
      <c r="I79" s="219"/>
      <c r="J79" s="219"/>
      <c r="K79" s="219"/>
      <c r="L79" s="219"/>
      <c r="M79" s="219"/>
      <c r="N79" s="219"/>
      <c r="O79" s="219"/>
      <c r="P79" s="219"/>
      <c r="Q79" s="219"/>
      <c r="R79" s="219"/>
      <c r="S79" s="220"/>
      <c r="T79" s="47"/>
      <c r="U79" s="275" t="str">
        <f>IF(AND(U$52="",U$54=""),"",(U71*2)+U73+U75+(U77*0.5))</f>
        <v/>
      </c>
      <c r="V79" s="275"/>
      <c r="W79" s="275"/>
      <c r="X79" s="275"/>
      <c r="Y79" s="275"/>
      <c r="Z79" s="275"/>
      <c r="AA79" s="275"/>
      <c r="AB79" s="275"/>
      <c r="AC79" s="225" t="s">
        <v>69</v>
      </c>
      <c r="AD79" s="247"/>
      <c r="AE79" s="46"/>
      <c r="AF79" s="421" t="str">
        <f>IF(AND(AF$52="",AF$54=""),"",(AF71*2)+AF73+AF75+(AF77*0.5))</f>
        <v/>
      </c>
      <c r="AG79" s="421"/>
      <c r="AH79" s="421"/>
      <c r="AI79" s="421"/>
      <c r="AJ79" s="421"/>
      <c r="AK79" s="421"/>
      <c r="AL79" s="421"/>
      <c r="AM79" s="421"/>
      <c r="AN79" s="326" t="s">
        <v>69</v>
      </c>
      <c r="AO79" s="327"/>
      <c r="AP79" s="47"/>
      <c r="AQ79" s="421" t="str">
        <f>IF(AND(AQ$52="",AQ$54=""),"",(AQ71*2)+AQ73+AQ75+(AQ77*0.5))</f>
        <v/>
      </c>
      <c r="AR79" s="421"/>
      <c r="AS79" s="421"/>
      <c r="AT79" s="421"/>
      <c r="AU79" s="421"/>
      <c r="AV79" s="421"/>
      <c r="AW79" s="421"/>
      <c r="AX79" s="421"/>
      <c r="AY79" s="326" t="s">
        <v>69</v>
      </c>
      <c r="AZ79" s="327"/>
      <c r="BA79" s="47"/>
      <c r="BB79" s="421" t="str">
        <f>IF(AND(BB$52="",BB$54=""),"",(BB71*2)+BB73+BB75+(BB77*0.5))</f>
        <v/>
      </c>
      <c r="BC79" s="421"/>
      <c r="BD79" s="421"/>
      <c r="BE79" s="421"/>
      <c r="BF79" s="421"/>
      <c r="BG79" s="421"/>
      <c r="BH79" s="421"/>
      <c r="BI79" s="421"/>
      <c r="BJ79" s="326" t="s">
        <v>69</v>
      </c>
      <c r="BK79" s="327"/>
      <c r="BL79" s="47"/>
      <c r="BM79" s="421" t="str">
        <f>IF(AND(BM$52="",BM$54=""),"",(BM71*2)+BM73+BM75+(BM77*0.5))</f>
        <v/>
      </c>
      <c r="BN79" s="421"/>
      <c r="BO79" s="421"/>
      <c r="BP79" s="421"/>
      <c r="BQ79" s="421"/>
      <c r="BR79" s="421"/>
      <c r="BS79" s="421"/>
      <c r="BT79" s="421"/>
      <c r="BU79" s="326" t="s">
        <v>69</v>
      </c>
      <c r="BV79" s="327"/>
      <c r="BW79" s="47"/>
      <c r="BX79" s="421" t="str">
        <f>IF(AND(BX$52="",BX$54=""),"",(BX71*2)+BX73+BX75+(BX77*0.5))</f>
        <v/>
      </c>
      <c r="BY79" s="421"/>
      <c r="BZ79" s="421"/>
      <c r="CA79" s="421"/>
      <c r="CB79" s="421"/>
      <c r="CC79" s="421"/>
      <c r="CD79" s="421"/>
      <c r="CE79" s="421"/>
      <c r="CF79" s="326" t="s">
        <v>69</v>
      </c>
      <c r="CG79" s="327"/>
      <c r="CH79" s="69"/>
      <c r="CI79" s="429" t="str">
        <f t="shared" si="1"/>
        <v/>
      </c>
      <c r="CJ79" s="429"/>
      <c r="CK79" s="429"/>
      <c r="CL79" s="70"/>
    </row>
    <row r="80" spans="1:93" ht="8.85" customHeight="1" x14ac:dyDescent="0.15">
      <c r="A80" s="396"/>
      <c r="B80" s="397"/>
      <c r="C80" s="65"/>
      <c r="D80" s="72"/>
      <c r="E80" s="221" t="s">
        <v>60</v>
      </c>
      <c r="F80" s="222"/>
      <c r="G80" s="222"/>
      <c r="H80" s="222"/>
      <c r="I80" s="222"/>
      <c r="J80" s="222"/>
      <c r="K80" s="222"/>
      <c r="L80" s="222"/>
      <c r="M80" s="222"/>
      <c r="N80" s="222"/>
      <c r="O80" s="222"/>
      <c r="P80" s="222"/>
      <c r="Q80" s="222"/>
      <c r="R80" s="222"/>
      <c r="S80" s="223"/>
      <c r="T80" s="51" t="s">
        <v>70</v>
      </c>
      <c r="U80" s="265" t="str">
        <f>IF(AND(U$52="",U$54=""),"",(U72*2)+U74+U76+(U78*0.5))</f>
        <v/>
      </c>
      <c r="V80" s="265"/>
      <c r="W80" s="265"/>
      <c r="X80" s="265"/>
      <c r="Y80" s="265"/>
      <c r="Z80" s="265"/>
      <c r="AA80" s="265"/>
      <c r="AB80" s="265"/>
      <c r="AC80" s="49" t="s">
        <v>71</v>
      </c>
      <c r="AD80" s="71"/>
      <c r="AE80" s="48" t="s">
        <v>70</v>
      </c>
      <c r="AF80" s="428" t="str">
        <f>IF(AND(AF$52="",AF$54=""),"",(AF72*2)+AF74+AF76+(AF78*0.5))</f>
        <v/>
      </c>
      <c r="AG80" s="428"/>
      <c r="AH80" s="428"/>
      <c r="AI80" s="428"/>
      <c r="AJ80" s="428"/>
      <c r="AK80" s="428"/>
      <c r="AL80" s="428"/>
      <c r="AM80" s="428"/>
      <c r="AN80" s="49" t="s">
        <v>71</v>
      </c>
      <c r="AO80" s="50"/>
      <c r="AP80" s="51" t="s">
        <v>70</v>
      </c>
      <c r="AQ80" s="428" t="str">
        <f>IF(AND(AQ$52="",AQ$54=""),"",(AQ72*2)+AQ74+AQ76+(AQ78*0.5))</f>
        <v/>
      </c>
      <c r="AR80" s="428"/>
      <c r="AS80" s="428"/>
      <c r="AT80" s="428"/>
      <c r="AU80" s="428"/>
      <c r="AV80" s="428"/>
      <c r="AW80" s="428"/>
      <c r="AX80" s="428"/>
      <c r="AY80" s="49" t="s">
        <v>71</v>
      </c>
      <c r="AZ80" s="50"/>
      <c r="BA80" s="51" t="s">
        <v>70</v>
      </c>
      <c r="BB80" s="428" t="str">
        <f>IF(AND(BB$52="",BB$54=""),"",(BB72*2)+BB74+BB76+(BB78*0.5))</f>
        <v/>
      </c>
      <c r="BC80" s="428"/>
      <c r="BD80" s="428"/>
      <c r="BE80" s="428"/>
      <c r="BF80" s="428"/>
      <c r="BG80" s="428"/>
      <c r="BH80" s="428"/>
      <c r="BI80" s="428"/>
      <c r="BJ80" s="49" t="s">
        <v>71</v>
      </c>
      <c r="BK80" s="50"/>
      <c r="BL80" s="51" t="s">
        <v>70</v>
      </c>
      <c r="BM80" s="428" t="str">
        <f>IF(AND(BM$52="",BM$54=""),"",(BM72*2)+BM74+BM76+(BM78*0.5))</f>
        <v/>
      </c>
      <c r="BN80" s="428"/>
      <c r="BO80" s="428"/>
      <c r="BP80" s="428"/>
      <c r="BQ80" s="428"/>
      <c r="BR80" s="428"/>
      <c r="BS80" s="428"/>
      <c r="BT80" s="428"/>
      <c r="BU80" s="49" t="s">
        <v>71</v>
      </c>
      <c r="BV80" s="50"/>
      <c r="BW80" s="51" t="s">
        <v>70</v>
      </c>
      <c r="BX80" s="428" t="str">
        <f>IF(AND(BX$52="",BX$54=""),"",(BX72*2)+BX74+BX76+(BX78*0.5))</f>
        <v/>
      </c>
      <c r="BY80" s="428"/>
      <c r="BZ80" s="428"/>
      <c r="CA80" s="428"/>
      <c r="CB80" s="428"/>
      <c r="CC80" s="428"/>
      <c r="CD80" s="428"/>
      <c r="CE80" s="428"/>
      <c r="CF80" s="49" t="s">
        <v>71</v>
      </c>
      <c r="CG80" s="50"/>
      <c r="CH80" s="67" t="str">
        <f t="shared" ref="CH80" si="22">IF($CI80="","","(")</f>
        <v/>
      </c>
      <c r="CI80" s="429" t="str">
        <f t="shared" si="1"/>
        <v/>
      </c>
      <c r="CJ80" s="429"/>
      <c r="CK80" s="429"/>
      <c r="CL80" s="67" t="str">
        <f t="shared" ref="CL80" si="23">IF($CI80="","",")")</f>
        <v/>
      </c>
      <c r="CO80" s="63"/>
    </row>
    <row r="81" spans="1:93" ht="8.85" customHeight="1" x14ac:dyDescent="0.15">
      <c r="A81" s="396"/>
      <c r="B81" s="397"/>
      <c r="C81" s="65"/>
      <c r="D81" s="66"/>
      <c r="E81" s="219" t="s">
        <v>61</v>
      </c>
      <c r="F81" s="219"/>
      <c r="G81" s="219"/>
      <c r="H81" s="219"/>
      <c r="I81" s="219"/>
      <c r="J81" s="219"/>
      <c r="K81" s="219"/>
      <c r="L81" s="219"/>
      <c r="M81" s="219"/>
      <c r="N81" s="219"/>
      <c r="O81" s="219"/>
      <c r="P81" s="219"/>
      <c r="Q81" s="219"/>
      <c r="R81" s="219"/>
      <c r="S81" s="220"/>
      <c r="T81" s="47"/>
      <c r="U81" s="281" t="str">
        <f>IF(CI81="","",SUM('様式第6号の3(1):集計（終）'!CI81))</f>
        <v/>
      </c>
      <c r="V81" s="281"/>
      <c r="W81" s="281"/>
      <c r="X81" s="281"/>
      <c r="Y81" s="281"/>
      <c r="Z81" s="281"/>
      <c r="AA81" s="281"/>
      <c r="AB81" s="281"/>
      <c r="AC81" s="225" t="s">
        <v>69</v>
      </c>
      <c r="AD81" s="247"/>
      <c r="AE81" s="46"/>
      <c r="AF81" s="328"/>
      <c r="AG81" s="328"/>
      <c r="AH81" s="328"/>
      <c r="AI81" s="328"/>
      <c r="AJ81" s="328"/>
      <c r="AK81" s="328"/>
      <c r="AL81" s="328"/>
      <c r="AM81" s="328"/>
      <c r="AN81" s="326" t="s">
        <v>69</v>
      </c>
      <c r="AO81" s="327"/>
      <c r="AP81" s="47"/>
      <c r="AQ81" s="328"/>
      <c r="AR81" s="328"/>
      <c r="AS81" s="328"/>
      <c r="AT81" s="328"/>
      <c r="AU81" s="328"/>
      <c r="AV81" s="328"/>
      <c r="AW81" s="328"/>
      <c r="AX81" s="328"/>
      <c r="AY81" s="326" t="s">
        <v>69</v>
      </c>
      <c r="AZ81" s="327"/>
      <c r="BA81" s="47"/>
      <c r="BB81" s="328"/>
      <c r="BC81" s="328"/>
      <c r="BD81" s="328"/>
      <c r="BE81" s="328"/>
      <c r="BF81" s="328"/>
      <c r="BG81" s="328"/>
      <c r="BH81" s="328"/>
      <c r="BI81" s="328"/>
      <c r="BJ81" s="326" t="s">
        <v>69</v>
      </c>
      <c r="BK81" s="327"/>
      <c r="BL81" s="47"/>
      <c r="BM81" s="328"/>
      <c r="BN81" s="328"/>
      <c r="BO81" s="328"/>
      <c r="BP81" s="328"/>
      <c r="BQ81" s="328"/>
      <c r="BR81" s="328"/>
      <c r="BS81" s="328"/>
      <c r="BT81" s="328"/>
      <c r="BU81" s="326" t="s">
        <v>69</v>
      </c>
      <c r="BV81" s="327"/>
      <c r="BW81" s="47"/>
      <c r="BX81" s="328"/>
      <c r="BY81" s="328"/>
      <c r="BZ81" s="328"/>
      <c r="CA81" s="328"/>
      <c r="CB81" s="328"/>
      <c r="CC81" s="328"/>
      <c r="CD81" s="328"/>
      <c r="CE81" s="328"/>
      <c r="CF81" s="326" t="s">
        <v>69</v>
      </c>
      <c r="CG81" s="327"/>
      <c r="CH81" s="69"/>
      <c r="CI81" s="427" t="str">
        <f>IF($CH$52="","",SUM(AF81,AQ81,BB81,BM81,BX81))</f>
        <v/>
      </c>
      <c r="CJ81" s="427"/>
      <c r="CK81" s="427"/>
      <c r="CL81" s="70"/>
    </row>
    <row r="82" spans="1:93" ht="8.85" customHeight="1" x14ac:dyDescent="0.15">
      <c r="A82" s="396"/>
      <c r="B82" s="397"/>
      <c r="C82" s="65"/>
      <c r="D82" s="66"/>
      <c r="E82" s="222"/>
      <c r="F82" s="222"/>
      <c r="G82" s="222"/>
      <c r="H82" s="222"/>
      <c r="I82" s="222"/>
      <c r="J82" s="222"/>
      <c r="K82" s="222"/>
      <c r="L82" s="222"/>
      <c r="M82" s="222"/>
      <c r="N82" s="222"/>
      <c r="O82" s="222"/>
      <c r="P82" s="222"/>
      <c r="Q82" s="222"/>
      <c r="R82" s="222"/>
      <c r="S82" s="223"/>
      <c r="T82" s="51" t="s">
        <v>70</v>
      </c>
      <c r="U82" s="280" t="str">
        <f>IF(CI82="","",SUM('様式第6号の3(1):集計（終）'!CI82))</f>
        <v/>
      </c>
      <c r="V82" s="280"/>
      <c r="W82" s="280"/>
      <c r="X82" s="280"/>
      <c r="Y82" s="280"/>
      <c r="Z82" s="280"/>
      <c r="AA82" s="280"/>
      <c r="AB82" s="280"/>
      <c r="AC82" s="49" t="s">
        <v>71</v>
      </c>
      <c r="AD82" s="71"/>
      <c r="AE82" s="48" t="s">
        <v>70</v>
      </c>
      <c r="AF82" s="249"/>
      <c r="AG82" s="249"/>
      <c r="AH82" s="249"/>
      <c r="AI82" s="249"/>
      <c r="AJ82" s="249"/>
      <c r="AK82" s="249"/>
      <c r="AL82" s="249"/>
      <c r="AM82" s="249"/>
      <c r="AN82" s="49" t="s">
        <v>71</v>
      </c>
      <c r="AO82" s="50"/>
      <c r="AP82" s="51" t="s">
        <v>70</v>
      </c>
      <c r="AQ82" s="249"/>
      <c r="AR82" s="249"/>
      <c r="AS82" s="249"/>
      <c r="AT82" s="249"/>
      <c r="AU82" s="249"/>
      <c r="AV82" s="249"/>
      <c r="AW82" s="249"/>
      <c r="AX82" s="249"/>
      <c r="AY82" s="49" t="s">
        <v>71</v>
      </c>
      <c r="AZ82" s="50"/>
      <c r="BA82" s="51" t="s">
        <v>70</v>
      </c>
      <c r="BB82" s="249"/>
      <c r="BC82" s="249"/>
      <c r="BD82" s="249"/>
      <c r="BE82" s="249"/>
      <c r="BF82" s="249"/>
      <c r="BG82" s="249"/>
      <c r="BH82" s="249"/>
      <c r="BI82" s="249"/>
      <c r="BJ82" s="49" t="s">
        <v>71</v>
      </c>
      <c r="BK82" s="50"/>
      <c r="BL82" s="51" t="s">
        <v>70</v>
      </c>
      <c r="BM82" s="249"/>
      <c r="BN82" s="249"/>
      <c r="BO82" s="249"/>
      <c r="BP82" s="249"/>
      <c r="BQ82" s="249"/>
      <c r="BR82" s="249"/>
      <c r="BS82" s="249"/>
      <c r="BT82" s="249"/>
      <c r="BU82" s="49" t="s">
        <v>71</v>
      </c>
      <c r="BV82" s="50"/>
      <c r="BW82" s="51" t="s">
        <v>70</v>
      </c>
      <c r="BX82" s="249"/>
      <c r="BY82" s="249"/>
      <c r="BZ82" s="249"/>
      <c r="CA82" s="249"/>
      <c r="CB82" s="249"/>
      <c r="CC82" s="249"/>
      <c r="CD82" s="249"/>
      <c r="CE82" s="249"/>
      <c r="CF82" s="49" t="s">
        <v>71</v>
      </c>
      <c r="CG82" s="50"/>
      <c r="CH82" s="67" t="str">
        <f t="shared" ref="CH82" si="24">IF($CI82="","","(")</f>
        <v/>
      </c>
      <c r="CI82" s="427" t="str">
        <f t="shared" si="1"/>
        <v/>
      </c>
      <c r="CJ82" s="427"/>
      <c r="CK82" s="427"/>
      <c r="CL82" s="67" t="str">
        <f t="shared" ref="CL82" si="25">IF($CI82="","",")")</f>
        <v/>
      </c>
      <c r="CO82" s="63" t="str">
        <f>IF(OR(AF81&lt;AF82,AQ81&lt;AQ82,BB81&lt;BB82,BM81&lt;BM82,BX81&lt;BX82),"（　）内は内数のため上段の数値以下の数値となります","")</f>
        <v/>
      </c>
    </row>
    <row r="83" spans="1:93" ht="8.85" customHeight="1" x14ac:dyDescent="0.15">
      <c r="A83" s="396"/>
      <c r="B83" s="397"/>
      <c r="C83" s="65"/>
      <c r="D83" s="72"/>
      <c r="E83" s="231" t="s">
        <v>62</v>
      </c>
      <c r="F83" s="232"/>
      <c r="G83" s="232"/>
      <c r="H83" s="232"/>
      <c r="I83" s="232"/>
      <c r="J83" s="232"/>
      <c r="K83" s="232"/>
      <c r="L83" s="232"/>
      <c r="M83" s="232"/>
      <c r="N83" s="232"/>
      <c r="O83" s="232"/>
      <c r="P83" s="232"/>
      <c r="Q83" s="232"/>
      <c r="R83" s="232"/>
      <c r="S83" s="233"/>
      <c r="T83" s="47"/>
      <c r="U83" s="281" t="str">
        <f>IF(CI83="","",SUM('様式第6号の3(1):集計（終）'!CI83))</f>
        <v/>
      </c>
      <c r="V83" s="281"/>
      <c r="W83" s="281"/>
      <c r="X83" s="281"/>
      <c r="Y83" s="281"/>
      <c r="Z83" s="281"/>
      <c r="AA83" s="281"/>
      <c r="AB83" s="281"/>
      <c r="AC83" s="225" t="s">
        <v>69</v>
      </c>
      <c r="AD83" s="247"/>
      <c r="AE83" s="46"/>
      <c r="AF83" s="328"/>
      <c r="AG83" s="328"/>
      <c r="AH83" s="328"/>
      <c r="AI83" s="328"/>
      <c r="AJ83" s="328"/>
      <c r="AK83" s="328"/>
      <c r="AL83" s="328"/>
      <c r="AM83" s="328"/>
      <c r="AN83" s="326" t="s">
        <v>69</v>
      </c>
      <c r="AO83" s="327"/>
      <c r="AP83" s="47"/>
      <c r="AQ83" s="328"/>
      <c r="AR83" s="328"/>
      <c r="AS83" s="328"/>
      <c r="AT83" s="328"/>
      <c r="AU83" s="328"/>
      <c r="AV83" s="328"/>
      <c r="AW83" s="328"/>
      <c r="AX83" s="328"/>
      <c r="AY83" s="326" t="s">
        <v>69</v>
      </c>
      <c r="AZ83" s="327"/>
      <c r="BA83" s="47"/>
      <c r="BB83" s="328"/>
      <c r="BC83" s="328"/>
      <c r="BD83" s="328"/>
      <c r="BE83" s="328"/>
      <c r="BF83" s="328"/>
      <c r="BG83" s="328"/>
      <c r="BH83" s="328"/>
      <c r="BI83" s="328"/>
      <c r="BJ83" s="326" t="s">
        <v>69</v>
      </c>
      <c r="BK83" s="327"/>
      <c r="BL83" s="47"/>
      <c r="BM83" s="328"/>
      <c r="BN83" s="328"/>
      <c r="BO83" s="328"/>
      <c r="BP83" s="328"/>
      <c r="BQ83" s="328"/>
      <c r="BR83" s="328"/>
      <c r="BS83" s="328"/>
      <c r="BT83" s="328"/>
      <c r="BU83" s="326" t="s">
        <v>69</v>
      </c>
      <c r="BV83" s="327"/>
      <c r="BW83" s="47"/>
      <c r="BX83" s="328"/>
      <c r="BY83" s="328"/>
      <c r="BZ83" s="328"/>
      <c r="CA83" s="328"/>
      <c r="CB83" s="328"/>
      <c r="CC83" s="328"/>
      <c r="CD83" s="328"/>
      <c r="CE83" s="328"/>
      <c r="CF83" s="326" t="s">
        <v>69</v>
      </c>
      <c r="CG83" s="327"/>
      <c r="CH83" s="69"/>
      <c r="CI83" s="427" t="str">
        <f t="shared" si="1"/>
        <v/>
      </c>
      <c r="CJ83" s="427"/>
      <c r="CK83" s="427"/>
      <c r="CL83" s="70"/>
    </row>
    <row r="84" spans="1:93" ht="8.85" customHeight="1" x14ac:dyDescent="0.15">
      <c r="A84" s="396"/>
      <c r="B84" s="397"/>
      <c r="C84" s="65"/>
      <c r="D84" s="72"/>
      <c r="E84" s="234" t="s">
        <v>49</v>
      </c>
      <c r="F84" s="235"/>
      <c r="G84" s="235"/>
      <c r="H84" s="235"/>
      <c r="I84" s="235"/>
      <c r="J84" s="235"/>
      <c r="K84" s="235"/>
      <c r="L84" s="235"/>
      <c r="M84" s="235"/>
      <c r="N84" s="235"/>
      <c r="O84" s="235"/>
      <c r="P84" s="235"/>
      <c r="Q84" s="235"/>
      <c r="R84" s="235"/>
      <c r="S84" s="236"/>
      <c r="T84" s="51" t="s">
        <v>70</v>
      </c>
      <c r="U84" s="280" t="str">
        <f>IF(CI84="","",SUM('様式第6号の3(1):集計（終）'!CI84))</f>
        <v/>
      </c>
      <c r="V84" s="280"/>
      <c r="W84" s="280"/>
      <c r="X84" s="280"/>
      <c r="Y84" s="280"/>
      <c r="Z84" s="280"/>
      <c r="AA84" s="280"/>
      <c r="AB84" s="280"/>
      <c r="AC84" s="49" t="s">
        <v>71</v>
      </c>
      <c r="AD84" s="71"/>
      <c r="AE84" s="48" t="s">
        <v>70</v>
      </c>
      <c r="AF84" s="249"/>
      <c r="AG84" s="249"/>
      <c r="AH84" s="249"/>
      <c r="AI84" s="249"/>
      <c r="AJ84" s="249"/>
      <c r="AK84" s="249"/>
      <c r="AL84" s="249"/>
      <c r="AM84" s="249"/>
      <c r="AN84" s="49" t="s">
        <v>71</v>
      </c>
      <c r="AO84" s="50"/>
      <c r="AP84" s="51" t="s">
        <v>70</v>
      </c>
      <c r="AQ84" s="249"/>
      <c r="AR84" s="249"/>
      <c r="AS84" s="249"/>
      <c r="AT84" s="249"/>
      <c r="AU84" s="249"/>
      <c r="AV84" s="249"/>
      <c r="AW84" s="249"/>
      <c r="AX84" s="249"/>
      <c r="AY84" s="49" t="s">
        <v>71</v>
      </c>
      <c r="AZ84" s="50"/>
      <c r="BA84" s="51" t="s">
        <v>70</v>
      </c>
      <c r="BB84" s="249"/>
      <c r="BC84" s="249"/>
      <c r="BD84" s="249"/>
      <c r="BE84" s="249"/>
      <c r="BF84" s="249"/>
      <c r="BG84" s="249"/>
      <c r="BH84" s="249"/>
      <c r="BI84" s="249"/>
      <c r="BJ84" s="49" t="s">
        <v>71</v>
      </c>
      <c r="BK84" s="50"/>
      <c r="BL84" s="51" t="s">
        <v>70</v>
      </c>
      <c r="BM84" s="249"/>
      <c r="BN84" s="249"/>
      <c r="BO84" s="249"/>
      <c r="BP84" s="249"/>
      <c r="BQ84" s="249"/>
      <c r="BR84" s="249"/>
      <c r="BS84" s="249"/>
      <c r="BT84" s="249"/>
      <c r="BU84" s="49" t="s">
        <v>71</v>
      </c>
      <c r="BV84" s="50"/>
      <c r="BW84" s="51" t="s">
        <v>70</v>
      </c>
      <c r="BX84" s="249"/>
      <c r="BY84" s="249"/>
      <c r="BZ84" s="249"/>
      <c r="CA84" s="249"/>
      <c r="CB84" s="249"/>
      <c r="CC84" s="249"/>
      <c r="CD84" s="249"/>
      <c r="CE84" s="249"/>
      <c r="CF84" s="49" t="s">
        <v>71</v>
      </c>
      <c r="CG84" s="50"/>
      <c r="CH84" s="67" t="str">
        <f t="shared" ref="CH84" si="26">IF($CI84="","","(")</f>
        <v/>
      </c>
      <c r="CI84" s="427" t="str">
        <f t="shared" si="1"/>
        <v/>
      </c>
      <c r="CJ84" s="427"/>
      <c r="CK84" s="427"/>
      <c r="CL84" s="67" t="str">
        <f t="shared" ref="CL84" si="27">IF($CI84="","",")")</f>
        <v/>
      </c>
      <c r="CO84" s="63" t="str">
        <f>IF(OR(AF83&lt;AF84,AQ83&lt;AQ84,BB83&lt;BB84,BM83&lt;BM84,BX83&lt;BX84),"（　）内は内数のため上段の数値以下の数値となります","")</f>
        <v/>
      </c>
    </row>
    <row r="85" spans="1:93" ht="8.85" customHeight="1" x14ac:dyDescent="0.15">
      <c r="A85" s="396"/>
      <c r="B85" s="397"/>
      <c r="C85" s="65"/>
      <c r="D85" s="72"/>
      <c r="E85" s="218" t="s">
        <v>172</v>
      </c>
      <c r="F85" s="219"/>
      <c r="G85" s="219"/>
      <c r="H85" s="219"/>
      <c r="I85" s="219"/>
      <c r="J85" s="219"/>
      <c r="K85" s="219"/>
      <c r="L85" s="219"/>
      <c r="M85" s="219"/>
      <c r="N85" s="219"/>
      <c r="O85" s="219"/>
      <c r="P85" s="219"/>
      <c r="Q85" s="219"/>
      <c r="R85" s="219"/>
      <c r="S85" s="220"/>
      <c r="T85" s="47"/>
      <c r="U85" s="430" t="str">
        <f>IF(AND(U$52="",U$54=""),"",U81+U83)</f>
        <v/>
      </c>
      <c r="V85" s="430"/>
      <c r="W85" s="430"/>
      <c r="X85" s="430"/>
      <c r="Y85" s="430"/>
      <c r="Z85" s="430"/>
      <c r="AA85" s="430"/>
      <c r="AB85" s="430"/>
      <c r="AC85" s="225" t="s">
        <v>69</v>
      </c>
      <c r="AD85" s="247"/>
      <c r="AE85" s="46"/>
      <c r="AF85" s="275" t="str">
        <f>IF(AND(AF$52="",AF$54=""),"",AF81+AF83)</f>
        <v/>
      </c>
      <c r="AG85" s="275"/>
      <c r="AH85" s="275"/>
      <c r="AI85" s="275"/>
      <c r="AJ85" s="275"/>
      <c r="AK85" s="275"/>
      <c r="AL85" s="275"/>
      <c r="AM85" s="275"/>
      <c r="AN85" s="326" t="s">
        <v>69</v>
      </c>
      <c r="AO85" s="327"/>
      <c r="AP85" s="47"/>
      <c r="AQ85" s="275" t="str">
        <f>IF(AND(AQ$52="",AQ$54=""),"",AQ81+AQ83)</f>
        <v/>
      </c>
      <c r="AR85" s="275"/>
      <c r="AS85" s="275"/>
      <c r="AT85" s="275"/>
      <c r="AU85" s="275"/>
      <c r="AV85" s="275"/>
      <c r="AW85" s="275"/>
      <c r="AX85" s="275"/>
      <c r="AY85" s="326" t="s">
        <v>69</v>
      </c>
      <c r="AZ85" s="327"/>
      <c r="BA85" s="47"/>
      <c r="BB85" s="275" t="str">
        <f>IF(AND(BB$52="",BB$54=""),"",BB81+BB83)</f>
        <v/>
      </c>
      <c r="BC85" s="275"/>
      <c r="BD85" s="275"/>
      <c r="BE85" s="275"/>
      <c r="BF85" s="275"/>
      <c r="BG85" s="275"/>
      <c r="BH85" s="275"/>
      <c r="BI85" s="275"/>
      <c r="BJ85" s="326" t="s">
        <v>69</v>
      </c>
      <c r="BK85" s="327"/>
      <c r="BL85" s="47"/>
      <c r="BM85" s="275" t="str">
        <f>IF(AND(BM$52="",BM$54=""),"",BM81+BM83)</f>
        <v/>
      </c>
      <c r="BN85" s="275"/>
      <c r="BO85" s="275"/>
      <c r="BP85" s="275"/>
      <c r="BQ85" s="275"/>
      <c r="BR85" s="275"/>
      <c r="BS85" s="275"/>
      <c r="BT85" s="275"/>
      <c r="BU85" s="326" t="s">
        <v>69</v>
      </c>
      <c r="BV85" s="327"/>
      <c r="BW85" s="47"/>
      <c r="BX85" s="275" t="str">
        <f>IF(AND(BX$52="",BX$54=""),"",BX81+BX83)</f>
        <v/>
      </c>
      <c r="BY85" s="275"/>
      <c r="BZ85" s="275"/>
      <c r="CA85" s="275"/>
      <c r="CB85" s="275"/>
      <c r="CC85" s="275"/>
      <c r="CD85" s="275"/>
      <c r="CE85" s="275"/>
      <c r="CF85" s="326" t="s">
        <v>69</v>
      </c>
      <c r="CG85" s="327"/>
      <c r="CH85" s="69"/>
      <c r="CI85" s="429" t="str">
        <f t="shared" si="1"/>
        <v/>
      </c>
      <c r="CJ85" s="429"/>
      <c r="CK85" s="429"/>
      <c r="CL85" s="70"/>
    </row>
    <row r="86" spans="1:93" ht="8.85" customHeight="1" x14ac:dyDescent="0.15">
      <c r="A86" s="396"/>
      <c r="B86" s="397"/>
      <c r="C86" s="73"/>
      <c r="D86" s="74"/>
      <c r="E86" s="221" t="s">
        <v>173</v>
      </c>
      <c r="F86" s="222"/>
      <c r="G86" s="222"/>
      <c r="H86" s="222"/>
      <c r="I86" s="222"/>
      <c r="J86" s="222"/>
      <c r="K86" s="222"/>
      <c r="L86" s="222"/>
      <c r="M86" s="222"/>
      <c r="N86" s="222"/>
      <c r="O86" s="222"/>
      <c r="P86" s="222"/>
      <c r="Q86" s="222"/>
      <c r="R86" s="222"/>
      <c r="S86" s="223"/>
      <c r="T86" s="51" t="s">
        <v>70</v>
      </c>
      <c r="U86" s="265" t="str">
        <f>IF(AND(U$52="",U$54=""),"",U82+U84)</f>
        <v/>
      </c>
      <c r="V86" s="265"/>
      <c r="W86" s="265"/>
      <c r="X86" s="265"/>
      <c r="Y86" s="265"/>
      <c r="Z86" s="265"/>
      <c r="AA86" s="265"/>
      <c r="AB86" s="265"/>
      <c r="AC86" s="49" t="s">
        <v>71</v>
      </c>
      <c r="AD86" s="71"/>
      <c r="AE86" s="48" t="s">
        <v>70</v>
      </c>
      <c r="AF86" s="265" t="str">
        <f>IF(AND(AF$52="",AF$54=""),"",AF82+AF84)</f>
        <v/>
      </c>
      <c r="AG86" s="265"/>
      <c r="AH86" s="265"/>
      <c r="AI86" s="265"/>
      <c r="AJ86" s="265"/>
      <c r="AK86" s="265"/>
      <c r="AL86" s="265"/>
      <c r="AM86" s="265"/>
      <c r="AN86" s="49" t="s">
        <v>71</v>
      </c>
      <c r="AO86" s="50"/>
      <c r="AP86" s="51" t="s">
        <v>70</v>
      </c>
      <c r="AQ86" s="265" t="str">
        <f>IF(AND(AQ$52="",AQ$54=""),"",AQ82+AQ84)</f>
        <v/>
      </c>
      <c r="AR86" s="265"/>
      <c r="AS86" s="265"/>
      <c r="AT86" s="265"/>
      <c r="AU86" s="265"/>
      <c r="AV86" s="265"/>
      <c r="AW86" s="265"/>
      <c r="AX86" s="265"/>
      <c r="AY86" s="49" t="s">
        <v>71</v>
      </c>
      <c r="AZ86" s="50"/>
      <c r="BA86" s="51" t="s">
        <v>70</v>
      </c>
      <c r="BB86" s="265" t="str">
        <f>IF(AND(BB$52="",BB$54=""),"",BB82+BB84)</f>
        <v/>
      </c>
      <c r="BC86" s="265"/>
      <c r="BD86" s="265"/>
      <c r="BE86" s="265"/>
      <c r="BF86" s="265"/>
      <c r="BG86" s="265"/>
      <c r="BH86" s="265"/>
      <c r="BI86" s="265"/>
      <c r="BJ86" s="49" t="s">
        <v>71</v>
      </c>
      <c r="BK86" s="50"/>
      <c r="BL86" s="51" t="s">
        <v>70</v>
      </c>
      <c r="BM86" s="265" t="str">
        <f>IF(AND(BM$52="",BM$54=""),"",BM82+BM84)</f>
        <v/>
      </c>
      <c r="BN86" s="265"/>
      <c r="BO86" s="265"/>
      <c r="BP86" s="265"/>
      <c r="BQ86" s="265"/>
      <c r="BR86" s="265"/>
      <c r="BS86" s="265"/>
      <c r="BT86" s="265"/>
      <c r="BU86" s="49" t="s">
        <v>71</v>
      </c>
      <c r="BV86" s="50"/>
      <c r="BW86" s="51" t="s">
        <v>70</v>
      </c>
      <c r="BX86" s="265" t="str">
        <f>IF(AND(BX$52="",BX$54=""),"",BX82+BX84)</f>
        <v/>
      </c>
      <c r="BY86" s="265"/>
      <c r="BZ86" s="265"/>
      <c r="CA86" s="265"/>
      <c r="CB86" s="265"/>
      <c r="CC86" s="265"/>
      <c r="CD86" s="265"/>
      <c r="CE86" s="265"/>
      <c r="CF86" s="49" t="s">
        <v>71</v>
      </c>
      <c r="CG86" s="50"/>
      <c r="CH86" s="67" t="str">
        <f t="shared" ref="CH86" si="28">IF($CI86="","","(")</f>
        <v/>
      </c>
      <c r="CI86" s="429" t="str">
        <f t="shared" si="1"/>
        <v/>
      </c>
      <c r="CJ86" s="429"/>
      <c r="CK86" s="429"/>
      <c r="CL86" s="67" t="str">
        <f t="shared" ref="CL86" si="29">IF($CI86="","",")")</f>
        <v/>
      </c>
    </row>
    <row r="87" spans="1:93" ht="8.85" customHeight="1" x14ac:dyDescent="0.15">
      <c r="A87" s="396"/>
      <c r="B87" s="397"/>
      <c r="C87" s="224" t="s">
        <v>99</v>
      </c>
      <c r="D87" s="225"/>
      <c r="E87" s="225" t="s">
        <v>38</v>
      </c>
      <c r="F87" s="225"/>
      <c r="G87" s="225"/>
      <c r="H87" s="225"/>
      <c r="I87" s="225"/>
      <c r="J87" s="225"/>
      <c r="K87" s="225"/>
      <c r="L87" s="225"/>
      <c r="M87" s="225"/>
      <c r="N87" s="225"/>
      <c r="O87" s="225"/>
      <c r="P87" s="225"/>
      <c r="Q87" s="225"/>
      <c r="R87" s="225"/>
      <c r="S87" s="226"/>
      <c r="T87" s="47"/>
      <c r="U87" s="275" t="str">
        <f>IF(AND(U69="",U79="",U85=""),"",SUM(U69,U79,U85))</f>
        <v/>
      </c>
      <c r="V87" s="275"/>
      <c r="W87" s="275"/>
      <c r="X87" s="275"/>
      <c r="Y87" s="275"/>
      <c r="Z87" s="275"/>
      <c r="AA87" s="275"/>
      <c r="AB87" s="275"/>
      <c r="AC87" s="225" t="s">
        <v>69</v>
      </c>
      <c r="AD87" s="247"/>
      <c r="AE87" s="46"/>
      <c r="AF87" s="275" t="str">
        <f>IF(AND(AF69="",AF79="",AF85=""),"",SUM(AF69,AF79,AF85))</f>
        <v/>
      </c>
      <c r="AG87" s="275"/>
      <c r="AH87" s="275"/>
      <c r="AI87" s="275"/>
      <c r="AJ87" s="275"/>
      <c r="AK87" s="275"/>
      <c r="AL87" s="275"/>
      <c r="AM87" s="275"/>
      <c r="AN87" s="326" t="s">
        <v>69</v>
      </c>
      <c r="AO87" s="327"/>
      <c r="AP87" s="47"/>
      <c r="AQ87" s="275" t="str">
        <f>IF(AND(AQ69="",AQ79="",AQ85=""),"",SUM(AQ69,AQ79,AQ85))</f>
        <v/>
      </c>
      <c r="AR87" s="275"/>
      <c r="AS87" s="275"/>
      <c r="AT87" s="275"/>
      <c r="AU87" s="275"/>
      <c r="AV87" s="275"/>
      <c r="AW87" s="275"/>
      <c r="AX87" s="275"/>
      <c r="AY87" s="326" t="s">
        <v>69</v>
      </c>
      <c r="AZ87" s="327"/>
      <c r="BA87" s="47"/>
      <c r="BB87" s="275" t="str">
        <f>IF(AND(BB69="",BB79="",BB85=""),"",SUM(BB69,BB79,BB85))</f>
        <v/>
      </c>
      <c r="BC87" s="275"/>
      <c r="BD87" s="275"/>
      <c r="BE87" s="275"/>
      <c r="BF87" s="275"/>
      <c r="BG87" s="275"/>
      <c r="BH87" s="275"/>
      <c r="BI87" s="275"/>
      <c r="BJ87" s="326" t="s">
        <v>69</v>
      </c>
      <c r="BK87" s="327"/>
      <c r="BL87" s="47"/>
      <c r="BM87" s="275" t="str">
        <f>IF(AND(BM69="",BM79="",BM85=""),"",SUM(BM69,BM79,BM85))</f>
        <v/>
      </c>
      <c r="BN87" s="275"/>
      <c r="BO87" s="275"/>
      <c r="BP87" s="275"/>
      <c r="BQ87" s="275"/>
      <c r="BR87" s="275"/>
      <c r="BS87" s="275"/>
      <c r="BT87" s="275"/>
      <c r="BU87" s="326" t="s">
        <v>69</v>
      </c>
      <c r="BV87" s="327"/>
      <c r="BW87" s="47"/>
      <c r="BX87" s="275" t="str">
        <f>IF(AND(BX69="",BX79="",BX85=""),"",SUM(BX69,BX79,BX85))</f>
        <v/>
      </c>
      <c r="BY87" s="275"/>
      <c r="BZ87" s="275"/>
      <c r="CA87" s="275"/>
      <c r="CB87" s="275"/>
      <c r="CC87" s="275"/>
      <c r="CD87" s="275"/>
      <c r="CE87" s="275"/>
      <c r="CF87" s="326" t="s">
        <v>69</v>
      </c>
      <c r="CG87" s="327"/>
      <c r="CH87" s="69"/>
      <c r="CI87" s="429" t="str">
        <f t="shared" si="1"/>
        <v/>
      </c>
      <c r="CJ87" s="429"/>
      <c r="CK87" s="429"/>
      <c r="CL87" s="70"/>
    </row>
    <row r="88" spans="1:93" ht="8.85" customHeight="1" x14ac:dyDescent="0.15">
      <c r="A88" s="396"/>
      <c r="B88" s="397"/>
      <c r="C88" s="250" t="s">
        <v>174</v>
      </c>
      <c r="D88" s="243"/>
      <c r="E88" s="243"/>
      <c r="F88" s="243"/>
      <c r="G88" s="243"/>
      <c r="H88" s="243"/>
      <c r="I88" s="243"/>
      <c r="J88" s="243"/>
      <c r="K88" s="243"/>
      <c r="L88" s="243"/>
      <c r="M88" s="243"/>
      <c r="N88" s="243"/>
      <c r="O88" s="243"/>
      <c r="P88" s="243"/>
      <c r="Q88" s="243"/>
      <c r="R88" s="243"/>
      <c r="S88" s="325"/>
      <c r="T88" s="51" t="s">
        <v>70</v>
      </c>
      <c r="U88" s="265" t="str">
        <f>IF(AND(U70="",U80="",U86=""),"",SUM(U70,U80,U86))</f>
        <v/>
      </c>
      <c r="V88" s="265"/>
      <c r="W88" s="265"/>
      <c r="X88" s="265"/>
      <c r="Y88" s="265"/>
      <c r="Z88" s="265"/>
      <c r="AA88" s="265"/>
      <c r="AB88" s="265"/>
      <c r="AC88" s="49" t="s">
        <v>71</v>
      </c>
      <c r="AD88" s="71"/>
      <c r="AE88" s="48" t="s">
        <v>70</v>
      </c>
      <c r="AF88" s="265" t="str">
        <f>IF(AND(AF70="",AF80="",AF86=""),"",SUM(AF70,AF80,AF86))</f>
        <v/>
      </c>
      <c r="AG88" s="265"/>
      <c r="AH88" s="265"/>
      <c r="AI88" s="265"/>
      <c r="AJ88" s="265"/>
      <c r="AK88" s="265"/>
      <c r="AL88" s="265"/>
      <c r="AM88" s="265"/>
      <c r="AN88" s="49" t="s">
        <v>71</v>
      </c>
      <c r="AO88" s="50"/>
      <c r="AP88" s="51" t="s">
        <v>70</v>
      </c>
      <c r="AQ88" s="265" t="str">
        <f>IF(AND(AQ70="",AQ80="",AQ86=""),"",SUM(AQ70,AQ80,AQ86))</f>
        <v/>
      </c>
      <c r="AR88" s="265"/>
      <c r="AS88" s="265"/>
      <c r="AT88" s="265"/>
      <c r="AU88" s="265"/>
      <c r="AV88" s="265"/>
      <c r="AW88" s="265"/>
      <c r="AX88" s="265"/>
      <c r="AY88" s="49" t="s">
        <v>71</v>
      </c>
      <c r="AZ88" s="50"/>
      <c r="BA88" s="51" t="s">
        <v>70</v>
      </c>
      <c r="BB88" s="265" t="str">
        <f>IF(AND(BB70="",BB80="",BB86=""),"",SUM(BB70,BB80,BB86))</f>
        <v/>
      </c>
      <c r="BC88" s="265"/>
      <c r="BD88" s="265"/>
      <c r="BE88" s="265"/>
      <c r="BF88" s="265"/>
      <c r="BG88" s="265"/>
      <c r="BH88" s="265"/>
      <c r="BI88" s="265"/>
      <c r="BJ88" s="49" t="s">
        <v>71</v>
      </c>
      <c r="BK88" s="50"/>
      <c r="BL88" s="51" t="s">
        <v>70</v>
      </c>
      <c r="BM88" s="265" t="str">
        <f>IF(AND(BM70="",BM80="",BM86=""),"",SUM(BM70,BM80,BM86))</f>
        <v/>
      </c>
      <c r="BN88" s="265"/>
      <c r="BO88" s="265"/>
      <c r="BP88" s="265"/>
      <c r="BQ88" s="265"/>
      <c r="BR88" s="265"/>
      <c r="BS88" s="265"/>
      <c r="BT88" s="265"/>
      <c r="BU88" s="49" t="s">
        <v>71</v>
      </c>
      <c r="BV88" s="50"/>
      <c r="BW88" s="51" t="s">
        <v>70</v>
      </c>
      <c r="BX88" s="265" t="str">
        <f>IF(AND(BX70="",BX80="",BX86=""),"",SUM(BX70,BX80,BX86))</f>
        <v/>
      </c>
      <c r="BY88" s="265"/>
      <c r="BZ88" s="265"/>
      <c r="CA88" s="265"/>
      <c r="CB88" s="265"/>
      <c r="CC88" s="265"/>
      <c r="CD88" s="265"/>
      <c r="CE88" s="265"/>
      <c r="CF88" s="49" t="s">
        <v>71</v>
      </c>
      <c r="CG88" s="50"/>
      <c r="CH88" s="67" t="str">
        <f t="shared" ref="CH88" si="30">IF($CI88="","","(")</f>
        <v/>
      </c>
      <c r="CI88" s="429" t="str">
        <f>IF($CH$52="","",SUM(AF88,AQ88,BB88,BM88,BX88))</f>
        <v/>
      </c>
      <c r="CJ88" s="429"/>
      <c r="CK88" s="429"/>
      <c r="CL88" s="67" t="str">
        <f t="shared" ref="CL88" si="31">IF($CI88="","",")")</f>
        <v/>
      </c>
    </row>
    <row r="89" spans="1:93" ht="8.85" customHeight="1" x14ac:dyDescent="0.15">
      <c r="A89" s="396"/>
      <c r="B89" s="397"/>
      <c r="C89" s="227" t="s">
        <v>147</v>
      </c>
      <c r="D89" s="228"/>
      <c r="E89" s="229" t="s">
        <v>65</v>
      </c>
      <c r="F89" s="229"/>
      <c r="G89" s="229"/>
      <c r="H89" s="229"/>
      <c r="I89" s="229"/>
      <c r="J89" s="229"/>
      <c r="K89" s="229"/>
      <c r="L89" s="229"/>
      <c r="M89" s="229"/>
      <c r="N89" s="229"/>
      <c r="O89" s="229"/>
      <c r="P89" s="229"/>
      <c r="Q89" s="229"/>
      <c r="R89" s="229"/>
      <c r="S89" s="230"/>
      <c r="T89" s="61"/>
      <c r="U89" s="62"/>
      <c r="V89" s="62"/>
      <c r="W89" s="62"/>
      <c r="X89" s="62"/>
      <c r="Y89" s="62"/>
      <c r="Z89" s="62"/>
      <c r="AA89" s="62"/>
      <c r="AB89" s="62"/>
      <c r="AC89" s="228"/>
      <c r="AD89" s="272"/>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6"/>
    </row>
    <row r="90" spans="1:93" ht="8.85" customHeight="1" x14ac:dyDescent="0.15">
      <c r="A90" s="396"/>
      <c r="B90" s="397"/>
      <c r="C90" s="307" t="s">
        <v>149</v>
      </c>
      <c r="D90" s="273"/>
      <c r="E90" s="273"/>
      <c r="F90" s="273"/>
      <c r="G90" s="273"/>
      <c r="H90" s="273"/>
      <c r="I90" s="273"/>
      <c r="J90" s="273"/>
      <c r="K90" s="273"/>
      <c r="L90" s="273"/>
      <c r="M90" s="273"/>
      <c r="N90" s="273"/>
      <c r="O90" s="273"/>
      <c r="P90" s="273"/>
      <c r="Q90" s="273"/>
      <c r="R90" s="273"/>
      <c r="S90" s="308"/>
      <c r="T90" s="278" t="str">
        <f>IF(U58=0,0,IF(ISERROR(ROUND(U87/U58*100,2)),"",ROUND(U87/U58*100,2)))</f>
        <v/>
      </c>
      <c r="U90" s="279"/>
      <c r="V90" s="279"/>
      <c r="W90" s="279"/>
      <c r="X90" s="279"/>
      <c r="Y90" s="279"/>
      <c r="Z90" s="279"/>
      <c r="AA90" s="279"/>
      <c r="AB90" s="279"/>
      <c r="AC90" s="273" t="s">
        <v>72</v>
      </c>
      <c r="AD90" s="274"/>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8"/>
    </row>
    <row r="91" spans="1:93" ht="8.85" customHeight="1" x14ac:dyDescent="0.15">
      <c r="A91" s="396"/>
      <c r="B91" s="397"/>
      <c r="C91" s="227" t="s">
        <v>148</v>
      </c>
      <c r="D91" s="228"/>
      <c r="E91" s="229" t="s">
        <v>66</v>
      </c>
      <c r="F91" s="229"/>
      <c r="G91" s="229"/>
      <c r="H91" s="229"/>
      <c r="I91" s="229"/>
      <c r="J91" s="229"/>
      <c r="K91" s="229"/>
      <c r="L91" s="229"/>
      <c r="M91" s="229"/>
      <c r="N91" s="229"/>
      <c r="O91" s="229"/>
      <c r="P91" s="229"/>
      <c r="Q91" s="229"/>
      <c r="R91" s="229"/>
      <c r="S91" s="230"/>
      <c r="T91" s="57"/>
      <c r="U91" s="58"/>
      <c r="V91" s="58"/>
      <c r="W91" s="58"/>
      <c r="X91" s="58"/>
      <c r="Y91" s="58"/>
      <c r="Z91" s="58"/>
      <c r="AA91" s="58"/>
      <c r="AB91" s="58"/>
      <c r="AC91" s="266" t="s">
        <v>69</v>
      </c>
      <c r="AD91" s="267"/>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8"/>
      <c r="CO91" s="63" t="str">
        <f>IF(OR($A$5="",$C$5="",$E$5="",$G$5="",$K$5="",$M$5="",$O$5="",$Q$5="",$S$5="",$U$5="",$Y$5=""),"欄外左上枠内に事業所番号を入力してください","")</f>
        <v>欄外左上枠内に事業所番号を入力してください</v>
      </c>
    </row>
    <row r="92" spans="1:93" ht="8.85" customHeight="1" x14ac:dyDescent="0.15">
      <c r="A92" s="396"/>
      <c r="B92" s="397"/>
      <c r="C92" s="15"/>
      <c r="D92" s="16"/>
      <c r="E92" s="361" t="s">
        <v>67</v>
      </c>
      <c r="F92" s="361"/>
      <c r="G92" s="361"/>
      <c r="H92" s="361"/>
      <c r="I92" s="361"/>
      <c r="J92" s="361"/>
      <c r="K92" s="361"/>
      <c r="L92" s="361"/>
      <c r="M92" s="361"/>
      <c r="N92" s="361"/>
      <c r="O92" s="361"/>
      <c r="P92" s="361"/>
      <c r="Q92" s="361"/>
      <c r="R92" s="361"/>
      <c r="S92" s="362"/>
      <c r="T92" s="59"/>
      <c r="U92" s="60"/>
      <c r="V92" s="60"/>
      <c r="W92" s="60"/>
      <c r="X92" s="60"/>
      <c r="Y92" s="60"/>
      <c r="Z92" s="60"/>
      <c r="AA92" s="60"/>
      <c r="AB92" s="60"/>
      <c r="AC92" s="268"/>
      <c r="AD92" s="269"/>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8"/>
    </row>
    <row r="93" spans="1:93" ht="8.85" customHeight="1" x14ac:dyDescent="0.4">
      <c r="A93" s="398"/>
      <c r="B93" s="399"/>
      <c r="C93" s="307" t="s">
        <v>150</v>
      </c>
      <c r="D93" s="273"/>
      <c r="E93" s="273"/>
      <c r="F93" s="273"/>
      <c r="G93" s="273"/>
      <c r="H93" s="273"/>
      <c r="I93" s="273"/>
      <c r="J93" s="273"/>
      <c r="K93" s="273"/>
      <c r="L93" s="273"/>
      <c r="M93" s="273"/>
      <c r="N93" s="273"/>
      <c r="O93" s="273"/>
      <c r="P93" s="273"/>
      <c r="Q93" s="273"/>
      <c r="R93" s="273"/>
      <c r="S93" s="308"/>
      <c r="T93" s="276" t="str">
        <f>IF(U58=0,0,IF(ISERROR(ROUND(U87/U58*100,2)),"",IF(ROUNDDOWN(U58*$BQ$106,0)&lt;=U87,0,ROUNDDOWN(U58*$BQ$106,0)-U87)))</f>
        <v/>
      </c>
      <c r="U93" s="277"/>
      <c r="V93" s="277"/>
      <c r="W93" s="277"/>
      <c r="X93" s="277"/>
      <c r="Y93" s="277"/>
      <c r="Z93" s="277"/>
      <c r="AA93" s="277"/>
      <c r="AB93" s="277"/>
      <c r="AC93" s="270"/>
      <c r="AD93" s="271"/>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20"/>
    </row>
    <row r="94" spans="1:93" ht="8.85" customHeight="1" x14ac:dyDescent="0.4">
      <c r="A94" s="437" t="s">
        <v>154</v>
      </c>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439"/>
    </row>
    <row r="95" spans="1:93" ht="8.85" customHeight="1" x14ac:dyDescent="0.4">
      <c r="A95" s="440" t="s">
        <v>141</v>
      </c>
      <c r="B95" s="441"/>
      <c r="C95" s="441"/>
      <c r="D95" s="441"/>
      <c r="E95" s="441"/>
      <c r="F95" s="441"/>
      <c r="G95" s="441"/>
      <c r="H95" s="441"/>
      <c r="I95" s="441"/>
      <c r="J95" s="441"/>
      <c r="K95" s="441"/>
      <c r="L95" s="441"/>
      <c r="M95" s="441"/>
      <c r="N95" s="441"/>
      <c r="O95" s="441"/>
      <c r="P95" s="441"/>
      <c r="Q95" s="441"/>
      <c r="R95" s="441"/>
      <c r="S95" s="442"/>
      <c r="T95" s="127"/>
      <c r="U95" s="446" t="str">
        <f>IF(CI95="","",SUM('様式第6号の3(1):集計（終）'!CI95))</f>
        <v/>
      </c>
      <c r="V95" s="446"/>
      <c r="W95" s="446"/>
      <c r="X95" s="446"/>
      <c r="Y95" s="446"/>
      <c r="Z95" s="446"/>
      <c r="AA95" s="446"/>
      <c r="AB95" s="446"/>
      <c r="AC95" s="448" t="s">
        <v>69</v>
      </c>
      <c r="AD95" s="449"/>
      <c r="AE95" s="198"/>
      <c r="AF95" s="452"/>
      <c r="AG95" s="452"/>
      <c r="AH95" s="452"/>
      <c r="AI95" s="452"/>
      <c r="AJ95" s="452"/>
      <c r="AK95" s="452"/>
      <c r="AL95" s="452"/>
      <c r="AM95" s="452"/>
      <c r="AN95" s="454" t="s">
        <v>69</v>
      </c>
      <c r="AO95" s="455"/>
      <c r="AP95" s="199"/>
      <c r="AQ95" s="452"/>
      <c r="AR95" s="452"/>
      <c r="AS95" s="452"/>
      <c r="AT95" s="452"/>
      <c r="AU95" s="452"/>
      <c r="AV95" s="452"/>
      <c r="AW95" s="452"/>
      <c r="AX95" s="452"/>
      <c r="AY95" s="454" t="s">
        <v>69</v>
      </c>
      <c r="AZ95" s="455"/>
      <c r="BA95" s="199"/>
      <c r="BB95" s="452"/>
      <c r="BC95" s="452"/>
      <c r="BD95" s="452"/>
      <c r="BE95" s="452"/>
      <c r="BF95" s="452"/>
      <c r="BG95" s="452"/>
      <c r="BH95" s="452"/>
      <c r="BI95" s="452"/>
      <c r="BJ95" s="454" t="s">
        <v>69</v>
      </c>
      <c r="BK95" s="455"/>
      <c r="BL95" s="199"/>
      <c r="BM95" s="452"/>
      <c r="BN95" s="452"/>
      <c r="BO95" s="452"/>
      <c r="BP95" s="452"/>
      <c r="BQ95" s="452"/>
      <c r="BR95" s="452"/>
      <c r="BS95" s="452"/>
      <c r="BT95" s="452"/>
      <c r="BU95" s="454" t="s">
        <v>69</v>
      </c>
      <c r="BV95" s="455"/>
      <c r="BW95" s="199"/>
      <c r="BX95" s="452"/>
      <c r="BY95" s="452"/>
      <c r="BZ95" s="452"/>
      <c r="CA95" s="452"/>
      <c r="CB95" s="452"/>
      <c r="CC95" s="452"/>
      <c r="CD95" s="452"/>
      <c r="CE95" s="452"/>
      <c r="CF95" s="225" t="s">
        <v>69</v>
      </c>
      <c r="CG95" s="226"/>
      <c r="CI95" s="427" t="str">
        <f>IF($CH$52="","",SUM(AF95,AQ95,BB95,BM95,BX95))</f>
        <v/>
      </c>
      <c r="CJ95" s="427"/>
      <c r="CK95" s="427"/>
    </row>
    <row r="96" spans="1:93" ht="8.85" customHeight="1" x14ac:dyDescent="0.4">
      <c r="A96" s="443"/>
      <c r="B96" s="444"/>
      <c r="C96" s="444"/>
      <c r="D96" s="444"/>
      <c r="E96" s="444"/>
      <c r="F96" s="444"/>
      <c r="G96" s="444"/>
      <c r="H96" s="444"/>
      <c r="I96" s="444"/>
      <c r="J96" s="444"/>
      <c r="K96" s="444"/>
      <c r="L96" s="444"/>
      <c r="M96" s="444"/>
      <c r="N96" s="444"/>
      <c r="O96" s="444"/>
      <c r="P96" s="444"/>
      <c r="Q96" s="444"/>
      <c r="R96" s="444"/>
      <c r="S96" s="445"/>
      <c r="T96" s="129"/>
      <c r="U96" s="447" t="str">
        <f>IF(CI96="","",SUM('様式第6号の3(1):集計（終）'!CI98))</f>
        <v/>
      </c>
      <c r="V96" s="447"/>
      <c r="W96" s="447"/>
      <c r="X96" s="447"/>
      <c r="Y96" s="447"/>
      <c r="Z96" s="447"/>
      <c r="AA96" s="447"/>
      <c r="AB96" s="447"/>
      <c r="AC96" s="450"/>
      <c r="AD96" s="451"/>
      <c r="AE96" s="200"/>
      <c r="AF96" s="453"/>
      <c r="AG96" s="453"/>
      <c r="AH96" s="453"/>
      <c r="AI96" s="453"/>
      <c r="AJ96" s="453"/>
      <c r="AK96" s="453"/>
      <c r="AL96" s="453"/>
      <c r="AM96" s="453"/>
      <c r="AN96" s="456"/>
      <c r="AO96" s="457"/>
      <c r="AP96" s="201"/>
      <c r="AQ96" s="453"/>
      <c r="AR96" s="453"/>
      <c r="AS96" s="453"/>
      <c r="AT96" s="453"/>
      <c r="AU96" s="453"/>
      <c r="AV96" s="453"/>
      <c r="AW96" s="453"/>
      <c r="AX96" s="453"/>
      <c r="AY96" s="456"/>
      <c r="AZ96" s="457"/>
      <c r="BA96" s="201"/>
      <c r="BB96" s="453"/>
      <c r="BC96" s="453"/>
      <c r="BD96" s="453"/>
      <c r="BE96" s="453"/>
      <c r="BF96" s="453"/>
      <c r="BG96" s="453"/>
      <c r="BH96" s="453"/>
      <c r="BI96" s="453"/>
      <c r="BJ96" s="456"/>
      <c r="BK96" s="457"/>
      <c r="BL96" s="201"/>
      <c r="BM96" s="453"/>
      <c r="BN96" s="453"/>
      <c r="BO96" s="453"/>
      <c r="BP96" s="453"/>
      <c r="BQ96" s="453"/>
      <c r="BR96" s="453"/>
      <c r="BS96" s="453"/>
      <c r="BT96" s="453"/>
      <c r="BU96" s="456"/>
      <c r="BV96" s="457"/>
      <c r="BW96" s="201"/>
      <c r="BX96" s="453"/>
      <c r="BY96" s="453"/>
      <c r="BZ96" s="453"/>
      <c r="CA96" s="453"/>
      <c r="CB96" s="453"/>
      <c r="CC96" s="453"/>
      <c r="CD96" s="453"/>
      <c r="CE96" s="453"/>
      <c r="CF96" s="243"/>
      <c r="CG96" s="325"/>
      <c r="CI96" s="427"/>
      <c r="CJ96" s="427"/>
      <c r="CK96" s="427"/>
    </row>
    <row r="97" spans="1:93" ht="8.85" customHeight="1" x14ac:dyDescent="0.4">
      <c r="A97" s="458" t="s">
        <v>142</v>
      </c>
      <c r="B97" s="441"/>
      <c r="C97" s="441"/>
      <c r="D97" s="441"/>
      <c r="E97" s="441"/>
      <c r="F97" s="441"/>
      <c r="G97" s="441"/>
      <c r="H97" s="441"/>
      <c r="I97" s="441"/>
      <c r="J97" s="441"/>
      <c r="K97" s="441"/>
      <c r="L97" s="441"/>
      <c r="M97" s="441"/>
      <c r="N97" s="441"/>
      <c r="O97" s="441"/>
      <c r="P97" s="441"/>
      <c r="Q97" s="441"/>
      <c r="R97" s="441"/>
      <c r="S97" s="442"/>
      <c r="T97" s="127"/>
      <c r="U97" s="446" t="str">
        <f>IF(CI97="","",SUM('様式第6号の3(1):集計（終）'!CI97))</f>
        <v/>
      </c>
      <c r="V97" s="446"/>
      <c r="W97" s="446"/>
      <c r="X97" s="446"/>
      <c r="Y97" s="446"/>
      <c r="Z97" s="446"/>
      <c r="AA97" s="446"/>
      <c r="AB97" s="446"/>
      <c r="AC97" s="448" t="s">
        <v>69</v>
      </c>
      <c r="AD97" s="449"/>
      <c r="AE97" s="198"/>
      <c r="AF97" s="452"/>
      <c r="AG97" s="452"/>
      <c r="AH97" s="452"/>
      <c r="AI97" s="452"/>
      <c r="AJ97" s="452"/>
      <c r="AK97" s="452"/>
      <c r="AL97" s="452"/>
      <c r="AM97" s="452"/>
      <c r="AN97" s="454" t="s">
        <v>69</v>
      </c>
      <c r="AO97" s="455"/>
      <c r="AP97" s="199"/>
      <c r="AQ97" s="452"/>
      <c r="AR97" s="452"/>
      <c r="AS97" s="452"/>
      <c r="AT97" s="452"/>
      <c r="AU97" s="452"/>
      <c r="AV97" s="452"/>
      <c r="AW97" s="452"/>
      <c r="AX97" s="452"/>
      <c r="AY97" s="454" t="s">
        <v>69</v>
      </c>
      <c r="AZ97" s="455"/>
      <c r="BA97" s="199"/>
      <c r="BB97" s="452"/>
      <c r="BC97" s="452"/>
      <c r="BD97" s="452"/>
      <c r="BE97" s="452"/>
      <c r="BF97" s="452"/>
      <c r="BG97" s="452"/>
      <c r="BH97" s="452"/>
      <c r="BI97" s="452"/>
      <c r="BJ97" s="454" t="s">
        <v>69</v>
      </c>
      <c r="BK97" s="455"/>
      <c r="BL97" s="199"/>
      <c r="BM97" s="452"/>
      <c r="BN97" s="452"/>
      <c r="BO97" s="452"/>
      <c r="BP97" s="452"/>
      <c r="BQ97" s="452"/>
      <c r="BR97" s="452"/>
      <c r="BS97" s="452"/>
      <c r="BT97" s="452"/>
      <c r="BU97" s="454" t="s">
        <v>69</v>
      </c>
      <c r="BV97" s="455"/>
      <c r="BW97" s="199"/>
      <c r="BX97" s="452"/>
      <c r="BY97" s="452"/>
      <c r="BZ97" s="452"/>
      <c r="CA97" s="452"/>
      <c r="CB97" s="452"/>
      <c r="CC97" s="452"/>
      <c r="CD97" s="452"/>
      <c r="CE97" s="452"/>
      <c r="CF97" s="225" t="s">
        <v>69</v>
      </c>
      <c r="CG97" s="226"/>
      <c r="CI97" s="427" t="str">
        <f>IF($CH$52="","",SUM(AF97,AQ97,BB97,BM97,BX97))</f>
        <v/>
      </c>
      <c r="CJ97" s="427"/>
      <c r="CK97" s="427"/>
    </row>
    <row r="98" spans="1:93" ht="8.85" customHeight="1" x14ac:dyDescent="0.4">
      <c r="A98" s="443"/>
      <c r="B98" s="444"/>
      <c r="C98" s="444"/>
      <c r="D98" s="444"/>
      <c r="E98" s="444"/>
      <c r="F98" s="444"/>
      <c r="G98" s="444"/>
      <c r="H98" s="444"/>
      <c r="I98" s="444"/>
      <c r="J98" s="444"/>
      <c r="K98" s="444"/>
      <c r="L98" s="444"/>
      <c r="M98" s="444"/>
      <c r="N98" s="444"/>
      <c r="O98" s="444"/>
      <c r="P98" s="444"/>
      <c r="Q98" s="444"/>
      <c r="R98" s="444"/>
      <c r="S98" s="445"/>
      <c r="T98" s="129"/>
      <c r="U98" s="447" t="str">
        <f>IF(CI98="","",SUM('様式第6号の3(1):集計（終）'!CI100))</f>
        <v/>
      </c>
      <c r="V98" s="447"/>
      <c r="W98" s="447"/>
      <c r="X98" s="447"/>
      <c r="Y98" s="447"/>
      <c r="Z98" s="447"/>
      <c r="AA98" s="447"/>
      <c r="AB98" s="447"/>
      <c r="AC98" s="450"/>
      <c r="AD98" s="451"/>
      <c r="AE98" s="200"/>
      <c r="AF98" s="453"/>
      <c r="AG98" s="453"/>
      <c r="AH98" s="453"/>
      <c r="AI98" s="453"/>
      <c r="AJ98" s="453"/>
      <c r="AK98" s="453"/>
      <c r="AL98" s="453"/>
      <c r="AM98" s="453"/>
      <c r="AN98" s="456"/>
      <c r="AO98" s="457"/>
      <c r="AP98" s="201"/>
      <c r="AQ98" s="453"/>
      <c r="AR98" s="453"/>
      <c r="AS98" s="453"/>
      <c r="AT98" s="453"/>
      <c r="AU98" s="453"/>
      <c r="AV98" s="453"/>
      <c r="AW98" s="453"/>
      <c r="AX98" s="453"/>
      <c r="AY98" s="456"/>
      <c r="AZ98" s="457"/>
      <c r="BA98" s="201"/>
      <c r="BB98" s="453"/>
      <c r="BC98" s="453"/>
      <c r="BD98" s="453"/>
      <c r="BE98" s="453"/>
      <c r="BF98" s="453"/>
      <c r="BG98" s="453"/>
      <c r="BH98" s="453"/>
      <c r="BI98" s="453"/>
      <c r="BJ98" s="456"/>
      <c r="BK98" s="457"/>
      <c r="BL98" s="201"/>
      <c r="BM98" s="453"/>
      <c r="BN98" s="453"/>
      <c r="BO98" s="453"/>
      <c r="BP98" s="453"/>
      <c r="BQ98" s="453"/>
      <c r="BR98" s="453"/>
      <c r="BS98" s="453"/>
      <c r="BT98" s="453"/>
      <c r="BU98" s="456"/>
      <c r="BV98" s="457"/>
      <c r="BW98" s="201"/>
      <c r="BX98" s="453"/>
      <c r="BY98" s="453"/>
      <c r="BZ98" s="453"/>
      <c r="CA98" s="453"/>
      <c r="CB98" s="453"/>
      <c r="CC98" s="453"/>
      <c r="CD98" s="453"/>
      <c r="CE98" s="453"/>
      <c r="CF98" s="243"/>
      <c r="CG98" s="325"/>
      <c r="CI98" s="427"/>
      <c r="CJ98" s="427"/>
      <c r="CK98" s="427"/>
    </row>
    <row r="99" spans="1:93" ht="8.85" customHeight="1" x14ac:dyDescent="0.4">
      <c r="A99" s="458" t="s">
        <v>143</v>
      </c>
      <c r="B99" s="441"/>
      <c r="C99" s="441"/>
      <c r="D99" s="441"/>
      <c r="E99" s="441"/>
      <c r="F99" s="441"/>
      <c r="G99" s="441"/>
      <c r="H99" s="441"/>
      <c r="I99" s="441"/>
      <c r="J99" s="441"/>
      <c r="K99" s="441"/>
      <c r="L99" s="441"/>
      <c r="M99" s="441"/>
      <c r="N99" s="441"/>
      <c r="O99" s="441"/>
      <c r="P99" s="441"/>
      <c r="Q99" s="441"/>
      <c r="R99" s="441"/>
      <c r="S99" s="442"/>
      <c r="T99" s="127"/>
      <c r="U99" s="446" t="str">
        <f>IF(CI99="","",SUM('様式第6号の3(1):集計（終）'!CI99))</f>
        <v/>
      </c>
      <c r="V99" s="446"/>
      <c r="W99" s="446"/>
      <c r="X99" s="446"/>
      <c r="Y99" s="446"/>
      <c r="Z99" s="446"/>
      <c r="AA99" s="446"/>
      <c r="AB99" s="446"/>
      <c r="AC99" s="448" t="s">
        <v>69</v>
      </c>
      <c r="AD99" s="449"/>
      <c r="AE99" s="198"/>
      <c r="AF99" s="452"/>
      <c r="AG99" s="452"/>
      <c r="AH99" s="452"/>
      <c r="AI99" s="452"/>
      <c r="AJ99" s="452"/>
      <c r="AK99" s="452"/>
      <c r="AL99" s="452"/>
      <c r="AM99" s="452"/>
      <c r="AN99" s="454" t="s">
        <v>69</v>
      </c>
      <c r="AO99" s="455"/>
      <c r="AP99" s="199"/>
      <c r="AQ99" s="452"/>
      <c r="AR99" s="452"/>
      <c r="AS99" s="452"/>
      <c r="AT99" s="452"/>
      <c r="AU99" s="452"/>
      <c r="AV99" s="452"/>
      <c r="AW99" s="452"/>
      <c r="AX99" s="452"/>
      <c r="AY99" s="454" t="s">
        <v>69</v>
      </c>
      <c r="AZ99" s="455"/>
      <c r="BA99" s="199"/>
      <c r="BB99" s="452"/>
      <c r="BC99" s="452"/>
      <c r="BD99" s="452"/>
      <c r="BE99" s="452"/>
      <c r="BF99" s="452"/>
      <c r="BG99" s="452"/>
      <c r="BH99" s="452"/>
      <c r="BI99" s="452"/>
      <c r="BJ99" s="454" t="s">
        <v>69</v>
      </c>
      <c r="BK99" s="455"/>
      <c r="BL99" s="199"/>
      <c r="BM99" s="452"/>
      <c r="BN99" s="452"/>
      <c r="BO99" s="452"/>
      <c r="BP99" s="452"/>
      <c r="BQ99" s="452"/>
      <c r="BR99" s="452"/>
      <c r="BS99" s="452"/>
      <c r="BT99" s="452"/>
      <c r="BU99" s="454" t="s">
        <v>69</v>
      </c>
      <c r="BV99" s="455"/>
      <c r="BW99" s="199"/>
      <c r="BX99" s="452"/>
      <c r="BY99" s="452"/>
      <c r="BZ99" s="452"/>
      <c r="CA99" s="452"/>
      <c r="CB99" s="452"/>
      <c r="CC99" s="452"/>
      <c r="CD99" s="452"/>
      <c r="CE99" s="452"/>
      <c r="CF99" s="225" t="s">
        <v>69</v>
      </c>
      <c r="CG99" s="226"/>
      <c r="CI99" s="427" t="str">
        <f t="shared" ref="CI99" si="32">IF($CH$52="","",SUM(AF99,AQ99,BB99,BM99,BX99))</f>
        <v/>
      </c>
      <c r="CJ99" s="427"/>
      <c r="CK99" s="427"/>
    </row>
    <row r="100" spans="1:93" ht="8.85" customHeight="1" x14ac:dyDescent="0.4">
      <c r="A100" s="443"/>
      <c r="B100" s="444"/>
      <c r="C100" s="444"/>
      <c r="D100" s="444"/>
      <c r="E100" s="444"/>
      <c r="F100" s="444"/>
      <c r="G100" s="444"/>
      <c r="H100" s="444"/>
      <c r="I100" s="444"/>
      <c r="J100" s="444"/>
      <c r="K100" s="444"/>
      <c r="L100" s="444"/>
      <c r="M100" s="444"/>
      <c r="N100" s="444"/>
      <c r="O100" s="444"/>
      <c r="P100" s="444"/>
      <c r="Q100" s="444"/>
      <c r="R100" s="444"/>
      <c r="S100" s="445"/>
      <c r="T100" s="129"/>
      <c r="U100" s="447" t="str">
        <f>IF(CI100="","",SUM('様式第6号の3(1):集計（終）'!CI102))</f>
        <v/>
      </c>
      <c r="V100" s="447"/>
      <c r="W100" s="447"/>
      <c r="X100" s="447"/>
      <c r="Y100" s="447"/>
      <c r="Z100" s="447"/>
      <c r="AA100" s="447"/>
      <c r="AB100" s="447"/>
      <c r="AC100" s="450"/>
      <c r="AD100" s="451"/>
      <c r="AE100" s="200"/>
      <c r="AF100" s="453"/>
      <c r="AG100" s="453"/>
      <c r="AH100" s="453"/>
      <c r="AI100" s="453"/>
      <c r="AJ100" s="453"/>
      <c r="AK100" s="453"/>
      <c r="AL100" s="453"/>
      <c r="AM100" s="453"/>
      <c r="AN100" s="456"/>
      <c r="AO100" s="457"/>
      <c r="AP100" s="201"/>
      <c r="AQ100" s="453"/>
      <c r="AR100" s="453"/>
      <c r="AS100" s="453"/>
      <c r="AT100" s="453"/>
      <c r="AU100" s="453"/>
      <c r="AV100" s="453"/>
      <c r="AW100" s="453"/>
      <c r="AX100" s="453"/>
      <c r="AY100" s="456"/>
      <c r="AZ100" s="457"/>
      <c r="BA100" s="201"/>
      <c r="BB100" s="453"/>
      <c r="BC100" s="453"/>
      <c r="BD100" s="453"/>
      <c r="BE100" s="453"/>
      <c r="BF100" s="453"/>
      <c r="BG100" s="453"/>
      <c r="BH100" s="453"/>
      <c r="BI100" s="453"/>
      <c r="BJ100" s="456"/>
      <c r="BK100" s="457"/>
      <c r="BL100" s="201"/>
      <c r="BM100" s="453"/>
      <c r="BN100" s="453"/>
      <c r="BO100" s="453"/>
      <c r="BP100" s="453"/>
      <c r="BQ100" s="453"/>
      <c r="BR100" s="453"/>
      <c r="BS100" s="453"/>
      <c r="BT100" s="453"/>
      <c r="BU100" s="456"/>
      <c r="BV100" s="457"/>
      <c r="BW100" s="201"/>
      <c r="BX100" s="453"/>
      <c r="BY100" s="453"/>
      <c r="BZ100" s="453"/>
      <c r="CA100" s="453"/>
      <c r="CB100" s="453"/>
      <c r="CC100" s="453"/>
      <c r="CD100" s="453"/>
      <c r="CE100" s="453"/>
      <c r="CF100" s="243"/>
      <c r="CG100" s="325"/>
      <c r="CI100" s="427"/>
      <c r="CJ100" s="427"/>
      <c r="CK100" s="427"/>
    </row>
    <row r="101" spans="1:93" ht="8.85" customHeight="1" x14ac:dyDescent="0.4">
      <c r="A101" s="440" t="s">
        <v>144</v>
      </c>
      <c r="B101" s="441"/>
      <c r="C101" s="441"/>
      <c r="D101" s="441"/>
      <c r="E101" s="441"/>
      <c r="F101" s="441"/>
      <c r="G101" s="441"/>
      <c r="H101" s="441"/>
      <c r="I101" s="441"/>
      <c r="J101" s="441"/>
      <c r="K101" s="441"/>
      <c r="L101" s="441"/>
      <c r="M101" s="441"/>
      <c r="N101" s="441"/>
      <c r="O101" s="441"/>
      <c r="P101" s="441"/>
      <c r="Q101" s="441"/>
      <c r="R101" s="441"/>
      <c r="S101" s="442"/>
      <c r="T101" s="127"/>
      <c r="U101" s="446" t="str">
        <f>IF(CI101="","",SUM('様式第6号の3(1):集計（終）'!CI101))</f>
        <v/>
      </c>
      <c r="V101" s="446"/>
      <c r="W101" s="446"/>
      <c r="X101" s="446"/>
      <c r="Y101" s="446"/>
      <c r="Z101" s="446"/>
      <c r="AA101" s="446"/>
      <c r="AB101" s="446"/>
      <c r="AC101" s="448" t="s">
        <v>69</v>
      </c>
      <c r="AD101" s="449"/>
      <c r="AE101" s="198"/>
      <c r="AF101" s="452"/>
      <c r="AG101" s="452"/>
      <c r="AH101" s="452"/>
      <c r="AI101" s="452"/>
      <c r="AJ101" s="452"/>
      <c r="AK101" s="452"/>
      <c r="AL101" s="452"/>
      <c r="AM101" s="452"/>
      <c r="AN101" s="454" t="s">
        <v>69</v>
      </c>
      <c r="AO101" s="455"/>
      <c r="AP101" s="199"/>
      <c r="AQ101" s="452"/>
      <c r="AR101" s="452"/>
      <c r="AS101" s="452"/>
      <c r="AT101" s="452"/>
      <c r="AU101" s="452"/>
      <c r="AV101" s="452"/>
      <c r="AW101" s="452"/>
      <c r="AX101" s="452"/>
      <c r="AY101" s="454" t="s">
        <v>69</v>
      </c>
      <c r="AZ101" s="455"/>
      <c r="BA101" s="199"/>
      <c r="BB101" s="452"/>
      <c r="BC101" s="452"/>
      <c r="BD101" s="452"/>
      <c r="BE101" s="452"/>
      <c r="BF101" s="452"/>
      <c r="BG101" s="452"/>
      <c r="BH101" s="452"/>
      <c r="BI101" s="452"/>
      <c r="BJ101" s="454" t="s">
        <v>69</v>
      </c>
      <c r="BK101" s="455"/>
      <c r="BL101" s="199"/>
      <c r="BM101" s="452"/>
      <c r="BN101" s="452"/>
      <c r="BO101" s="452"/>
      <c r="BP101" s="452"/>
      <c r="BQ101" s="452"/>
      <c r="BR101" s="452"/>
      <c r="BS101" s="452"/>
      <c r="BT101" s="452"/>
      <c r="BU101" s="454" t="s">
        <v>69</v>
      </c>
      <c r="BV101" s="455"/>
      <c r="BW101" s="199"/>
      <c r="BX101" s="452"/>
      <c r="BY101" s="452"/>
      <c r="BZ101" s="452"/>
      <c r="CA101" s="452"/>
      <c r="CB101" s="452"/>
      <c r="CC101" s="452"/>
      <c r="CD101" s="452"/>
      <c r="CE101" s="452"/>
      <c r="CF101" s="225" t="s">
        <v>69</v>
      </c>
      <c r="CG101" s="226"/>
      <c r="CI101" s="427" t="str">
        <f t="shared" ref="CI101" si="33">IF($CH$52="","",SUM(AF101,AQ101,BB101,BM101,BX101))</f>
        <v/>
      </c>
      <c r="CJ101" s="427"/>
      <c r="CK101" s="427"/>
    </row>
    <row r="102" spans="1:93" ht="8.85" customHeight="1" x14ac:dyDescent="0.4">
      <c r="A102" s="443"/>
      <c r="B102" s="444"/>
      <c r="C102" s="444"/>
      <c r="D102" s="444"/>
      <c r="E102" s="444"/>
      <c r="F102" s="444"/>
      <c r="G102" s="444"/>
      <c r="H102" s="444"/>
      <c r="I102" s="444"/>
      <c r="J102" s="444"/>
      <c r="K102" s="444"/>
      <c r="L102" s="444"/>
      <c r="M102" s="444"/>
      <c r="N102" s="444"/>
      <c r="O102" s="444"/>
      <c r="P102" s="444"/>
      <c r="Q102" s="444"/>
      <c r="R102" s="444"/>
      <c r="S102" s="445"/>
      <c r="T102" s="129"/>
      <c r="U102" s="447" t="str">
        <f>IF(CI102="","",SUM('様式第6号の3(1):集計（終）'!CI104))</f>
        <v/>
      </c>
      <c r="V102" s="447"/>
      <c r="W102" s="447"/>
      <c r="X102" s="447"/>
      <c r="Y102" s="447"/>
      <c r="Z102" s="447"/>
      <c r="AA102" s="447"/>
      <c r="AB102" s="447"/>
      <c r="AC102" s="450"/>
      <c r="AD102" s="451"/>
      <c r="AE102" s="200"/>
      <c r="AF102" s="453"/>
      <c r="AG102" s="453"/>
      <c r="AH102" s="453"/>
      <c r="AI102" s="453"/>
      <c r="AJ102" s="453"/>
      <c r="AK102" s="453"/>
      <c r="AL102" s="453"/>
      <c r="AM102" s="453"/>
      <c r="AN102" s="456"/>
      <c r="AO102" s="457"/>
      <c r="AP102" s="201"/>
      <c r="AQ102" s="453"/>
      <c r="AR102" s="453"/>
      <c r="AS102" s="453"/>
      <c r="AT102" s="453"/>
      <c r="AU102" s="453"/>
      <c r="AV102" s="453"/>
      <c r="AW102" s="453"/>
      <c r="AX102" s="453"/>
      <c r="AY102" s="456"/>
      <c r="AZ102" s="457"/>
      <c r="BA102" s="201"/>
      <c r="BB102" s="453"/>
      <c r="BC102" s="453"/>
      <c r="BD102" s="453"/>
      <c r="BE102" s="453"/>
      <c r="BF102" s="453"/>
      <c r="BG102" s="453"/>
      <c r="BH102" s="453"/>
      <c r="BI102" s="453"/>
      <c r="BJ102" s="456"/>
      <c r="BK102" s="457"/>
      <c r="BL102" s="201"/>
      <c r="BM102" s="453"/>
      <c r="BN102" s="453"/>
      <c r="BO102" s="453"/>
      <c r="BP102" s="453"/>
      <c r="BQ102" s="453"/>
      <c r="BR102" s="453"/>
      <c r="BS102" s="453"/>
      <c r="BT102" s="453"/>
      <c r="BU102" s="456"/>
      <c r="BV102" s="457"/>
      <c r="BW102" s="201"/>
      <c r="BX102" s="453"/>
      <c r="BY102" s="453"/>
      <c r="BZ102" s="453"/>
      <c r="CA102" s="453"/>
      <c r="CB102" s="453"/>
      <c r="CC102" s="453"/>
      <c r="CD102" s="453"/>
      <c r="CE102" s="453"/>
      <c r="CF102" s="243"/>
      <c r="CG102" s="325"/>
      <c r="CI102" s="427"/>
      <c r="CJ102" s="427"/>
      <c r="CK102" s="427"/>
    </row>
    <row r="103" spans="1:93" ht="8.85" customHeight="1" x14ac:dyDescent="0.4">
      <c r="A103" s="440" t="s">
        <v>145</v>
      </c>
      <c r="B103" s="441"/>
      <c r="C103" s="441"/>
      <c r="D103" s="441"/>
      <c r="E103" s="441"/>
      <c r="F103" s="441"/>
      <c r="G103" s="441"/>
      <c r="H103" s="441"/>
      <c r="I103" s="441"/>
      <c r="J103" s="441"/>
      <c r="K103" s="441"/>
      <c r="L103" s="441"/>
      <c r="M103" s="441"/>
      <c r="N103" s="441"/>
      <c r="O103" s="441"/>
      <c r="P103" s="441"/>
      <c r="Q103" s="441"/>
      <c r="R103" s="441"/>
      <c r="S103" s="442"/>
      <c r="T103" s="127"/>
      <c r="U103" s="446" t="str">
        <f>IF(CI103="","",SUM('様式第6号の3(1):集計（終）'!CI103))</f>
        <v/>
      </c>
      <c r="V103" s="446"/>
      <c r="W103" s="446"/>
      <c r="X103" s="446"/>
      <c r="Y103" s="446"/>
      <c r="Z103" s="446"/>
      <c r="AA103" s="446"/>
      <c r="AB103" s="446"/>
      <c r="AC103" s="448" t="s">
        <v>69</v>
      </c>
      <c r="AD103" s="449"/>
      <c r="AE103" s="198"/>
      <c r="AF103" s="452"/>
      <c r="AG103" s="452"/>
      <c r="AH103" s="452"/>
      <c r="AI103" s="452"/>
      <c r="AJ103" s="452"/>
      <c r="AK103" s="452"/>
      <c r="AL103" s="452"/>
      <c r="AM103" s="452"/>
      <c r="AN103" s="454" t="s">
        <v>69</v>
      </c>
      <c r="AO103" s="455"/>
      <c r="AP103" s="199"/>
      <c r="AQ103" s="452"/>
      <c r="AR103" s="452"/>
      <c r="AS103" s="452"/>
      <c r="AT103" s="452"/>
      <c r="AU103" s="452"/>
      <c r="AV103" s="452"/>
      <c r="AW103" s="452"/>
      <c r="AX103" s="452"/>
      <c r="AY103" s="454" t="s">
        <v>69</v>
      </c>
      <c r="AZ103" s="455"/>
      <c r="BA103" s="199"/>
      <c r="BB103" s="452"/>
      <c r="BC103" s="452"/>
      <c r="BD103" s="452"/>
      <c r="BE103" s="452"/>
      <c r="BF103" s="452"/>
      <c r="BG103" s="452"/>
      <c r="BH103" s="452"/>
      <c r="BI103" s="452"/>
      <c r="BJ103" s="454" t="s">
        <v>69</v>
      </c>
      <c r="BK103" s="455"/>
      <c r="BL103" s="199"/>
      <c r="BM103" s="452"/>
      <c r="BN103" s="452"/>
      <c r="BO103" s="452"/>
      <c r="BP103" s="452"/>
      <c r="BQ103" s="452"/>
      <c r="BR103" s="452"/>
      <c r="BS103" s="452"/>
      <c r="BT103" s="452"/>
      <c r="BU103" s="454" t="s">
        <v>69</v>
      </c>
      <c r="BV103" s="455"/>
      <c r="BW103" s="199"/>
      <c r="BX103" s="452"/>
      <c r="BY103" s="452"/>
      <c r="BZ103" s="452"/>
      <c r="CA103" s="452"/>
      <c r="CB103" s="452"/>
      <c r="CC103" s="452"/>
      <c r="CD103" s="452"/>
      <c r="CE103" s="452"/>
      <c r="CF103" s="225" t="s">
        <v>69</v>
      </c>
      <c r="CG103" s="226"/>
      <c r="CI103" s="427" t="str">
        <f t="shared" ref="CI103" si="34">IF($CH$52="","",SUM(AF103,AQ103,BB103,BM103,BX103))</f>
        <v/>
      </c>
      <c r="CJ103" s="427"/>
      <c r="CK103" s="427"/>
    </row>
    <row r="104" spans="1:93" ht="8.85" customHeight="1" x14ac:dyDescent="0.4">
      <c r="A104" s="443"/>
      <c r="B104" s="444"/>
      <c r="C104" s="444"/>
      <c r="D104" s="444"/>
      <c r="E104" s="444"/>
      <c r="F104" s="444"/>
      <c r="G104" s="444"/>
      <c r="H104" s="444"/>
      <c r="I104" s="444"/>
      <c r="J104" s="444"/>
      <c r="K104" s="444"/>
      <c r="L104" s="444"/>
      <c r="M104" s="444"/>
      <c r="N104" s="444"/>
      <c r="O104" s="444"/>
      <c r="P104" s="444"/>
      <c r="Q104" s="444"/>
      <c r="R104" s="444"/>
      <c r="S104" s="445"/>
      <c r="T104" s="129"/>
      <c r="U104" s="447" t="str">
        <f>IF(CI104="","",SUM('様式第6号の3(1):集計（終）'!CI106))</f>
        <v/>
      </c>
      <c r="V104" s="447"/>
      <c r="W104" s="447"/>
      <c r="X104" s="447"/>
      <c r="Y104" s="447"/>
      <c r="Z104" s="447"/>
      <c r="AA104" s="447"/>
      <c r="AB104" s="447"/>
      <c r="AC104" s="450"/>
      <c r="AD104" s="451"/>
      <c r="AE104" s="200"/>
      <c r="AF104" s="453"/>
      <c r="AG104" s="453"/>
      <c r="AH104" s="453"/>
      <c r="AI104" s="453"/>
      <c r="AJ104" s="453"/>
      <c r="AK104" s="453"/>
      <c r="AL104" s="453"/>
      <c r="AM104" s="453"/>
      <c r="AN104" s="456"/>
      <c r="AO104" s="457"/>
      <c r="AP104" s="201"/>
      <c r="AQ104" s="453"/>
      <c r="AR104" s="453"/>
      <c r="AS104" s="453"/>
      <c r="AT104" s="453"/>
      <c r="AU104" s="453"/>
      <c r="AV104" s="453"/>
      <c r="AW104" s="453"/>
      <c r="AX104" s="453"/>
      <c r="AY104" s="456"/>
      <c r="AZ104" s="457"/>
      <c r="BA104" s="201"/>
      <c r="BB104" s="453"/>
      <c r="BC104" s="453"/>
      <c r="BD104" s="453"/>
      <c r="BE104" s="453"/>
      <c r="BF104" s="453"/>
      <c r="BG104" s="453"/>
      <c r="BH104" s="453"/>
      <c r="BI104" s="453"/>
      <c r="BJ104" s="456"/>
      <c r="BK104" s="457"/>
      <c r="BL104" s="201"/>
      <c r="BM104" s="453"/>
      <c r="BN104" s="453"/>
      <c r="BO104" s="453"/>
      <c r="BP104" s="453"/>
      <c r="BQ104" s="453"/>
      <c r="BR104" s="453"/>
      <c r="BS104" s="453"/>
      <c r="BT104" s="453"/>
      <c r="BU104" s="456"/>
      <c r="BV104" s="457"/>
      <c r="BW104" s="201"/>
      <c r="BX104" s="453"/>
      <c r="BY104" s="453"/>
      <c r="BZ104" s="453"/>
      <c r="CA104" s="453"/>
      <c r="CB104" s="453"/>
      <c r="CC104" s="453"/>
      <c r="CD104" s="453"/>
      <c r="CE104" s="453"/>
      <c r="CF104" s="243"/>
      <c r="CG104" s="325"/>
      <c r="CI104" s="427"/>
      <c r="CJ104" s="427"/>
      <c r="CK104" s="427"/>
    </row>
    <row r="105" spans="1:93" ht="8.85" customHeight="1" x14ac:dyDescent="0.4">
      <c r="A105" s="1"/>
      <c r="B105" s="1"/>
      <c r="C105" s="1"/>
      <c r="D105" s="1"/>
      <c r="E105" s="1" t="s">
        <v>109</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2"/>
    </row>
    <row r="106" spans="1:93" ht="8.8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314" t="s">
        <v>68</v>
      </c>
      <c r="AU106" s="228"/>
      <c r="AV106" s="228"/>
      <c r="AW106" s="228"/>
      <c r="AX106" s="228"/>
      <c r="AY106" s="228"/>
      <c r="AZ106" s="282"/>
      <c r="BA106" s="321" t="s">
        <v>169</v>
      </c>
      <c r="BB106" s="322"/>
      <c r="BC106" s="322"/>
      <c r="BD106" s="322"/>
      <c r="BE106" s="322"/>
      <c r="BF106" s="322"/>
      <c r="BG106" s="322"/>
      <c r="BH106" s="322"/>
      <c r="BI106" s="322"/>
      <c r="BJ106" s="322"/>
      <c r="BK106" s="322"/>
      <c r="BL106" s="322"/>
      <c r="BM106" s="322"/>
      <c r="BN106" s="322"/>
      <c r="BO106" s="322"/>
      <c r="BP106" s="204" t="s">
        <v>77</v>
      </c>
      <c r="BQ106" s="313">
        <v>2.3E-2</v>
      </c>
      <c r="BR106" s="313"/>
      <c r="BS106" s="313"/>
      <c r="BT106" s="313"/>
      <c r="BU106" s="52" t="s">
        <v>79</v>
      </c>
      <c r="BV106" s="52"/>
      <c r="BW106" s="52"/>
      <c r="BX106" s="52"/>
      <c r="BY106" s="52"/>
      <c r="BZ106" s="207"/>
      <c r="CA106" s="207"/>
      <c r="CB106" s="207"/>
      <c r="CC106" s="207"/>
      <c r="CD106" s="53"/>
      <c r="CE106" s="53"/>
      <c r="CF106" s="54"/>
      <c r="CG106" s="12"/>
    </row>
    <row r="107" spans="1:93"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307"/>
      <c r="AU107" s="273"/>
      <c r="AV107" s="273"/>
      <c r="AW107" s="273"/>
      <c r="AX107" s="273"/>
      <c r="AY107" s="273"/>
      <c r="AZ107" s="308"/>
      <c r="BA107" s="323" t="s">
        <v>170</v>
      </c>
      <c r="BB107" s="324"/>
      <c r="BC107" s="324"/>
      <c r="BD107" s="324"/>
      <c r="BE107" s="324"/>
      <c r="BF107" s="324"/>
      <c r="BG107" s="324"/>
      <c r="BH107" s="324"/>
      <c r="BI107" s="324"/>
      <c r="BJ107" s="324"/>
      <c r="BK107" s="324"/>
      <c r="BL107" s="324"/>
      <c r="BM107" s="324"/>
      <c r="BN107" s="324"/>
      <c r="BO107" s="324"/>
      <c r="BP107" s="324"/>
      <c r="BQ107" s="324"/>
      <c r="BR107" s="324"/>
      <c r="BS107" s="324"/>
      <c r="BT107" s="324"/>
      <c r="BU107" s="205" t="s">
        <v>77</v>
      </c>
      <c r="BV107" s="312">
        <v>2.25</v>
      </c>
      <c r="BW107" s="312"/>
      <c r="BX107" s="312"/>
      <c r="BY107" s="206" t="s">
        <v>78</v>
      </c>
      <c r="BZ107" s="206"/>
      <c r="CA107" s="206"/>
      <c r="CB107" s="206"/>
      <c r="CC107" s="206"/>
      <c r="CD107" s="55"/>
      <c r="CE107" s="55"/>
      <c r="CF107" s="56" t="str">
        <f>IF(U57=0,"",IF(U57="","",IF(T90&gt;=10,"●",IF(AND(T90&gt;=5,T87&lt;BV107),"●",IF(AND(OR(ROUNDDOWN(U57*BQ106,0)=3,ROUNDDOWN(U57*BQ106,0)=4),#REF!=0),"●","")))))</f>
        <v/>
      </c>
      <c r="CG107" s="12"/>
    </row>
    <row r="108" spans="1:93"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0"/>
      <c r="AU108" s="120"/>
      <c r="AV108" s="120"/>
      <c r="AW108" s="120"/>
      <c r="AX108" s="120"/>
      <c r="AY108" s="120"/>
      <c r="AZ108" s="120"/>
      <c r="BA108" s="170"/>
      <c r="BB108" s="170"/>
      <c r="BC108" s="170"/>
      <c r="BD108" s="170"/>
      <c r="BE108" s="170"/>
      <c r="BF108" s="170"/>
      <c r="BG108" s="170"/>
      <c r="BH108" s="170"/>
      <c r="BI108" s="170"/>
      <c r="BJ108" s="170"/>
      <c r="BK108" s="170"/>
      <c r="BL108" s="170"/>
      <c r="BM108" s="170"/>
      <c r="BN108" s="170"/>
      <c r="BO108" s="170"/>
      <c r="BP108" s="170"/>
      <c r="BQ108" s="170"/>
      <c r="BR108" s="170"/>
      <c r="BS108" s="170"/>
      <c r="BT108" s="170"/>
      <c r="BU108" s="120"/>
      <c r="BV108" s="181"/>
      <c r="BW108" s="181"/>
      <c r="BX108" s="181"/>
      <c r="BY108" s="119"/>
      <c r="BZ108" s="119"/>
      <c r="CA108" s="119"/>
      <c r="CB108" s="119"/>
      <c r="CC108" s="119"/>
      <c r="CD108" s="171"/>
      <c r="CE108" s="171"/>
      <c r="CF108" s="172"/>
      <c r="CG108" s="12"/>
    </row>
    <row r="109" spans="1:93"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171</v>
      </c>
    </row>
    <row r="110" spans="1:93" s="10" customFormat="1" ht="14.1" customHeight="1" x14ac:dyDescent="0.4">
      <c r="CO110" s="64"/>
    </row>
    <row r="111" spans="1:93" s="10" customFormat="1" ht="14.1" customHeight="1" x14ac:dyDescent="0.4">
      <c r="CO111" s="64"/>
    </row>
    <row r="112" spans="1:93" s="10" customFormat="1" ht="14.1" customHeight="1" x14ac:dyDescent="0.4">
      <c r="A112" s="37" t="s">
        <v>131</v>
      </c>
      <c r="CO112" s="64"/>
    </row>
    <row r="113" spans="2:93" s="10" customFormat="1" ht="14.1" customHeight="1" x14ac:dyDescent="0.4">
      <c r="B113" s="10" t="s">
        <v>39</v>
      </c>
      <c r="CO113" s="64"/>
    </row>
    <row r="114" spans="2:93" s="10" customFormat="1" ht="14.1" customHeight="1" x14ac:dyDescent="0.4">
      <c r="D114" s="419" t="s">
        <v>40</v>
      </c>
      <c r="E114" s="419"/>
      <c r="H114" s="10" t="s">
        <v>121</v>
      </c>
      <c r="CO114" s="64"/>
    </row>
    <row r="115" spans="2:93" s="10" customFormat="1" ht="14.1" customHeight="1" x14ac:dyDescent="0.4">
      <c r="F115" s="10" t="s">
        <v>122</v>
      </c>
      <c r="CO115" s="64"/>
    </row>
    <row r="116" spans="2:93" s="10" customFormat="1" ht="14.1" customHeight="1" x14ac:dyDescent="0.4">
      <c r="F116" s="10" t="s">
        <v>123</v>
      </c>
      <c r="CO116" s="64"/>
    </row>
    <row r="117" spans="2:93" s="10" customFormat="1" ht="14.1" customHeight="1" x14ac:dyDescent="0.4">
      <c r="F117" s="10" t="s">
        <v>124</v>
      </c>
      <c r="CO117" s="64"/>
    </row>
    <row r="118" spans="2:93" s="10" customFormat="1" ht="14.1" customHeight="1" x14ac:dyDescent="0.4">
      <c r="F118" s="10" t="s">
        <v>125</v>
      </c>
      <c r="CO118" s="64"/>
    </row>
    <row r="119" spans="2:93" s="10" customFormat="1" ht="14.1" customHeight="1" x14ac:dyDescent="0.4">
      <c r="D119" s="211" t="s">
        <v>9</v>
      </c>
      <c r="E119" s="211"/>
      <c r="H119" s="10" t="s">
        <v>102</v>
      </c>
      <c r="CO119" s="64"/>
    </row>
    <row r="120" spans="2:93" s="10" customFormat="1" ht="14.1" customHeight="1" x14ac:dyDescent="0.4">
      <c r="D120" s="211" t="s">
        <v>103</v>
      </c>
      <c r="E120" s="211"/>
      <c r="H120" s="10" t="s">
        <v>104</v>
      </c>
      <c r="CO120" s="64"/>
    </row>
    <row r="121" spans="2:93" s="10" customFormat="1" ht="14.1" customHeight="1" x14ac:dyDescent="0.4">
      <c r="D121" s="211" t="s">
        <v>42</v>
      </c>
      <c r="E121" s="211"/>
      <c r="H121" s="10" t="s">
        <v>105</v>
      </c>
      <c r="CO121" s="64"/>
    </row>
    <row r="122" spans="2:93" s="10" customFormat="1" ht="14.1" customHeight="1" x14ac:dyDescent="0.4">
      <c r="F122" s="10" t="s">
        <v>106</v>
      </c>
      <c r="CO122" s="64"/>
    </row>
    <row r="123" spans="2:93" s="10" customFormat="1" ht="14.1" customHeight="1" x14ac:dyDescent="0.4">
      <c r="F123" s="10" t="s">
        <v>107</v>
      </c>
      <c r="CO123" s="64"/>
    </row>
    <row r="124" spans="2:93" s="10" customFormat="1" ht="14.1" customHeight="1" x14ac:dyDescent="0.4">
      <c r="D124" s="419" t="s">
        <v>43</v>
      </c>
      <c r="E124" s="419"/>
      <c r="H124" s="10" t="s">
        <v>176</v>
      </c>
      <c r="CO124" s="64"/>
    </row>
    <row r="125" spans="2:93" s="10" customFormat="1" ht="14.1" customHeight="1" x14ac:dyDescent="0.4">
      <c r="F125" s="10" t="s">
        <v>177</v>
      </c>
      <c r="CO125" s="64"/>
    </row>
    <row r="126" spans="2:93" s="10" customFormat="1" ht="14.1" customHeight="1" x14ac:dyDescent="0.4">
      <c r="D126" s="419" t="s">
        <v>108</v>
      </c>
      <c r="E126" s="419"/>
      <c r="H126" s="10" t="s">
        <v>111</v>
      </c>
      <c r="CO126" s="64"/>
    </row>
    <row r="127" spans="2:93" s="10" customFormat="1" ht="14.1" customHeight="1" x14ac:dyDescent="0.4">
      <c r="D127" s="94"/>
      <c r="E127" s="94"/>
      <c r="F127" s="10" t="s">
        <v>112</v>
      </c>
      <c r="CO127" s="64"/>
    </row>
    <row r="128" spans="2:93" s="10" customFormat="1" ht="14.1" customHeight="1" x14ac:dyDescent="0.4">
      <c r="D128" s="211" t="s">
        <v>113</v>
      </c>
      <c r="E128" s="211"/>
      <c r="H128" s="10" t="s">
        <v>155</v>
      </c>
      <c r="CO128" s="64"/>
    </row>
    <row r="129" spans="4:93" s="10" customFormat="1" ht="14.1" customHeight="1" x14ac:dyDescent="0.4">
      <c r="D129" s="202"/>
      <c r="E129" s="202"/>
      <c r="F129" s="10" t="s">
        <v>156</v>
      </c>
      <c r="CO129" s="64"/>
    </row>
    <row r="130" spans="4:93" s="10" customFormat="1" ht="14.1" customHeight="1" x14ac:dyDescent="0.4">
      <c r="D130" s="202"/>
      <c r="E130" s="202"/>
      <c r="F130" s="10" t="s">
        <v>157</v>
      </c>
      <c r="CO130" s="64"/>
    </row>
    <row r="131" spans="4:93" s="10" customFormat="1" ht="14.1" customHeight="1" x14ac:dyDescent="0.4">
      <c r="D131" s="203"/>
      <c r="E131" s="203"/>
      <c r="F131" s="10" t="s">
        <v>158</v>
      </c>
      <c r="CO131" s="64"/>
    </row>
    <row r="132" spans="4:93" s="10" customFormat="1" ht="14.1" customHeight="1" x14ac:dyDescent="0.4">
      <c r="D132" s="211" t="s">
        <v>114</v>
      </c>
      <c r="E132" s="211"/>
      <c r="H132" s="10" t="s">
        <v>159</v>
      </c>
      <c r="CO132" s="64"/>
    </row>
    <row r="133" spans="4:93" s="10" customFormat="1" ht="14.1" customHeight="1" x14ac:dyDescent="0.4">
      <c r="D133" s="93"/>
      <c r="E133" s="93"/>
      <c r="F133" s="10" t="s">
        <v>116</v>
      </c>
      <c r="CO133" s="64"/>
    </row>
    <row r="134" spans="4:93" s="10" customFormat="1" ht="14.1" customHeight="1" x14ac:dyDescent="0.4">
      <c r="D134" s="93"/>
      <c r="E134" s="93"/>
      <c r="F134" s="10" t="s">
        <v>117</v>
      </c>
      <c r="CO134" s="64"/>
    </row>
    <row r="135" spans="4:93" s="10" customFormat="1" ht="14.1" customHeight="1" x14ac:dyDescent="0.4">
      <c r="D135" s="211" t="s">
        <v>115</v>
      </c>
      <c r="E135" s="211"/>
      <c r="H135" s="10" t="s">
        <v>160</v>
      </c>
      <c r="CO135" s="64"/>
    </row>
    <row r="136" spans="4:93" s="10" customFormat="1" ht="14.1" customHeight="1" x14ac:dyDescent="0.4">
      <c r="D136" s="211" t="s">
        <v>126</v>
      </c>
      <c r="E136" s="211"/>
      <c r="F136" s="211"/>
      <c r="H136" s="10" t="s">
        <v>161</v>
      </c>
      <c r="CO136" s="64"/>
    </row>
    <row r="137" spans="4:93" s="10" customFormat="1" ht="14.1" customHeight="1" x14ac:dyDescent="0.4">
      <c r="D137" s="211" t="s">
        <v>127</v>
      </c>
      <c r="E137" s="211"/>
      <c r="F137" s="211"/>
      <c r="H137" s="10" t="s">
        <v>162</v>
      </c>
      <c r="CO137" s="64"/>
    </row>
    <row r="138" spans="4:93" s="10" customFormat="1" ht="14.1" customHeight="1" x14ac:dyDescent="0.4">
      <c r="F138" s="10" t="s">
        <v>163</v>
      </c>
      <c r="CO138" s="64"/>
    </row>
    <row r="139" spans="4:93" s="10" customFormat="1" ht="14.1" customHeight="1" x14ac:dyDescent="0.4">
      <c r="D139" s="211" t="s">
        <v>44</v>
      </c>
      <c r="E139" s="211"/>
      <c r="F139" s="211"/>
      <c r="H139" s="10" t="s">
        <v>178</v>
      </c>
      <c r="CO139" s="64"/>
    </row>
    <row r="140" spans="4:93" s="10" customFormat="1" ht="14.1" customHeight="1" x14ac:dyDescent="0.4">
      <c r="F140" s="10" t="s">
        <v>179</v>
      </c>
      <c r="CO140" s="64"/>
    </row>
    <row r="141" spans="4:93" s="10" customFormat="1" ht="14.1" customHeight="1" x14ac:dyDescent="0.4">
      <c r="D141" s="211" t="s">
        <v>128</v>
      </c>
      <c r="E141" s="211"/>
      <c r="F141" s="211"/>
      <c r="H141" s="10" t="s">
        <v>175</v>
      </c>
      <c r="CO141" s="64"/>
    </row>
    <row r="142" spans="4:93" s="10" customFormat="1" ht="14.1" customHeight="1" x14ac:dyDescent="0.4">
      <c r="D142" s="211" t="s">
        <v>129</v>
      </c>
      <c r="E142" s="211"/>
      <c r="F142" s="211"/>
      <c r="H142" s="10" t="s">
        <v>165</v>
      </c>
      <c r="CO142" s="64"/>
    </row>
    <row r="143" spans="4:93" s="10" customFormat="1" ht="14.1" customHeight="1" x14ac:dyDescent="0.4">
      <c r="D143" s="211" t="s">
        <v>164</v>
      </c>
      <c r="E143" s="211"/>
      <c r="F143" s="211"/>
      <c r="H143" s="10" t="s">
        <v>166</v>
      </c>
      <c r="CO143" s="64"/>
    </row>
    <row r="144" spans="4:93" s="10" customFormat="1" ht="14.1" customHeight="1" x14ac:dyDescent="0.4">
      <c r="F144" s="10" t="s">
        <v>180</v>
      </c>
      <c r="CO144" s="64"/>
    </row>
    <row r="145" spans="4:93" s="10" customFormat="1" ht="14.1" customHeight="1" x14ac:dyDescent="0.4">
      <c r="F145" s="10" t="s">
        <v>181</v>
      </c>
      <c r="CO145" s="64"/>
    </row>
    <row r="146" spans="4:93" s="10" customFormat="1" ht="14.1" customHeight="1" x14ac:dyDescent="0.4">
      <c r="H146" s="10" t="s">
        <v>118</v>
      </c>
      <c r="CO146" s="64"/>
    </row>
    <row r="147" spans="4:93" s="10" customFormat="1" ht="14.1" customHeight="1" x14ac:dyDescent="0.4">
      <c r="D147" s="211" t="s">
        <v>167</v>
      </c>
      <c r="E147" s="211"/>
      <c r="F147" s="211"/>
      <c r="H147" s="10" t="s">
        <v>168</v>
      </c>
      <c r="CO147" s="64"/>
    </row>
  </sheetData>
  <sheetProtection algorithmName="SHA-512" hashValue="cezfhUMWXnvEGX1u4vtbD/NyYvNYbA8cscmn22lttZf5h5YQdIoXKxa7eTiCYKEAizJogkMIDjbUwHz+YZSLdA==" saltValue="u9mr16I8SK5QZ+GpkMnbZA==" spinCount="100000" sheet="1" objects="1" scenarios="1"/>
  <mergeCells count="705">
    <mergeCell ref="BM103:BT104"/>
    <mergeCell ref="BU103:BV104"/>
    <mergeCell ref="BX103:CE104"/>
    <mergeCell ref="CF103:CG104"/>
    <mergeCell ref="CI103:CK103"/>
    <mergeCell ref="CI104:CK104"/>
    <mergeCell ref="C38:D38"/>
    <mergeCell ref="AE38:AO41"/>
    <mergeCell ref="AP38:AZ41"/>
    <mergeCell ref="BA38:BK41"/>
    <mergeCell ref="BL38:BV41"/>
    <mergeCell ref="BW38:CG41"/>
    <mergeCell ref="A103:S104"/>
    <mergeCell ref="U103:AB104"/>
    <mergeCell ref="AC103:AD104"/>
    <mergeCell ref="AF103:AM104"/>
    <mergeCell ref="AN103:AO104"/>
    <mergeCell ref="AQ103:AX104"/>
    <mergeCell ref="AY103:AZ104"/>
    <mergeCell ref="BB103:BI104"/>
    <mergeCell ref="BJ103:BK104"/>
    <mergeCell ref="BM99:BT100"/>
    <mergeCell ref="BU99:BV100"/>
    <mergeCell ref="BX99:CE100"/>
    <mergeCell ref="BM101:BT102"/>
    <mergeCell ref="BU101:BV102"/>
    <mergeCell ref="BX101:CE102"/>
    <mergeCell ref="CF101:CG102"/>
    <mergeCell ref="CI101:CK101"/>
    <mergeCell ref="CI102:CK102"/>
    <mergeCell ref="A99:S100"/>
    <mergeCell ref="U99:AB100"/>
    <mergeCell ref="AC99:AD100"/>
    <mergeCell ref="AF99:AM100"/>
    <mergeCell ref="AN99:AO100"/>
    <mergeCell ref="AQ99:AX100"/>
    <mergeCell ref="A101:S102"/>
    <mergeCell ref="U101:AB102"/>
    <mergeCell ref="AC101:AD102"/>
    <mergeCell ref="AF101:AM102"/>
    <mergeCell ref="AN101:AO102"/>
    <mergeCell ref="AQ101:AX102"/>
    <mergeCell ref="AY101:AZ102"/>
    <mergeCell ref="BB101:BI102"/>
    <mergeCell ref="BJ101:BK102"/>
    <mergeCell ref="AY99:AZ100"/>
    <mergeCell ref="BB99:BI100"/>
    <mergeCell ref="BJ99:BK100"/>
    <mergeCell ref="AQ97:AX98"/>
    <mergeCell ref="AY97:AZ98"/>
    <mergeCell ref="BB97:BI98"/>
    <mergeCell ref="BJ97:BK98"/>
    <mergeCell ref="BM97:BT98"/>
    <mergeCell ref="BU97:BV98"/>
    <mergeCell ref="BX97:CE98"/>
    <mergeCell ref="CF97:CG98"/>
    <mergeCell ref="CI97:CK97"/>
    <mergeCell ref="CI98:CK98"/>
    <mergeCell ref="CF99:CG100"/>
    <mergeCell ref="CI99:CK99"/>
    <mergeCell ref="CI100:CK100"/>
    <mergeCell ref="A94:CG94"/>
    <mergeCell ref="A95:S96"/>
    <mergeCell ref="U95:AB96"/>
    <mergeCell ref="AC95:AD96"/>
    <mergeCell ref="AF95:AM96"/>
    <mergeCell ref="AN95:AO96"/>
    <mergeCell ref="AQ95:AX96"/>
    <mergeCell ref="AY95:AZ96"/>
    <mergeCell ref="BB95:BI96"/>
    <mergeCell ref="BJ95:BK96"/>
    <mergeCell ref="BM95:BT96"/>
    <mergeCell ref="BU95:BV96"/>
    <mergeCell ref="BX95:CE96"/>
    <mergeCell ref="CF95:CG96"/>
    <mergeCell ref="CI95:CK95"/>
    <mergeCell ref="CI96:CK96"/>
    <mergeCell ref="A97:S98"/>
    <mergeCell ref="U97:AB98"/>
    <mergeCell ref="AC97:AD98"/>
    <mergeCell ref="AF97:AM98"/>
    <mergeCell ref="AN97:AO98"/>
    <mergeCell ref="CH50:CL50"/>
    <mergeCell ref="BW34:CG37"/>
    <mergeCell ref="CF33:CG33"/>
    <mergeCell ref="AE34:AO37"/>
    <mergeCell ref="BP33:BS33"/>
    <mergeCell ref="BP21:BT23"/>
    <mergeCell ref="BU21:BY23"/>
    <mergeCell ref="BZ21:CA23"/>
    <mergeCell ref="C23:I25"/>
    <mergeCell ref="K23:AM25"/>
    <mergeCell ref="AV23:BN28"/>
    <mergeCell ref="CD23:CG23"/>
    <mergeCell ref="BQ24:CB27"/>
    <mergeCell ref="CD24:CG30"/>
    <mergeCell ref="C26:I26"/>
    <mergeCell ref="K26:AM26"/>
    <mergeCell ref="C31:D31"/>
    <mergeCell ref="E31:I31"/>
    <mergeCell ref="K31:L31"/>
    <mergeCell ref="M31:N31"/>
    <mergeCell ref="O31:P31"/>
    <mergeCell ref="Q31:R31"/>
    <mergeCell ref="S31:T31"/>
    <mergeCell ref="U31:V31"/>
    <mergeCell ref="BB88:BI88"/>
    <mergeCell ref="BM88:BT88"/>
    <mergeCell ref="U86:AB86"/>
    <mergeCell ref="AF86:AM86"/>
    <mergeCell ref="AQ85:AX85"/>
    <mergeCell ref="AQ86:AX86"/>
    <mergeCell ref="BB86:BI86"/>
    <mergeCell ref="U85:AB85"/>
    <mergeCell ref="AC85:AD85"/>
    <mergeCell ref="AF87:AM87"/>
    <mergeCell ref="AN87:AO87"/>
    <mergeCell ref="AQ87:AX87"/>
    <mergeCell ref="AY87:AZ87"/>
    <mergeCell ref="BM86:BT86"/>
    <mergeCell ref="BM87:BT87"/>
    <mergeCell ref="BX66:CE66"/>
    <mergeCell ref="CF77:CG77"/>
    <mergeCell ref="CI86:CK86"/>
    <mergeCell ref="CI87:CK87"/>
    <mergeCell ref="CI88:CK88"/>
    <mergeCell ref="CI79:CK79"/>
    <mergeCell ref="CI80:CK80"/>
    <mergeCell ref="CI81:CK81"/>
    <mergeCell ref="CI82:CK82"/>
    <mergeCell ref="CI83:CK83"/>
    <mergeCell ref="CI84:CK84"/>
    <mergeCell ref="CI85:CK85"/>
    <mergeCell ref="CI74:CK74"/>
    <mergeCell ref="BU75:BV75"/>
    <mergeCell ref="AF72:AM72"/>
    <mergeCell ref="AQ72:AX72"/>
    <mergeCell ref="BB72:BI72"/>
    <mergeCell ref="BM72:BT72"/>
    <mergeCell ref="BU73:BV73"/>
    <mergeCell ref="BU71:BV71"/>
    <mergeCell ref="BU69:BV69"/>
    <mergeCell ref="BX85:CE85"/>
    <mergeCell ref="AY83:AZ83"/>
    <mergeCell ref="BB83:BI83"/>
    <mergeCell ref="BJ83:BK83"/>
    <mergeCell ref="BM83:BT83"/>
    <mergeCell ref="U82:AB82"/>
    <mergeCell ref="AF82:AM82"/>
    <mergeCell ref="AQ82:AX82"/>
    <mergeCell ref="BB82:BI82"/>
    <mergeCell ref="BM82:BT82"/>
    <mergeCell ref="U84:AB84"/>
    <mergeCell ref="AF84:AM84"/>
    <mergeCell ref="AQ84:AX84"/>
    <mergeCell ref="BB84:BI84"/>
    <mergeCell ref="BM84:BT84"/>
    <mergeCell ref="BX84:CE84"/>
    <mergeCell ref="BX86:CE86"/>
    <mergeCell ref="BB87:BI87"/>
    <mergeCell ref="AF80:AM80"/>
    <mergeCell ref="AQ80:AX80"/>
    <mergeCell ref="BB80:BI80"/>
    <mergeCell ref="BM80:BT80"/>
    <mergeCell ref="BX80:CE80"/>
    <mergeCell ref="U81:AB81"/>
    <mergeCell ref="AC81:AD81"/>
    <mergeCell ref="AF81:AM81"/>
    <mergeCell ref="AN81:AO81"/>
    <mergeCell ref="BB85:BI85"/>
    <mergeCell ref="BM85:BT85"/>
    <mergeCell ref="AQ81:AX81"/>
    <mergeCell ref="AY81:AZ81"/>
    <mergeCell ref="BB81:BI81"/>
    <mergeCell ref="BJ81:BK81"/>
    <mergeCell ref="BM81:BT81"/>
    <mergeCell ref="BU81:BV81"/>
    <mergeCell ref="U83:AB83"/>
    <mergeCell ref="AC83:AD83"/>
    <mergeCell ref="AF83:AM83"/>
    <mergeCell ref="AN83:AO83"/>
    <mergeCell ref="AQ83:AX83"/>
    <mergeCell ref="BU83:BV83"/>
    <mergeCell ref="BU67:BV67"/>
    <mergeCell ref="BU79:BV79"/>
    <mergeCell ref="BX79:CE79"/>
    <mergeCell ref="CF79:CG79"/>
    <mergeCell ref="CF81:CG81"/>
    <mergeCell ref="CF75:CG75"/>
    <mergeCell ref="CF71:CG71"/>
    <mergeCell ref="CF73:CG73"/>
    <mergeCell ref="CF67:CG67"/>
    <mergeCell ref="CF69:CG69"/>
    <mergeCell ref="BX83:CE83"/>
    <mergeCell ref="BX67:CE67"/>
    <mergeCell ref="BX81:CE81"/>
    <mergeCell ref="BX82:CE82"/>
    <mergeCell ref="BX74:CE74"/>
    <mergeCell ref="BX75:CE75"/>
    <mergeCell ref="BX72:CE72"/>
    <mergeCell ref="BX73:CE73"/>
    <mergeCell ref="BX70:CE70"/>
    <mergeCell ref="BX71:CE71"/>
    <mergeCell ref="BX68:CE68"/>
    <mergeCell ref="BX69:CE69"/>
    <mergeCell ref="BX76:CE76"/>
    <mergeCell ref="CH52:CL53"/>
    <mergeCell ref="CH54:CL55"/>
    <mergeCell ref="CH56:CL57"/>
    <mergeCell ref="CH58:CL59"/>
    <mergeCell ref="CF83:CG83"/>
    <mergeCell ref="CF63:CG63"/>
    <mergeCell ref="CF65:CG65"/>
    <mergeCell ref="CI61:CK61"/>
    <mergeCell ref="CI62:CK62"/>
    <mergeCell ref="CI63:CK63"/>
    <mergeCell ref="CI64:CK64"/>
    <mergeCell ref="CI65:CK65"/>
    <mergeCell ref="CI75:CK75"/>
    <mergeCell ref="CI76:CK76"/>
    <mergeCell ref="CI77:CK77"/>
    <mergeCell ref="CI78:CK78"/>
    <mergeCell ref="CI66:CK66"/>
    <mergeCell ref="CI67:CK67"/>
    <mergeCell ref="CI68:CK68"/>
    <mergeCell ref="CI69:CK69"/>
    <mergeCell ref="CI70:CK70"/>
    <mergeCell ref="CI71:CK71"/>
    <mergeCell ref="CI72:CK72"/>
    <mergeCell ref="CI73:CK73"/>
    <mergeCell ref="U77:AB77"/>
    <mergeCell ref="AC77:AD77"/>
    <mergeCell ref="AF77:AM77"/>
    <mergeCell ref="AN77:AO77"/>
    <mergeCell ref="AQ77:AX77"/>
    <mergeCell ref="AY77:AZ77"/>
    <mergeCell ref="BB77:BI77"/>
    <mergeCell ref="BJ77:BK77"/>
    <mergeCell ref="BM77:BT77"/>
    <mergeCell ref="BU77:BV77"/>
    <mergeCell ref="BX77:CE77"/>
    <mergeCell ref="AF79:AM79"/>
    <mergeCell ref="AN79:AO79"/>
    <mergeCell ref="AQ79:AX79"/>
    <mergeCell ref="AF74:AM74"/>
    <mergeCell ref="AQ74:AX74"/>
    <mergeCell ref="BB74:BI74"/>
    <mergeCell ref="BM74:BT74"/>
    <mergeCell ref="BM79:BT79"/>
    <mergeCell ref="AF78:AM78"/>
    <mergeCell ref="AQ78:AX78"/>
    <mergeCell ref="BB78:BI78"/>
    <mergeCell ref="BM78:BT78"/>
    <mergeCell ref="BX78:CE78"/>
    <mergeCell ref="U75:AB75"/>
    <mergeCell ref="AC75:AD75"/>
    <mergeCell ref="AF75:AM75"/>
    <mergeCell ref="AN75:AO75"/>
    <mergeCell ref="AQ75:AX75"/>
    <mergeCell ref="AY75:AZ75"/>
    <mergeCell ref="BB75:BI75"/>
    <mergeCell ref="BJ75:BK75"/>
    <mergeCell ref="BM75:BT75"/>
    <mergeCell ref="AF76:AM76"/>
    <mergeCell ref="AQ76:AX76"/>
    <mergeCell ref="BB76:BI76"/>
    <mergeCell ref="BM76:BT76"/>
    <mergeCell ref="AY79:AZ79"/>
    <mergeCell ref="BB79:BI79"/>
    <mergeCell ref="BJ79:BK79"/>
    <mergeCell ref="AF71:AM71"/>
    <mergeCell ref="AN71:AO71"/>
    <mergeCell ref="AQ71:AX71"/>
    <mergeCell ref="AY71:AZ71"/>
    <mergeCell ref="BB71:BI71"/>
    <mergeCell ref="BJ71:BK71"/>
    <mergeCell ref="BM71:BT71"/>
    <mergeCell ref="AF73:AM73"/>
    <mergeCell ref="AN73:AO73"/>
    <mergeCell ref="AQ73:AX73"/>
    <mergeCell ref="AY73:AZ73"/>
    <mergeCell ref="BB73:BI73"/>
    <mergeCell ref="BJ73:BK73"/>
    <mergeCell ref="BM73:BT73"/>
    <mergeCell ref="AF67:AM67"/>
    <mergeCell ref="AN67:AO67"/>
    <mergeCell ref="AQ67:AX67"/>
    <mergeCell ref="AY67:AZ67"/>
    <mergeCell ref="BB67:BI67"/>
    <mergeCell ref="BJ67:BK67"/>
    <mergeCell ref="BM67:BT67"/>
    <mergeCell ref="U69:AB69"/>
    <mergeCell ref="AC69:AD69"/>
    <mergeCell ref="AF69:AM69"/>
    <mergeCell ref="AN69:AO69"/>
    <mergeCell ref="AQ69:AX69"/>
    <mergeCell ref="AY69:AZ69"/>
    <mergeCell ref="BB69:BI69"/>
    <mergeCell ref="BJ69:BK69"/>
    <mergeCell ref="BM69:BT69"/>
    <mergeCell ref="BM64:BT64"/>
    <mergeCell ref="BX64:CE64"/>
    <mergeCell ref="U63:AB63"/>
    <mergeCell ref="AC63:AD63"/>
    <mergeCell ref="AF63:AM63"/>
    <mergeCell ref="AN63:AO63"/>
    <mergeCell ref="AQ63:AX63"/>
    <mergeCell ref="AY63:AZ63"/>
    <mergeCell ref="BB65:BI65"/>
    <mergeCell ref="BJ65:BK65"/>
    <mergeCell ref="BM65:BT65"/>
    <mergeCell ref="BU65:BV65"/>
    <mergeCell ref="BX65:CE65"/>
    <mergeCell ref="BM61:BT61"/>
    <mergeCell ref="BU61:BV61"/>
    <mergeCell ref="BX61:CE61"/>
    <mergeCell ref="CF61:CG61"/>
    <mergeCell ref="AQ62:AX62"/>
    <mergeCell ref="BB62:BI62"/>
    <mergeCell ref="BM62:BT62"/>
    <mergeCell ref="BX62:CE62"/>
    <mergeCell ref="BB63:BI63"/>
    <mergeCell ref="BJ63:BK63"/>
    <mergeCell ref="BM63:BT63"/>
    <mergeCell ref="BU63:BV63"/>
    <mergeCell ref="BX63:CE63"/>
    <mergeCell ref="BW56:BW57"/>
    <mergeCell ref="BX56:CE57"/>
    <mergeCell ref="CF56:CG56"/>
    <mergeCell ref="BJ57:BK57"/>
    <mergeCell ref="BU57:BV57"/>
    <mergeCell ref="CF57:CG57"/>
    <mergeCell ref="BJ59:BK59"/>
    <mergeCell ref="BU59:BV59"/>
    <mergeCell ref="CF59:CG59"/>
    <mergeCell ref="BJ58:BK58"/>
    <mergeCell ref="BL58:BL59"/>
    <mergeCell ref="BM58:BT59"/>
    <mergeCell ref="BU58:BV58"/>
    <mergeCell ref="BW58:BW59"/>
    <mergeCell ref="BX58:CE59"/>
    <mergeCell ref="CF58:CG58"/>
    <mergeCell ref="BM56:BT57"/>
    <mergeCell ref="BL56:BL57"/>
    <mergeCell ref="BW52:BW53"/>
    <mergeCell ref="BX52:CE53"/>
    <mergeCell ref="CF52:CG52"/>
    <mergeCell ref="AN53:AO53"/>
    <mergeCell ref="AY53:AZ53"/>
    <mergeCell ref="BJ53:BK53"/>
    <mergeCell ref="BU53:BV53"/>
    <mergeCell ref="CF53:CG53"/>
    <mergeCell ref="BA54:BA55"/>
    <mergeCell ref="BB54:BI55"/>
    <mergeCell ref="BJ54:BK54"/>
    <mergeCell ref="BL54:BL55"/>
    <mergeCell ref="BM54:BT55"/>
    <mergeCell ref="BU54:BV54"/>
    <mergeCell ref="BW54:BW55"/>
    <mergeCell ref="BX54:CE55"/>
    <mergeCell ref="CF54:CG54"/>
    <mergeCell ref="AN55:AO55"/>
    <mergeCell ref="AY55:AZ55"/>
    <mergeCell ref="BJ55:BK55"/>
    <mergeCell ref="BU55:BV55"/>
    <mergeCell ref="CF55:CG55"/>
    <mergeCell ref="AP52:AP53"/>
    <mergeCell ref="AQ52:AX53"/>
    <mergeCell ref="D142:F142"/>
    <mergeCell ref="D143:F143"/>
    <mergeCell ref="E92:S92"/>
    <mergeCell ref="C88:S88"/>
    <mergeCell ref="C90:S90"/>
    <mergeCell ref="C93:S93"/>
    <mergeCell ref="D124:E124"/>
    <mergeCell ref="C91:D91"/>
    <mergeCell ref="E91:S91"/>
    <mergeCell ref="D114:E114"/>
    <mergeCell ref="D121:E121"/>
    <mergeCell ref="D119:E119"/>
    <mergeCell ref="D120:E120"/>
    <mergeCell ref="D126:E126"/>
    <mergeCell ref="D132:E132"/>
    <mergeCell ref="D135:E135"/>
    <mergeCell ref="D136:F136"/>
    <mergeCell ref="D137:F137"/>
    <mergeCell ref="D128:E128"/>
    <mergeCell ref="O5:P6"/>
    <mergeCell ref="Q5:R6"/>
    <mergeCell ref="S5:T6"/>
    <mergeCell ref="U5:V6"/>
    <mergeCell ref="Y5:Z6"/>
    <mergeCell ref="W5:X6"/>
    <mergeCell ref="I5:J6"/>
    <mergeCell ref="A5:B6"/>
    <mergeCell ref="C5:D6"/>
    <mergeCell ref="E5:F6"/>
    <mergeCell ref="G5:H6"/>
    <mergeCell ref="K5:L6"/>
    <mergeCell ref="M5:N6"/>
    <mergeCell ref="BX7:CF7"/>
    <mergeCell ref="BR7:BT7"/>
    <mergeCell ref="BU7:BW7"/>
    <mergeCell ref="BV9:CD9"/>
    <mergeCell ref="BQ9:BU9"/>
    <mergeCell ref="AR9:AT9"/>
    <mergeCell ref="AU9:AW9"/>
    <mergeCell ref="AX9:AY9"/>
    <mergeCell ref="AP34:AZ37"/>
    <mergeCell ref="BU33:BV33"/>
    <mergeCell ref="BW33:BY33"/>
    <mergeCell ref="CA33:CD33"/>
    <mergeCell ref="AE32:CG32"/>
    <mergeCell ref="AE20:AF20"/>
    <mergeCell ref="AG20:AH20"/>
    <mergeCell ref="AI20:AJ20"/>
    <mergeCell ref="AK20:CG20"/>
    <mergeCell ref="AE31:AF31"/>
    <mergeCell ref="AG31:AH31"/>
    <mergeCell ref="AI31:AJ31"/>
    <mergeCell ref="AK31:CG31"/>
    <mergeCell ref="CB21:CC23"/>
    <mergeCell ref="CD21:CE21"/>
    <mergeCell ref="CD22:CG22"/>
    <mergeCell ref="A32:B93"/>
    <mergeCell ref="AE58:AE59"/>
    <mergeCell ref="AF58:AM59"/>
    <mergeCell ref="AC61:AD61"/>
    <mergeCell ref="U62:AB62"/>
    <mergeCell ref="U61:AB61"/>
    <mergeCell ref="AF61:AM61"/>
    <mergeCell ref="AF62:AM62"/>
    <mergeCell ref="U66:AB66"/>
    <mergeCell ref="C34:D34"/>
    <mergeCell ref="C42:D42"/>
    <mergeCell ref="E54:S55"/>
    <mergeCell ref="C60:D60"/>
    <mergeCell ref="E61:S61"/>
    <mergeCell ref="C51:D51"/>
    <mergeCell ref="E52:S52"/>
    <mergeCell ref="E53:S53"/>
    <mergeCell ref="E56:S56"/>
    <mergeCell ref="C46:D46"/>
    <mergeCell ref="C32:S32"/>
    <mergeCell ref="C33:D33"/>
    <mergeCell ref="T32:AD32"/>
    <mergeCell ref="U64:AB64"/>
    <mergeCell ref="AF64:AM64"/>
    <mergeCell ref="O20:P20"/>
    <mergeCell ref="Q20:R20"/>
    <mergeCell ref="S20:T20"/>
    <mergeCell ref="U20:V20"/>
    <mergeCell ref="W20:X20"/>
    <mergeCell ref="Y20:Z20"/>
    <mergeCell ref="A10:B19"/>
    <mergeCell ref="C15:I15"/>
    <mergeCell ref="C10:I11"/>
    <mergeCell ref="C12:I14"/>
    <mergeCell ref="C16:I19"/>
    <mergeCell ref="K16:AM19"/>
    <mergeCell ref="K15:AM15"/>
    <mergeCell ref="K12:AM14"/>
    <mergeCell ref="K10:AM11"/>
    <mergeCell ref="C20:D20"/>
    <mergeCell ref="E20:I20"/>
    <mergeCell ref="K20:L20"/>
    <mergeCell ref="M20:N20"/>
    <mergeCell ref="BQ13:CB16"/>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AZ19:BC19"/>
    <mergeCell ref="AV12:BN17"/>
    <mergeCell ref="AF54:AM55"/>
    <mergeCell ref="AN54:AO54"/>
    <mergeCell ref="AP54:AP55"/>
    <mergeCell ref="AQ54:AX55"/>
    <mergeCell ref="AY52:AZ52"/>
    <mergeCell ref="BA52:BA53"/>
    <mergeCell ref="AC54:AD54"/>
    <mergeCell ref="AA20:AB20"/>
    <mergeCell ref="AC20:AD20"/>
    <mergeCell ref="E69:S69"/>
    <mergeCell ref="E70:S70"/>
    <mergeCell ref="E71:S71"/>
    <mergeCell ref="E72:S72"/>
    <mergeCell ref="BI50:BK50"/>
    <mergeCell ref="BA56:BA57"/>
    <mergeCell ref="BB56:BI57"/>
    <mergeCell ref="BJ56:BK56"/>
    <mergeCell ref="BL50:BS50"/>
    <mergeCell ref="U54:AB55"/>
    <mergeCell ref="T56:T57"/>
    <mergeCell ref="T54:T55"/>
    <mergeCell ref="T52:T53"/>
    <mergeCell ref="AE52:AE53"/>
    <mergeCell ref="AF52:AM53"/>
    <mergeCell ref="AN52:AO52"/>
    <mergeCell ref="AN59:AO59"/>
    <mergeCell ref="AY59:AZ59"/>
    <mergeCell ref="AN61:AO61"/>
    <mergeCell ref="AQ61:AX61"/>
    <mergeCell ref="AY61:AZ61"/>
    <mergeCell ref="BA58:BA59"/>
    <mergeCell ref="T33:AD50"/>
    <mergeCell ref="AM50:AO50"/>
    <mergeCell ref="E65:S65"/>
    <mergeCell ref="E66:S66"/>
    <mergeCell ref="E67:S67"/>
    <mergeCell ref="E57:S57"/>
    <mergeCell ref="E58:S58"/>
    <mergeCell ref="E59:S59"/>
    <mergeCell ref="BB61:BI61"/>
    <mergeCell ref="BJ61:BK61"/>
    <mergeCell ref="AQ64:AX64"/>
    <mergeCell ref="BB64:BI64"/>
    <mergeCell ref="AF66:AM66"/>
    <mergeCell ref="AQ66:AX66"/>
    <mergeCell ref="BB66:BI66"/>
    <mergeCell ref="AY57:AZ57"/>
    <mergeCell ref="AN58:AO58"/>
    <mergeCell ref="AP58:AP59"/>
    <mergeCell ref="AQ58:AX59"/>
    <mergeCell ref="E63:S63"/>
    <mergeCell ref="E64:S64"/>
    <mergeCell ref="BB58:BI59"/>
    <mergeCell ref="AE56:AE57"/>
    <mergeCell ref="AF56:AM57"/>
    <mergeCell ref="AN56:AO56"/>
    <mergeCell ref="AP56:AP57"/>
    <mergeCell ref="AI4:BH5"/>
    <mergeCell ref="BI4:BO5"/>
    <mergeCell ref="AI6:BH6"/>
    <mergeCell ref="AT33:AW33"/>
    <mergeCell ref="AY33:AZ33"/>
    <mergeCell ref="BA33:BC33"/>
    <mergeCell ref="BE33:BH33"/>
    <mergeCell ref="BJ33:BK33"/>
    <mergeCell ref="BL33:BN33"/>
    <mergeCell ref="AI33:AL33"/>
    <mergeCell ref="AN33:AO33"/>
    <mergeCell ref="AP33:AR33"/>
    <mergeCell ref="AZ9:BB9"/>
    <mergeCell ref="BC9:BD9"/>
    <mergeCell ref="BE9:BG9"/>
    <mergeCell ref="BH9:BI9"/>
    <mergeCell ref="BN30:BO30"/>
    <mergeCell ref="BU87:BV87"/>
    <mergeCell ref="AF85:AM85"/>
    <mergeCell ref="AN85:AO85"/>
    <mergeCell ref="AY85:AZ85"/>
    <mergeCell ref="BJ85:BK85"/>
    <mergeCell ref="BU85:BV85"/>
    <mergeCell ref="U65:AB65"/>
    <mergeCell ref="AC65:AD65"/>
    <mergeCell ref="AF65:AM65"/>
    <mergeCell ref="AN65:AO65"/>
    <mergeCell ref="AQ65:AX65"/>
    <mergeCell ref="AY65:AZ65"/>
    <mergeCell ref="BM66:BT66"/>
    <mergeCell ref="U68:AB68"/>
    <mergeCell ref="AF68:AM68"/>
    <mergeCell ref="AQ68:AX68"/>
    <mergeCell ref="BB68:BI68"/>
    <mergeCell ref="BM68:BT68"/>
    <mergeCell ref="U70:AB70"/>
    <mergeCell ref="AF70:AM70"/>
    <mergeCell ref="AQ70:AX70"/>
    <mergeCell ref="BB70:BI70"/>
    <mergeCell ref="BM70:BT70"/>
    <mergeCell ref="U67:AB67"/>
    <mergeCell ref="CE50:CG50"/>
    <mergeCell ref="BW42:CG45"/>
    <mergeCell ref="AP46:AZ49"/>
    <mergeCell ref="BA46:BK49"/>
    <mergeCell ref="BL46:BV49"/>
    <mergeCell ref="BW46:CG49"/>
    <mergeCell ref="BA34:BK37"/>
    <mergeCell ref="BL34:BV37"/>
    <mergeCell ref="BV107:BX107"/>
    <mergeCell ref="BQ106:BT106"/>
    <mergeCell ref="AT106:AZ107"/>
    <mergeCell ref="BX88:CE88"/>
    <mergeCell ref="BX87:CE87"/>
    <mergeCell ref="AE89:CG93"/>
    <mergeCell ref="AF88:AM88"/>
    <mergeCell ref="AQ88:AX88"/>
    <mergeCell ref="AE54:AE55"/>
    <mergeCell ref="AY58:AZ58"/>
    <mergeCell ref="BA106:BO106"/>
    <mergeCell ref="BA107:BT107"/>
    <mergeCell ref="AN57:AO57"/>
    <mergeCell ref="CF85:CG85"/>
    <mergeCell ref="CF87:CG87"/>
    <mergeCell ref="BJ87:BK87"/>
    <mergeCell ref="C21:I22"/>
    <mergeCell ref="K21:AM22"/>
    <mergeCell ref="AV21:AW21"/>
    <mergeCell ref="AX21:AZ21"/>
    <mergeCell ref="BB21:BD21"/>
    <mergeCell ref="AO10:AT19"/>
    <mergeCell ref="AO21:AT30"/>
    <mergeCell ref="AE46:AO49"/>
    <mergeCell ref="U52:AB53"/>
    <mergeCell ref="AC52:AD52"/>
    <mergeCell ref="AE33:AG33"/>
    <mergeCell ref="W31:X31"/>
    <mergeCell ref="Y31:Z31"/>
    <mergeCell ref="AA31:AB31"/>
    <mergeCell ref="AC31:AD31"/>
    <mergeCell ref="C27:I30"/>
    <mergeCell ref="K27:AM30"/>
    <mergeCell ref="C50:D50"/>
    <mergeCell ref="AE50:AL50"/>
    <mergeCell ref="AP50:AW50"/>
    <mergeCell ref="AX50:AZ50"/>
    <mergeCell ref="BA50:BH50"/>
    <mergeCell ref="AE42:AO45"/>
    <mergeCell ref="AP42:AZ45"/>
    <mergeCell ref="AC91:AD93"/>
    <mergeCell ref="AC89:AD89"/>
    <mergeCell ref="AC90:AD90"/>
    <mergeCell ref="AC87:AD87"/>
    <mergeCell ref="U87:AB87"/>
    <mergeCell ref="U88:AB88"/>
    <mergeCell ref="T93:AB93"/>
    <mergeCell ref="T90:AB90"/>
    <mergeCell ref="U58:AB59"/>
    <mergeCell ref="AC59:AD59"/>
    <mergeCell ref="AC58:AD58"/>
    <mergeCell ref="U72:AB72"/>
    <mergeCell ref="U74:AB74"/>
    <mergeCell ref="U80:AB80"/>
    <mergeCell ref="U78:AB78"/>
    <mergeCell ref="T58:T59"/>
    <mergeCell ref="AC67:AD67"/>
    <mergeCell ref="U71:AB71"/>
    <mergeCell ref="AC71:AD71"/>
    <mergeCell ref="U79:AB79"/>
    <mergeCell ref="AC79:AD79"/>
    <mergeCell ref="U76:AB76"/>
    <mergeCell ref="U73:AB73"/>
    <mergeCell ref="AC73:AD73"/>
    <mergeCell ref="BQ28:CB30"/>
    <mergeCell ref="AU30:AV30"/>
    <mergeCell ref="AW30:AY30"/>
    <mergeCell ref="AZ30:BC30"/>
    <mergeCell ref="BE30:BH30"/>
    <mergeCell ref="BJ30:BM30"/>
    <mergeCell ref="AC55:AD55"/>
    <mergeCell ref="U56:AB57"/>
    <mergeCell ref="AC57:AD57"/>
    <mergeCell ref="AC56:AD56"/>
    <mergeCell ref="BB52:BI53"/>
    <mergeCell ref="BJ52:BK52"/>
    <mergeCell ref="BL52:BL53"/>
    <mergeCell ref="BM52:BT53"/>
    <mergeCell ref="BT50:BV50"/>
    <mergeCell ref="BU52:BV52"/>
    <mergeCell ref="AC53:AD53"/>
    <mergeCell ref="BW50:CD50"/>
    <mergeCell ref="BL42:BV45"/>
    <mergeCell ref="BU56:BV56"/>
    <mergeCell ref="BA42:BK45"/>
    <mergeCell ref="AY54:AZ54"/>
    <mergeCell ref="AQ56:AX57"/>
    <mergeCell ref="AY56:AZ56"/>
    <mergeCell ref="D147:F147"/>
    <mergeCell ref="D139:F139"/>
    <mergeCell ref="D141:F141"/>
    <mergeCell ref="A21:B30"/>
    <mergeCell ref="E85:S85"/>
    <mergeCell ref="E86:S86"/>
    <mergeCell ref="C87:D87"/>
    <mergeCell ref="E87:S87"/>
    <mergeCell ref="C89:D89"/>
    <mergeCell ref="E89:S89"/>
    <mergeCell ref="E80:S80"/>
    <mergeCell ref="E81:S81"/>
    <mergeCell ref="E82:S82"/>
    <mergeCell ref="E83:S83"/>
    <mergeCell ref="E84:S84"/>
    <mergeCell ref="E74:S74"/>
    <mergeCell ref="E75:S75"/>
    <mergeCell ref="E76:S76"/>
    <mergeCell ref="E77:S77"/>
    <mergeCell ref="E78:S78"/>
    <mergeCell ref="E79:S79"/>
    <mergeCell ref="E73:S73"/>
    <mergeCell ref="E62:S62"/>
    <mergeCell ref="E68:S68"/>
  </mergeCells>
  <phoneticPr fontId="1"/>
  <conditionalFormatting sqref="A138:CJ138 G136:CJ137 A136:D137 A140:CJ140 A139:D139 G139:CJ139 G141:CJ143 A141:D143 A144:CJ146 A112:CJ127 A132:CJ135 A128:C130 A131:E131 G131:CJ131">
    <cfRule type="expression" dxfId="14" priority="10">
      <formula>$BI$4&lt;&gt;"事業主控"</formula>
    </cfRule>
  </conditionalFormatting>
  <conditionalFormatting sqref="BI4:BO5">
    <cfRule type="expression" dxfId="13" priority="4">
      <formula>$BI$4="事業主控"</formula>
    </cfRule>
  </conditionalFormatting>
  <conditionalFormatting sqref="D128:CJ130">
    <cfRule type="expression" dxfId="12" priority="3">
      <formula>$BI$4&lt;&gt;"事業主控"</formula>
    </cfRule>
  </conditionalFormatting>
  <conditionalFormatting sqref="F131">
    <cfRule type="expression" dxfId="11" priority="2">
      <formula>$BI$4&lt;&gt;"事業主控"</formula>
    </cfRule>
  </conditionalFormatting>
  <conditionalFormatting sqref="G147:CJ147 A147:D147">
    <cfRule type="expression" dxfId="10" priority="1">
      <formula>$BI$4&lt;&gt;"事業主控"</formula>
    </cfRule>
  </conditionalFormatting>
  <dataValidations count="9">
    <dataValidation imeMode="hiragana" allowBlank="1" showInputMessage="1" showErrorMessage="1" sqref="BU7:BW7 BQ9:BU9 AV12:BN17 AG31 AV23:BN28 K21:AM30 BQ13:CB19 K10:AM19 AG20 AK20 K20 AE20 M20 O20 Q20 S20 U20 W20 Y20 AA20 AC20 AI20 BQ24:CB30 AK31 K31 AE31 M31 O31 Q31 S31 U31 W31 Y31 AA31 AC31 AI31 AE34:CG37 AE42:CG49"/>
    <dataValidation imeMode="off" allowBlank="1" showInputMessage="1" showErrorMessage="1" sqref="BE19:BH19 BE30:BH30 CD13:CG19 AU9:AW9 AZ9:BB9 BE9:BG9 BB21:BD21 BJ30:BM30 BJ19:BM19 AX10:AZ10 BB10:BD10 AX21:AZ21 T33 AE33:CG33 BM85:BT88 CI61:CK88 AQ85:AX88 BX56:CE59 BB85:BI88 U69:AB70 U79:AB80 U56:AB59 CH63 CH52:CL59 CH61 CL61 CL87 CH65 T89:T92 U85:AB89 U91:AB91 AF56:AM59 AQ56:AX59 BB56:BI59 BM56:BT59 BX69:CE70 BM69:BT70 BB69:BI70 AQ69:AX70 AF69:AM70 AF85:AM88 CH67 CH69 CH71 CH73 CH75 CH77 CH79 CH81 CH83 CH85 CH87 CL63 CL65 CL67 CL69 CL71 CL73 CL75 CL77 CL79 CL81 CL83 CL85 CD24:CG30 AZ19:BC19 AZ30:BC30 U95 BM95 AF95 AQ95 BB95 BX95 BX103 BM97 AF97 AQ97 BB97 BX97 U97 BM99 AF99 AQ99 BB99 BX99 U99 BM101 AF101 AQ101 BB101 BX101 U101 BM103 AF103 AQ103 BB103 U103 CI95:CK104 BX85:CE88"/>
    <dataValidation type="whole" imeMode="off" allowBlank="1" showInputMessage="1" showErrorMessage="1" error="80%を超える除外率は設定されていません。" sqref="AE50:AL50 AP50:AW50 BA50:BH50 BL50:BS50 BW50:CD50">
      <formula1>0</formula1>
      <formula2>80</formula2>
    </dataValidation>
    <dataValidation type="list" allowBlank="1" showInputMessage="1" showErrorMessage="1" sqref="BI4:BO5">
      <formula1>$CN$1:$CN$3</formula1>
    </dataValidation>
    <dataValidation type="whole" imeMode="off" operator="greaterThanOrEqual" allowBlank="1" showInputMessage="1" showErrorMessage="1" sqref="BX52:CE55 BM52:BT55 BX81:CE84 AF52:AM55 AQ52:AX55 BB52:BI55 AQ81:AX84 BB81:BI84 BM81:BT84 AF61:AM68 AQ61:AX68 BB61:BI68 BM61:BT68 BX61:CE68 AQ71:AX78 BB71:BI78 BM71:BT78 BX71:CE78 AF71:AM78 AF81:AM84">
      <formula1>0</formula1>
    </dataValidation>
    <dataValidation imeMode="off" operator="greaterThanOrEqual" allowBlank="1" showInputMessage="1" showErrorMessage="1" sqref="AF79:AM80 AQ79:AX80 BB79:BI80 BM79:BT80 BX79:CE80 U52:AB55 U61:AB68 U71:AB78 U81:AB84"/>
    <dataValidation type="list" imeMode="off" allowBlank="1" showInputMessage="1" showErrorMessage="1" sqref="A5:H6 K5:V6 Y5:Z6">
      <formula1>"0,1,2,3,4,5,6,7,8,9,N"</formula1>
    </dataValidation>
    <dataValidation type="list" imeMode="off" allowBlank="1" showInputMessage="1" showErrorMessage="1" sqref="BZ10:CC12 BZ21:CC23">
      <formula1>"0,1,2,3,4,5,6,7,8,9"</formula1>
    </dataValidation>
    <dataValidation type="list" imeMode="hiragana" allowBlank="1" showInputMessage="1" showErrorMessage="1" sqref="AE38:CG41">
      <formula1>"1　指定就労継続支援A型事業所,2 上記1以外"</formula1>
    </dataValidation>
  </dataValidations>
  <printOptions horizontalCentered="1"/>
  <pageMargins left="0.19685039370078741" right="0.19685039370078741" top="0.39370078740157483" bottom="0.19685039370078741" header="0.31496062992125984" footer="0.31496062992125984"/>
  <pageSetup paperSize="9" scale="86" orientation="portrait" horizontalDpi="300" verticalDpi="300" r:id="rId1"/>
  <rowBreaks count="1" manualBreakCount="1">
    <brk id="109"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2"/>
  <sheetViews>
    <sheetView view="pageBreakPreview" topLeftCell="A19" zoomScale="120" zoomScaleNormal="120" zoomScaleSheetLayoutView="120" workbookViewId="0">
      <selection activeCell="CK93" sqref="CK93"/>
    </sheetView>
  </sheetViews>
  <sheetFormatPr defaultColWidth="1" defaultRowHeight="9" customHeight="1" x14ac:dyDescent="0.4"/>
  <cols>
    <col min="1" max="92" width="1" style="67"/>
    <col min="93" max="93" width="1" style="77"/>
    <col min="94" max="16384" width="1" style="67"/>
  </cols>
  <sheetData>
    <row r="1" spans="1:115" ht="8.1" customHeight="1" x14ac:dyDescent="0.4">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N1" s="42" t="s">
        <v>74</v>
      </c>
    </row>
    <row r="2" spans="1:115" ht="8.1" customHeight="1" x14ac:dyDescent="0.4">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N2" s="42" t="s">
        <v>75</v>
      </c>
    </row>
    <row r="3" spans="1:115" ht="8.85" customHeight="1" x14ac:dyDescent="0.4">
      <c r="A3" s="134" t="s">
        <v>119</v>
      </c>
      <c r="B3" s="146"/>
      <c r="C3" s="146"/>
      <c r="D3" s="146"/>
      <c r="E3" s="146"/>
      <c r="F3" s="146"/>
      <c r="G3" s="146"/>
      <c r="H3" s="146"/>
      <c r="I3" s="146"/>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78" t="s">
        <v>41</v>
      </c>
      <c r="CN3" s="42" t="s">
        <v>76</v>
      </c>
    </row>
    <row r="4" spans="1:115" ht="8.85" customHeight="1" x14ac:dyDescent="0.4">
      <c r="A4" s="68"/>
      <c r="B4" s="68"/>
      <c r="C4" s="135"/>
      <c r="D4" s="135"/>
      <c r="E4" s="135"/>
      <c r="F4" s="135"/>
      <c r="G4" s="135"/>
      <c r="H4" s="135"/>
      <c r="I4" s="68"/>
      <c r="J4" s="68"/>
      <c r="K4" s="135"/>
      <c r="L4" s="135"/>
      <c r="M4" s="135"/>
      <c r="N4" s="135"/>
      <c r="O4" s="135"/>
      <c r="P4" s="135"/>
      <c r="Q4" s="135"/>
      <c r="R4" s="135"/>
      <c r="S4" s="135"/>
      <c r="T4" s="135"/>
      <c r="U4" s="135"/>
      <c r="V4" s="135"/>
      <c r="W4" s="68"/>
      <c r="X4" s="68"/>
      <c r="Y4" s="135"/>
      <c r="Z4" s="135"/>
      <c r="AA4" s="68"/>
      <c r="AB4" s="68"/>
      <c r="AC4" s="68"/>
      <c r="AD4" s="68"/>
      <c r="AE4" s="68"/>
      <c r="AF4" s="68"/>
      <c r="AG4" s="68"/>
      <c r="AH4" s="68"/>
      <c r="AI4" s="479" t="s">
        <v>73</v>
      </c>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80" t="s">
        <v>74</v>
      </c>
      <c r="BJ4" s="480"/>
      <c r="BK4" s="480"/>
      <c r="BL4" s="480"/>
      <c r="BM4" s="480"/>
      <c r="BN4" s="480"/>
      <c r="BO4" s="480"/>
      <c r="BP4" s="68"/>
      <c r="BQ4" s="68"/>
      <c r="BR4" s="68"/>
      <c r="BS4" s="68"/>
      <c r="BT4" s="68"/>
      <c r="BU4" s="68"/>
      <c r="BV4" s="68"/>
      <c r="BW4" s="68"/>
      <c r="BX4" s="68"/>
      <c r="BY4" s="68"/>
      <c r="BZ4" s="68"/>
      <c r="CA4" s="68"/>
      <c r="CB4" s="68"/>
      <c r="CC4" s="68"/>
      <c r="CD4" s="68"/>
      <c r="CE4" s="68"/>
      <c r="CF4" s="68"/>
      <c r="CG4" s="68"/>
    </row>
    <row r="5" spans="1:115" ht="8.85" customHeight="1" x14ac:dyDescent="0.4">
      <c r="A5" s="471"/>
      <c r="B5" s="472"/>
      <c r="C5" s="471"/>
      <c r="D5" s="472"/>
      <c r="E5" s="471"/>
      <c r="F5" s="472"/>
      <c r="G5" s="471"/>
      <c r="H5" s="472"/>
      <c r="I5" s="475" t="s">
        <v>0</v>
      </c>
      <c r="J5" s="476"/>
      <c r="K5" s="471"/>
      <c r="L5" s="472"/>
      <c r="M5" s="471"/>
      <c r="N5" s="472"/>
      <c r="O5" s="471"/>
      <c r="P5" s="472"/>
      <c r="Q5" s="471"/>
      <c r="R5" s="472"/>
      <c r="S5" s="471"/>
      <c r="T5" s="472"/>
      <c r="U5" s="471"/>
      <c r="V5" s="472"/>
      <c r="W5" s="475" t="s">
        <v>0</v>
      </c>
      <c r="X5" s="476"/>
      <c r="Y5" s="471"/>
      <c r="Z5" s="472"/>
      <c r="AA5" s="65"/>
      <c r="AB5" s="68"/>
      <c r="AC5" s="76"/>
      <c r="AD5" s="76"/>
      <c r="AE5" s="76"/>
      <c r="AF5" s="76"/>
      <c r="AG5" s="76"/>
      <c r="AH5" s="76"/>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80"/>
      <c r="BJ5" s="480"/>
      <c r="BK5" s="480"/>
      <c r="BL5" s="480"/>
      <c r="BM5" s="480"/>
      <c r="BN5" s="480"/>
      <c r="BO5" s="480"/>
      <c r="BP5" s="68"/>
      <c r="BQ5" s="68"/>
      <c r="BR5" s="68"/>
      <c r="BS5" s="68"/>
      <c r="BT5" s="68"/>
      <c r="BU5" s="68"/>
      <c r="BV5" s="68"/>
      <c r="BW5" s="68"/>
      <c r="BX5" s="68"/>
      <c r="BY5" s="68"/>
      <c r="BZ5" s="68"/>
      <c r="CA5" s="68"/>
      <c r="CB5" s="68"/>
      <c r="CC5" s="68"/>
      <c r="CD5" s="68"/>
      <c r="CE5" s="68"/>
      <c r="CF5" s="68"/>
      <c r="CG5" s="68"/>
      <c r="CO5" s="477"/>
      <c r="CP5" s="477"/>
      <c r="CQ5" s="477"/>
      <c r="CR5" s="477"/>
      <c r="CS5" s="477"/>
      <c r="CT5" s="477"/>
      <c r="CU5" s="477"/>
      <c r="CV5" s="477"/>
      <c r="CW5" s="477"/>
      <c r="CX5" s="477"/>
      <c r="CY5" s="477"/>
      <c r="CZ5" s="477"/>
      <c r="DA5" s="477"/>
      <c r="DB5" s="477"/>
      <c r="DC5" s="477"/>
      <c r="DD5" s="477"/>
      <c r="DE5" s="477"/>
      <c r="DF5" s="477"/>
      <c r="DG5" s="477"/>
      <c r="DH5" s="477"/>
      <c r="DI5" s="477"/>
      <c r="DJ5" s="477"/>
      <c r="DK5" s="477"/>
    </row>
    <row r="6" spans="1:115" ht="8.85" customHeight="1" x14ac:dyDescent="0.4">
      <c r="A6" s="473"/>
      <c r="B6" s="474"/>
      <c r="C6" s="473"/>
      <c r="D6" s="474"/>
      <c r="E6" s="473"/>
      <c r="F6" s="474"/>
      <c r="G6" s="473"/>
      <c r="H6" s="474"/>
      <c r="I6" s="475"/>
      <c r="J6" s="476"/>
      <c r="K6" s="473"/>
      <c r="L6" s="474"/>
      <c r="M6" s="473"/>
      <c r="N6" s="474"/>
      <c r="O6" s="473"/>
      <c r="P6" s="474"/>
      <c r="Q6" s="473"/>
      <c r="R6" s="474"/>
      <c r="S6" s="473"/>
      <c r="T6" s="474"/>
      <c r="U6" s="473"/>
      <c r="V6" s="474"/>
      <c r="W6" s="475"/>
      <c r="X6" s="476"/>
      <c r="Y6" s="473"/>
      <c r="Z6" s="474"/>
      <c r="AA6" s="65"/>
      <c r="AB6" s="68"/>
      <c r="AC6" s="76"/>
      <c r="AD6" s="76"/>
      <c r="AE6" s="76"/>
      <c r="AF6" s="76"/>
      <c r="AG6" s="76"/>
      <c r="AH6" s="76"/>
      <c r="AI6" s="478" t="s">
        <v>110</v>
      </c>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136"/>
      <c r="BJ6" s="136"/>
      <c r="BK6" s="137"/>
      <c r="BL6" s="136"/>
      <c r="BM6" s="136"/>
      <c r="BN6" s="136"/>
      <c r="BO6" s="136"/>
      <c r="BP6" s="68"/>
      <c r="BQ6" s="68"/>
      <c r="BR6" s="68"/>
      <c r="BS6" s="68"/>
      <c r="BT6" s="68"/>
      <c r="BU6" s="68"/>
      <c r="BV6" s="68"/>
      <c r="BW6" s="68"/>
      <c r="BX6" s="68"/>
      <c r="BY6" s="68"/>
      <c r="BZ6" s="68"/>
      <c r="CA6" s="68"/>
      <c r="CB6" s="68"/>
      <c r="CC6" s="68"/>
      <c r="CD6" s="68"/>
      <c r="CE6" s="68"/>
      <c r="CF6" s="68"/>
      <c r="CG6" s="68"/>
      <c r="CO6" s="477"/>
      <c r="CP6" s="477"/>
      <c r="CQ6" s="477"/>
      <c r="CR6" s="477"/>
      <c r="CS6" s="477"/>
      <c r="CT6" s="477"/>
      <c r="CU6" s="477"/>
      <c r="CV6" s="477"/>
      <c r="CW6" s="477"/>
      <c r="CX6" s="477"/>
      <c r="CY6" s="477"/>
      <c r="CZ6" s="477"/>
      <c r="DA6" s="477"/>
      <c r="DB6" s="477"/>
      <c r="DC6" s="477"/>
      <c r="DD6" s="477"/>
      <c r="DE6" s="477"/>
      <c r="DF6" s="477"/>
      <c r="DG6" s="477"/>
      <c r="DH6" s="477"/>
      <c r="DI6" s="477"/>
      <c r="DJ6" s="477"/>
      <c r="DK6" s="477"/>
    </row>
    <row r="7" spans="1:115" ht="8.85" customHeight="1" x14ac:dyDescent="0.4">
      <c r="A7" s="82"/>
      <c r="B7" s="82"/>
      <c r="C7" s="138"/>
      <c r="D7" s="138"/>
      <c r="E7" s="138"/>
      <c r="F7" s="138"/>
      <c r="G7" s="138"/>
      <c r="H7" s="138"/>
      <c r="I7" s="82"/>
      <c r="J7" s="82"/>
      <c r="K7" s="138"/>
      <c r="L7" s="138"/>
      <c r="M7" s="138"/>
      <c r="N7" s="138"/>
      <c r="O7" s="138"/>
      <c r="P7" s="138"/>
      <c r="Q7" s="138"/>
      <c r="R7" s="138"/>
      <c r="S7" s="138"/>
      <c r="T7" s="138"/>
      <c r="U7" s="138"/>
      <c r="V7" s="138"/>
      <c r="W7" s="82"/>
      <c r="X7" s="82"/>
      <c r="Y7" s="138"/>
      <c r="Z7" s="13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243" t="s">
        <v>5</v>
      </c>
      <c r="BS7" s="243"/>
      <c r="BT7" s="243"/>
      <c r="BU7" s="481"/>
      <c r="BV7" s="481"/>
      <c r="BW7" s="481"/>
      <c r="BX7" s="482" t="s">
        <v>8</v>
      </c>
      <c r="BY7" s="482"/>
      <c r="BZ7" s="482"/>
      <c r="CA7" s="482"/>
      <c r="CB7" s="482"/>
      <c r="CC7" s="482"/>
      <c r="CD7" s="482"/>
      <c r="CE7" s="482"/>
      <c r="CF7" s="482"/>
      <c r="CG7" s="82"/>
    </row>
    <row r="8" spans="1:115" ht="9" customHeight="1" x14ac:dyDescent="0.4">
      <c r="A8" s="139"/>
      <c r="B8" s="80"/>
      <c r="C8" s="160" t="s">
        <v>1</v>
      </c>
      <c r="D8" s="16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1"/>
    </row>
    <row r="9" spans="1:115" ht="9" customHeight="1" x14ac:dyDescent="0.4">
      <c r="A9" s="73"/>
      <c r="B9" s="82"/>
      <c r="C9" s="149" t="s">
        <v>2</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243" t="s">
        <v>5</v>
      </c>
      <c r="AS9" s="243"/>
      <c r="AT9" s="243"/>
      <c r="AU9" s="483"/>
      <c r="AV9" s="483"/>
      <c r="AW9" s="483"/>
      <c r="AX9" s="243" t="s">
        <v>6</v>
      </c>
      <c r="AY9" s="243"/>
      <c r="AZ9" s="483"/>
      <c r="BA9" s="483"/>
      <c r="BB9" s="483"/>
      <c r="BC9" s="243" t="s">
        <v>6</v>
      </c>
      <c r="BD9" s="243"/>
      <c r="BE9" s="483"/>
      <c r="BF9" s="483"/>
      <c r="BG9" s="483"/>
      <c r="BH9" s="243" t="s">
        <v>7</v>
      </c>
      <c r="BI9" s="243"/>
      <c r="BJ9" s="82"/>
      <c r="BK9" s="82"/>
      <c r="BL9" s="82"/>
      <c r="BM9" s="82"/>
      <c r="BN9" s="82"/>
      <c r="BO9" s="140"/>
      <c r="BP9" s="140"/>
      <c r="BQ9" s="483"/>
      <c r="BR9" s="483"/>
      <c r="BS9" s="483"/>
      <c r="BT9" s="483"/>
      <c r="BU9" s="483"/>
      <c r="BV9" s="482" t="s">
        <v>4</v>
      </c>
      <c r="BW9" s="482"/>
      <c r="BX9" s="482"/>
      <c r="BY9" s="482"/>
      <c r="BZ9" s="482"/>
      <c r="CA9" s="482"/>
      <c r="CB9" s="482"/>
      <c r="CC9" s="482"/>
      <c r="CD9" s="482"/>
      <c r="CE9" s="82"/>
      <c r="CF9" s="82" t="s">
        <v>3</v>
      </c>
      <c r="CG9" s="83"/>
    </row>
    <row r="10" spans="1:115" ht="8.85" customHeight="1" x14ac:dyDescent="0.4">
      <c r="A10" s="484" t="s">
        <v>80</v>
      </c>
      <c r="B10" s="485"/>
      <c r="C10" s="490" t="s">
        <v>10</v>
      </c>
      <c r="D10" s="491"/>
      <c r="E10" s="491"/>
      <c r="F10" s="491"/>
      <c r="G10" s="491"/>
      <c r="H10" s="491"/>
      <c r="I10" s="492"/>
      <c r="J10" s="142"/>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141"/>
      <c r="AO10" s="498" t="s">
        <v>83</v>
      </c>
      <c r="AP10" s="400"/>
      <c r="AQ10" s="400"/>
      <c r="AR10" s="400"/>
      <c r="AS10" s="400"/>
      <c r="AT10" s="401"/>
      <c r="AU10" s="143"/>
      <c r="AV10" s="251" t="s">
        <v>24</v>
      </c>
      <c r="AW10" s="251"/>
      <c r="AX10" s="503"/>
      <c r="AY10" s="503"/>
      <c r="AZ10" s="503"/>
      <c r="BA10" s="44" t="s">
        <v>13</v>
      </c>
      <c r="BB10" s="503"/>
      <c r="BC10" s="503"/>
      <c r="BD10" s="503"/>
      <c r="BE10" s="44"/>
      <c r="BF10" s="44"/>
      <c r="BG10" s="44"/>
      <c r="BH10" s="44"/>
      <c r="BI10" s="44"/>
      <c r="BJ10" s="44"/>
      <c r="BK10" s="44"/>
      <c r="BL10" s="44"/>
      <c r="BM10" s="44"/>
      <c r="BN10" s="44"/>
      <c r="BO10" s="45"/>
      <c r="BP10" s="504" t="s">
        <v>84</v>
      </c>
      <c r="BQ10" s="225"/>
      <c r="BR10" s="225"/>
      <c r="BS10" s="225"/>
      <c r="BT10" s="226"/>
      <c r="BU10" s="504" t="s">
        <v>21</v>
      </c>
      <c r="BV10" s="225"/>
      <c r="BW10" s="225"/>
      <c r="BX10" s="225"/>
      <c r="BY10" s="226"/>
      <c r="BZ10" s="508"/>
      <c r="CA10" s="509"/>
      <c r="CB10" s="514"/>
      <c r="CC10" s="515"/>
      <c r="CD10" s="224" t="s">
        <v>17</v>
      </c>
      <c r="CE10" s="225"/>
      <c r="CF10" s="80"/>
      <c r="CG10" s="81"/>
    </row>
    <row r="11" spans="1:115" ht="8.85" customHeight="1" x14ac:dyDescent="0.4">
      <c r="A11" s="486"/>
      <c r="B11" s="487"/>
      <c r="C11" s="493"/>
      <c r="D11" s="494"/>
      <c r="E11" s="494"/>
      <c r="F11" s="494"/>
      <c r="G11" s="494"/>
      <c r="H11" s="494"/>
      <c r="I11" s="495"/>
      <c r="J11" s="144"/>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145"/>
      <c r="AO11" s="499"/>
      <c r="AP11" s="500"/>
      <c r="AQ11" s="500"/>
      <c r="AR11" s="500"/>
      <c r="AS11" s="500"/>
      <c r="AT11" s="501"/>
      <c r="AU11" s="65"/>
      <c r="AV11" s="68"/>
      <c r="AW11" s="68"/>
      <c r="AX11" s="68"/>
      <c r="AY11" s="68"/>
      <c r="AZ11" s="68"/>
      <c r="BA11" s="68"/>
      <c r="BB11" s="68"/>
      <c r="BC11" s="68"/>
      <c r="BD11" s="68"/>
      <c r="BE11" s="68"/>
      <c r="BF11" s="68"/>
      <c r="BG11" s="68"/>
      <c r="BH11" s="68"/>
      <c r="BI11" s="68"/>
      <c r="BJ11" s="68"/>
      <c r="BK11" s="68"/>
      <c r="BL11" s="68"/>
      <c r="BM11" s="68"/>
      <c r="BN11" s="68"/>
      <c r="BO11" s="68"/>
      <c r="BP11" s="505"/>
      <c r="BQ11" s="506"/>
      <c r="BR11" s="506"/>
      <c r="BS11" s="506"/>
      <c r="BT11" s="507"/>
      <c r="BU11" s="505"/>
      <c r="BV11" s="506"/>
      <c r="BW11" s="506"/>
      <c r="BX11" s="506"/>
      <c r="BY11" s="507"/>
      <c r="BZ11" s="510"/>
      <c r="CA11" s="511"/>
      <c r="CB11" s="516"/>
      <c r="CC11" s="517"/>
      <c r="CD11" s="520" t="s">
        <v>22</v>
      </c>
      <c r="CE11" s="521"/>
      <c r="CF11" s="521"/>
      <c r="CG11" s="522"/>
    </row>
    <row r="12" spans="1:115" ht="8.85" customHeight="1" x14ac:dyDescent="0.4">
      <c r="A12" s="486"/>
      <c r="B12" s="487"/>
      <c r="C12" s="523" t="s">
        <v>81</v>
      </c>
      <c r="D12" s="524"/>
      <c r="E12" s="524"/>
      <c r="F12" s="524"/>
      <c r="G12" s="524"/>
      <c r="H12" s="524"/>
      <c r="I12" s="525"/>
      <c r="J12" s="147"/>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148"/>
      <c r="AO12" s="499"/>
      <c r="AP12" s="500"/>
      <c r="AQ12" s="500"/>
      <c r="AR12" s="500"/>
      <c r="AS12" s="500"/>
      <c r="AT12" s="501"/>
      <c r="AU12" s="65"/>
      <c r="AV12" s="532"/>
      <c r="AW12" s="532"/>
      <c r="AX12" s="532"/>
      <c r="AY12" s="532"/>
      <c r="AZ12" s="532"/>
      <c r="BA12" s="532"/>
      <c r="BB12" s="532"/>
      <c r="BC12" s="532"/>
      <c r="BD12" s="532"/>
      <c r="BE12" s="532"/>
      <c r="BF12" s="532"/>
      <c r="BG12" s="532"/>
      <c r="BH12" s="532"/>
      <c r="BI12" s="532"/>
      <c r="BJ12" s="532"/>
      <c r="BK12" s="532"/>
      <c r="BL12" s="532"/>
      <c r="BM12" s="532"/>
      <c r="BN12" s="532"/>
      <c r="BO12" s="68"/>
      <c r="BP12" s="505"/>
      <c r="BQ12" s="506"/>
      <c r="BR12" s="506"/>
      <c r="BS12" s="506"/>
      <c r="BT12" s="507"/>
      <c r="BU12" s="250"/>
      <c r="BV12" s="243"/>
      <c r="BW12" s="243"/>
      <c r="BX12" s="243"/>
      <c r="BY12" s="325"/>
      <c r="BZ12" s="512"/>
      <c r="CA12" s="513"/>
      <c r="CB12" s="518"/>
      <c r="CC12" s="519"/>
      <c r="CD12" s="533" t="s">
        <v>23</v>
      </c>
      <c r="CE12" s="534"/>
      <c r="CF12" s="534"/>
      <c r="CG12" s="535"/>
    </row>
    <row r="13" spans="1:115" ht="8.85" customHeight="1" x14ac:dyDescent="0.4">
      <c r="A13" s="486"/>
      <c r="B13" s="487"/>
      <c r="C13" s="526"/>
      <c r="D13" s="527"/>
      <c r="E13" s="527"/>
      <c r="F13" s="527"/>
      <c r="G13" s="527"/>
      <c r="H13" s="527"/>
      <c r="I13" s="528"/>
      <c r="J13" s="15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151"/>
      <c r="AO13" s="499"/>
      <c r="AP13" s="500"/>
      <c r="AQ13" s="500"/>
      <c r="AR13" s="500"/>
      <c r="AS13" s="500"/>
      <c r="AT13" s="501"/>
      <c r="AU13" s="65"/>
      <c r="AV13" s="532"/>
      <c r="AW13" s="532"/>
      <c r="AX13" s="532"/>
      <c r="AY13" s="532"/>
      <c r="AZ13" s="532"/>
      <c r="BA13" s="532"/>
      <c r="BB13" s="532"/>
      <c r="BC13" s="532"/>
      <c r="BD13" s="532"/>
      <c r="BE13" s="532"/>
      <c r="BF13" s="532"/>
      <c r="BG13" s="532"/>
      <c r="BH13" s="532"/>
      <c r="BI13" s="532"/>
      <c r="BJ13" s="532"/>
      <c r="BK13" s="532"/>
      <c r="BL13" s="532"/>
      <c r="BM13" s="532"/>
      <c r="BN13" s="532"/>
      <c r="BO13" s="68"/>
      <c r="BP13" s="65"/>
      <c r="BQ13" s="536"/>
      <c r="BR13" s="536"/>
      <c r="BS13" s="536"/>
      <c r="BT13" s="536"/>
      <c r="BU13" s="536"/>
      <c r="BV13" s="536"/>
      <c r="BW13" s="536"/>
      <c r="BX13" s="536"/>
      <c r="BY13" s="536"/>
      <c r="BZ13" s="536"/>
      <c r="CA13" s="536"/>
      <c r="CB13" s="536"/>
      <c r="CC13" s="68"/>
      <c r="CD13" s="544"/>
      <c r="CE13" s="545"/>
      <c r="CF13" s="545"/>
      <c r="CG13" s="546"/>
    </row>
    <row r="14" spans="1:115" ht="8.85" customHeight="1" x14ac:dyDescent="0.4">
      <c r="A14" s="486"/>
      <c r="B14" s="487"/>
      <c r="C14" s="493"/>
      <c r="D14" s="494"/>
      <c r="E14" s="494"/>
      <c r="F14" s="494"/>
      <c r="G14" s="494"/>
      <c r="H14" s="494"/>
      <c r="I14" s="495"/>
      <c r="J14" s="152"/>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153"/>
      <c r="AO14" s="499"/>
      <c r="AP14" s="500"/>
      <c r="AQ14" s="500"/>
      <c r="AR14" s="500"/>
      <c r="AS14" s="500"/>
      <c r="AT14" s="501"/>
      <c r="AU14" s="65"/>
      <c r="AV14" s="532"/>
      <c r="AW14" s="532"/>
      <c r="AX14" s="532"/>
      <c r="AY14" s="532"/>
      <c r="AZ14" s="532"/>
      <c r="BA14" s="532"/>
      <c r="BB14" s="532"/>
      <c r="BC14" s="532"/>
      <c r="BD14" s="532"/>
      <c r="BE14" s="532"/>
      <c r="BF14" s="532"/>
      <c r="BG14" s="532"/>
      <c r="BH14" s="532"/>
      <c r="BI14" s="532"/>
      <c r="BJ14" s="532"/>
      <c r="BK14" s="532"/>
      <c r="BL14" s="532"/>
      <c r="BM14" s="532"/>
      <c r="BN14" s="532"/>
      <c r="BO14" s="68"/>
      <c r="BP14" s="65"/>
      <c r="BQ14" s="536"/>
      <c r="BR14" s="536"/>
      <c r="BS14" s="536"/>
      <c r="BT14" s="536"/>
      <c r="BU14" s="536"/>
      <c r="BV14" s="536"/>
      <c r="BW14" s="536"/>
      <c r="BX14" s="536"/>
      <c r="BY14" s="536"/>
      <c r="BZ14" s="536"/>
      <c r="CA14" s="536"/>
      <c r="CB14" s="536"/>
      <c r="CC14" s="68"/>
      <c r="CD14" s="547"/>
      <c r="CE14" s="548"/>
      <c r="CF14" s="548"/>
      <c r="CG14" s="549"/>
    </row>
    <row r="15" spans="1:115" ht="8.85" customHeight="1" x14ac:dyDescent="0.4">
      <c r="A15" s="486"/>
      <c r="B15" s="487"/>
      <c r="C15" s="553" t="s">
        <v>10</v>
      </c>
      <c r="D15" s="554"/>
      <c r="E15" s="554"/>
      <c r="F15" s="554"/>
      <c r="G15" s="554"/>
      <c r="H15" s="554"/>
      <c r="I15" s="555"/>
      <c r="J15" s="154"/>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155"/>
      <c r="AO15" s="499"/>
      <c r="AP15" s="500"/>
      <c r="AQ15" s="500"/>
      <c r="AR15" s="500"/>
      <c r="AS15" s="500"/>
      <c r="AT15" s="501"/>
      <c r="AU15" s="65"/>
      <c r="AV15" s="532"/>
      <c r="AW15" s="532"/>
      <c r="AX15" s="532"/>
      <c r="AY15" s="532"/>
      <c r="AZ15" s="532"/>
      <c r="BA15" s="532"/>
      <c r="BB15" s="532"/>
      <c r="BC15" s="532"/>
      <c r="BD15" s="532"/>
      <c r="BE15" s="532"/>
      <c r="BF15" s="532"/>
      <c r="BG15" s="532"/>
      <c r="BH15" s="532"/>
      <c r="BI15" s="532"/>
      <c r="BJ15" s="532"/>
      <c r="BK15" s="532"/>
      <c r="BL15" s="532"/>
      <c r="BM15" s="532"/>
      <c r="BN15" s="532"/>
      <c r="BO15" s="68"/>
      <c r="BP15" s="65"/>
      <c r="BQ15" s="536"/>
      <c r="BR15" s="536"/>
      <c r="BS15" s="536"/>
      <c r="BT15" s="536"/>
      <c r="BU15" s="536"/>
      <c r="BV15" s="536"/>
      <c r="BW15" s="536"/>
      <c r="BX15" s="536"/>
      <c r="BY15" s="536"/>
      <c r="BZ15" s="536"/>
      <c r="CA15" s="536"/>
      <c r="CB15" s="536"/>
      <c r="CC15" s="68"/>
      <c r="CD15" s="547"/>
      <c r="CE15" s="548"/>
      <c r="CF15" s="548"/>
      <c r="CG15" s="549"/>
    </row>
    <row r="16" spans="1:115" ht="8.85" customHeight="1" x14ac:dyDescent="0.4">
      <c r="A16" s="486"/>
      <c r="B16" s="487"/>
      <c r="C16" s="557" t="s">
        <v>82</v>
      </c>
      <c r="D16" s="524"/>
      <c r="E16" s="524"/>
      <c r="F16" s="524"/>
      <c r="G16" s="524"/>
      <c r="H16" s="524"/>
      <c r="I16" s="525"/>
      <c r="J16" s="147"/>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148"/>
      <c r="AO16" s="499"/>
      <c r="AP16" s="500"/>
      <c r="AQ16" s="500"/>
      <c r="AR16" s="500"/>
      <c r="AS16" s="500"/>
      <c r="AT16" s="501"/>
      <c r="AU16" s="65"/>
      <c r="AV16" s="532"/>
      <c r="AW16" s="532"/>
      <c r="AX16" s="532"/>
      <c r="AY16" s="532"/>
      <c r="AZ16" s="532"/>
      <c r="BA16" s="532"/>
      <c r="BB16" s="532"/>
      <c r="BC16" s="532"/>
      <c r="BD16" s="532"/>
      <c r="BE16" s="532"/>
      <c r="BF16" s="532"/>
      <c r="BG16" s="532"/>
      <c r="BH16" s="532"/>
      <c r="BI16" s="532"/>
      <c r="BJ16" s="532"/>
      <c r="BK16" s="532"/>
      <c r="BL16" s="532"/>
      <c r="BM16" s="532"/>
      <c r="BN16" s="532"/>
      <c r="BO16" s="68"/>
      <c r="BP16" s="65"/>
      <c r="BQ16" s="537"/>
      <c r="BR16" s="537"/>
      <c r="BS16" s="537"/>
      <c r="BT16" s="537"/>
      <c r="BU16" s="537"/>
      <c r="BV16" s="537"/>
      <c r="BW16" s="537"/>
      <c r="BX16" s="537"/>
      <c r="BY16" s="537"/>
      <c r="BZ16" s="537"/>
      <c r="CA16" s="537"/>
      <c r="CB16" s="537"/>
      <c r="CC16" s="68"/>
      <c r="CD16" s="547"/>
      <c r="CE16" s="548"/>
      <c r="CF16" s="548"/>
      <c r="CG16" s="549"/>
    </row>
    <row r="17" spans="1:85" ht="8.85" customHeight="1" x14ac:dyDescent="0.4">
      <c r="A17" s="486"/>
      <c r="B17" s="487"/>
      <c r="C17" s="526"/>
      <c r="D17" s="527"/>
      <c r="E17" s="527"/>
      <c r="F17" s="527"/>
      <c r="G17" s="527"/>
      <c r="H17" s="527"/>
      <c r="I17" s="528"/>
      <c r="J17" s="15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151"/>
      <c r="AO17" s="499"/>
      <c r="AP17" s="500"/>
      <c r="AQ17" s="500"/>
      <c r="AR17" s="500"/>
      <c r="AS17" s="500"/>
      <c r="AT17" s="501"/>
      <c r="AU17" s="65"/>
      <c r="AV17" s="532"/>
      <c r="AW17" s="532"/>
      <c r="AX17" s="532"/>
      <c r="AY17" s="532"/>
      <c r="AZ17" s="532"/>
      <c r="BA17" s="532"/>
      <c r="BB17" s="532"/>
      <c r="BC17" s="532"/>
      <c r="BD17" s="532"/>
      <c r="BE17" s="532"/>
      <c r="BF17" s="532"/>
      <c r="BG17" s="532"/>
      <c r="BH17" s="532"/>
      <c r="BI17" s="532"/>
      <c r="BJ17" s="532"/>
      <c r="BK17" s="532"/>
      <c r="BL17" s="532"/>
      <c r="BM17" s="532"/>
      <c r="BN17" s="532"/>
      <c r="BO17" s="68"/>
      <c r="BP17" s="156"/>
      <c r="BQ17" s="562"/>
      <c r="BR17" s="562"/>
      <c r="BS17" s="562"/>
      <c r="BT17" s="562"/>
      <c r="BU17" s="562"/>
      <c r="BV17" s="562"/>
      <c r="BW17" s="562"/>
      <c r="BX17" s="562"/>
      <c r="BY17" s="562"/>
      <c r="BZ17" s="562"/>
      <c r="CA17" s="562"/>
      <c r="CB17" s="562"/>
      <c r="CC17" s="157"/>
      <c r="CD17" s="547"/>
      <c r="CE17" s="548"/>
      <c r="CF17" s="548"/>
      <c r="CG17" s="549"/>
    </row>
    <row r="18" spans="1:85" ht="8.85" customHeight="1" x14ac:dyDescent="0.4">
      <c r="A18" s="486"/>
      <c r="B18" s="487"/>
      <c r="C18" s="526"/>
      <c r="D18" s="527"/>
      <c r="E18" s="527"/>
      <c r="F18" s="527"/>
      <c r="G18" s="527"/>
      <c r="H18" s="527"/>
      <c r="I18" s="528"/>
      <c r="J18" s="15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151"/>
      <c r="AO18" s="499"/>
      <c r="AP18" s="500"/>
      <c r="AQ18" s="500"/>
      <c r="AR18" s="500"/>
      <c r="AS18" s="500"/>
      <c r="AT18" s="501"/>
      <c r="AU18" s="65"/>
      <c r="AV18" s="68"/>
      <c r="AW18" s="68"/>
      <c r="AX18" s="68"/>
      <c r="AY18" s="68"/>
      <c r="AZ18" s="68"/>
      <c r="BA18" s="68"/>
      <c r="BB18" s="68"/>
      <c r="BC18" s="68"/>
      <c r="BD18" s="68"/>
      <c r="BE18" s="68"/>
      <c r="BF18" s="68"/>
      <c r="BG18" s="68"/>
      <c r="BH18" s="68"/>
      <c r="BI18" s="68"/>
      <c r="BJ18" s="68"/>
      <c r="BK18" s="68"/>
      <c r="BL18" s="68"/>
      <c r="BM18" s="68"/>
      <c r="BN18" s="68"/>
      <c r="BO18" s="68"/>
      <c r="BP18" s="65"/>
      <c r="BQ18" s="536"/>
      <c r="BR18" s="536"/>
      <c r="BS18" s="536"/>
      <c r="BT18" s="536"/>
      <c r="BU18" s="536"/>
      <c r="BV18" s="536"/>
      <c r="BW18" s="536"/>
      <c r="BX18" s="536"/>
      <c r="BY18" s="536"/>
      <c r="BZ18" s="536"/>
      <c r="CA18" s="536"/>
      <c r="CB18" s="536"/>
      <c r="CC18" s="66"/>
      <c r="CD18" s="547"/>
      <c r="CE18" s="548"/>
      <c r="CF18" s="548"/>
      <c r="CG18" s="549"/>
    </row>
    <row r="19" spans="1:85" ht="8.85" customHeight="1" x14ac:dyDescent="0.4">
      <c r="A19" s="488"/>
      <c r="B19" s="489"/>
      <c r="C19" s="558"/>
      <c r="D19" s="559"/>
      <c r="E19" s="559"/>
      <c r="F19" s="559"/>
      <c r="G19" s="559"/>
      <c r="H19" s="559"/>
      <c r="I19" s="560"/>
      <c r="J19" s="158"/>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159"/>
      <c r="AO19" s="502"/>
      <c r="AP19" s="402"/>
      <c r="AQ19" s="402"/>
      <c r="AR19" s="402"/>
      <c r="AS19" s="402"/>
      <c r="AT19" s="403"/>
      <c r="AU19" s="564" t="s">
        <v>25</v>
      </c>
      <c r="AV19" s="251"/>
      <c r="AW19" s="251" t="s">
        <v>27</v>
      </c>
      <c r="AX19" s="251"/>
      <c r="AY19" s="251"/>
      <c r="AZ19" s="503"/>
      <c r="BA19" s="503"/>
      <c r="BB19" s="503"/>
      <c r="BC19" s="503"/>
      <c r="BD19" s="44" t="s">
        <v>13</v>
      </c>
      <c r="BE19" s="503"/>
      <c r="BF19" s="503"/>
      <c r="BG19" s="503"/>
      <c r="BH19" s="503"/>
      <c r="BI19" s="44" t="s">
        <v>13</v>
      </c>
      <c r="BJ19" s="503"/>
      <c r="BK19" s="503"/>
      <c r="BL19" s="503"/>
      <c r="BM19" s="503"/>
      <c r="BN19" s="251" t="s">
        <v>26</v>
      </c>
      <c r="BO19" s="252"/>
      <c r="BP19" s="73"/>
      <c r="BQ19" s="563"/>
      <c r="BR19" s="563"/>
      <c r="BS19" s="563"/>
      <c r="BT19" s="563"/>
      <c r="BU19" s="563"/>
      <c r="BV19" s="563"/>
      <c r="BW19" s="563"/>
      <c r="BX19" s="563"/>
      <c r="BY19" s="563"/>
      <c r="BZ19" s="563"/>
      <c r="CA19" s="563"/>
      <c r="CB19" s="563"/>
      <c r="CC19" s="83"/>
      <c r="CD19" s="550"/>
      <c r="CE19" s="551"/>
      <c r="CF19" s="551"/>
      <c r="CG19" s="552"/>
    </row>
    <row r="20" spans="1:85" ht="8.85" customHeight="1" x14ac:dyDescent="0.4">
      <c r="A20" s="484" t="s">
        <v>89</v>
      </c>
      <c r="B20" s="485"/>
      <c r="C20" s="224" t="s">
        <v>10</v>
      </c>
      <c r="D20" s="225"/>
      <c r="E20" s="225"/>
      <c r="F20" s="225"/>
      <c r="G20" s="225"/>
      <c r="H20" s="225"/>
      <c r="I20" s="226"/>
      <c r="J20" s="142"/>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141"/>
      <c r="AO20" s="498" t="s">
        <v>86</v>
      </c>
      <c r="AP20" s="400"/>
      <c r="AQ20" s="400"/>
      <c r="AR20" s="400"/>
      <c r="AS20" s="400"/>
      <c r="AT20" s="401"/>
      <c r="AU20" s="143"/>
      <c r="AV20" s="251" t="s">
        <v>24</v>
      </c>
      <c r="AW20" s="251"/>
      <c r="AX20" s="503"/>
      <c r="AY20" s="503"/>
      <c r="AZ20" s="503"/>
      <c r="BA20" s="44" t="s">
        <v>13</v>
      </c>
      <c r="BB20" s="503"/>
      <c r="BC20" s="503"/>
      <c r="BD20" s="503"/>
      <c r="BE20" s="44"/>
      <c r="BF20" s="44"/>
      <c r="BG20" s="44"/>
      <c r="BH20" s="44"/>
      <c r="BI20" s="44"/>
      <c r="BJ20" s="44"/>
      <c r="BK20" s="44"/>
      <c r="BL20" s="44"/>
      <c r="BM20" s="44"/>
      <c r="BN20" s="44"/>
      <c r="BO20" s="45"/>
      <c r="BP20" s="504" t="s">
        <v>85</v>
      </c>
      <c r="BQ20" s="225"/>
      <c r="BR20" s="225"/>
      <c r="BS20" s="225"/>
      <c r="BT20" s="226"/>
      <c r="BU20" s="504" t="s">
        <v>21</v>
      </c>
      <c r="BV20" s="225"/>
      <c r="BW20" s="225"/>
      <c r="BX20" s="225"/>
      <c r="BY20" s="226"/>
      <c r="BZ20" s="508"/>
      <c r="CA20" s="509"/>
      <c r="CB20" s="514"/>
      <c r="CC20" s="515"/>
      <c r="CD20" s="224" t="s">
        <v>63</v>
      </c>
      <c r="CE20" s="225"/>
      <c r="CF20" s="80"/>
      <c r="CG20" s="81"/>
    </row>
    <row r="21" spans="1:85" ht="8.85" customHeight="1" x14ac:dyDescent="0.4">
      <c r="A21" s="486"/>
      <c r="B21" s="487"/>
      <c r="C21" s="538"/>
      <c r="D21" s="539"/>
      <c r="E21" s="539"/>
      <c r="F21" s="539"/>
      <c r="G21" s="539"/>
      <c r="H21" s="539"/>
      <c r="I21" s="540"/>
      <c r="J21" s="144"/>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145"/>
      <c r="AO21" s="499"/>
      <c r="AP21" s="500"/>
      <c r="AQ21" s="500"/>
      <c r="AR21" s="500"/>
      <c r="AS21" s="500"/>
      <c r="AT21" s="501"/>
      <c r="AU21" s="65"/>
      <c r="AV21" s="68"/>
      <c r="AW21" s="68"/>
      <c r="AX21" s="68"/>
      <c r="AY21" s="68"/>
      <c r="AZ21" s="68"/>
      <c r="BA21" s="68"/>
      <c r="BB21" s="68"/>
      <c r="BC21" s="68"/>
      <c r="BD21" s="68"/>
      <c r="BE21" s="68"/>
      <c r="BF21" s="68"/>
      <c r="BG21" s="68"/>
      <c r="BH21" s="68"/>
      <c r="BI21" s="68"/>
      <c r="BJ21" s="68"/>
      <c r="BK21" s="68"/>
      <c r="BL21" s="68"/>
      <c r="BM21" s="68"/>
      <c r="BN21" s="68"/>
      <c r="BO21" s="68"/>
      <c r="BP21" s="505"/>
      <c r="BQ21" s="506"/>
      <c r="BR21" s="506"/>
      <c r="BS21" s="506"/>
      <c r="BT21" s="507"/>
      <c r="BU21" s="505"/>
      <c r="BV21" s="506"/>
      <c r="BW21" s="506"/>
      <c r="BX21" s="506"/>
      <c r="BY21" s="507"/>
      <c r="BZ21" s="510"/>
      <c r="CA21" s="511"/>
      <c r="CB21" s="516"/>
      <c r="CC21" s="517"/>
      <c r="CD21" s="520" t="s">
        <v>22</v>
      </c>
      <c r="CE21" s="521"/>
      <c r="CF21" s="521"/>
      <c r="CG21" s="522"/>
    </row>
    <row r="22" spans="1:85" ht="8.85" customHeight="1" x14ac:dyDescent="0.4">
      <c r="A22" s="486"/>
      <c r="B22" s="487"/>
      <c r="C22" s="541" t="s">
        <v>87</v>
      </c>
      <c r="D22" s="542"/>
      <c r="E22" s="542"/>
      <c r="F22" s="542"/>
      <c r="G22" s="542"/>
      <c r="H22" s="542"/>
      <c r="I22" s="543"/>
      <c r="J22" s="147"/>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148"/>
      <c r="AO22" s="499"/>
      <c r="AP22" s="500"/>
      <c r="AQ22" s="500"/>
      <c r="AR22" s="500"/>
      <c r="AS22" s="500"/>
      <c r="AT22" s="501"/>
      <c r="AU22" s="65"/>
      <c r="AV22" s="532"/>
      <c r="AW22" s="532"/>
      <c r="AX22" s="532"/>
      <c r="AY22" s="532"/>
      <c r="AZ22" s="532"/>
      <c r="BA22" s="532"/>
      <c r="BB22" s="532"/>
      <c r="BC22" s="532"/>
      <c r="BD22" s="532"/>
      <c r="BE22" s="532"/>
      <c r="BF22" s="532"/>
      <c r="BG22" s="532"/>
      <c r="BH22" s="532"/>
      <c r="BI22" s="532"/>
      <c r="BJ22" s="532"/>
      <c r="BK22" s="532"/>
      <c r="BL22" s="532"/>
      <c r="BM22" s="532"/>
      <c r="BN22" s="532"/>
      <c r="BO22" s="68"/>
      <c r="BP22" s="505"/>
      <c r="BQ22" s="506"/>
      <c r="BR22" s="506"/>
      <c r="BS22" s="506"/>
      <c r="BT22" s="507"/>
      <c r="BU22" s="250"/>
      <c r="BV22" s="243"/>
      <c r="BW22" s="243"/>
      <c r="BX22" s="243"/>
      <c r="BY22" s="325"/>
      <c r="BZ22" s="512"/>
      <c r="CA22" s="513"/>
      <c r="CB22" s="518"/>
      <c r="CC22" s="519"/>
      <c r="CD22" s="533" t="s">
        <v>23</v>
      </c>
      <c r="CE22" s="534"/>
      <c r="CF22" s="534"/>
      <c r="CG22" s="535"/>
    </row>
    <row r="23" spans="1:85" ht="8.85" customHeight="1" x14ac:dyDescent="0.4">
      <c r="A23" s="486"/>
      <c r="B23" s="487"/>
      <c r="C23" s="505"/>
      <c r="D23" s="506"/>
      <c r="E23" s="506"/>
      <c r="F23" s="506"/>
      <c r="G23" s="506"/>
      <c r="H23" s="506"/>
      <c r="I23" s="507"/>
      <c r="J23" s="15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151"/>
      <c r="AO23" s="499"/>
      <c r="AP23" s="500"/>
      <c r="AQ23" s="500"/>
      <c r="AR23" s="500"/>
      <c r="AS23" s="500"/>
      <c r="AT23" s="501"/>
      <c r="AU23" s="65"/>
      <c r="AV23" s="532"/>
      <c r="AW23" s="532"/>
      <c r="AX23" s="532"/>
      <c r="AY23" s="532"/>
      <c r="AZ23" s="532"/>
      <c r="BA23" s="532"/>
      <c r="BB23" s="532"/>
      <c r="BC23" s="532"/>
      <c r="BD23" s="532"/>
      <c r="BE23" s="532"/>
      <c r="BF23" s="532"/>
      <c r="BG23" s="532"/>
      <c r="BH23" s="532"/>
      <c r="BI23" s="532"/>
      <c r="BJ23" s="532"/>
      <c r="BK23" s="532"/>
      <c r="BL23" s="532"/>
      <c r="BM23" s="532"/>
      <c r="BN23" s="532"/>
      <c r="BO23" s="68"/>
      <c r="BP23" s="65"/>
      <c r="BQ23" s="536"/>
      <c r="BR23" s="536"/>
      <c r="BS23" s="536"/>
      <c r="BT23" s="536"/>
      <c r="BU23" s="536"/>
      <c r="BV23" s="536"/>
      <c r="BW23" s="536"/>
      <c r="BX23" s="536"/>
      <c r="BY23" s="536"/>
      <c r="BZ23" s="536"/>
      <c r="CA23" s="536"/>
      <c r="CB23" s="536"/>
      <c r="CC23" s="68"/>
      <c r="CD23" s="544"/>
      <c r="CE23" s="545"/>
      <c r="CF23" s="545"/>
      <c r="CG23" s="546"/>
    </row>
    <row r="24" spans="1:85" ht="8.85" customHeight="1" x14ac:dyDescent="0.4">
      <c r="A24" s="486"/>
      <c r="B24" s="487"/>
      <c r="C24" s="538"/>
      <c r="D24" s="539"/>
      <c r="E24" s="539"/>
      <c r="F24" s="539"/>
      <c r="G24" s="539"/>
      <c r="H24" s="539"/>
      <c r="I24" s="540"/>
      <c r="J24" s="152"/>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153"/>
      <c r="AO24" s="499"/>
      <c r="AP24" s="500"/>
      <c r="AQ24" s="500"/>
      <c r="AR24" s="500"/>
      <c r="AS24" s="500"/>
      <c r="AT24" s="501"/>
      <c r="AU24" s="65"/>
      <c r="AV24" s="532"/>
      <c r="AW24" s="532"/>
      <c r="AX24" s="532"/>
      <c r="AY24" s="532"/>
      <c r="AZ24" s="532"/>
      <c r="BA24" s="532"/>
      <c r="BB24" s="532"/>
      <c r="BC24" s="532"/>
      <c r="BD24" s="532"/>
      <c r="BE24" s="532"/>
      <c r="BF24" s="532"/>
      <c r="BG24" s="532"/>
      <c r="BH24" s="532"/>
      <c r="BI24" s="532"/>
      <c r="BJ24" s="532"/>
      <c r="BK24" s="532"/>
      <c r="BL24" s="532"/>
      <c r="BM24" s="532"/>
      <c r="BN24" s="532"/>
      <c r="BO24" s="68"/>
      <c r="BP24" s="65"/>
      <c r="BQ24" s="536"/>
      <c r="BR24" s="536"/>
      <c r="BS24" s="536"/>
      <c r="BT24" s="536"/>
      <c r="BU24" s="536"/>
      <c r="BV24" s="536"/>
      <c r="BW24" s="536"/>
      <c r="BX24" s="536"/>
      <c r="BY24" s="536"/>
      <c r="BZ24" s="536"/>
      <c r="CA24" s="536"/>
      <c r="CB24" s="536"/>
      <c r="CC24" s="68"/>
      <c r="CD24" s="547"/>
      <c r="CE24" s="548"/>
      <c r="CF24" s="548"/>
      <c r="CG24" s="549"/>
    </row>
    <row r="25" spans="1:85" ht="8.85" customHeight="1" x14ac:dyDescent="0.4">
      <c r="A25" s="486"/>
      <c r="B25" s="487"/>
      <c r="C25" s="565" t="s">
        <v>10</v>
      </c>
      <c r="D25" s="566"/>
      <c r="E25" s="566"/>
      <c r="F25" s="566"/>
      <c r="G25" s="566"/>
      <c r="H25" s="566"/>
      <c r="I25" s="567"/>
      <c r="J25" s="154"/>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155"/>
      <c r="AO25" s="499"/>
      <c r="AP25" s="500"/>
      <c r="AQ25" s="500"/>
      <c r="AR25" s="500"/>
      <c r="AS25" s="500"/>
      <c r="AT25" s="501"/>
      <c r="AU25" s="65"/>
      <c r="AV25" s="532"/>
      <c r="AW25" s="532"/>
      <c r="AX25" s="532"/>
      <c r="AY25" s="532"/>
      <c r="AZ25" s="532"/>
      <c r="BA25" s="532"/>
      <c r="BB25" s="532"/>
      <c r="BC25" s="532"/>
      <c r="BD25" s="532"/>
      <c r="BE25" s="532"/>
      <c r="BF25" s="532"/>
      <c r="BG25" s="532"/>
      <c r="BH25" s="532"/>
      <c r="BI25" s="532"/>
      <c r="BJ25" s="532"/>
      <c r="BK25" s="532"/>
      <c r="BL25" s="532"/>
      <c r="BM25" s="532"/>
      <c r="BN25" s="532"/>
      <c r="BO25" s="68"/>
      <c r="BP25" s="65"/>
      <c r="BQ25" s="536"/>
      <c r="BR25" s="536"/>
      <c r="BS25" s="536"/>
      <c r="BT25" s="536"/>
      <c r="BU25" s="536"/>
      <c r="BV25" s="536"/>
      <c r="BW25" s="536"/>
      <c r="BX25" s="536"/>
      <c r="BY25" s="536"/>
      <c r="BZ25" s="536"/>
      <c r="CA25" s="536"/>
      <c r="CB25" s="536"/>
      <c r="CC25" s="68"/>
      <c r="CD25" s="547"/>
      <c r="CE25" s="548"/>
      <c r="CF25" s="548"/>
      <c r="CG25" s="549"/>
    </row>
    <row r="26" spans="1:85" ht="8.85" customHeight="1" x14ac:dyDescent="0.4">
      <c r="A26" s="486"/>
      <c r="B26" s="487"/>
      <c r="C26" s="568" t="s">
        <v>88</v>
      </c>
      <c r="D26" s="542"/>
      <c r="E26" s="542"/>
      <c r="F26" s="542"/>
      <c r="G26" s="542"/>
      <c r="H26" s="542"/>
      <c r="I26" s="543"/>
      <c r="J26" s="147"/>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148"/>
      <c r="AO26" s="499"/>
      <c r="AP26" s="500"/>
      <c r="AQ26" s="500"/>
      <c r="AR26" s="500"/>
      <c r="AS26" s="500"/>
      <c r="AT26" s="501"/>
      <c r="AU26" s="65"/>
      <c r="AV26" s="532"/>
      <c r="AW26" s="532"/>
      <c r="AX26" s="532"/>
      <c r="AY26" s="532"/>
      <c r="AZ26" s="532"/>
      <c r="BA26" s="532"/>
      <c r="BB26" s="532"/>
      <c r="BC26" s="532"/>
      <c r="BD26" s="532"/>
      <c r="BE26" s="532"/>
      <c r="BF26" s="532"/>
      <c r="BG26" s="532"/>
      <c r="BH26" s="532"/>
      <c r="BI26" s="532"/>
      <c r="BJ26" s="532"/>
      <c r="BK26" s="532"/>
      <c r="BL26" s="532"/>
      <c r="BM26" s="532"/>
      <c r="BN26" s="532"/>
      <c r="BO26" s="68"/>
      <c r="BP26" s="65"/>
      <c r="BQ26" s="537"/>
      <c r="BR26" s="537"/>
      <c r="BS26" s="537"/>
      <c r="BT26" s="537"/>
      <c r="BU26" s="537"/>
      <c r="BV26" s="537"/>
      <c r="BW26" s="537"/>
      <c r="BX26" s="537"/>
      <c r="BY26" s="537"/>
      <c r="BZ26" s="537"/>
      <c r="CA26" s="537"/>
      <c r="CB26" s="537"/>
      <c r="CC26" s="68"/>
      <c r="CD26" s="547"/>
      <c r="CE26" s="548"/>
      <c r="CF26" s="548"/>
      <c r="CG26" s="549"/>
    </row>
    <row r="27" spans="1:85" ht="8.85" customHeight="1" x14ac:dyDescent="0.4">
      <c r="A27" s="486"/>
      <c r="B27" s="487"/>
      <c r="C27" s="505"/>
      <c r="D27" s="506"/>
      <c r="E27" s="506"/>
      <c r="F27" s="506"/>
      <c r="G27" s="506"/>
      <c r="H27" s="506"/>
      <c r="I27" s="507"/>
      <c r="J27" s="15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151"/>
      <c r="AO27" s="499"/>
      <c r="AP27" s="500"/>
      <c r="AQ27" s="500"/>
      <c r="AR27" s="500"/>
      <c r="AS27" s="500"/>
      <c r="AT27" s="501"/>
      <c r="AU27" s="65"/>
      <c r="AV27" s="532"/>
      <c r="AW27" s="532"/>
      <c r="AX27" s="532"/>
      <c r="AY27" s="532"/>
      <c r="AZ27" s="532"/>
      <c r="BA27" s="532"/>
      <c r="BB27" s="532"/>
      <c r="BC27" s="532"/>
      <c r="BD27" s="532"/>
      <c r="BE27" s="532"/>
      <c r="BF27" s="532"/>
      <c r="BG27" s="532"/>
      <c r="BH27" s="532"/>
      <c r="BI27" s="532"/>
      <c r="BJ27" s="532"/>
      <c r="BK27" s="532"/>
      <c r="BL27" s="532"/>
      <c r="BM27" s="532"/>
      <c r="BN27" s="532"/>
      <c r="BO27" s="68"/>
      <c r="BP27" s="156"/>
      <c r="BQ27" s="562"/>
      <c r="BR27" s="562"/>
      <c r="BS27" s="562"/>
      <c r="BT27" s="562"/>
      <c r="BU27" s="562"/>
      <c r="BV27" s="562"/>
      <c r="BW27" s="562"/>
      <c r="BX27" s="562"/>
      <c r="BY27" s="562"/>
      <c r="BZ27" s="562"/>
      <c r="CA27" s="562"/>
      <c r="CB27" s="562"/>
      <c r="CC27" s="157"/>
      <c r="CD27" s="547"/>
      <c r="CE27" s="548"/>
      <c r="CF27" s="548"/>
      <c r="CG27" s="549"/>
    </row>
    <row r="28" spans="1:85" ht="8.85" customHeight="1" x14ac:dyDescent="0.4">
      <c r="A28" s="486"/>
      <c r="B28" s="487"/>
      <c r="C28" s="505"/>
      <c r="D28" s="506"/>
      <c r="E28" s="506"/>
      <c r="F28" s="506"/>
      <c r="G28" s="506"/>
      <c r="H28" s="506"/>
      <c r="I28" s="507"/>
      <c r="J28" s="15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151"/>
      <c r="AO28" s="499"/>
      <c r="AP28" s="500"/>
      <c r="AQ28" s="500"/>
      <c r="AR28" s="500"/>
      <c r="AS28" s="500"/>
      <c r="AT28" s="501"/>
      <c r="AU28" s="65"/>
      <c r="AV28" s="68"/>
      <c r="AW28" s="68"/>
      <c r="AX28" s="68"/>
      <c r="AY28" s="68"/>
      <c r="AZ28" s="68"/>
      <c r="BA28" s="68"/>
      <c r="BB28" s="68"/>
      <c r="BC28" s="68"/>
      <c r="BD28" s="68"/>
      <c r="BE28" s="68"/>
      <c r="BF28" s="68"/>
      <c r="BG28" s="68"/>
      <c r="BH28" s="68"/>
      <c r="BI28" s="68"/>
      <c r="BJ28" s="68"/>
      <c r="BK28" s="68"/>
      <c r="BL28" s="68"/>
      <c r="BM28" s="68"/>
      <c r="BN28" s="68"/>
      <c r="BO28" s="68"/>
      <c r="BP28" s="65"/>
      <c r="BQ28" s="536"/>
      <c r="BR28" s="536"/>
      <c r="BS28" s="536"/>
      <c r="BT28" s="536"/>
      <c r="BU28" s="536"/>
      <c r="BV28" s="536"/>
      <c r="BW28" s="536"/>
      <c r="BX28" s="536"/>
      <c r="BY28" s="536"/>
      <c r="BZ28" s="536"/>
      <c r="CA28" s="536"/>
      <c r="CB28" s="536"/>
      <c r="CC28" s="66"/>
      <c r="CD28" s="547"/>
      <c r="CE28" s="548"/>
      <c r="CF28" s="548"/>
      <c r="CG28" s="549"/>
    </row>
    <row r="29" spans="1:85" ht="8.85" customHeight="1" x14ac:dyDescent="0.4">
      <c r="A29" s="488"/>
      <c r="B29" s="489"/>
      <c r="C29" s="250"/>
      <c r="D29" s="243"/>
      <c r="E29" s="243"/>
      <c r="F29" s="243"/>
      <c r="G29" s="243"/>
      <c r="H29" s="243"/>
      <c r="I29" s="325"/>
      <c r="J29" s="158"/>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159"/>
      <c r="AO29" s="502"/>
      <c r="AP29" s="402"/>
      <c r="AQ29" s="402"/>
      <c r="AR29" s="402"/>
      <c r="AS29" s="402"/>
      <c r="AT29" s="403"/>
      <c r="AU29" s="564" t="s">
        <v>25</v>
      </c>
      <c r="AV29" s="251"/>
      <c r="AW29" s="251" t="s">
        <v>27</v>
      </c>
      <c r="AX29" s="251"/>
      <c r="AY29" s="251"/>
      <c r="AZ29" s="503"/>
      <c r="BA29" s="503"/>
      <c r="BB29" s="503"/>
      <c r="BC29" s="503"/>
      <c r="BD29" s="44" t="s">
        <v>13</v>
      </c>
      <c r="BE29" s="503"/>
      <c r="BF29" s="503"/>
      <c r="BG29" s="503"/>
      <c r="BH29" s="503"/>
      <c r="BI29" s="44" t="s">
        <v>13</v>
      </c>
      <c r="BJ29" s="503"/>
      <c r="BK29" s="503"/>
      <c r="BL29" s="503"/>
      <c r="BM29" s="503"/>
      <c r="BN29" s="251" t="s">
        <v>26</v>
      </c>
      <c r="BO29" s="252"/>
      <c r="BP29" s="73"/>
      <c r="BQ29" s="563"/>
      <c r="BR29" s="563"/>
      <c r="BS29" s="563"/>
      <c r="BT29" s="563"/>
      <c r="BU29" s="563"/>
      <c r="BV29" s="563"/>
      <c r="BW29" s="563"/>
      <c r="BX29" s="563"/>
      <c r="BY29" s="563"/>
      <c r="BZ29" s="563"/>
      <c r="CA29" s="563"/>
      <c r="CB29" s="563"/>
      <c r="CC29" s="83"/>
      <c r="CD29" s="550"/>
      <c r="CE29" s="551"/>
      <c r="CF29" s="551"/>
      <c r="CG29" s="552"/>
    </row>
    <row r="30" spans="1:85" ht="8.85" customHeight="1" x14ac:dyDescent="0.4">
      <c r="A30" s="569" t="s">
        <v>94</v>
      </c>
      <c r="B30" s="570"/>
      <c r="C30" s="575" t="s">
        <v>11</v>
      </c>
      <c r="D30" s="576"/>
      <c r="E30" s="576"/>
      <c r="F30" s="576"/>
      <c r="G30" s="576"/>
      <c r="H30" s="576"/>
      <c r="I30" s="576"/>
      <c r="J30" s="576"/>
      <c r="K30" s="576"/>
      <c r="L30" s="576"/>
      <c r="M30" s="576"/>
      <c r="N30" s="576"/>
      <c r="O30" s="576"/>
      <c r="P30" s="576"/>
      <c r="Q30" s="576"/>
      <c r="R30" s="576"/>
      <c r="S30" s="577"/>
      <c r="T30" s="578" t="s">
        <v>15</v>
      </c>
      <c r="U30" s="579"/>
      <c r="V30" s="579"/>
      <c r="W30" s="579"/>
      <c r="X30" s="579"/>
      <c r="Y30" s="579"/>
      <c r="Z30" s="579"/>
      <c r="AA30" s="579"/>
      <c r="AB30" s="579"/>
      <c r="AC30" s="579"/>
      <c r="AD30" s="580"/>
      <c r="AE30" s="579" t="s">
        <v>14</v>
      </c>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579"/>
      <c r="BZ30" s="579"/>
      <c r="CA30" s="579"/>
      <c r="CB30" s="579"/>
      <c r="CC30" s="579"/>
      <c r="CD30" s="579"/>
      <c r="CE30" s="579"/>
      <c r="CF30" s="579"/>
      <c r="CG30" s="581"/>
    </row>
    <row r="31" spans="1:85" ht="8.85" customHeight="1" x14ac:dyDescent="0.4">
      <c r="A31" s="571"/>
      <c r="B31" s="572"/>
      <c r="C31" s="564" t="s">
        <v>64</v>
      </c>
      <c r="D31" s="251"/>
      <c r="E31" s="44" t="s">
        <v>12</v>
      </c>
      <c r="F31" s="44"/>
      <c r="G31" s="44"/>
      <c r="H31" s="44"/>
      <c r="I31" s="44"/>
      <c r="J31" s="44"/>
      <c r="K31" s="44"/>
      <c r="L31" s="44"/>
      <c r="M31" s="44"/>
      <c r="N31" s="44"/>
      <c r="O31" s="44"/>
      <c r="P31" s="44"/>
      <c r="Q31" s="44"/>
      <c r="R31" s="44"/>
      <c r="S31" s="45"/>
      <c r="T31" s="582"/>
      <c r="U31" s="583"/>
      <c r="V31" s="583"/>
      <c r="W31" s="583"/>
      <c r="X31" s="583"/>
      <c r="Y31" s="583"/>
      <c r="Z31" s="583"/>
      <c r="AA31" s="583"/>
      <c r="AB31" s="583"/>
      <c r="AC31" s="583"/>
      <c r="AD31" s="584"/>
      <c r="AE31" s="591"/>
      <c r="AF31" s="591"/>
      <c r="AG31" s="591"/>
      <c r="AH31" s="124" t="s">
        <v>13</v>
      </c>
      <c r="AI31" s="591"/>
      <c r="AJ31" s="591"/>
      <c r="AK31" s="591"/>
      <c r="AL31" s="591"/>
      <c r="AM31" s="124" t="s">
        <v>13</v>
      </c>
      <c r="AN31" s="591"/>
      <c r="AO31" s="592"/>
      <c r="AP31" s="593"/>
      <c r="AQ31" s="591"/>
      <c r="AR31" s="591"/>
      <c r="AS31" s="124" t="s">
        <v>13</v>
      </c>
      <c r="AT31" s="591"/>
      <c r="AU31" s="591"/>
      <c r="AV31" s="591"/>
      <c r="AW31" s="591"/>
      <c r="AX31" s="124" t="s">
        <v>13</v>
      </c>
      <c r="AY31" s="591"/>
      <c r="AZ31" s="592"/>
      <c r="BA31" s="593"/>
      <c r="BB31" s="591"/>
      <c r="BC31" s="591"/>
      <c r="BD31" s="124" t="s">
        <v>13</v>
      </c>
      <c r="BE31" s="591"/>
      <c r="BF31" s="591"/>
      <c r="BG31" s="591"/>
      <c r="BH31" s="591"/>
      <c r="BI31" s="124" t="s">
        <v>13</v>
      </c>
      <c r="BJ31" s="591"/>
      <c r="BK31" s="592"/>
      <c r="BL31" s="593"/>
      <c r="BM31" s="591"/>
      <c r="BN31" s="591"/>
      <c r="BO31" s="124" t="s">
        <v>13</v>
      </c>
      <c r="BP31" s="591"/>
      <c r="BQ31" s="591"/>
      <c r="BR31" s="591"/>
      <c r="BS31" s="591"/>
      <c r="BT31" s="124" t="s">
        <v>13</v>
      </c>
      <c r="BU31" s="591"/>
      <c r="BV31" s="592"/>
      <c r="BW31" s="593"/>
      <c r="BX31" s="591"/>
      <c r="BY31" s="591"/>
      <c r="BZ31" s="124" t="s">
        <v>13</v>
      </c>
      <c r="CA31" s="591"/>
      <c r="CB31" s="591"/>
      <c r="CC31" s="591"/>
      <c r="CD31" s="591"/>
      <c r="CE31" s="124" t="s">
        <v>13</v>
      </c>
      <c r="CF31" s="591"/>
      <c r="CG31" s="592"/>
    </row>
    <row r="32" spans="1:85" ht="8.85" customHeight="1" x14ac:dyDescent="0.4">
      <c r="A32" s="571"/>
      <c r="B32" s="572"/>
      <c r="C32" s="224" t="s">
        <v>90</v>
      </c>
      <c r="D32" s="225"/>
      <c r="E32" s="80" t="s">
        <v>16</v>
      </c>
      <c r="F32" s="80"/>
      <c r="G32" s="80"/>
      <c r="H32" s="80"/>
      <c r="I32" s="80"/>
      <c r="J32" s="80"/>
      <c r="K32" s="80"/>
      <c r="L32" s="80"/>
      <c r="M32" s="80"/>
      <c r="N32" s="80"/>
      <c r="O32" s="80"/>
      <c r="P32" s="80"/>
      <c r="Q32" s="80"/>
      <c r="R32" s="80"/>
      <c r="S32" s="81"/>
      <c r="T32" s="585"/>
      <c r="U32" s="586"/>
      <c r="V32" s="586"/>
      <c r="W32" s="586"/>
      <c r="X32" s="586"/>
      <c r="Y32" s="586"/>
      <c r="Z32" s="586"/>
      <c r="AA32" s="586"/>
      <c r="AB32" s="586"/>
      <c r="AC32" s="586"/>
      <c r="AD32" s="587"/>
      <c r="AE32" s="594"/>
      <c r="AF32" s="594"/>
      <c r="AG32" s="594"/>
      <c r="AH32" s="594"/>
      <c r="AI32" s="594"/>
      <c r="AJ32" s="594"/>
      <c r="AK32" s="594"/>
      <c r="AL32" s="594"/>
      <c r="AM32" s="594"/>
      <c r="AN32" s="594"/>
      <c r="AO32" s="595"/>
      <c r="AP32" s="600"/>
      <c r="AQ32" s="594"/>
      <c r="AR32" s="594"/>
      <c r="AS32" s="594"/>
      <c r="AT32" s="594"/>
      <c r="AU32" s="594"/>
      <c r="AV32" s="594"/>
      <c r="AW32" s="594"/>
      <c r="AX32" s="594"/>
      <c r="AY32" s="594"/>
      <c r="AZ32" s="595"/>
      <c r="BA32" s="600"/>
      <c r="BB32" s="594"/>
      <c r="BC32" s="594"/>
      <c r="BD32" s="594"/>
      <c r="BE32" s="594"/>
      <c r="BF32" s="594"/>
      <c r="BG32" s="594"/>
      <c r="BH32" s="594"/>
      <c r="BI32" s="594"/>
      <c r="BJ32" s="594"/>
      <c r="BK32" s="595"/>
      <c r="BL32" s="600"/>
      <c r="BM32" s="594"/>
      <c r="BN32" s="594"/>
      <c r="BO32" s="594"/>
      <c r="BP32" s="594"/>
      <c r="BQ32" s="594"/>
      <c r="BR32" s="594"/>
      <c r="BS32" s="594"/>
      <c r="BT32" s="594"/>
      <c r="BU32" s="594"/>
      <c r="BV32" s="595"/>
      <c r="BW32" s="600"/>
      <c r="BX32" s="594"/>
      <c r="BY32" s="594"/>
      <c r="BZ32" s="594"/>
      <c r="CA32" s="594"/>
      <c r="CB32" s="594"/>
      <c r="CC32" s="594"/>
      <c r="CD32" s="594"/>
      <c r="CE32" s="594"/>
      <c r="CF32" s="594"/>
      <c r="CG32" s="595"/>
    </row>
    <row r="33" spans="1:90" ht="8.85" customHeight="1" x14ac:dyDescent="0.4">
      <c r="A33" s="571"/>
      <c r="B33" s="572"/>
      <c r="C33" s="65"/>
      <c r="D33" s="68"/>
      <c r="E33" s="68"/>
      <c r="F33" s="68"/>
      <c r="G33" s="68"/>
      <c r="H33" s="68"/>
      <c r="I33" s="68"/>
      <c r="J33" s="68"/>
      <c r="K33" s="68"/>
      <c r="L33" s="68"/>
      <c r="M33" s="68"/>
      <c r="N33" s="68"/>
      <c r="O33" s="68"/>
      <c r="P33" s="68"/>
      <c r="Q33" s="68"/>
      <c r="R33" s="68"/>
      <c r="S33" s="66"/>
      <c r="T33" s="585"/>
      <c r="U33" s="586"/>
      <c r="V33" s="586"/>
      <c r="W33" s="586"/>
      <c r="X33" s="586"/>
      <c r="Y33" s="586"/>
      <c r="Z33" s="586"/>
      <c r="AA33" s="586"/>
      <c r="AB33" s="586"/>
      <c r="AC33" s="586"/>
      <c r="AD33" s="587"/>
      <c r="AE33" s="596"/>
      <c r="AF33" s="596"/>
      <c r="AG33" s="596"/>
      <c r="AH33" s="596"/>
      <c r="AI33" s="596"/>
      <c r="AJ33" s="596"/>
      <c r="AK33" s="596"/>
      <c r="AL33" s="596"/>
      <c r="AM33" s="596"/>
      <c r="AN33" s="596"/>
      <c r="AO33" s="597"/>
      <c r="AP33" s="601"/>
      <c r="AQ33" s="596"/>
      <c r="AR33" s="596"/>
      <c r="AS33" s="596"/>
      <c r="AT33" s="596"/>
      <c r="AU33" s="596"/>
      <c r="AV33" s="596"/>
      <c r="AW33" s="596"/>
      <c r="AX33" s="596"/>
      <c r="AY33" s="596"/>
      <c r="AZ33" s="597"/>
      <c r="BA33" s="601"/>
      <c r="BB33" s="596"/>
      <c r="BC33" s="596"/>
      <c r="BD33" s="596"/>
      <c r="BE33" s="596"/>
      <c r="BF33" s="596"/>
      <c r="BG33" s="596"/>
      <c r="BH33" s="596"/>
      <c r="BI33" s="596"/>
      <c r="BJ33" s="596"/>
      <c r="BK33" s="597"/>
      <c r="BL33" s="601"/>
      <c r="BM33" s="596"/>
      <c r="BN33" s="596"/>
      <c r="BO33" s="596"/>
      <c r="BP33" s="596"/>
      <c r="BQ33" s="596"/>
      <c r="BR33" s="596"/>
      <c r="BS33" s="596"/>
      <c r="BT33" s="596"/>
      <c r="BU33" s="596"/>
      <c r="BV33" s="597"/>
      <c r="BW33" s="601"/>
      <c r="BX33" s="596"/>
      <c r="BY33" s="596"/>
      <c r="BZ33" s="596"/>
      <c r="CA33" s="596"/>
      <c r="CB33" s="596"/>
      <c r="CC33" s="596"/>
      <c r="CD33" s="596"/>
      <c r="CE33" s="596"/>
      <c r="CF33" s="596"/>
      <c r="CG33" s="597"/>
    </row>
    <row r="34" spans="1:90" ht="8.85" customHeight="1" x14ac:dyDescent="0.4">
      <c r="A34" s="571"/>
      <c r="B34" s="572"/>
      <c r="C34" s="65"/>
      <c r="D34" s="68"/>
      <c r="E34" s="68"/>
      <c r="F34" s="68"/>
      <c r="G34" s="68"/>
      <c r="H34" s="68"/>
      <c r="I34" s="68"/>
      <c r="J34" s="68"/>
      <c r="K34" s="68"/>
      <c r="L34" s="68"/>
      <c r="M34" s="68"/>
      <c r="N34" s="68"/>
      <c r="O34" s="68"/>
      <c r="P34" s="68"/>
      <c r="Q34" s="68"/>
      <c r="R34" s="68"/>
      <c r="S34" s="66"/>
      <c r="T34" s="585"/>
      <c r="U34" s="586"/>
      <c r="V34" s="586"/>
      <c r="W34" s="586"/>
      <c r="X34" s="586"/>
      <c r="Y34" s="586"/>
      <c r="Z34" s="586"/>
      <c r="AA34" s="586"/>
      <c r="AB34" s="586"/>
      <c r="AC34" s="586"/>
      <c r="AD34" s="587"/>
      <c r="AE34" s="596"/>
      <c r="AF34" s="596"/>
      <c r="AG34" s="596"/>
      <c r="AH34" s="596"/>
      <c r="AI34" s="596"/>
      <c r="AJ34" s="596"/>
      <c r="AK34" s="596"/>
      <c r="AL34" s="596"/>
      <c r="AM34" s="596"/>
      <c r="AN34" s="596"/>
      <c r="AO34" s="597"/>
      <c r="AP34" s="601"/>
      <c r="AQ34" s="596"/>
      <c r="AR34" s="596"/>
      <c r="AS34" s="596"/>
      <c r="AT34" s="596"/>
      <c r="AU34" s="596"/>
      <c r="AV34" s="596"/>
      <c r="AW34" s="596"/>
      <c r="AX34" s="596"/>
      <c r="AY34" s="596"/>
      <c r="AZ34" s="597"/>
      <c r="BA34" s="601"/>
      <c r="BB34" s="596"/>
      <c r="BC34" s="596"/>
      <c r="BD34" s="596"/>
      <c r="BE34" s="596"/>
      <c r="BF34" s="596"/>
      <c r="BG34" s="596"/>
      <c r="BH34" s="596"/>
      <c r="BI34" s="596"/>
      <c r="BJ34" s="596"/>
      <c r="BK34" s="597"/>
      <c r="BL34" s="601"/>
      <c r="BM34" s="596"/>
      <c r="BN34" s="596"/>
      <c r="BO34" s="596"/>
      <c r="BP34" s="596"/>
      <c r="BQ34" s="596"/>
      <c r="BR34" s="596"/>
      <c r="BS34" s="596"/>
      <c r="BT34" s="596"/>
      <c r="BU34" s="596"/>
      <c r="BV34" s="597"/>
      <c r="BW34" s="601"/>
      <c r="BX34" s="596"/>
      <c r="BY34" s="596"/>
      <c r="BZ34" s="596"/>
      <c r="CA34" s="596"/>
      <c r="CB34" s="596"/>
      <c r="CC34" s="596"/>
      <c r="CD34" s="596"/>
      <c r="CE34" s="596"/>
      <c r="CF34" s="596"/>
      <c r="CG34" s="597"/>
    </row>
    <row r="35" spans="1:90" ht="8.85" customHeight="1" x14ac:dyDescent="0.4">
      <c r="A35" s="571"/>
      <c r="B35" s="572"/>
      <c r="C35" s="73"/>
      <c r="D35" s="82"/>
      <c r="E35" s="82"/>
      <c r="F35" s="82"/>
      <c r="G35" s="82"/>
      <c r="H35" s="82"/>
      <c r="I35" s="82"/>
      <c r="J35" s="82"/>
      <c r="K35" s="82"/>
      <c r="L35" s="82"/>
      <c r="M35" s="82"/>
      <c r="N35" s="82"/>
      <c r="O35" s="82"/>
      <c r="P35" s="82"/>
      <c r="Q35" s="82"/>
      <c r="R35" s="82"/>
      <c r="S35" s="83"/>
      <c r="T35" s="585"/>
      <c r="U35" s="586"/>
      <c r="V35" s="586"/>
      <c r="W35" s="586"/>
      <c r="X35" s="586"/>
      <c r="Y35" s="586"/>
      <c r="Z35" s="586"/>
      <c r="AA35" s="586"/>
      <c r="AB35" s="586"/>
      <c r="AC35" s="586"/>
      <c r="AD35" s="587"/>
      <c r="AE35" s="598"/>
      <c r="AF35" s="598"/>
      <c r="AG35" s="598"/>
      <c r="AH35" s="598"/>
      <c r="AI35" s="598"/>
      <c r="AJ35" s="598"/>
      <c r="AK35" s="598"/>
      <c r="AL35" s="598"/>
      <c r="AM35" s="598"/>
      <c r="AN35" s="598"/>
      <c r="AO35" s="599"/>
      <c r="AP35" s="602"/>
      <c r="AQ35" s="598"/>
      <c r="AR35" s="598"/>
      <c r="AS35" s="598"/>
      <c r="AT35" s="598"/>
      <c r="AU35" s="598"/>
      <c r="AV35" s="598"/>
      <c r="AW35" s="598"/>
      <c r="AX35" s="598"/>
      <c r="AY35" s="598"/>
      <c r="AZ35" s="599"/>
      <c r="BA35" s="602"/>
      <c r="BB35" s="598"/>
      <c r="BC35" s="598"/>
      <c r="BD35" s="598"/>
      <c r="BE35" s="598"/>
      <c r="BF35" s="598"/>
      <c r="BG35" s="598"/>
      <c r="BH35" s="598"/>
      <c r="BI35" s="598"/>
      <c r="BJ35" s="598"/>
      <c r="BK35" s="599"/>
      <c r="BL35" s="602"/>
      <c r="BM35" s="598"/>
      <c r="BN35" s="598"/>
      <c r="BO35" s="598"/>
      <c r="BP35" s="598"/>
      <c r="BQ35" s="598"/>
      <c r="BR35" s="598"/>
      <c r="BS35" s="598"/>
      <c r="BT35" s="598"/>
      <c r="BU35" s="598"/>
      <c r="BV35" s="599"/>
      <c r="BW35" s="602"/>
      <c r="BX35" s="598"/>
      <c r="BY35" s="598"/>
      <c r="BZ35" s="598"/>
      <c r="CA35" s="598"/>
      <c r="CB35" s="598"/>
      <c r="CC35" s="598"/>
      <c r="CD35" s="598"/>
      <c r="CE35" s="598"/>
      <c r="CF35" s="598"/>
      <c r="CG35" s="599"/>
    </row>
    <row r="36" spans="1:90" ht="8.85" customHeight="1" x14ac:dyDescent="0.4">
      <c r="A36" s="571"/>
      <c r="B36" s="572"/>
      <c r="C36" s="224" t="s">
        <v>91</v>
      </c>
      <c r="D36" s="225"/>
      <c r="E36" s="80" t="s">
        <v>18</v>
      </c>
      <c r="F36" s="80"/>
      <c r="G36" s="80"/>
      <c r="H36" s="80"/>
      <c r="I36" s="80"/>
      <c r="J36" s="80"/>
      <c r="K36" s="80"/>
      <c r="L36" s="80"/>
      <c r="M36" s="80"/>
      <c r="N36" s="80"/>
      <c r="O36" s="80"/>
      <c r="P36" s="80"/>
      <c r="Q36" s="80"/>
      <c r="R36" s="80"/>
      <c r="S36" s="81"/>
      <c r="T36" s="585"/>
      <c r="U36" s="586"/>
      <c r="V36" s="586"/>
      <c r="W36" s="586"/>
      <c r="X36" s="586"/>
      <c r="Y36" s="586"/>
      <c r="Z36" s="586"/>
      <c r="AA36" s="586"/>
      <c r="AB36" s="586"/>
      <c r="AC36" s="586"/>
      <c r="AD36" s="587"/>
      <c r="AE36" s="594"/>
      <c r="AF36" s="594"/>
      <c r="AG36" s="594"/>
      <c r="AH36" s="594"/>
      <c r="AI36" s="594"/>
      <c r="AJ36" s="594"/>
      <c r="AK36" s="594"/>
      <c r="AL36" s="594"/>
      <c r="AM36" s="594"/>
      <c r="AN36" s="594"/>
      <c r="AO36" s="595"/>
      <c r="AP36" s="600"/>
      <c r="AQ36" s="594"/>
      <c r="AR36" s="594"/>
      <c r="AS36" s="594"/>
      <c r="AT36" s="594"/>
      <c r="AU36" s="594"/>
      <c r="AV36" s="594"/>
      <c r="AW36" s="594"/>
      <c r="AX36" s="594"/>
      <c r="AY36" s="594"/>
      <c r="AZ36" s="595"/>
      <c r="BA36" s="600"/>
      <c r="BB36" s="594"/>
      <c r="BC36" s="594"/>
      <c r="BD36" s="594"/>
      <c r="BE36" s="594"/>
      <c r="BF36" s="594"/>
      <c r="BG36" s="594"/>
      <c r="BH36" s="594"/>
      <c r="BI36" s="594"/>
      <c r="BJ36" s="594"/>
      <c r="BK36" s="595"/>
      <c r="BL36" s="600"/>
      <c r="BM36" s="594"/>
      <c r="BN36" s="594"/>
      <c r="BO36" s="594"/>
      <c r="BP36" s="594"/>
      <c r="BQ36" s="594"/>
      <c r="BR36" s="594"/>
      <c r="BS36" s="594"/>
      <c r="BT36" s="594"/>
      <c r="BU36" s="594"/>
      <c r="BV36" s="595"/>
      <c r="BW36" s="600"/>
      <c r="BX36" s="594"/>
      <c r="BY36" s="594"/>
      <c r="BZ36" s="594"/>
      <c r="CA36" s="594"/>
      <c r="CB36" s="594"/>
      <c r="CC36" s="594"/>
      <c r="CD36" s="594"/>
      <c r="CE36" s="594"/>
      <c r="CF36" s="594"/>
      <c r="CG36" s="595"/>
    </row>
    <row r="37" spans="1:90" ht="8.85" customHeight="1" x14ac:dyDescent="0.4">
      <c r="A37" s="571"/>
      <c r="B37" s="572"/>
      <c r="C37" s="65"/>
      <c r="D37" s="68"/>
      <c r="E37" s="68"/>
      <c r="F37" s="68"/>
      <c r="G37" s="68"/>
      <c r="H37" s="68"/>
      <c r="I37" s="68"/>
      <c r="J37" s="68"/>
      <c r="K37" s="68"/>
      <c r="L37" s="68"/>
      <c r="M37" s="68"/>
      <c r="N37" s="68"/>
      <c r="O37" s="68"/>
      <c r="P37" s="68"/>
      <c r="Q37" s="68"/>
      <c r="R37" s="68"/>
      <c r="S37" s="66"/>
      <c r="T37" s="585"/>
      <c r="U37" s="586"/>
      <c r="V37" s="586"/>
      <c r="W37" s="586"/>
      <c r="X37" s="586"/>
      <c r="Y37" s="586"/>
      <c r="Z37" s="586"/>
      <c r="AA37" s="586"/>
      <c r="AB37" s="586"/>
      <c r="AC37" s="586"/>
      <c r="AD37" s="587"/>
      <c r="AE37" s="596"/>
      <c r="AF37" s="596"/>
      <c r="AG37" s="596"/>
      <c r="AH37" s="596"/>
      <c r="AI37" s="596"/>
      <c r="AJ37" s="596"/>
      <c r="AK37" s="596"/>
      <c r="AL37" s="596"/>
      <c r="AM37" s="596"/>
      <c r="AN37" s="596"/>
      <c r="AO37" s="597"/>
      <c r="AP37" s="601"/>
      <c r="AQ37" s="596"/>
      <c r="AR37" s="596"/>
      <c r="AS37" s="596"/>
      <c r="AT37" s="596"/>
      <c r="AU37" s="596"/>
      <c r="AV37" s="596"/>
      <c r="AW37" s="596"/>
      <c r="AX37" s="596"/>
      <c r="AY37" s="596"/>
      <c r="AZ37" s="597"/>
      <c r="BA37" s="601"/>
      <c r="BB37" s="596"/>
      <c r="BC37" s="596"/>
      <c r="BD37" s="596"/>
      <c r="BE37" s="596"/>
      <c r="BF37" s="596"/>
      <c r="BG37" s="596"/>
      <c r="BH37" s="596"/>
      <c r="BI37" s="596"/>
      <c r="BJ37" s="596"/>
      <c r="BK37" s="597"/>
      <c r="BL37" s="601"/>
      <c r="BM37" s="596"/>
      <c r="BN37" s="596"/>
      <c r="BO37" s="596"/>
      <c r="BP37" s="596"/>
      <c r="BQ37" s="596"/>
      <c r="BR37" s="596"/>
      <c r="BS37" s="596"/>
      <c r="BT37" s="596"/>
      <c r="BU37" s="596"/>
      <c r="BV37" s="597"/>
      <c r="BW37" s="601"/>
      <c r="BX37" s="596"/>
      <c r="BY37" s="596"/>
      <c r="BZ37" s="596"/>
      <c r="CA37" s="596"/>
      <c r="CB37" s="596"/>
      <c r="CC37" s="596"/>
      <c r="CD37" s="596"/>
      <c r="CE37" s="596"/>
      <c r="CF37" s="596"/>
      <c r="CG37" s="597"/>
    </row>
    <row r="38" spans="1:90" ht="8.85" customHeight="1" x14ac:dyDescent="0.4">
      <c r="A38" s="571"/>
      <c r="B38" s="572"/>
      <c r="C38" s="65"/>
      <c r="D38" s="68"/>
      <c r="E38" s="68"/>
      <c r="F38" s="68"/>
      <c r="G38" s="68"/>
      <c r="H38" s="68"/>
      <c r="I38" s="68"/>
      <c r="J38" s="68"/>
      <c r="K38" s="68"/>
      <c r="L38" s="68"/>
      <c r="M38" s="68"/>
      <c r="N38" s="68"/>
      <c r="O38" s="68"/>
      <c r="P38" s="68"/>
      <c r="Q38" s="68"/>
      <c r="R38" s="68"/>
      <c r="S38" s="66"/>
      <c r="T38" s="585"/>
      <c r="U38" s="586"/>
      <c r="V38" s="586"/>
      <c r="W38" s="586"/>
      <c r="X38" s="586"/>
      <c r="Y38" s="586"/>
      <c r="Z38" s="586"/>
      <c r="AA38" s="586"/>
      <c r="AB38" s="586"/>
      <c r="AC38" s="586"/>
      <c r="AD38" s="587"/>
      <c r="AE38" s="596"/>
      <c r="AF38" s="596"/>
      <c r="AG38" s="596"/>
      <c r="AH38" s="596"/>
      <c r="AI38" s="596"/>
      <c r="AJ38" s="596"/>
      <c r="AK38" s="596"/>
      <c r="AL38" s="596"/>
      <c r="AM38" s="596"/>
      <c r="AN38" s="596"/>
      <c r="AO38" s="597"/>
      <c r="AP38" s="601"/>
      <c r="AQ38" s="596"/>
      <c r="AR38" s="596"/>
      <c r="AS38" s="596"/>
      <c r="AT38" s="596"/>
      <c r="AU38" s="596"/>
      <c r="AV38" s="596"/>
      <c r="AW38" s="596"/>
      <c r="AX38" s="596"/>
      <c r="AY38" s="596"/>
      <c r="AZ38" s="597"/>
      <c r="BA38" s="601"/>
      <c r="BB38" s="596"/>
      <c r="BC38" s="596"/>
      <c r="BD38" s="596"/>
      <c r="BE38" s="596"/>
      <c r="BF38" s="596"/>
      <c r="BG38" s="596"/>
      <c r="BH38" s="596"/>
      <c r="BI38" s="596"/>
      <c r="BJ38" s="596"/>
      <c r="BK38" s="597"/>
      <c r="BL38" s="601"/>
      <c r="BM38" s="596"/>
      <c r="BN38" s="596"/>
      <c r="BO38" s="596"/>
      <c r="BP38" s="596"/>
      <c r="BQ38" s="596"/>
      <c r="BR38" s="596"/>
      <c r="BS38" s="596"/>
      <c r="BT38" s="596"/>
      <c r="BU38" s="596"/>
      <c r="BV38" s="597"/>
      <c r="BW38" s="601"/>
      <c r="BX38" s="596"/>
      <c r="BY38" s="596"/>
      <c r="BZ38" s="596"/>
      <c r="CA38" s="596"/>
      <c r="CB38" s="596"/>
      <c r="CC38" s="596"/>
      <c r="CD38" s="596"/>
      <c r="CE38" s="596"/>
      <c r="CF38" s="596"/>
      <c r="CG38" s="597"/>
    </row>
    <row r="39" spans="1:90" ht="8.85" customHeight="1" x14ac:dyDescent="0.4">
      <c r="A39" s="571"/>
      <c r="B39" s="572"/>
      <c r="C39" s="73"/>
      <c r="D39" s="82"/>
      <c r="E39" s="82"/>
      <c r="F39" s="82"/>
      <c r="G39" s="82"/>
      <c r="H39" s="82"/>
      <c r="I39" s="82"/>
      <c r="J39" s="82"/>
      <c r="K39" s="82"/>
      <c r="L39" s="82"/>
      <c r="M39" s="82"/>
      <c r="N39" s="82"/>
      <c r="O39" s="82"/>
      <c r="P39" s="82"/>
      <c r="Q39" s="82"/>
      <c r="R39" s="82"/>
      <c r="S39" s="83"/>
      <c r="T39" s="585"/>
      <c r="U39" s="586"/>
      <c r="V39" s="586"/>
      <c r="W39" s="586"/>
      <c r="X39" s="586"/>
      <c r="Y39" s="586"/>
      <c r="Z39" s="586"/>
      <c r="AA39" s="586"/>
      <c r="AB39" s="586"/>
      <c r="AC39" s="586"/>
      <c r="AD39" s="587"/>
      <c r="AE39" s="598"/>
      <c r="AF39" s="598"/>
      <c r="AG39" s="598"/>
      <c r="AH39" s="598"/>
      <c r="AI39" s="598"/>
      <c r="AJ39" s="598"/>
      <c r="AK39" s="598"/>
      <c r="AL39" s="598"/>
      <c r="AM39" s="598"/>
      <c r="AN39" s="598"/>
      <c r="AO39" s="599"/>
      <c r="AP39" s="602"/>
      <c r="AQ39" s="598"/>
      <c r="AR39" s="598"/>
      <c r="AS39" s="598"/>
      <c r="AT39" s="598"/>
      <c r="AU39" s="598"/>
      <c r="AV39" s="598"/>
      <c r="AW39" s="598"/>
      <c r="AX39" s="598"/>
      <c r="AY39" s="598"/>
      <c r="AZ39" s="599"/>
      <c r="BA39" s="602"/>
      <c r="BB39" s="598"/>
      <c r="BC39" s="598"/>
      <c r="BD39" s="598"/>
      <c r="BE39" s="598"/>
      <c r="BF39" s="598"/>
      <c r="BG39" s="598"/>
      <c r="BH39" s="598"/>
      <c r="BI39" s="598"/>
      <c r="BJ39" s="598"/>
      <c r="BK39" s="599"/>
      <c r="BL39" s="602"/>
      <c r="BM39" s="598"/>
      <c r="BN39" s="598"/>
      <c r="BO39" s="598"/>
      <c r="BP39" s="598"/>
      <c r="BQ39" s="598"/>
      <c r="BR39" s="598"/>
      <c r="BS39" s="598"/>
      <c r="BT39" s="598"/>
      <c r="BU39" s="598"/>
      <c r="BV39" s="599"/>
      <c r="BW39" s="602"/>
      <c r="BX39" s="598"/>
      <c r="BY39" s="598"/>
      <c r="BZ39" s="598"/>
      <c r="CA39" s="598"/>
      <c r="CB39" s="598"/>
      <c r="CC39" s="598"/>
      <c r="CD39" s="598"/>
      <c r="CE39" s="598"/>
      <c r="CF39" s="598"/>
      <c r="CG39" s="599"/>
    </row>
    <row r="40" spans="1:90" ht="8.85" customHeight="1" x14ac:dyDescent="0.4">
      <c r="A40" s="571"/>
      <c r="B40" s="572"/>
      <c r="C40" s="224" t="s">
        <v>92</v>
      </c>
      <c r="D40" s="225"/>
      <c r="E40" s="80" t="s">
        <v>19</v>
      </c>
      <c r="F40" s="80"/>
      <c r="G40" s="80"/>
      <c r="H40" s="80"/>
      <c r="I40" s="80"/>
      <c r="J40" s="80"/>
      <c r="K40" s="80"/>
      <c r="L40" s="80"/>
      <c r="M40" s="80"/>
      <c r="N40" s="80"/>
      <c r="O40" s="80"/>
      <c r="P40" s="80"/>
      <c r="Q40" s="80"/>
      <c r="R40" s="80"/>
      <c r="S40" s="81"/>
      <c r="T40" s="585"/>
      <c r="U40" s="586"/>
      <c r="V40" s="586"/>
      <c r="W40" s="586"/>
      <c r="X40" s="586"/>
      <c r="Y40" s="586"/>
      <c r="Z40" s="586"/>
      <c r="AA40" s="586"/>
      <c r="AB40" s="586"/>
      <c r="AC40" s="586"/>
      <c r="AD40" s="587"/>
      <c r="AE40" s="594"/>
      <c r="AF40" s="594"/>
      <c r="AG40" s="594"/>
      <c r="AH40" s="594"/>
      <c r="AI40" s="594"/>
      <c r="AJ40" s="594"/>
      <c r="AK40" s="594"/>
      <c r="AL40" s="594"/>
      <c r="AM40" s="594"/>
      <c r="AN40" s="594"/>
      <c r="AO40" s="595"/>
      <c r="AP40" s="600"/>
      <c r="AQ40" s="594"/>
      <c r="AR40" s="594"/>
      <c r="AS40" s="594"/>
      <c r="AT40" s="594"/>
      <c r="AU40" s="594"/>
      <c r="AV40" s="594"/>
      <c r="AW40" s="594"/>
      <c r="AX40" s="594"/>
      <c r="AY40" s="594"/>
      <c r="AZ40" s="595"/>
      <c r="BA40" s="600"/>
      <c r="BB40" s="594"/>
      <c r="BC40" s="594"/>
      <c r="BD40" s="594"/>
      <c r="BE40" s="594"/>
      <c r="BF40" s="594"/>
      <c r="BG40" s="594"/>
      <c r="BH40" s="594"/>
      <c r="BI40" s="594"/>
      <c r="BJ40" s="594"/>
      <c r="BK40" s="595"/>
      <c r="BL40" s="600"/>
      <c r="BM40" s="594"/>
      <c r="BN40" s="594"/>
      <c r="BO40" s="594"/>
      <c r="BP40" s="594"/>
      <c r="BQ40" s="594"/>
      <c r="BR40" s="594"/>
      <c r="BS40" s="594"/>
      <c r="BT40" s="594"/>
      <c r="BU40" s="594"/>
      <c r="BV40" s="595"/>
      <c r="BW40" s="600"/>
      <c r="BX40" s="594"/>
      <c r="BY40" s="594"/>
      <c r="BZ40" s="594"/>
      <c r="CA40" s="594"/>
      <c r="CB40" s="594"/>
      <c r="CC40" s="594"/>
      <c r="CD40" s="594"/>
      <c r="CE40" s="594"/>
      <c r="CF40" s="594"/>
      <c r="CG40" s="595"/>
    </row>
    <row r="41" spans="1:90" ht="8.85" customHeight="1" x14ac:dyDescent="0.4">
      <c r="A41" s="571"/>
      <c r="B41" s="572"/>
      <c r="C41" s="65"/>
      <c r="D41" s="68"/>
      <c r="E41" s="68"/>
      <c r="F41" s="68"/>
      <c r="G41" s="68"/>
      <c r="H41" s="68"/>
      <c r="I41" s="68"/>
      <c r="J41" s="68"/>
      <c r="K41" s="68"/>
      <c r="L41" s="68"/>
      <c r="M41" s="68"/>
      <c r="N41" s="68"/>
      <c r="O41" s="68"/>
      <c r="P41" s="68"/>
      <c r="Q41" s="68"/>
      <c r="R41" s="68"/>
      <c r="S41" s="66"/>
      <c r="T41" s="585"/>
      <c r="U41" s="586"/>
      <c r="V41" s="586"/>
      <c r="W41" s="586"/>
      <c r="X41" s="586"/>
      <c r="Y41" s="586"/>
      <c r="Z41" s="586"/>
      <c r="AA41" s="586"/>
      <c r="AB41" s="586"/>
      <c r="AC41" s="586"/>
      <c r="AD41" s="587"/>
      <c r="AE41" s="596"/>
      <c r="AF41" s="596"/>
      <c r="AG41" s="596"/>
      <c r="AH41" s="596"/>
      <c r="AI41" s="596"/>
      <c r="AJ41" s="596"/>
      <c r="AK41" s="596"/>
      <c r="AL41" s="596"/>
      <c r="AM41" s="596"/>
      <c r="AN41" s="596"/>
      <c r="AO41" s="597"/>
      <c r="AP41" s="601"/>
      <c r="AQ41" s="596"/>
      <c r="AR41" s="596"/>
      <c r="AS41" s="596"/>
      <c r="AT41" s="596"/>
      <c r="AU41" s="596"/>
      <c r="AV41" s="596"/>
      <c r="AW41" s="596"/>
      <c r="AX41" s="596"/>
      <c r="AY41" s="596"/>
      <c r="AZ41" s="597"/>
      <c r="BA41" s="601"/>
      <c r="BB41" s="596"/>
      <c r="BC41" s="596"/>
      <c r="BD41" s="596"/>
      <c r="BE41" s="596"/>
      <c r="BF41" s="596"/>
      <c r="BG41" s="596"/>
      <c r="BH41" s="596"/>
      <c r="BI41" s="596"/>
      <c r="BJ41" s="596"/>
      <c r="BK41" s="597"/>
      <c r="BL41" s="601"/>
      <c r="BM41" s="596"/>
      <c r="BN41" s="596"/>
      <c r="BO41" s="596"/>
      <c r="BP41" s="596"/>
      <c r="BQ41" s="596"/>
      <c r="BR41" s="596"/>
      <c r="BS41" s="596"/>
      <c r="BT41" s="596"/>
      <c r="BU41" s="596"/>
      <c r="BV41" s="597"/>
      <c r="BW41" s="601"/>
      <c r="BX41" s="596"/>
      <c r="BY41" s="596"/>
      <c r="BZ41" s="596"/>
      <c r="CA41" s="596"/>
      <c r="CB41" s="596"/>
      <c r="CC41" s="596"/>
      <c r="CD41" s="596"/>
      <c r="CE41" s="596"/>
      <c r="CF41" s="596"/>
      <c r="CG41" s="597"/>
    </row>
    <row r="42" spans="1:90" ht="8.85" customHeight="1" x14ac:dyDescent="0.4">
      <c r="A42" s="571"/>
      <c r="B42" s="572"/>
      <c r="C42" s="65"/>
      <c r="D42" s="68"/>
      <c r="E42" s="68"/>
      <c r="F42" s="68"/>
      <c r="G42" s="68"/>
      <c r="H42" s="68"/>
      <c r="I42" s="68"/>
      <c r="J42" s="68"/>
      <c r="K42" s="68"/>
      <c r="L42" s="68"/>
      <c r="M42" s="68"/>
      <c r="N42" s="68"/>
      <c r="O42" s="68"/>
      <c r="P42" s="68"/>
      <c r="Q42" s="68"/>
      <c r="R42" s="68"/>
      <c r="S42" s="66"/>
      <c r="T42" s="585"/>
      <c r="U42" s="586"/>
      <c r="V42" s="586"/>
      <c r="W42" s="586"/>
      <c r="X42" s="586"/>
      <c r="Y42" s="586"/>
      <c r="Z42" s="586"/>
      <c r="AA42" s="586"/>
      <c r="AB42" s="586"/>
      <c r="AC42" s="586"/>
      <c r="AD42" s="587"/>
      <c r="AE42" s="596"/>
      <c r="AF42" s="596"/>
      <c r="AG42" s="596"/>
      <c r="AH42" s="596"/>
      <c r="AI42" s="596"/>
      <c r="AJ42" s="596"/>
      <c r="AK42" s="596"/>
      <c r="AL42" s="596"/>
      <c r="AM42" s="596"/>
      <c r="AN42" s="596"/>
      <c r="AO42" s="597"/>
      <c r="AP42" s="601"/>
      <c r="AQ42" s="596"/>
      <c r="AR42" s="596"/>
      <c r="AS42" s="596"/>
      <c r="AT42" s="596"/>
      <c r="AU42" s="596"/>
      <c r="AV42" s="596"/>
      <c r="AW42" s="596"/>
      <c r="AX42" s="596"/>
      <c r="AY42" s="596"/>
      <c r="AZ42" s="597"/>
      <c r="BA42" s="601"/>
      <c r="BB42" s="596"/>
      <c r="BC42" s="596"/>
      <c r="BD42" s="596"/>
      <c r="BE42" s="596"/>
      <c r="BF42" s="596"/>
      <c r="BG42" s="596"/>
      <c r="BH42" s="596"/>
      <c r="BI42" s="596"/>
      <c r="BJ42" s="596"/>
      <c r="BK42" s="597"/>
      <c r="BL42" s="601"/>
      <c r="BM42" s="596"/>
      <c r="BN42" s="596"/>
      <c r="BO42" s="596"/>
      <c r="BP42" s="596"/>
      <c r="BQ42" s="596"/>
      <c r="BR42" s="596"/>
      <c r="BS42" s="596"/>
      <c r="BT42" s="596"/>
      <c r="BU42" s="596"/>
      <c r="BV42" s="597"/>
      <c r="BW42" s="601"/>
      <c r="BX42" s="596"/>
      <c r="BY42" s="596"/>
      <c r="BZ42" s="596"/>
      <c r="CA42" s="596"/>
      <c r="CB42" s="596"/>
      <c r="CC42" s="596"/>
      <c r="CD42" s="596"/>
      <c r="CE42" s="596"/>
      <c r="CF42" s="596"/>
      <c r="CG42" s="597"/>
    </row>
    <row r="43" spans="1:90" ht="8.85" customHeight="1" x14ac:dyDescent="0.4">
      <c r="A43" s="571"/>
      <c r="B43" s="572"/>
      <c r="C43" s="73"/>
      <c r="D43" s="82"/>
      <c r="E43" s="82"/>
      <c r="F43" s="82"/>
      <c r="G43" s="82"/>
      <c r="H43" s="82"/>
      <c r="I43" s="82"/>
      <c r="J43" s="82"/>
      <c r="K43" s="82"/>
      <c r="L43" s="82"/>
      <c r="M43" s="82"/>
      <c r="N43" s="82"/>
      <c r="O43" s="82"/>
      <c r="P43" s="82"/>
      <c r="Q43" s="82"/>
      <c r="R43" s="82"/>
      <c r="S43" s="83"/>
      <c r="T43" s="585"/>
      <c r="U43" s="586"/>
      <c r="V43" s="586"/>
      <c r="W43" s="586"/>
      <c r="X43" s="586"/>
      <c r="Y43" s="586"/>
      <c r="Z43" s="586"/>
      <c r="AA43" s="586"/>
      <c r="AB43" s="586"/>
      <c r="AC43" s="586"/>
      <c r="AD43" s="587"/>
      <c r="AE43" s="598"/>
      <c r="AF43" s="598"/>
      <c r="AG43" s="598"/>
      <c r="AH43" s="598"/>
      <c r="AI43" s="598"/>
      <c r="AJ43" s="598"/>
      <c r="AK43" s="598"/>
      <c r="AL43" s="598"/>
      <c r="AM43" s="598"/>
      <c r="AN43" s="598"/>
      <c r="AO43" s="599"/>
      <c r="AP43" s="602"/>
      <c r="AQ43" s="598"/>
      <c r="AR43" s="598"/>
      <c r="AS43" s="598"/>
      <c r="AT43" s="598"/>
      <c r="AU43" s="598"/>
      <c r="AV43" s="598"/>
      <c r="AW43" s="598"/>
      <c r="AX43" s="598"/>
      <c r="AY43" s="598"/>
      <c r="AZ43" s="599"/>
      <c r="BA43" s="602"/>
      <c r="BB43" s="598"/>
      <c r="BC43" s="598"/>
      <c r="BD43" s="598"/>
      <c r="BE43" s="598"/>
      <c r="BF43" s="598"/>
      <c r="BG43" s="598"/>
      <c r="BH43" s="598"/>
      <c r="BI43" s="598"/>
      <c r="BJ43" s="598"/>
      <c r="BK43" s="599"/>
      <c r="BL43" s="602"/>
      <c r="BM43" s="598"/>
      <c r="BN43" s="598"/>
      <c r="BO43" s="598"/>
      <c r="BP43" s="598"/>
      <c r="BQ43" s="598"/>
      <c r="BR43" s="598"/>
      <c r="BS43" s="598"/>
      <c r="BT43" s="598"/>
      <c r="BU43" s="598"/>
      <c r="BV43" s="599"/>
      <c r="BW43" s="602"/>
      <c r="BX43" s="598"/>
      <c r="BY43" s="598"/>
      <c r="BZ43" s="598"/>
      <c r="CA43" s="598"/>
      <c r="CB43" s="598"/>
      <c r="CC43" s="598"/>
      <c r="CD43" s="598"/>
      <c r="CE43" s="598"/>
      <c r="CF43" s="598"/>
      <c r="CG43" s="599"/>
    </row>
    <row r="44" spans="1:90" ht="8.85" customHeight="1" x14ac:dyDescent="0.4">
      <c r="A44" s="571"/>
      <c r="B44" s="572"/>
      <c r="C44" s="564" t="s">
        <v>93</v>
      </c>
      <c r="D44" s="251"/>
      <c r="E44" s="44" t="s">
        <v>20</v>
      </c>
      <c r="F44" s="44"/>
      <c r="G44" s="44"/>
      <c r="H44" s="44"/>
      <c r="I44" s="44"/>
      <c r="J44" s="44"/>
      <c r="K44" s="44"/>
      <c r="L44" s="44"/>
      <c r="M44" s="44"/>
      <c r="N44" s="44"/>
      <c r="O44" s="44"/>
      <c r="P44" s="44"/>
      <c r="Q44" s="44"/>
      <c r="R44" s="44"/>
      <c r="S44" s="45"/>
      <c r="T44" s="588"/>
      <c r="U44" s="589"/>
      <c r="V44" s="589"/>
      <c r="W44" s="589"/>
      <c r="X44" s="589"/>
      <c r="Y44" s="589"/>
      <c r="Z44" s="589"/>
      <c r="AA44" s="589"/>
      <c r="AB44" s="589"/>
      <c r="AC44" s="589"/>
      <c r="AD44" s="590"/>
      <c r="AE44" s="604"/>
      <c r="AF44" s="604"/>
      <c r="AG44" s="604"/>
      <c r="AH44" s="604"/>
      <c r="AI44" s="604"/>
      <c r="AJ44" s="604"/>
      <c r="AK44" s="604"/>
      <c r="AL44" s="604"/>
      <c r="AM44" s="579" t="s">
        <v>28</v>
      </c>
      <c r="AN44" s="579"/>
      <c r="AO44" s="581"/>
      <c r="AP44" s="603"/>
      <c r="AQ44" s="604"/>
      <c r="AR44" s="604"/>
      <c r="AS44" s="604"/>
      <c r="AT44" s="604"/>
      <c r="AU44" s="604"/>
      <c r="AV44" s="604"/>
      <c r="AW44" s="604"/>
      <c r="AX44" s="579" t="s">
        <v>28</v>
      </c>
      <c r="AY44" s="579"/>
      <c r="AZ44" s="581"/>
      <c r="BA44" s="603"/>
      <c r="BB44" s="604"/>
      <c r="BC44" s="604"/>
      <c r="BD44" s="604"/>
      <c r="BE44" s="604"/>
      <c r="BF44" s="604"/>
      <c r="BG44" s="604"/>
      <c r="BH44" s="604"/>
      <c r="BI44" s="579" t="s">
        <v>28</v>
      </c>
      <c r="BJ44" s="579"/>
      <c r="BK44" s="581"/>
      <c r="BL44" s="603"/>
      <c r="BM44" s="604"/>
      <c r="BN44" s="604"/>
      <c r="BO44" s="604"/>
      <c r="BP44" s="604"/>
      <c r="BQ44" s="604"/>
      <c r="BR44" s="604"/>
      <c r="BS44" s="604"/>
      <c r="BT44" s="579" t="s">
        <v>28</v>
      </c>
      <c r="BU44" s="579"/>
      <c r="BV44" s="581"/>
      <c r="BW44" s="603"/>
      <c r="BX44" s="604"/>
      <c r="BY44" s="604"/>
      <c r="BZ44" s="604"/>
      <c r="CA44" s="604"/>
      <c r="CB44" s="604"/>
      <c r="CC44" s="604"/>
      <c r="CD44" s="604"/>
      <c r="CE44" s="579" t="s">
        <v>28</v>
      </c>
      <c r="CF44" s="579"/>
      <c r="CG44" s="581"/>
      <c r="CH44" s="505"/>
      <c r="CI44" s="605"/>
      <c r="CJ44" s="605"/>
      <c r="CK44" s="605"/>
      <c r="CL44" s="605"/>
    </row>
    <row r="45" spans="1:90" ht="8.85" customHeight="1" x14ac:dyDescent="0.4">
      <c r="A45" s="571"/>
      <c r="B45" s="572"/>
      <c r="C45" s="224" t="s">
        <v>95</v>
      </c>
      <c r="D45" s="225"/>
      <c r="E45" s="44" t="s">
        <v>29</v>
      </c>
      <c r="F45" s="44"/>
      <c r="G45" s="44"/>
      <c r="H45" s="44"/>
      <c r="I45" s="44"/>
      <c r="J45" s="44"/>
      <c r="K45" s="44"/>
      <c r="L45" s="44"/>
      <c r="M45" s="44"/>
      <c r="N45" s="44"/>
      <c r="O45" s="44"/>
      <c r="P45" s="44"/>
      <c r="Q45" s="44"/>
      <c r="R45" s="44"/>
      <c r="S45" s="44"/>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6"/>
    </row>
    <row r="46" spans="1:90" ht="8.85" customHeight="1" x14ac:dyDescent="0.4">
      <c r="A46" s="571"/>
      <c r="B46" s="572"/>
      <c r="C46" s="65"/>
      <c r="D46" s="66"/>
      <c r="E46" s="219" t="s">
        <v>30</v>
      </c>
      <c r="F46" s="219"/>
      <c r="G46" s="219"/>
      <c r="H46" s="219"/>
      <c r="I46" s="219"/>
      <c r="J46" s="219"/>
      <c r="K46" s="219"/>
      <c r="L46" s="219"/>
      <c r="M46" s="219"/>
      <c r="N46" s="219"/>
      <c r="O46" s="219"/>
      <c r="P46" s="219"/>
      <c r="Q46" s="219"/>
      <c r="R46" s="219"/>
      <c r="S46" s="220"/>
      <c r="T46" s="606"/>
      <c r="U46" s="297"/>
      <c r="V46" s="297"/>
      <c r="W46" s="297"/>
      <c r="X46" s="297"/>
      <c r="Y46" s="297"/>
      <c r="Z46" s="297"/>
      <c r="AA46" s="297"/>
      <c r="AB46" s="297"/>
      <c r="AC46" s="608"/>
      <c r="AD46" s="610"/>
      <c r="AE46" s="608"/>
      <c r="AF46" s="297"/>
      <c r="AG46" s="297"/>
      <c r="AH46" s="297"/>
      <c r="AI46" s="297"/>
      <c r="AJ46" s="297"/>
      <c r="AK46" s="297"/>
      <c r="AL46" s="297"/>
      <c r="AM46" s="297"/>
      <c r="AN46" s="608"/>
      <c r="AO46" s="609"/>
      <c r="AP46" s="606"/>
      <c r="AQ46" s="297"/>
      <c r="AR46" s="297"/>
      <c r="AS46" s="297"/>
      <c r="AT46" s="297"/>
      <c r="AU46" s="297"/>
      <c r="AV46" s="297"/>
      <c r="AW46" s="297"/>
      <c r="AX46" s="297"/>
      <c r="AY46" s="608"/>
      <c r="AZ46" s="609"/>
      <c r="BA46" s="606"/>
      <c r="BB46" s="297"/>
      <c r="BC46" s="297"/>
      <c r="BD46" s="297"/>
      <c r="BE46" s="297"/>
      <c r="BF46" s="297"/>
      <c r="BG46" s="297"/>
      <c r="BH46" s="297"/>
      <c r="BI46" s="297"/>
      <c r="BJ46" s="608"/>
      <c r="BK46" s="609"/>
      <c r="BL46" s="606"/>
      <c r="BM46" s="297"/>
      <c r="BN46" s="297"/>
      <c r="BO46" s="297"/>
      <c r="BP46" s="297"/>
      <c r="BQ46" s="297"/>
      <c r="BR46" s="297"/>
      <c r="BS46" s="297"/>
      <c r="BT46" s="297"/>
      <c r="BU46" s="608"/>
      <c r="BV46" s="609"/>
      <c r="BW46" s="606"/>
      <c r="BX46" s="297"/>
      <c r="BY46" s="297"/>
      <c r="BZ46" s="297"/>
      <c r="CA46" s="297"/>
      <c r="CB46" s="297"/>
      <c r="CC46" s="297"/>
      <c r="CD46" s="297"/>
      <c r="CE46" s="297"/>
      <c r="CF46" s="608"/>
      <c r="CG46" s="609"/>
      <c r="CH46" s="423"/>
      <c r="CI46" s="424"/>
      <c r="CJ46" s="424"/>
      <c r="CK46" s="424"/>
      <c r="CL46" s="424"/>
    </row>
    <row r="47" spans="1:90" ht="8.85" customHeight="1" x14ac:dyDescent="0.4">
      <c r="A47" s="571"/>
      <c r="B47" s="572"/>
      <c r="C47" s="65"/>
      <c r="D47" s="66"/>
      <c r="E47" s="222" t="s">
        <v>31</v>
      </c>
      <c r="F47" s="222"/>
      <c r="G47" s="222"/>
      <c r="H47" s="222"/>
      <c r="I47" s="222"/>
      <c r="J47" s="222"/>
      <c r="K47" s="222"/>
      <c r="L47" s="222"/>
      <c r="M47" s="222"/>
      <c r="N47" s="222"/>
      <c r="O47" s="222"/>
      <c r="P47" s="222"/>
      <c r="Q47" s="222"/>
      <c r="R47" s="222"/>
      <c r="S47" s="223"/>
      <c r="T47" s="607"/>
      <c r="U47" s="280"/>
      <c r="V47" s="280"/>
      <c r="W47" s="280"/>
      <c r="X47" s="280"/>
      <c r="Y47" s="280"/>
      <c r="Z47" s="280"/>
      <c r="AA47" s="280"/>
      <c r="AB47" s="280"/>
      <c r="AC47" s="483" t="s">
        <v>69</v>
      </c>
      <c r="AD47" s="611"/>
      <c r="AE47" s="483"/>
      <c r="AF47" s="280"/>
      <c r="AG47" s="280"/>
      <c r="AH47" s="280"/>
      <c r="AI47" s="280"/>
      <c r="AJ47" s="280"/>
      <c r="AK47" s="280"/>
      <c r="AL47" s="280"/>
      <c r="AM47" s="280"/>
      <c r="AN47" s="483" t="s">
        <v>69</v>
      </c>
      <c r="AO47" s="612"/>
      <c r="AP47" s="607"/>
      <c r="AQ47" s="280"/>
      <c r="AR47" s="280"/>
      <c r="AS47" s="280"/>
      <c r="AT47" s="280"/>
      <c r="AU47" s="280"/>
      <c r="AV47" s="280"/>
      <c r="AW47" s="280"/>
      <c r="AX47" s="280"/>
      <c r="AY47" s="483" t="s">
        <v>69</v>
      </c>
      <c r="AZ47" s="612"/>
      <c r="BA47" s="607"/>
      <c r="BB47" s="280"/>
      <c r="BC47" s="280"/>
      <c r="BD47" s="280"/>
      <c r="BE47" s="280"/>
      <c r="BF47" s="280"/>
      <c r="BG47" s="280"/>
      <c r="BH47" s="280"/>
      <c r="BI47" s="280"/>
      <c r="BJ47" s="483" t="s">
        <v>69</v>
      </c>
      <c r="BK47" s="612"/>
      <c r="BL47" s="607"/>
      <c r="BM47" s="280"/>
      <c r="BN47" s="280"/>
      <c r="BO47" s="280"/>
      <c r="BP47" s="280"/>
      <c r="BQ47" s="280"/>
      <c r="BR47" s="280"/>
      <c r="BS47" s="280"/>
      <c r="BT47" s="280"/>
      <c r="BU47" s="483" t="s">
        <v>69</v>
      </c>
      <c r="BV47" s="612"/>
      <c r="BW47" s="607"/>
      <c r="BX47" s="280"/>
      <c r="BY47" s="280"/>
      <c r="BZ47" s="280"/>
      <c r="CA47" s="280"/>
      <c r="CB47" s="280"/>
      <c r="CC47" s="280"/>
      <c r="CD47" s="280"/>
      <c r="CE47" s="280"/>
      <c r="CF47" s="483" t="s">
        <v>69</v>
      </c>
      <c r="CG47" s="612"/>
      <c r="CH47" s="423"/>
      <c r="CI47" s="424"/>
      <c r="CJ47" s="424"/>
      <c r="CK47" s="424"/>
      <c r="CL47" s="424"/>
    </row>
    <row r="48" spans="1:90" ht="8.85" customHeight="1" x14ac:dyDescent="0.4">
      <c r="A48" s="571"/>
      <c r="B48" s="572"/>
      <c r="C48" s="65"/>
      <c r="D48" s="66"/>
      <c r="E48" s="400" t="s">
        <v>32</v>
      </c>
      <c r="F48" s="400"/>
      <c r="G48" s="400"/>
      <c r="H48" s="400"/>
      <c r="I48" s="400"/>
      <c r="J48" s="400"/>
      <c r="K48" s="400"/>
      <c r="L48" s="400"/>
      <c r="M48" s="400"/>
      <c r="N48" s="400"/>
      <c r="O48" s="400"/>
      <c r="P48" s="400"/>
      <c r="Q48" s="400"/>
      <c r="R48" s="400"/>
      <c r="S48" s="401"/>
      <c r="T48" s="606"/>
      <c r="U48" s="297"/>
      <c r="V48" s="297"/>
      <c r="W48" s="297"/>
      <c r="X48" s="297"/>
      <c r="Y48" s="297"/>
      <c r="Z48" s="297"/>
      <c r="AA48" s="297"/>
      <c r="AB48" s="297"/>
      <c r="AC48" s="608"/>
      <c r="AD48" s="610"/>
      <c r="AE48" s="608"/>
      <c r="AF48" s="297"/>
      <c r="AG48" s="297"/>
      <c r="AH48" s="297"/>
      <c r="AI48" s="297"/>
      <c r="AJ48" s="297"/>
      <c r="AK48" s="297"/>
      <c r="AL48" s="297"/>
      <c r="AM48" s="297"/>
      <c r="AN48" s="608"/>
      <c r="AO48" s="609"/>
      <c r="AP48" s="606"/>
      <c r="AQ48" s="297"/>
      <c r="AR48" s="297"/>
      <c r="AS48" s="297"/>
      <c r="AT48" s="297"/>
      <c r="AU48" s="297"/>
      <c r="AV48" s="297"/>
      <c r="AW48" s="297"/>
      <c r="AX48" s="297"/>
      <c r="AY48" s="608"/>
      <c r="AZ48" s="609"/>
      <c r="BA48" s="606"/>
      <c r="BB48" s="297"/>
      <c r="BC48" s="297"/>
      <c r="BD48" s="297"/>
      <c r="BE48" s="297"/>
      <c r="BF48" s="297"/>
      <c r="BG48" s="297"/>
      <c r="BH48" s="297"/>
      <c r="BI48" s="297"/>
      <c r="BJ48" s="608"/>
      <c r="BK48" s="609"/>
      <c r="BL48" s="606"/>
      <c r="BM48" s="297"/>
      <c r="BN48" s="297"/>
      <c r="BO48" s="297"/>
      <c r="BP48" s="297"/>
      <c r="BQ48" s="297"/>
      <c r="BR48" s="297"/>
      <c r="BS48" s="297"/>
      <c r="BT48" s="297"/>
      <c r="BU48" s="608"/>
      <c r="BV48" s="609"/>
      <c r="BW48" s="606"/>
      <c r="BX48" s="297"/>
      <c r="BY48" s="297"/>
      <c r="BZ48" s="297"/>
      <c r="CA48" s="297"/>
      <c r="CB48" s="297"/>
      <c r="CC48" s="297"/>
      <c r="CD48" s="297"/>
      <c r="CE48" s="297"/>
      <c r="CF48" s="608"/>
      <c r="CG48" s="609"/>
      <c r="CH48" s="423"/>
      <c r="CI48" s="424"/>
      <c r="CJ48" s="424"/>
      <c r="CK48" s="424"/>
      <c r="CL48" s="424"/>
    </row>
    <row r="49" spans="1:93" ht="8.85" customHeight="1" x14ac:dyDescent="0.4">
      <c r="A49" s="571"/>
      <c r="B49" s="572"/>
      <c r="C49" s="65"/>
      <c r="D49" s="66"/>
      <c r="E49" s="402"/>
      <c r="F49" s="402"/>
      <c r="G49" s="402"/>
      <c r="H49" s="402"/>
      <c r="I49" s="402"/>
      <c r="J49" s="402"/>
      <c r="K49" s="402"/>
      <c r="L49" s="402"/>
      <c r="M49" s="402"/>
      <c r="N49" s="402"/>
      <c r="O49" s="402"/>
      <c r="P49" s="402"/>
      <c r="Q49" s="402"/>
      <c r="R49" s="402"/>
      <c r="S49" s="403"/>
      <c r="T49" s="607"/>
      <c r="U49" s="280"/>
      <c r="V49" s="280"/>
      <c r="W49" s="280"/>
      <c r="X49" s="280"/>
      <c r="Y49" s="280"/>
      <c r="Z49" s="280"/>
      <c r="AA49" s="280"/>
      <c r="AB49" s="280"/>
      <c r="AC49" s="483" t="s">
        <v>69</v>
      </c>
      <c r="AD49" s="611"/>
      <c r="AE49" s="483"/>
      <c r="AF49" s="280"/>
      <c r="AG49" s="280"/>
      <c r="AH49" s="280"/>
      <c r="AI49" s="280"/>
      <c r="AJ49" s="280"/>
      <c r="AK49" s="280"/>
      <c r="AL49" s="280"/>
      <c r="AM49" s="280"/>
      <c r="AN49" s="483" t="s">
        <v>69</v>
      </c>
      <c r="AO49" s="612"/>
      <c r="AP49" s="607"/>
      <c r="AQ49" s="280"/>
      <c r="AR49" s="280"/>
      <c r="AS49" s="280"/>
      <c r="AT49" s="280"/>
      <c r="AU49" s="280"/>
      <c r="AV49" s="280"/>
      <c r="AW49" s="280"/>
      <c r="AX49" s="280"/>
      <c r="AY49" s="483" t="s">
        <v>69</v>
      </c>
      <c r="AZ49" s="612"/>
      <c r="BA49" s="607"/>
      <c r="BB49" s="280"/>
      <c r="BC49" s="280"/>
      <c r="BD49" s="280"/>
      <c r="BE49" s="280"/>
      <c r="BF49" s="280"/>
      <c r="BG49" s="280"/>
      <c r="BH49" s="280"/>
      <c r="BI49" s="280"/>
      <c r="BJ49" s="483" t="s">
        <v>69</v>
      </c>
      <c r="BK49" s="612"/>
      <c r="BL49" s="607"/>
      <c r="BM49" s="280"/>
      <c r="BN49" s="280"/>
      <c r="BO49" s="280"/>
      <c r="BP49" s="280"/>
      <c r="BQ49" s="280"/>
      <c r="BR49" s="280"/>
      <c r="BS49" s="280"/>
      <c r="BT49" s="280"/>
      <c r="BU49" s="483" t="s">
        <v>69</v>
      </c>
      <c r="BV49" s="612"/>
      <c r="BW49" s="607"/>
      <c r="BX49" s="280"/>
      <c r="BY49" s="280"/>
      <c r="BZ49" s="280"/>
      <c r="CA49" s="280"/>
      <c r="CB49" s="280"/>
      <c r="CC49" s="280"/>
      <c r="CD49" s="280"/>
      <c r="CE49" s="280"/>
      <c r="CF49" s="483" t="s">
        <v>69</v>
      </c>
      <c r="CG49" s="612"/>
      <c r="CH49" s="423"/>
      <c r="CI49" s="424"/>
      <c r="CJ49" s="424"/>
      <c r="CK49" s="424"/>
      <c r="CL49" s="424"/>
    </row>
    <row r="50" spans="1:93" ht="8.85" customHeight="1" x14ac:dyDescent="0.4">
      <c r="A50" s="571"/>
      <c r="B50" s="572"/>
      <c r="C50" s="65"/>
      <c r="D50" s="66"/>
      <c r="E50" s="232" t="s">
        <v>33</v>
      </c>
      <c r="F50" s="232"/>
      <c r="G50" s="232"/>
      <c r="H50" s="232"/>
      <c r="I50" s="232"/>
      <c r="J50" s="232"/>
      <c r="K50" s="232"/>
      <c r="L50" s="232"/>
      <c r="M50" s="232"/>
      <c r="N50" s="232"/>
      <c r="O50" s="232"/>
      <c r="P50" s="232"/>
      <c r="Q50" s="232"/>
      <c r="R50" s="232"/>
      <c r="S50" s="233"/>
      <c r="T50" s="606"/>
      <c r="U50" s="245"/>
      <c r="V50" s="245"/>
      <c r="W50" s="245"/>
      <c r="X50" s="245"/>
      <c r="Y50" s="245"/>
      <c r="Z50" s="245"/>
      <c r="AA50" s="245"/>
      <c r="AB50" s="245"/>
      <c r="AC50" s="608"/>
      <c r="AD50" s="610"/>
      <c r="AE50" s="608"/>
      <c r="AF50" s="245"/>
      <c r="AG50" s="245"/>
      <c r="AH50" s="245"/>
      <c r="AI50" s="245"/>
      <c r="AJ50" s="245"/>
      <c r="AK50" s="245"/>
      <c r="AL50" s="245"/>
      <c r="AM50" s="245"/>
      <c r="AN50" s="608"/>
      <c r="AO50" s="609"/>
      <c r="AP50" s="606"/>
      <c r="AQ50" s="245"/>
      <c r="AR50" s="245"/>
      <c r="AS50" s="245"/>
      <c r="AT50" s="245"/>
      <c r="AU50" s="245"/>
      <c r="AV50" s="245"/>
      <c r="AW50" s="245"/>
      <c r="AX50" s="245"/>
      <c r="AY50" s="608"/>
      <c r="AZ50" s="609"/>
      <c r="BA50" s="606"/>
      <c r="BB50" s="245"/>
      <c r="BC50" s="245"/>
      <c r="BD50" s="245"/>
      <c r="BE50" s="245"/>
      <c r="BF50" s="245"/>
      <c r="BG50" s="245"/>
      <c r="BH50" s="245"/>
      <c r="BI50" s="245"/>
      <c r="BJ50" s="608"/>
      <c r="BK50" s="609"/>
      <c r="BL50" s="606"/>
      <c r="BM50" s="245"/>
      <c r="BN50" s="245"/>
      <c r="BO50" s="245"/>
      <c r="BP50" s="245"/>
      <c r="BQ50" s="245"/>
      <c r="BR50" s="245"/>
      <c r="BS50" s="245"/>
      <c r="BT50" s="245"/>
      <c r="BU50" s="608"/>
      <c r="BV50" s="609"/>
      <c r="BW50" s="606"/>
      <c r="BX50" s="245"/>
      <c r="BY50" s="245"/>
      <c r="BZ50" s="245"/>
      <c r="CA50" s="245"/>
      <c r="CB50" s="245"/>
      <c r="CC50" s="245"/>
      <c r="CD50" s="245"/>
      <c r="CE50" s="245"/>
      <c r="CF50" s="608"/>
      <c r="CG50" s="609"/>
      <c r="CH50" s="425"/>
      <c r="CI50" s="426"/>
      <c r="CJ50" s="426"/>
      <c r="CK50" s="426"/>
      <c r="CL50" s="426"/>
    </row>
    <row r="51" spans="1:93" ht="8.85" customHeight="1" x14ac:dyDescent="0.4">
      <c r="A51" s="571"/>
      <c r="B51" s="572"/>
      <c r="C51" s="65"/>
      <c r="D51" s="66"/>
      <c r="E51" s="222" t="s">
        <v>34</v>
      </c>
      <c r="F51" s="222"/>
      <c r="G51" s="222"/>
      <c r="H51" s="222"/>
      <c r="I51" s="222"/>
      <c r="J51" s="222"/>
      <c r="K51" s="222"/>
      <c r="L51" s="222"/>
      <c r="M51" s="222"/>
      <c r="N51" s="222"/>
      <c r="O51" s="222"/>
      <c r="P51" s="222"/>
      <c r="Q51" s="222"/>
      <c r="R51" s="222"/>
      <c r="S51" s="223"/>
      <c r="T51" s="607"/>
      <c r="U51" s="246"/>
      <c r="V51" s="246"/>
      <c r="W51" s="246"/>
      <c r="X51" s="246"/>
      <c r="Y51" s="246"/>
      <c r="Z51" s="246"/>
      <c r="AA51" s="246"/>
      <c r="AB51" s="246"/>
      <c r="AC51" s="483" t="s">
        <v>69</v>
      </c>
      <c r="AD51" s="611"/>
      <c r="AE51" s="483"/>
      <c r="AF51" s="246"/>
      <c r="AG51" s="246"/>
      <c r="AH51" s="246"/>
      <c r="AI51" s="246"/>
      <c r="AJ51" s="246"/>
      <c r="AK51" s="246"/>
      <c r="AL51" s="246"/>
      <c r="AM51" s="246"/>
      <c r="AN51" s="483" t="s">
        <v>69</v>
      </c>
      <c r="AO51" s="612"/>
      <c r="AP51" s="607"/>
      <c r="AQ51" s="246"/>
      <c r="AR51" s="246"/>
      <c r="AS51" s="246"/>
      <c r="AT51" s="246"/>
      <c r="AU51" s="246"/>
      <c r="AV51" s="246"/>
      <c r="AW51" s="246"/>
      <c r="AX51" s="246"/>
      <c r="AY51" s="483" t="s">
        <v>69</v>
      </c>
      <c r="AZ51" s="612"/>
      <c r="BA51" s="607"/>
      <c r="BB51" s="246"/>
      <c r="BC51" s="246"/>
      <c r="BD51" s="246"/>
      <c r="BE51" s="246"/>
      <c r="BF51" s="246"/>
      <c r="BG51" s="246"/>
      <c r="BH51" s="246"/>
      <c r="BI51" s="246"/>
      <c r="BJ51" s="483" t="s">
        <v>69</v>
      </c>
      <c r="BK51" s="612"/>
      <c r="BL51" s="607"/>
      <c r="BM51" s="246"/>
      <c r="BN51" s="246"/>
      <c r="BO51" s="246"/>
      <c r="BP51" s="246"/>
      <c r="BQ51" s="246"/>
      <c r="BR51" s="246"/>
      <c r="BS51" s="246"/>
      <c r="BT51" s="246"/>
      <c r="BU51" s="483" t="s">
        <v>69</v>
      </c>
      <c r="BV51" s="612"/>
      <c r="BW51" s="607"/>
      <c r="BX51" s="246"/>
      <c r="BY51" s="246"/>
      <c r="BZ51" s="246"/>
      <c r="CA51" s="246"/>
      <c r="CB51" s="246"/>
      <c r="CC51" s="246"/>
      <c r="CD51" s="246"/>
      <c r="CE51" s="246"/>
      <c r="CF51" s="483" t="s">
        <v>69</v>
      </c>
      <c r="CG51" s="612"/>
      <c r="CH51" s="425"/>
      <c r="CI51" s="426"/>
      <c r="CJ51" s="426"/>
      <c r="CK51" s="426"/>
      <c r="CL51" s="426"/>
    </row>
    <row r="52" spans="1:93" ht="8.85" customHeight="1" x14ac:dyDescent="0.4">
      <c r="A52" s="571"/>
      <c r="B52" s="572"/>
      <c r="C52" s="65"/>
      <c r="D52" s="66"/>
      <c r="E52" s="232" t="s">
        <v>35</v>
      </c>
      <c r="F52" s="232"/>
      <c r="G52" s="232"/>
      <c r="H52" s="232"/>
      <c r="I52" s="232"/>
      <c r="J52" s="232"/>
      <c r="K52" s="232"/>
      <c r="L52" s="232"/>
      <c r="M52" s="232"/>
      <c r="N52" s="232"/>
      <c r="O52" s="232"/>
      <c r="P52" s="232"/>
      <c r="Q52" s="232"/>
      <c r="R52" s="232"/>
      <c r="S52" s="233"/>
      <c r="T52" s="606"/>
      <c r="U52" s="245"/>
      <c r="V52" s="245"/>
      <c r="W52" s="245"/>
      <c r="X52" s="245"/>
      <c r="Y52" s="245"/>
      <c r="Z52" s="245"/>
      <c r="AA52" s="245"/>
      <c r="AB52" s="245"/>
      <c r="AC52" s="608"/>
      <c r="AD52" s="610"/>
      <c r="AE52" s="608"/>
      <c r="AF52" s="245"/>
      <c r="AG52" s="245"/>
      <c r="AH52" s="245"/>
      <c r="AI52" s="245"/>
      <c r="AJ52" s="245"/>
      <c r="AK52" s="245"/>
      <c r="AL52" s="245"/>
      <c r="AM52" s="245"/>
      <c r="AN52" s="608"/>
      <c r="AO52" s="609"/>
      <c r="AP52" s="606"/>
      <c r="AQ52" s="245"/>
      <c r="AR52" s="245"/>
      <c r="AS52" s="245"/>
      <c r="AT52" s="245"/>
      <c r="AU52" s="245"/>
      <c r="AV52" s="245"/>
      <c r="AW52" s="245"/>
      <c r="AX52" s="245"/>
      <c r="AY52" s="608"/>
      <c r="AZ52" s="609"/>
      <c r="BA52" s="606"/>
      <c r="BB52" s="245"/>
      <c r="BC52" s="245"/>
      <c r="BD52" s="245"/>
      <c r="BE52" s="245"/>
      <c r="BF52" s="245"/>
      <c r="BG52" s="245"/>
      <c r="BH52" s="245"/>
      <c r="BI52" s="245"/>
      <c r="BJ52" s="608"/>
      <c r="BK52" s="609"/>
      <c r="BL52" s="606"/>
      <c r="BM52" s="245"/>
      <c r="BN52" s="245"/>
      <c r="BO52" s="245"/>
      <c r="BP52" s="245"/>
      <c r="BQ52" s="245"/>
      <c r="BR52" s="245"/>
      <c r="BS52" s="245"/>
      <c r="BT52" s="245"/>
      <c r="BU52" s="608"/>
      <c r="BV52" s="609"/>
      <c r="BW52" s="606"/>
      <c r="BX52" s="245"/>
      <c r="BY52" s="245"/>
      <c r="BZ52" s="245"/>
      <c r="CA52" s="245"/>
      <c r="CB52" s="245"/>
      <c r="CC52" s="245"/>
      <c r="CD52" s="245"/>
      <c r="CE52" s="245"/>
      <c r="CF52" s="608"/>
      <c r="CG52" s="609"/>
      <c r="CH52" s="425"/>
      <c r="CI52" s="426"/>
      <c r="CJ52" s="426"/>
      <c r="CK52" s="426"/>
      <c r="CL52" s="426"/>
    </row>
    <row r="53" spans="1:93" ht="8.85" customHeight="1" x14ac:dyDescent="0.4">
      <c r="A53" s="571"/>
      <c r="B53" s="572"/>
      <c r="C53" s="65"/>
      <c r="D53" s="66"/>
      <c r="E53" s="336" t="s">
        <v>36</v>
      </c>
      <c r="F53" s="336"/>
      <c r="G53" s="336"/>
      <c r="H53" s="336"/>
      <c r="I53" s="336"/>
      <c r="J53" s="336"/>
      <c r="K53" s="336"/>
      <c r="L53" s="336"/>
      <c r="M53" s="336"/>
      <c r="N53" s="336"/>
      <c r="O53" s="336"/>
      <c r="P53" s="336"/>
      <c r="Q53" s="336"/>
      <c r="R53" s="336"/>
      <c r="S53" s="337"/>
      <c r="T53" s="607"/>
      <c r="U53" s="246"/>
      <c r="V53" s="246"/>
      <c r="W53" s="246"/>
      <c r="X53" s="246"/>
      <c r="Y53" s="246"/>
      <c r="Z53" s="246"/>
      <c r="AA53" s="246"/>
      <c r="AB53" s="246"/>
      <c r="AC53" s="483" t="s">
        <v>69</v>
      </c>
      <c r="AD53" s="611"/>
      <c r="AE53" s="483"/>
      <c r="AF53" s="246"/>
      <c r="AG53" s="246"/>
      <c r="AH53" s="246"/>
      <c r="AI53" s="246"/>
      <c r="AJ53" s="246"/>
      <c r="AK53" s="246"/>
      <c r="AL53" s="246"/>
      <c r="AM53" s="246"/>
      <c r="AN53" s="483" t="s">
        <v>69</v>
      </c>
      <c r="AO53" s="612"/>
      <c r="AP53" s="607"/>
      <c r="AQ53" s="246"/>
      <c r="AR53" s="246"/>
      <c r="AS53" s="246"/>
      <c r="AT53" s="246"/>
      <c r="AU53" s="246"/>
      <c r="AV53" s="246"/>
      <c r="AW53" s="246"/>
      <c r="AX53" s="246"/>
      <c r="AY53" s="483" t="s">
        <v>69</v>
      </c>
      <c r="AZ53" s="612"/>
      <c r="BA53" s="607"/>
      <c r="BB53" s="246"/>
      <c r="BC53" s="246"/>
      <c r="BD53" s="246"/>
      <c r="BE53" s="246"/>
      <c r="BF53" s="246"/>
      <c r="BG53" s="246"/>
      <c r="BH53" s="246"/>
      <c r="BI53" s="246"/>
      <c r="BJ53" s="483" t="s">
        <v>69</v>
      </c>
      <c r="BK53" s="612"/>
      <c r="BL53" s="607"/>
      <c r="BM53" s="246"/>
      <c r="BN53" s="246"/>
      <c r="BO53" s="246"/>
      <c r="BP53" s="246"/>
      <c r="BQ53" s="246"/>
      <c r="BR53" s="246"/>
      <c r="BS53" s="246"/>
      <c r="BT53" s="246"/>
      <c r="BU53" s="483" t="s">
        <v>69</v>
      </c>
      <c r="BV53" s="612"/>
      <c r="BW53" s="607"/>
      <c r="BX53" s="246"/>
      <c r="BY53" s="246"/>
      <c r="BZ53" s="246"/>
      <c r="CA53" s="246"/>
      <c r="CB53" s="246"/>
      <c r="CC53" s="246"/>
      <c r="CD53" s="246"/>
      <c r="CE53" s="246"/>
      <c r="CF53" s="483" t="s">
        <v>69</v>
      </c>
      <c r="CG53" s="612"/>
      <c r="CH53" s="425"/>
      <c r="CI53" s="426"/>
      <c r="CJ53" s="426"/>
      <c r="CK53" s="426"/>
      <c r="CL53" s="426"/>
    </row>
    <row r="54" spans="1:93" ht="8.85" customHeight="1" x14ac:dyDescent="0.4">
      <c r="A54" s="571"/>
      <c r="B54" s="572"/>
      <c r="C54" s="224" t="s">
        <v>96</v>
      </c>
      <c r="D54" s="225"/>
      <c r="E54" s="44" t="s">
        <v>37</v>
      </c>
      <c r="F54" s="44"/>
      <c r="G54" s="44"/>
      <c r="H54" s="44"/>
      <c r="I54" s="44"/>
      <c r="J54" s="44"/>
      <c r="K54" s="44"/>
      <c r="L54" s="44"/>
      <c r="M54" s="44"/>
      <c r="N54" s="44"/>
      <c r="O54" s="44"/>
      <c r="P54" s="44"/>
      <c r="Q54" s="44"/>
      <c r="R54" s="44"/>
      <c r="S54" s="44"/>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6"/>
    </row>
    <row r="55" spans="1:93" ht="8.85" customHeight="1" x14ac:dyDescent="0.15">
      <c r="A55" s="571"/>
      <c r="B55" s="572"/>
      <c r="C55" s="65"/>
      <c r="D55" s="68"/>
      <c r="E55" s="231" t="s">
        <v>45</v>
      </c>
      <c r="F55" s="232"/>
      <c r="G55" s="232"/>
      <c r="H55" s="232"/>
      <c r="I55" s="232"/>
      <c r="J55" s="232"/>
      <c r="K55" s="232"/>
      <c r="L55" s="232"/>
      <c r="M55" s="232"/>
      <c r="N55" s="232"/>
      <c r="O55" s="232"/>
      <c r="P55" s="232"/>
      <c r="Q55" s="232"/>
      <c r="R55" s="232"/>
      <c r="S55" s="233"/>
      <c r="T55" s="127"/>
      <c r="U55" s="281"/>
      <c r="V55" s="281"/>
      <c r="W55" s="281"/>
      <c r="X55" s="281"/>
      <c r="Y55" s="281"/>
      <c r="Z55" s="281"/>
      <c r="AA55" s="281"/>
      <c r="AB55" s="281"/>
      <c r="AC55" s="608" t="s">
        <v>69</v>
      </c>
      <c r="AD55" s="610"/>
      <c r="AE55" s="128"/>
      <c r="AF55" s="281"/>
      <c r="AG55" s="281"/>
      <c r="AH55" s="281"/>
      <c r="AI55" s="281"/>
      <c r="AJ55" s="281"/>
      <c r="AK55" s="281"/>
      <c r="AL55" s="281"/>
      <c r="AM55" s="281"/>
      <c r="AN55" s="613" t="s">
        <v>69</v>
      </c>
      <c r="AO55" s="614"/>
      <c r="AP55" s="127"/>
      <c r="AQ55" s="281"/>
      <c r="AR55" s="281"/>
      <c r="AS55" s="281"/>
      <c r="AT55" s="281"/>
      <c r="AU55" s="281"/>
      <c r="AV55" s="281"/>
      <c r="AW55" s="281"/>
      <c r="AX55" s="281"/>
      <c r="AY55" s="613" t="s">
        <v>69</v>
      </c>
      <c r="AZ55" s="614"/>
      <c r="BA55" s="127"/>
      <c r="BB55" s="281"/>
      <c r="BC55" s="281"/>
      <c r="BD55" s="281"/>
      <c r="BE55" s="281"/>
      <c r="BF55" s="281"/>
      <c r="BG55" s="281"/>
      <c r="BH55" s="281"/>
      <c r="BI55" s="281"/>
      <c r="BJ55" s="613" t="s">
        <v>69</v>
      </c>
      <c r="BK55" s="614"/>
      <c r="BL55" s="127"/>
      <c r="BM55" s="281"/>
      <c r="BN55" s="281"/>
      <c r="BO55" s="281"/>
      <c r="BP55" s="281"/>
      <c r="BQ55" s="281"/>
      <c r="BR55" s="281"/>
      <c r="BS55" s="281"/>
      <c r="BT55" s="281"/>
      <c r="BU55" s="613" t="s">
        <v>69</v>
      </c>
      <c r="BV55" s="614"/>
      <c r="BW55" s="127"/>
      <c r="BX55" s="281"/>
      <c r="BY55" s="281"/>
      <c r="BZ55" s="281"/>
      <c r="CA55" s="281"/>
      <c r="CB55" s="281"/>
      <c r="CC55" s="281"/>
      <c r="CD55" s="281"/>
      <c r="CE55" s="281"/>
      <c r="CF55" s="613" t="s">
        <v>69</v>
      </c>
      <c r="CG55" s="614"/>
      <c r="CH55" s="69"/>
      <c r="CI55" s="427"/>
      <c r="CJ55" s="427"/>
      <c r="CK55" s="427"/>
      <c r="CL55" s="70"/>
    </row>
    <row r="56" spans="1:93" ht="8.85" customHeight="1" x14ac:dyDescent="0.15">
      <c r="A56" s="571"/>
      <c r="B56" s="572"/>
      <c r="C56" s="65"/>
      <c r="D56" s="68"/>
      <c r="E56" s="221"/>
      <c r="F56" s="222"/>
      <c r="G56" s="222"/>
      <c r="H56" s="222"/>
      <c r="I56" s="222"/>
      <c r="J56" s="222"/>
      <c r="K56" s="222"/>
      <c r="L56" s="222"/>
      <c r="M56" s="222"/>
      <c r="N56" s="222"/>
      <c r="O56" s="222"/>
      <c r="P56" s="222"/>
      <c r="Q56" s="222"/>
      <c r="R56" s="222"/>
      <c r="S56" s="223"/>
      <c r="T56" s="129" t="s">
        <v>70</v>
      </c>
      <c r="U56" s="280"/>
      <c r="V56" s="280"/>
      <c r="W56" s="280"/>
      <c r="X56" s="280"/>
      <c r="Y56" s="280"/>
      <c r="Z56" s="280"/>
      <c r="AA56" s="280"/>
      <c r="AB56" s="280"/>
      <c r="AC56" s="130" t="s">
        <v>71</v>
      </c>
      <c r="AD56" s="131"/>
      <c r="AE56" s="132" t="s">
        <v>70</v>
      </c>
      <c r="AF56" s="280"/>
      <c r="AG56" s="280"/>
      <c r="AH56" s="280"/>
      <c r="AI56" s="280"/>
      <c r="AJ56" s="280"/>
      <c r="AK56" s="280"/>
      <c r="AL56" s="280"/>
      <c r="AM56" s="280"/>
      <c r="AN56" s="130" t="s">
        <v>71</v>
      </c>
      <c r="AO56" s="133"/>
      <c r="AP56" s="129" t="s">
        <v>70</v>
      </c>
      <c r="AQ56" s="280"/>
      <c r="AR56" s="280"/>
      <c r="AS56" s="280"/>
      <c r="AT56" s="280"/>
      <c r="AU56" s="280"/>
      <c r="AV56" s="280"/>
      <c r="AW56" s="280"/>
      <c r="AX56" s="280"/>
      <c r="AY56" s="130" t="s">
        <v>71</v>
      </c>
      <c r="AZ56" s="133"/>
      <c r="BA56" s="129" t="s">
        <v>70</v>
      </c>
      <c r="BB56" s="280"/>
      <c r="BC56" s="280"/>
      <c r="BD56" s="280"/>
      <c r="BE56" s="280"/>
      <c r="BF56" s="280"/>
      <c r="BG56" s="280"/>
      <c r="BH56" s="280"/>
      <c r="BI56" s="280"/>
      <c r="BJ56" s="130" t="s">
        <v>71</v>
      </c>
      <c r="BK56" s="133"/>
      <c r="BL56" s="129" t="s">
        <v>70</v>
      </c>
      <c r="BM56" s="280"/>
      <c r="BN56" s="280"/>
      <c r="BO56" s="280"/>
      <c r="BP56" s="280"/>
      <c r="BQ56" s="280"/>
      <c r="BR56" s="280"/>
      <c r="BS56" s="280"/>
      <c r="BT56" s="280"/>
      <c r="BU56" s="130" t="s">
        <v>71</v>
      </c>
      <c r="BV56" s="133"/>
      <c r="BW56" s="129" t="s">
        <v>70</v>
      </c>
      <c r="BX56" s="280"/>
      <c r="BY56" s="280"/>
      <c r="BZ56" s="280"/>
      <c r="CA56" s="280"/>
      <c r="CB56" s="280"/>
      <c r="CC56" s="280"/>
      <c r="CD56" s="280"/>
      <c r="CE56" s="280"/>
      <c r="CF56" s="130" t="s">
        <v>71</v>
      </c>
      <c r="CG56" s="133"/>
      <c r="CI56" s="427"/>
      <c r="CJ56" s="427"/>
      <c r="CK56" s="427"/>
      <c r="CO56" s="79" t="str">
        <f>IF(OR(AF55&lt;AF56,AQ55&lt;AQ56,BB55&lt;BB56,BM55&lt;BM56,BX55&lt;BX56),"（　）内は内数のため上段の数値以下の数値となります","")</f>
        <v/>
      </c>
    </row>
    <row r="57" spans="1:93" ht="8.85" customHeight="1" x14ac:dyDescent="0.15">
      <c r="A57" s="571"/>
      <c r="B57" s="572"/>
      <c r="C57" s="65"/>
      <c r="D57" s="68"/>
      <c r="E57" s="231" t="s">
        <v>46</v>
      </c>
      <c r="F57" s="232"/>
      <c r="G57" s="232"/>
      <c r="H57" s="232"/>
      <c r="I57" s="232"/>
      <c r="J57" s="232"/>
      <c r="K57" s="232"/>
      <c r="L57" s="232"/>
      <c r="M57" s="232"/>
      <c r="N57" s="232"/>
      <c r="O57" s="232"/>
      <c r="P57" s="232"/>
      <c r="Q57" s="232"/>
      <c r="R57" s="232"/>
      <c r="S57" s="233"/>
      <c r="T57" s="127"/>
      <c r="U57" s="281"/>
      <c r="V57" s="281"/>
      <c r="W57" s="281"/>
      <c r="X57" s="281"/>
      <c r="Y57" s="281"/>
      <c r="Z57" s="281"/>
      <c r="AA57" s="281"/>
      <c r="AB57" s="281"/>
      <c r="AC57" s="608" t="s">
        <v>69</v>
      </c>
      <c r="AD57" s="610"/>
      <c r="AE57" s="128"/>
      <c r="AF57" s="281"/>
      <c r="AG57" s="281"/>
      <c r="AH57" s="281"/>
      <c r="AI57" s="281"/>
      <c r="AJ57" s="281"/>
      <c r="AK57" s="281"/>
      <c r="AL57" s="281"/>
      <c r="AM57" s="281"/>
      <c r="AN57" s="613" t="s">
        <v>69</v>
      </c>
      <c r="AO57" s="614"/>
      <c r="AP57" s="127"/>
      <c r="AQ57" s="281"/>
      <c r="AR57" s="281"/>
      <c r="AS57" s="281"/>
      <c r="AT57" s="281"/>
      <c r="AU57" s="281"/>
      <c r="AV57" s="281"/>
      <c r="AW57" s="281"/>
      <c r="AX57" s="281"/>
      <c r="AY57" s="613" t="s">
        <v>69</v>
      </c>
      <c r="AZ57" s="614"/>
      <c r="BA57" s="127"/>
      <c r="BB57" s="281"/>
      <c r="BC57" s="281"/>
      <c r="BD57" s="281"/>
      <c r="BE57" s="281"/>
      <c r="BF57" s="281"/>
      <c r="BG57" s="281"/>
      <c r="BH57" s="281"/>
      <c r="BI57" s="281"/>
      <c r="BJ57" s="613" t="s">
        <v>69</v>
      </c>
      <c r="BK57" s="614"/>
      <c r="BL57" s="127"/>
      <c r="BM57" s="281"/>
      <c r="BN57" s="281"/>
      <c r="BO57" s="281"/>
      <c r="BP57" s="281"/>
      <c r="BQ57" s="281"/>
      <c r="BR57" s="281"/>
      <c r="BS57" s="281"/>
      <c r="BT57" s="281"/>
      <c r="BU57" s="613" t="s">
        <v>69</v>
      </c>
      <c r="BV57" s="614"/>
      <c r="BW57" s="127"/>
      <c r="BX57" s="281"/>
      <c r="BY57" s="281"/>
      <c r="BZ57" s="281"/>
      <c r="CA57" s="281"/>
      <c r="CB57" s="281"/>
      <c r="CC57" s="281"/>
      <c r="CD57" s="281"/>
      <c r="CE57" s="281"/>
      <c r="CF57" s="613" t="s">
        <v>69</v>
      </c>
      <c r="CG57" s="614"/>
      <c r="CH57" s="69"/>
      <c r="CI57" s="427"/>
      <c r="CJ57" s="427"/>
      <c r="CK57" s="427"/>
      <c r="CL57" s="70"/>
    </row>
    <row r="58" spans="1:93" ht="8.85" customHeight="1" x14ac:dyDescent="0.15">
      <c r="A58" s="571"/>
      <c r="B58" s="572"/>
      <c r="C58" s="65"/>
      <c r="D58" s="68"/>
      <c r="E58" s="234" t="s">
        <v>47</v>
      </c>
      <c r="F58" s="235"/>
      <c r="G58" s="235"/>
      <c r="H58" s="235"/>
      <c r="I58" s="235"/>
      <c r="J58" s="235"/>
      <c r="K58" s="235"/>
      <c r="L58" s="235"/>
      <c r="M58" s="235"/>
      <c r="N58" s="235"/>
      <c r="O58" s="235"/>
      <c r="P58" s="235"/>
      <c r="Q58" s="235"/>
      <c r="R58" s="235"/>
      <c r="S58" s="236"/>
      <c r="T58" s="129" t="s">
        <v>70</v>
      </c>
      <c r="U58" s="280"/>
      <c r="V58" s="280"/>
      <c r="W58" s="280"/>
      <c r="X58" s="280"/>
      <c r="Y58" s="280"/>
      <c r="Z58" s="280"/>
      <c r="AA58" s="280"/>
      <c r="AB58" s="280"/>
      <c r="AC58" s="130" t="s">
        <v>71</v>
      </c>
      <c r="AD58" s="131"/>
      <c r="AE58" s="132" t="s">
        <v>70</v>
      </c>
      <c r="AF58" s="280"/>
      <c r="AG58" s="280"/>
      <c r="AH58" s="280"/>
      <c r="AI58" s="280"/>
      <c r="AJ58" s="280"/>
      <c r="AK58" s="280"/>
      <c r="AL58" s="280"/>
      <c r="AM58" s="280"/>
      <c r="AN58" s="130" t="s">
        <v>71</v>
      </c>
      <c r="AO58" s="133"/>
      <c r="AP58" s="129" t="s">
        <v>70</v>
      </c>
      <c r="AQ58" s="280"/>
      <c r="AR58" s="280"/>
      <c r="AS58" s="280"/>
      <c r="AT58" s="280"/>
      <c r="AU58" s="280"/>
      <c r="AV58" s="280"/>
      <c r="AW58" s="280"/>
      <c r="AX58" s="280"/>
      <c r="AY58" s="130" t="s">
        <v>71</v>
      </c>
      <c r="AZ58" s="133"/>
      <c r="BA58" s="129" t="s">
        <v>70</v>
      </c>
      <c r="BB58" s="280"/>
      <c r="BC58" s="280"/>
      <c r="BD58" s="280"/>
      <c r="BE58" s="280"/>
      <c r="BF58" s="280"/>
      <c r="BG58" s="280"/>
      <c r="BH58" s="280"/>
      <c r="BI58" s="280"/>
      <c r="BJ58" s="130" t="s">
        <v>71</v>
      </c>
      <c r="BK58" s="133"/>
      <c r="BL58" s="129" t="s">
        <v>70</v>
      </c>
      <c r="BM58" s="280"/>
      <c r="BN58" s="280"/>
      <c r="BO58" s="280"/>
      <c r="BP58" s="280"/>
      <c r="BQ58" s="280"/>
      <c r="BR58" s="280"/>
      <c r="BS58" s="280"/>
      <c r="BT58" s="280"/>
      <c r="BU58" s="130" t="s">
        <v>71</v>
      </c>
      <c r="BV58" s="133"/>
      <c r="BW58" s="129" t="s">
        <v>70</v>
      </c>
      <c r="BX58" s="280"/>
      <c r="BY58" s="280"/>
      <c r="BZ58" s="280"/>
      <c r="CA58" s="280"/>
      <c r="CB58" s="280"/>
      <c r="CC58" s="280"/>
      <c r="CD58" s="280"/>
      <c r="CE58" s="280"/>
      <c r="CF58" s="130" t="s">
        <v>71</v>
      </c>
      <c r="CG58" s="133"/>
      <c r="CI58" s="427"/>
      <c r="CJ58" s="427"/>
      <c r="CK58" s="427"/>
      <c r="CO58" s="79" t="str">
        <f t="shared" ref="CO58" si="0">IF(OR(AF57&lt;AF58,AQ57&lt;AQ58,BB57&lt;BB58,BM57&lt;BM58,BX57&lt;BX58),"（　）内は内数のため上段の数値以下の数値となります","")</f>
        <v/>
      </c>
    </row>
    <row r="59" spans="1:93" ht="8.85" customHeight="1" x14ac:dyDescent="0.15">
      <c r="A59" s="571"/>
      <c r="B59" s="572"/>
      <c r="C59" s="65"/>
      <c r="D59" s="68"/>
      <c r="E59" s="231" t="s">
        <v>48</v>
      </c>
      <c r="F59" s="232"/>
      <c r="G59" s="232"/>
      <c r="H59" s="232"/>
      <c r="I59" s="232"/>
      <c r="J59" s="232"/>
      <c r="K59" s="232"/>
      <c r="L59" s="232"/>
      <c r="M59" s="232"/>
      <c r="N59" s="232"/>
      <c r="O59" s="232"/>
      <c r="P59" s="232"/>
      <c r="Q59" s="232"/>
      <c r="R59" s="232"/>
      <c r="S59" s="233"/>
      <c r="T59" s="127"/>
      <c r="U59" s="281"/>
      <c r="V59" s="281"/>
      <c r="W59" s="281"/>
      <c r="X59" s="281"/>
      <c r="Y59" s="281"/>
      <c r="Z59" s="281"/>
      <c r="AA59" s="281"/>
      <c r="AB59" s="281"/>
      <c r="AC59" s="608" t="s">
        <v>69</v>
      </c>
      <c r="AD59" s="610"/>
      <c r="AE59" s="128"/>
      <c r="AF59" s="281"/>
      <c r="AG59" s="281"/>
      <c r="AH59" s="281"/>
      <c r="AI59" s="281"/>
      <c r="AJ59" s="281"/>
      <c r="AK59" s="281"/>
      <c r="AL59" s="281"/>
      <c r="AM59" s="281"/>
      <c r="AN59" s="613" t="s">
        <v>69</v>
      </c>
      <c r="AO59" s="614"/>
      <c r="AP59" s="127"/>
      <c r="AQ59" s="281"/>
      <c r="AR59" s="281"/>
      <c r="AS59" s="281"/>
      <c r="AT59" s="281"/>
      <c r="AU59" s="281"/>
      <c r="AV59" s="281"/>
      <c r="AW59" s="281"/>
      <c r="AX59" s="281"/>
      <c r="AY59" s="613" t="s">
        <v>69</v>
      </c>
      <c r="AZ59" s="614"/>
      <c r="BA59" s="127"/>
      <c r="BB59" s="281"/>
      <c r="BC59" s="281"/>
      <c r="BD59" s="281"/>
      <c r="BE59" s="281"/>
      <c r="BF59" s="281"/>
      <c r="BG59" s="281"/>
      <c r="BH59" s="281"/>
      <c r="BI59" s="281"/>
      <c r="BJ59" s="613" t="s">
        <v>69</v>
      </c>
      <c r="BK59" s="614"/>
      <c r="BL59" s="127"/>
      <c r="BM59" s="281"/>
      <c r="BN59" s="281"/>
      <c r="BO59" s="281"/>
      <c r="BP59" s="281"/>
      <c r="BQ59" s="281"/>
      <c r="BR59" s="281"/>
      <c r="BS59" s="281"/>
      <c r="BT59" s="281"/>
      <c r="BU59" s="613" t="s">
        <v>69</v>
      </c>
      <c r="BV59" s="614"/>
      <c r="BW59" s="127"/>
      <c r="BX59" s="281"/>
      <c r="BY59" s="281"/>
      <c r="BZ59" s="281"/>
      <c r="CA59" s="281"/>
      <c r="CB59" s="281"/>
      <c r="CC59" s="281"/>
      <c r="CD59" s="281"/>
      <c r="CE59" s="281"/>
      <c r="CF59" s="613" t="s">
        <v>69</v>
      </c>
      <c r="CG59" s="614"/>
      <c r="CH59" s="69"/>
      <c r="CI59" s="427"/>
      <c r="CJ59" s="427"/>
      <c r="CK59" s="427"/>
      <c r="CL59" s="70"/>
    </row>
    <row r="60" spans="1:93" ht="8.85" customHeight="1" x14ac:dyDescent="0.15">
      <c r="A60" s="571"/>
      <c r="B60" s="572"/>
      <c r="C60" s="65"/>
      <c r="D60" s="68"/>
      <c r="E60" s="234" t="s">
        <v>49</v>
      </c>
      <c r="F60" s="235"/>
      <c r="G60" s="235"/>
      <c r="H60" s="235"/>
      <c r="I60" s="235"/>
      <c r="J60" s="235"/>
      <c r="K60" s="235"/>
      <c r="L60" s="235"/>
      <c r="M60" s="235"/>
      <c r="N60" s="235"/>
      <c r="O60" s="235"/>
      <c r="P60" s="235"/>
      <c r="Q60" s="235"/>
      <c r="R60" s="235"/>
      <c r="S60" s="236"/>
      <c r="T60" s="129" t="s">
        <v>70</v>
      </c>
      <c r="U60" s="280"/>
      <c r="V60" s="280"/>
      <c r="W60" s="280"/>
      <c r="X60" s="280"/>
      <c r="Y60" s="280"/>
      <c r="Z60" s="280"/>
      <c r="AA60" s="280"/>
      <c r="AB60" s="280"/>
      <c r="AC60" s="130" t="s">
        <v>71</v>
      </c>
      <c r="AD60" s="131"/>
      <c r="AE60" s="132" t="s">
        <v>70</v>
      </c>
      <c r="AF60" s="280"/>
      <c r="AG60" s="280"/>
      <c r="AH60" s="280"/>
      <c r="AI60" s="280"/>
      <c r="AJ60" s="280"/>
      <c r="AK60" s="280"/>
      <c r="AL60" s="280"/>
      <c r="AM60" s="280"/>
      <c r="AN60" s="130" t="s">
        <v>71</v>
      </c>
      <c r="AO60" s="133"/>
      <c r="AP60" s="129" t="s">
        <v>70</v>
      </c>
      <c r="AQ60" s="280"/>
      <c r="AR60" s="280"/>
      <c r="AS60" s="280"/>
      <c r="AT60" s="280"/>
      <c r="AU60" s="280"/>
      <c r="AV60" s="280"/>
      <c r="AW60" s="280"/>
      <c r="AX60" s="280"/>
      <c r="AY60" s="130" t="s">
        <v>71</v>
      </c>
      <c r="AZ60" s="133"/>
      <c r="BA60" s="129" t="s">
        <v>70</v>
      </c>
      <c r="BB60" s="280"/>
      <c r="BC60" s="280"/>
      <c r="BD60" s="280"/>
      <c r="BE60" s="280"/>
      <c r="BF60" s="280"/>
      <c r="BG60" s="280"/>
      <c r="BH60" s="280"/>
      <c r="BI60" s="280"/>
      <c r="BJ60" s="130" t="s">
        <v>71</v>
      </c>
      <c r="BK60" s="133"/>
      <c r="BL60" s="129" t="s">
        <v>70</v>
      </c>
      <c r="BM60" s="280"/>
      <c r="BN60" s="280"/>
      <c r="BO60" s="280"/>
      <c r="BP60" s="280"/>
      <c r="BQ60" s="280"/>
      <c r="BR60" s="280"/>
      <c r="BS60" s="280"/>
      <c r="BT60" s="280"/>
      <c r="BU60" s="130" t="s">
        <v>71</v>
      </c>
      <c r="BV60" s="133"/>
      <c r="BW60" s="129" t="s">
        <v>70</v>
      </c>
      <c r="BX60" s="280"/>
      <c r="BY60" s="280"/>
      <c r="BZ60" s="280"/>
      <c r="CA60" s="280"/>
      <c r="CB60" s="280"/>
      <c r="CC60" s="280"/>
      <c r="CD60" s="280"/>
      <c r="CE60" s="280"/>
      <c r="CF60" s="130" t="s">
        <v>71</v>
      </c>
      <c r="CG60" s="133"/>
      <c r="CI60" s="427"/>
      <c r="CJ60" s="427"/>
      <c r="CK60" s="427"/>
      <c r="CO60" s="79" t="str">
        <f t="shared" ref="CO60" si="1">IF(OR(AF59&lt;AF60,AQ59&lt;AQ60,BB59&lt;BB60,BM59&lt;BM60,BX59&lt;BX60),"（　）内は内数のため上段の数値以下の数値となります","")</f>
        <v/>
      </c>
    </row>
    <row r="61" spans="1:93" ht="8.85" customHeight="1" x14ac:dyDescent="0.15">
      <c r="A61" s="571"/>
      <c r="B61" s="572"/>
      <c r="C61" s="65"/>
      <c r="D61" s="68"/>
      <c r="E61" s="231" t="s">
        <v>50</v>
      </c>
      <c r="F61" s="232"/>
      <c r="G61" s="232"/>
      <c r="H61" s="232"/>
      <c r="I61" s="232"/>
      <c r="J61" s="232"/>
      <c r="K61" s="232"/>
      <c r="L61" s="232"/>
      <c r="M61" s="232"/>
      <c r="N61" s="232"/>
      <c r="O61" s="232"/>
      <c r="P61" s="232"/>
      <c r="Q61" s="232"/>
      <c r="R61" s="232"/>
      <c r="S61" s="233"/>
      <c r="T61" s="127"/>
      <c r="U61" s="281"/>
      <c r="V61" s="281"/>
      <c r="W61" s="281"/>
      <c r="X61" s="281"/>
      <c r="Y61" s="281"/>
      <c r="Z61" s="281"/>
      <c r="AA61" s="281"/>
      <c r="AB61" s="281"/>
      <c r="AC61" s="608" t="s">
        <v>69</v>
      </c>
      <c r="AD61" s="610"/>
      <c r="AE61" s="128"/>
      <c r="AF61" s="281"/>
      <c r="AG61" s="281"/>
      <c r="AH61" s="281"/>
      <c r="AI61" s="281"/>
      <c r="AJ61" s="281"/>
      <c r="AK61" s="281"/>
      <c r="AL61" s="281"/>
      <c r="AM61" s="281"/>
      <c r="AN61" s="613" t="s">
        <v>69</v>
      </c>
      <c r="AO61" s="614"/>
      <c r="AP61" s="127"/>
      <c r="AQ61" s="281"/>
      <c r="AR61" s="281"/>
      <c r="AS61" s="281"/>
      <c r="AT61" s="281"/>
      <c r="AU61" s="281"/>
      <c r="AV61" s="281"/>
      <c r="AW61" s="281"/>
      <c r="AX61" s="281"/>
      <c r="AY61" s="613" t="s">
        <v>69</v>
      </c>
      <c r="AZ61" s="614"/>
      <c r="BA61" s="127"/>
      <c r="BB61" s="281"/>
      <c r="BC61" s="281"/>
      <c r="BD61" s="281"/>
      <c r="BE61" s="281"/>
      <c r="BF61" s="281"/>
      <c r="BG61" s="281"/>
      <c r="BH61" s="281"/>
      <c r="BI61" s="281"/>
      <c r="BJ61" s="613" t="s">
        <v>69</v>
      </c>
      <c r="BK61" s="614"/>
      <c r="BL61" s="127"/>
      <c r="BM61" s="281"/>
      <c r="BN61" s="281"/>
      <c r="BO61" s="281"/>
      <c r="BP61" s="281"/>
      <c r="BQ61" s="281"/>
      <c r="BR61" s="281"/>
      <c r="BS61" s="281"/>
      <c r="BT61" s="281"/>
      <c r="BU61" s="613" t="s">
        <v>69</v>
      </c>
      <c r="BV61" s="614"/>
      <c r="BW61" s="127"/>
      <c r="BX61" s="281"/>
      <c r="BY61" s="281"/>
      <c r="BZ61" s="281"/>
      <c r="CA61" s="281"/>
      <c r="CB61" s="281"/>
      <c r="CC61" s="281"/>
      <c r="CD61" s="281"/>
      <c r="CE61" s="281"/>
      <c r="CF61" s="613" t="s">
        <v>69</v>
      </c>
      <c r="CG61" s="614"/>
      <c r="CH61" s="69"/>
      <c r="CI61" s="427"/>
      <c r="CJ61" s="427"/>
      <c r="CK61" s="427"/>
      <c r="CL61" s="70"/>
    </row>
    <row r="62" spans="1:93" ht="8.85" customHeight="1" x14ac:dyDescent="0.15">
      <c r="A62" s="571"/>
      <c r="B62" s="572"/>
      <c r="C62" s="65"/>
      <c r="D62" s="68"/>
      <c r="E62" s="234" t="s">
        <v>51</v>
      </c>
      <c r="F62" s="235"/>
      <c r="G62" s="235"/>
      <c r="H62" s="235"/>
      <c r="I62" s="235"/>
      <c r="J62" s="235"/>
      <c r="K62" s="235"/>
      <c r="L62" s="235"/>
      <c r="M62" s="235"/>
      <c r="N62" s="235"/>
      <c r="O62" s="235"/>
      <c r="P62" s="235"/>
      <c r="Q62" s="235"/>
      <c r="R62" s="235"/>
      <c r="S62" s="236"/>
      <c r="T62" s="129" t="s">
        <v>70</v>
      </c>
      <c r="U62" s="280"/>
      <c r="V62" s="280"/>
      <c r="W62" s="280"/>
      <c r="X62" s="280"/>
      <c r="Y62" s="280"/>
      <c r="Z62" s="280"/>
      <c r="AA62" s="280"/>
      <c r="AB62" s="280"/>
      <c r="AC62" s="130" t="s">
        <v>71</v>
      </c>
      <c r="AD62" s="131"/>
      <c r="AE62" s="132" t="s">
        <v>70</v>
      </c>
      <c r="AF62" s="280"/>
      <c r="AG62" s="280"/>
      <c r="AH62" s="280"/>
      <c r="AI62" s="280"/>
      <c r="AJ62" s="280"/>
      <c r="AK62" s="280"/>
      <c r="AL62" s="280"/>
      <c r="AM62" s="280"/>
      <c r="AN62" s="130" t="s">
        <v>71</v>
      </c>
      <c r="AO62" s="133"/>
      <c r="AP62" s="129" t="s">
        <v>70</v>
      </c>
      <c r="AQ62" s="280"/>
      <c r="AR62" s="280"/>
      <c r="AS62" s="280"/>
      <c r="AT62" s="280"/>
      <c r="AU62" s="280"/>
      <c r="AV62" s="280"/>
      <c r="AW62" s="280"/>
      <c r="AX62" s="280"/>
      <c r="AY62" s="130" t="s">
        <v>71</v>
      </c>
      <c r="AZ62" s="133"/>
      <c r="BA62" s="129" t="s">
        <v>70</v>
      </c>
      <c r="BB62" s="280"/>
      <c r="BC62" s="280"/>
      <c r="BD62" s="280"/>
      <c r="BE62" s="280"/>
      <c r="BF62" s="280"/>
      <c r="BG62" s="280"/>
      <c r="BH62" s="280"/>
      <c r="BI62" s="280"/>
      <c r="BJ62" s="130" t="s">
        <v>71</v>
      </c>
      <c r="BK62" s="133"/>
      <c r="BL62" s="129" t="s">
        <v>70</v>
      </c>
      <c r="BM62" s="280"/>
      <c r="BN62" s="280"/>
      <c r="BO62" s="280"/>
      <c r="BP62" s="280"/>
      <c r="BQ62" s="280"/>
      <c r="BR62" s="280"/>
      <c r="BS62" s="280"/>
      <c r="BT62" s="280"/>
      <c r="BU62" s="130" t="s">
        <v>71</v>
      </c>
      <c r="BV62" s="133"/>
      <c r="BW62" s="129" t="s">
        <v>70</v>
      </c>
      <c r="BX62" s="280"/>
      <c r="BY62" s="280"/>
      <c r="BZ62" s="280"/>
      <c r="CA62" s="280"/>
      <c r="CB62" s="280"/>
      <c r="CC62" s="280"/>
      <c r="CD62" s="280"/>
      <c r="CE62" s="280"/>
      <c r="CF62" s="130" t="s">
        <v>71</v>
      </c>
      <c r="CG62" s="133"/>
      <c r="CI62" s="427"/>
      <c r="CJ62" s="427"/>
      <c r="CK62" s="427"/>
      <c r="CO62" s="79" t="str">
        <f>IF(OR(AF61&lt;AF62,AQ61&lt;AQ62,BB61&lt;BB62,BM61&lt;BM62,BX61&lt;BX62),"（　）内は内数のため上段の数値以下の数値となります","")</f>
        <v/>
      </c>
    </row>
    <row r="63" spans="1:93" ht="8.85" customHeight="1" x14ac:dyDescent="0.15">
      <c r="A63" s="571"/>
      <c r="B63" s="572"/>
      <c r="C63" s="65"/>
      <c r="D63" s="68"/>
      <c r="E63" s="218" t="s">
        <v>52</v>
      </c>
      <c r="F63" s="219"/>
      <c r="G63" s="219"/>
      <c r="H63" s="219"/>
      <c r="I63" s="219"/>
      <c r="J63" s="219"/>
      <c r="K63" s="219"/>
      <c r="L63" s="219"/>
      <c r="M63" s="219"/>
      <c r="N63" s="219"/>
      <c r="O63" s="219"/>
      <c r="P63" s="219"/>
      <c r="Q63" s="219"/>
      <c r="R63" s="219"/>
      <c r="S63" s="220"/>
      <c r="T63" s="127"/>
      <c r="U63" s="430"/>
      <c r="V63" s="430"/>
      <c r="W63" s="430"/>
      <c r="X63" s="430"/>
      <c r="Y63" s="430"/>
      <c r="Z63" s="430"/>
      <c r="AA63" s="430"/>
      <c r="AB63" s="430"/>
      <c r="AC63" s="608" t="s">
        <v>69</v>
      </c>
      <c r="AD63" s="610"/>
      <c r="AE63" s="128"/>
      <c r="AF63" s="430" t="str">
        <f>IF(AND(AF$46="",AF$48=""),"",(AF55*2)+AF57+AF59+(AF61*0.5))</f>
        <v/>
      </c>
      <c r="AG63" s="430"/>
      <c r="AH63" s="430"/>
      <c r="AI63" s="430"/>
      <c r="AJ63" s="430"/>
      <c r="AK63" s="430"/>
      <c r="AL63" s="430"/>
      <c r="AM63" s="430"/>
      <c r="AN63" s="613" t="s">
        <v>69</v>
      </c>
      <c r="AO63" s="614"/>
      <c r="AP63" s="127"/>
      <c r="AQ63" s="430" t="str">
        <f>IF(AND(AQ$46="",AQ$48=""),"",(AQ55*2)+AQ57+AQ59+(AQ61*0.5))</f>
        <v/>
      </c>
      <c r="AR63" s="430"/>
      <c r="AS63" s="430"/>
      <c r="AT63" s="430"/>
      <c r="AU63" s="430"/>
      <c r="AV63" s="430"/>
      <c r="AW63" s="430"/>
      <c r="AX63" s="430"/>
      <c r="AY63" s="613" t="s">
        <v>69</v>
      </c>
      <c r="AZ63" s="614"/>
      <c r="BA63" s="127"/>
      <c r="BB63" s="430" t="str">
        <f>IF(AND(BB$46="",BB$48=""),"",(BB55*2)+BB57+BB59+(BB61*0.5))</f>
        <v/>
      </c>
      <c r="BC63" s="430"/>
      <c r="BD63" s="430"/>
      <c r="BE63" s="430"/>
      <c r="BF63" s="430"/>
      <c r="BG63" s="430"/>
      <c r="BH63" s="430"/>
      <c r="BI63" s="430"/>
      <c r="BJ63" s="613" t="s">
        <v>69</v>
      </c>
      <c r="BK63" s="614"/>
      <c r="BL63" s="127"/>
      <c r="BM63" s="430" t="str">
        <f>IF(AND(BM$46="",BM$48=""),"",(BM55*2)+BM57+BM59+(BM61*0.5))</f>
        <v/>
      </c>
      <c r="BN63" s="430"/>
      <c r="BO63" s="430"/>
      <c r="BP63" s="430"/>
      <c r="BQ63" s="430"/>
      <c r="BR63" s="430"/>
      <c r="BS63" s="430"/>
      <c r="BT63" s="430"/>
      <c r="BU63" s="613" t="s">
        <v>69</v>
      </c>
      <c r="BV63" s="614"/>
      <c r="BW63" s="127"/>
      <c r="BX63" s="430" t="str">
        <f>IF(AND(BX$46="",BX$48=""),"",(BX55*2)+BX57+BX59+(BX61*0.5))</f>
        <v/>
      </c>
      <c r="BY63" s="430"/>
      <c r="BZ63" s="430"/>
      <c r="CA63" s="430"/>
      <c r="CB63" s="430"/>
      <c r="CC63" s="430"/>
      <c r="CD63" s="430"/>
      <c r="CE63" s="430"/>
      <c r="CF63" s="613" t="s">
        <v>69</v>
      </c>
      <c r="CG63" s="614"/>
      <c r="CH63" s="69"/>
      <c r="CI63" s="429"/>
      <c r="CJ63" s="429"/>
      <c r="CK63" s="429"/>
      <c r="CL63" s="70"/>
    </row>
    <row r="64" spans="1:93" ht="8.85" customHeight="1" x14ac:dyDescent="0.15">
      <c r="A64" s="571"/>
      <c r="B64" s="572"/>
      <c r="C64" s="65"/>
      <c r="D64" s="68"/>
      <c r="E64" s="221" t="s">
        <v>53</v>
      </c>
      <c r="F64" s="222"/>
      <c r="G64" s="222"/>
      <c r="H64" s="222"/>
      <c r="I64" s="222"/>
      <c r="J64" s="222"/>
      <c r="K64" s="222"/>
      <c r="L64" s="222"/>
      <c r="M64" s="222"/>
      <c r="N64" s="222"/>
      <c r="O64" s="222"/>
      <c r="P64" s="222"/>
      <c r="Q64" s="222"/>
      <c r="R64" s="222"/>
      <c r="S64" s="223"/>
      <c r="T64" s="129" t="s">
        <v>70</v>
      </c>
      <c r="U64" s="246"/>
      <c r="V64" s="246"/>
      <c r="W64" s="246"/>
      <c r="X64" s="246"/>
      <c r="Y64" s="246"/>
      <c r="Z64" s="246"/>
      <c r="AA64" s="246"/>
      <c r="AB64" s="246"/>
      <c r="AC64" s="130" t="s">
        <v>71</v>
      </c>
      <c r="AD64" s="131"/>
      <c r="AE64" s="132" t="s">
        <v>70</v>
      </c>
      <c r="AF64" s="246" t="str">
        <f>IF(AND(AF$46="",AF$48=""),"",(AF56*2)+AF58+AF60+(AF62*0.5))</f>
        <v/>
      </c>
      <c r="AG64" s="246"/>
      <c r="AH64" s="246"/>
      <c r="AI64" s="246"/>
      <c r="AJ64" s="246"/>
      <c r="AK64" s="246"/>
      <c r="AL64" s="246"/>
      <c r="AM64" s="246"/>
      <c r="AN64" s="130" t="s">
        <v>71</v>
      </c>
      <c r="AO64" s="133"/>
      <c r="AP64" s="129" t="s">
        <v>70</v>
      </c>
      <c r="AQ64" s="246" t="str">
        <f>IF(AND(AQ$46="",AQ$48=""),"",(AQ56*2)+AQ58+AQ60+(AQ62*0.5))</f>
        <v/>
      </c>
      <c r="AR64" s="246"/>
      <c r="AS64" s="246"/>
      <c r="AT64" s="246"/>
      <c r="AU64" s="246"/>
      <c r="AV64" s="246"/>
      <c r="AW64" s="246"/>
      <c r="AX64" s="246"/>
      <c r="AY64" s="130" t="s">
        <v>71</v>
      </c>
      <c r="AZ64" s="133"/>
      <c r="BA64" s="129" t="s">
        <v>70</v>
      </c>
      <c r="BB64" s="246" t="str">
        <f>IF(AND(BB$46="",BB$48=""),"",(BB56*2)+BB58+BB60+(BB62*0.5))</f>
        <v/>
      </c>
      <c r="BC64" s="246"/>
      <c r="BD64" s="246"/>
      <c r="BE64" s="246"/>
      <c r="BF64" s="246"/>
      <c r="BG64" s="246"/>
      <c r="BH64" s="246"/>
      <c r="BI64" s="246"/>
      <c r="BJ64" s="130" t="s">
        <v>71</v>
      </c>
      <c r="BK64" s="133"/>
      <c r="BL64" s="129" t="s">
        <v>70</v>
      </c>
      <c r="BM64" s="246" t="str">
        <f>IF(AND(BM$46="",BM$48=""),"",(BM56*2)+BM58+BM60+(BM62*0.5))</f>
        <v/>
      </c>
      <c r="BN64" s="246"/>
      <c r="BO64" s="246"/>
      <c r="BP64" s="246"/>
      <c r="BQ64" s="246"/>
      <c r="BR64" s="246"/>
      <c r="BS64" s="246"/>
      <c r="BT64" s="246"/>
      <c r="BU64" s="130" t="s">
        <v>71</v>
      </c>
      <c r="BV64" s="133"/>
      <c r="BW64" s="129" t="s">
        <v>70</v>
      </c>
      <c r="BX64" s="246" t="str">
        <f>IF(AND(BX$46="",BX$48=""),"",(BX56*2)+BX58+BX60+(BX62*0.5))</f>
        <v/>
      </c>
      <c r="BY64" s="246"/>
      <c r="BZ64" s="246"/>
      <c r="CA64" s="246"/>
      <c r="CB64" s="246"/>
      <c r="CC64" s="246"/>
      <c r="CD64" s="246"/>
      <c r="CE64" s="246"/>
      <c r="CF64" s="130" t="s">
        <v>71</v>
      </c>
      <c r="CG64" s="133"/>
      <c r="CI64" s="429"/>
      <c r="CJ64" s="429"/>
      <c r="CK64" s="429"/>
      <c r="CO64" s="79"/>
    </row>
    <row r="65" spans="1:93" ht="8.85" customHeight="1" x14ac:dyDescent="0.15">
      <c r="A65" s="571"/>
      <c r="B65" s="572"/>
      <c r="C65" s="65"/>
      <c r="D65" s="68"/>
      <c r="E65" s="231" t="s">
        <v>54</v>
      </c>
      <c r="F65" s="232"/>
      <c r="G65" s="232"/>
      <c r="H65" s="232"/>
      <c r="I65" s="232"/>
      <c r="J65" s="232"/>
      <c r="K65" s="232"/>
      <c r="L65" s="232"/>
      <c r="M65" s="232"/>
      <c r="N65" s="232"/>
      <c r="O65" s="232"/>
      <c r="P65" s="232"/>
      <c r="Q65" s="232"/>
      <c r="R65" s="232"/>
      <c r="S65" s="233"/>
      <c r="T65" s="127"/>
      <c r="U65" s="281"/>
      <c r="V65" s="281"/>
      <c r="W65" s="281"/>
      <c r="X65" s="281"/>
      <c r="Y65" s="281"/>
      <c r="Z65" s="281"/>
      <c r="AA65" s="281"/>
      <c r="AB65" s="281"/>
      <c r="AC65" s="608" t="s">
        <v>69</v>
      </c>
      <c r="AD65" s="610"/>
      <c r="AE65" s="128"/>
      <c r="AF65" s="616"/>
      <c r="AG65" s="616"/>
      <c r="AH65" s="616"/>
      <c r="AI65" s="616"/>
      <c r="AJ65" s="616"/>
      <c r="AK65" s="616"/>
      <c r="AL65" s="616"/>
      <c r="AM65" s="616"/>
      <c r="AN65" s="613" t="s">
        <v>69</v>
      </c>
      <c r="AO65" s="614"/>
      <c r="AP65" s="127"/>
      <c r="AQ65" s="616"/>
      <c r="AR65" s="616"/>
      <c r="AS65" s="616"/>
      <c r="AT65" s="616"/>
      <c r="AU65" s="616"/>
      <c r="AV65" s="616"/>
      <c r="AW65" s="616"/>
      <c r="AX65" s="616"/>
      <c r="AY65" s="613" t="s">
        <v>69</v>
      </c>
      <c r="AZ65" s="614"/>
      <c r="BA65" s="127"/>
      <c r="BB65" s="616"/>
      <c r="BC65" s="616"/>
      <c r="BD65" s="616"/>
      <c r="BE65" s="616"/>
      <c r="BF65" s="616"/>
      <c r="BG65" s="616"/>
      <c r="BH65" s="616"/>
      <c r="BI65" s="616"/>
      <c r="BJ65" s="613" t="s">
        <v>69</v>
      </c>
      <c r="BK65" s="614"/>
      <c r="BL65" s="127"/>
      <c r="BM65" s="616"/>
      <c r="BN65" s="616"/>
      <c r="BO65" s="616"/>
      <c r="BP65" s="616"/>
      <c r="BQ65" s="616"/>
      <c r="BR65" s="616"/>
      <c r="BS65" s="616"/>
      <c r="BT65" s="616"/>
      <c r="BU65" s="613" t="s">
        <v>69</v>
      </c>
      <c r="BV65" s="614"/>
      <c r="BW65" s="127"/>
      <c r="BX65" s="616"/>
      <c r="BY65" s="616"/>
      <c r="BZ65" s="616"/>
      <c r="CA65" s="616"/>
      <c r="CB65" s="616"/>
      <c r="CC65" s="616"/>
      <c r="CD65" s="616"/>
      <c r="CE65" s="616"/>
      <c r="CF65" s="613" t="s">
        <v>69</v>
      </c>
      <c r="CG65" s="614"/>
      <c r="CH65" s="69"/>
      <c r="CI65" s="427"/>
      <c r="CJ65" s="427"/>
      <c r="CK65" s="427"/>
      <c r="CL65" s="70"/>
    </row>
    <row r="66" spans="1:93" ht="8.85" customHeight="1" x14ac:dyDescent="0.15">
      <c r="A66" s="571"/>
      <c r="B66" s="572"/>
      <c r="C66" s="65"/>
      <c r="D66" s="68"/>
      <c r="E66" s="221"/>
      <c r="F66" s="222"/>
      <c r="G66" s="222"/>
      <c r="H66" s="222"/>
      <c r="I66" s="222"/>
      <c r="J66" s="222"/>
      <c r="K66" s="222"/>
      <c r="L66" s="222"/>
      <c r="M66" s="222"/>
      <c r="N66" s="222"/>
      <c r="O66" s="222"/>
      <c r="P66" s="222"/>
      <c r="Q66" s="222"/>
      <c r="R66" s="222"/>
      <c r="S66" s="223"/>
      <c r="T66" s="129" t="s">
        <v>70</v>
      </c>
      <c r="U66" s="280"/>
      <c r="V66" s="280"/>
      <c r="W66" s="280"/>
      <c r="X66" s="280"/>
      <c r="Y66" s="280"/>
      <c r="Z66" s="280"/>
      <c r="AA66" s="280"/>
      <c r="AB66" s="280"/>
      <c r="AC66" s="130" t="s">
        <v>71</v>
      </c>
      <c r="AD66" s="131"/>
      <c r="AE66" s="132" t="s">
        <v>70</v>
      </c>
      <c r="AF66" s="615"/>
      <c r="AG66" s="615"/>
      <c r="AH66" s="615"/>
      <c r="AI66" s="615"/>
      <c r="AJ66" s="615"/>
      <c r="AK66" s="615"/>
      <c r="AL66" s="615"/>
      <c r="AM66" s="615"/>
      <c r="AN66" s="130" t="s">
        <v>71</v>
      </c>
      <c r="AO66" s="133"/>
      <c r="AP66" s="129" t="s">
        <v>70</v>
      </c>
      <c r="AQ66" s="615"/>
      <c r="AR66" s="615"/>
      <c r="AS66" s="615"/>
      <c r="AT66" s="615"/>
      <c r="AU66" s="615"/>
      <c r="AV66" s="615"/>
      <c r="AW66" s="615"/>
      <c r="AX66" s="615"/>
      <c r="AY66" s="130" t="s">
        <v>71</v>
      </c>
      <c r="AZ66" s="133"/>
      <c r="BA66" s="129" t="s">
        <v>70</v>
      </c>
      <c r="BB66" s="615"/>
      <c r="BC66" s="615"/>
      <c r="BD66" s="615"/>
      <c r="BE66" s="615"/>
      <c r="BF66" s="615"/>
      <c r="BG66" s="615"/>
      <c r="BH66" s="615"/>
      <c r="BI66" s="615"/>
      <c r="BJ66" s="130" t="s">
        <v>71</v>
      </c>
      <c r="BK66" s="133"/>
      <c r="BL66" s="129" t="s">
        <v>70</v>
      </c>
      <c r="BM66" s="615"/>
      <c r="BN66" s="615"/>
      <c r="BO66" s="615"/>
      <c r="BP66" s="615"/>
      <c r="BQ66" s="615"/>
      <c r="BR66" s="615"/>
      <c r="BS66" s="615"/>
      <c r="BT66" s="615"/>
      <c r="BU66" s="130" t="s">
        <v>71</v>
      </c>
      <c r="BV66" s="133"/>
      <c r="BW66" s="129" t="s">
        <v>70</v>
      </c>
      <c r="BX66" s="615"/>
      <c r="BY66" s="615"/>
      <c r="BZ66" s="615"/>
      <c r="CA66" s="615"/>
      <c r="CB66" s="615"/>
      <c r="CC66" s="615"/>
      <c r="CD66" s="615"/>
      <c r="CE66" s="615"/>
      <c r="CF66" s="130" t="s">
        <v>71</v>
      </c>
      <c r="CG66" s="133"/>
      <c r="CI66" s="427"/>
      <c r="CJ66" s="427"/>
      <c r="CK66" s="427"/>
      <c r="CO66" s="79" t="str">
        <f>IF(OR(AF65&lt;AF66,AQ65&lt;AQ66,BB65&lt;BB66,BM65&lt;BM66,BX65&lt;BX66),"（　）内は内数のため上段の数値以下の数値となります","")</f>
        <v/>
      </c>
    </row>
    <row r="67" spans="1:93" ht="8.85" customHeight="1" x14ac:dyDescent="0.15">
      <c r="A67" s="571"/>
      <c r="B67" s="572"/>
      <c r="C67" s="65"/>
      <c r="D67" s="68"/>
      <c r="E67" s="231" t="s">
        <v>55</v>
      </c>
      <c r="F67" s="232"/>
      <c r="G67" s="232"/>
      <c r="H67" s="232"/>
      <c r="I67" s="232"/>
      <c r="J67" s="232"/>
      <c r="K67" s="232"/>
      <c r="L67" s="232"/>
      <c r="M67" s="232"/>
      <c r="N67" s="232"/>
      <c r="O67" s="232"/>
      <c r="P67" s="232"/>
      <c r="Q67" s="232"/>
      <c r="R67" s="232"/>
      <c r="S67" s="233"/>
      <c r="T67" s="127"/>
      <c r="U67" s="281"/>
      <c r="V67" s="281"/>
      <c r="W67" s="281"/>
      <c r="X67" s="281"/>
      <c r="Y67" s="281"/>
      <c r="Z67" s="281"/>
      <c r="AA67" s="281"/>
      <c r="AB67" s="281"/>
      <c r="AC67" s="608" t="s">
        <v>69</v>
      </c>
      <c r="AD67" s="610"/>
      <c r="AE67" s="128"/>
      <c r="AF67" s="616"/>
      <c r="AG67" s="616"/>
      <c r="AH67" s="616"/>
      <c r="AI67" s="616"/>
      <c r="AJ67" s="616"/>
      <c r="AK67" s="616"/>
      <c r="AL67" s="616"/>
      <c r="AM67" s="616"/>
      <c r="AN67" s="613" t="s">
        <v>69</v>
      </c>
      <c r="AO67" s="614"/>
      <c r="AP67" s="127"/>
      <c r="AQ67" s="616"/>
      <c r="AR67" s="616"/>
      <c r="AS67" s="616"/>
      <c r="AT67" s="616"/>
      <c r="AU67" s="616"/>
      <c r="AV67" s="616"/>
      <c r="AW67" s="616"/>
      <c r="AX67" s="616"/>
      <c r="AY67" s="613" t="s">
        <v>69</v>
      </c>
      <c r="AZ67" s="614"/>
      <c r="BA67" s="127"/>
      <c r="BB67" s="616"/>
      <c r="BC67" s="616"/>
      <c r="BD67" s="616"/>
      <c r="BE67" s="616"/>
      <c r="BF67" s="616"/>
      <c r="BG67" s="616"/>
      <c r="BH67" s="616"/>
      <c r="BI67" s="616"/>
      <c r="BJ67" s="613" t="s">
        <v>69</v>
      </c>
      <c r="BK67" s="614"/>
      <c r="BL67" s="127"/>
      <c r="BM67" s="616"/>
      <c r="BN67" s="616"/>
      <c r="BO67" s="616"/>
      <c r="BP67" s="616"/>
      <c r="BQ67" s="616"/>
      <c r="BR67" s="616"/>
      <c r="BS67" s="616"/>
      <c r="BT67" s="616"/>
      <c r="BU67" s="613" t="s">
        <v>69</v>
      </c>
      <c r="BV67" s="614"/>
      <c r="BW67" s="127"/>
      <c r="BX67" s="616"/>
      <c r="BY67" s="616"/>
      <c r="BZ67" s="616"/>
      <c r="CA67" s="616"/>
      <c r="CB67" s="616"/>
      <c r="CC67" s="616"/>
      <c r="CD67" s="616"/>
      <c r="CE67" s="616"/>
      <c r="CF67" s="613" t="s">
        <v>69</v>
      </c>
      <c r="CG67" s="614"/>
      <c r="CH67" s="69"/>
      <c r="CI67" s="427"/>
      <c r="CJ67" s="427"/>
      <c r="CK67" s="427"/>
      <c r="CL67" s="70"/>
    </row>
    <row r="68" spans="1:93" ht="8.85" customHeight="1" x14ac:dyDescent="0.15">
      <c r="A68" s="571"/>
      <c r="B68" s="572"/>
      <c r="C68" s="65"/>
      <c r="D68" s="68"/>
      <c r="E68" s="234" t="s">
        <v>56</v>
      </c>
      <c r="F68" s="235"/>
      <c r="G68" s="235"/>
      <c r="H68" s="235"/>
      <c r="I68" s="235"/>
      <c r="J68" s="235"/>
      <c r="K68" s="235"/>
      <c r="L68" s="235"/>
      <c r="M68" s="235"/>
      <c r="N68" s="235"/>
      <c r="O68" s="235"/>
      <c r="P68" s="235"/>
      <c r="Q68" s="235"/>
      <c r="R68" s="235"/>
      <c r="S68" s="236"/>
      <c r="T68" s="129" t="s">
        <v>70</v>
      </c>
      <c r="U68" s="280"/>
      <c r="V68" s="280"/>
      <c r="W68" s="280"/>
      <c r="X68" s="280"/>
      <c r="Y68" s="280"/>
      <c r="Z68" s="280"/>
      <c r="AA68" s="280"/>
      <c r="AB68" s="280"/>
      <c r="AC68" s="130" t="s">
        <v>71</v>
      </c>
      <c r="AD68" s="131"/>
      <c r="AE68" s="132" t="s">
        <v>70</v>
      </c>
      <c r="AF68" s="615"/>
      <c r="AG68" s="615"/>
      <c r="AH68" s="615"/>
      <c r="AI68" s="615"/>
      <c r="AJ68" s="615"/>
      <c r="AK68" s="615"/>
      <c r="AL68" s="615"/>
      <c r="AM68" s="615"/>
      <c r="AN68" s="130" t="s">
        <v>71</v>
      </c>
      <c r="AO68" s="133"/>
      <c r="AP68" s="129" t="s">
        <v>70</v>
      </c>
      <c r="AQ68" s="615"/>
      <c r="AR68" s="615"/>
      <c r="AS68" s="615"/>
      <c r="AT68" s="615"/>
      <c r="AU68" s="615"/>
      <c r="AV68" s="615"/>
      <c r="AW68" s="615"/>
      <c r="AX68" s="615"/>
      <c r="AY68" s="130" t="s">
        <v>71</v>
      </c>
      <c r="AZ68" s="133"/>
      <c r="BA68" s="129" t="s">
        <v>70</v>
      </c>
      <c r="BB68" s="615"/>
      <c r="BC68" s="615"/>
      <c r="BD68" s="615"/>
      <c r="BE68" s="615"/>
      <c r="BF68" s="615"/>
      <c r="BG68" s="615"/>
      <c r="BH68" s="615"/>
      <c r="BI68" s="615"/>
      <c r="BJ68" s="130" t="s">
        <v>71</v>
      </c>
      <c r="BK68" s="133"/>
      <c r="BL68" s="129" t="s">
        <v>70</v>
      </c>
      <c r="BM68" s="615"/>
      <c r="BN68" s="615"/>
      <c r="BO68" s="615"/>
      <c r="BP68" s="615"/>
      <c r="BQ68" s="615"/>
      <c r="BR68" s="615"/>
      <c r="BS68" s="615"/>
      <c r="BT68" s="615"/>
      <c r="BU68" s="130" t="s">
        <v>71</v>
      </c>
      <c r="BV68" s="133"/>
      <c r="BW68" s="129" t="s">
        <v>70</v>
      </c>
      <c r="BX68" s="615"/>
      <c r="BY68" s="615"/>
      <c r="BZ68" s="615"/>
      <c r="CA68" s="615"/>
      <c r="CB68" s="615"/>
      <c r="CC68" s="615"/>
      <c r="CD68" s="615"/>
      <c r="CE68" s="615"/>
      <c r="CF68" s="130" t="s">
        <v>71</v>
      </c>
      <c r="CG68" s="133"/>
      <c r="CI68" s="427"/>
      <c r="CJ68" s="427"/>
      <c r="CK68" s="427"/>
      <c r="CO68" s="79" t="str">
        <f t="shared" ref="CO68" si="2">IF(OR(AF67&lt;AF68,AQ67&lt;AQ68,BB67&lt;BB68,BM67&lt;BM68,BX67&lt;BX68),"（　）内は内数のため上段の数値以下の数値となります","")</f>
        <v/>
      </c>
    </row>
    <row r="69" spans="1:93" ht="8.85" customHeight="1" x14ac:dyDescent="0.15">
      <c r="A69" s="571"/>
      <c r="B69" s="572"/>
      <c r="C69" s="65"/>
      <c r="D69" s="68"/>
      <c r="E69" s="231" t="s">
        <v>57</v>
      </c>
      <c r="F69" s="232"/>
      <c r="G69" s="232"/>
      <c r="H69" s="232"/>
      <c r="I69" s="232"/>
      <c r="J69" s="232"/>
      <c r="K69" s="232"/>
      <c r="L69" s="232"/>
      <c r="M69" s="232"/>
      <c r="N69" s="232"/>
      <c r="O69" s="232"/>
      <c r="P69" s="232"/>
      <c r="Q69" s="232"/>
      <c r="R69" s="232"/>
      <c r="S69" s="233"/>
      <c r="T69" s="127"/>
      <c r="U69" s="281"/>
      <c r="V69" s="281"/>
      <c r="W69" s="281"/>
      <c r="X69" s="281"/>
      <c r="Y69" s="281"/>
      <c r="Z69" s="281"/>
      <c r="AA69" s="281"/>
      <c r="AB69" s="281"/>
      <c r="AC69" s="608" t="s">
        <v>69</v>
      </c>
      <c r="AD69" s="610"/>
      <c r="AE69" s="128"/>
      <c r="AF69" s="616"/>
      <c r="AG69" s="616"/>
      <c r="AH69" s="616"/>
      <c r="AI69" s="616"/>
      <c r="AJ69" s="616"/>
      <c r="AK69" s="616"/>
      <c r="AL69" s="616"/>
      <c r="AM69" s="616"/>
      <c r="AN69" s="613" t="s">
        <v>69</v>
      </c>
      <c r="AO69" s="614"/>
      <c r="AP69" s="127"/>
      <c r="AQ69" s="616"/>
      <c r="AR69" s="616"/>
      <c r="AS69" s="616"/>
      <c r="AT69" s="616"/>
      <c r="AU69" s="616"/>
      <c r="AV69" s="616"/>
      <c r="AW69" s="616"/>
      <c r="AX69" s="616"/>
      <c r="AY69" s="613" t="s">
        <v>69</v>
      </c>
      <c r="AZ69" s="614"/>
      <c r="BA69" s="127"/>
      <c r="BB69" s="616"/>
      <c r="BC69" s="616"/>
      <c r="BD69" s="616"/>
      <c r="BE69" s="616"/>
      <c r="BF69" s="616"/>
      <c r="BG69" s="616"/>
      <c r="BH69" s="616"/>
      <c r="BI69" s="616"/>
      <c r="BJ69" s="613" t="s">
        <v>69</v>
      </c>
      <c r="BK69" s="614"/>
      <c r="BL69" s="127"/>
      <c r="BM69" s="616"/>
      <c r="BN69" s="616"/>
      <c r="BO69" s="616"/>
      <c r="BP69" s="616"/>
      <c r="BQ69" s="616"/>
      <c r="BR69" s="616"/>
      <c r="BS69" s="616"/>
      <c r="BT69" s="616"/>
      <c r="BU69" s="613" t="s">
        <v>69</v>
      </c>
      <c r="BV69" s="614"/>
      <c r="BW69" s="127"/>
      <c r="BX69" s="616"/>
      <c r="BY69" s="616"/>
      <c r="BZ69" s="616"/>
      <c r="CA69" s="616"/>
      <c r="CB69" s="616"/>
      <c r="CC69" s="616"/>
      <c r="CD69" s="616"/>
      <c r="CE69" s="616"/>
      <c r="CF69" s="613" t="s">
        <v>69</v>
      </c>
      <c r="CG69" s="614"/>
      <c r="CH69" s="69"/>
      <c r="CI69" s="427"/>
      <c r="CJ69" s="427"/>
      <c r="CK69" s="427"/>
      <c r="CL69" s="70"/>
    </row>
    <row r="70" spans="1:93" ht="8.85" customHeight="1" x14ac:dyDescent="0.15">
      <c r="A70" s="571"/>
      <c r="B70" s="572"/>
      <c r="C70" s="65"/>
      <c r="D70" s="68"/>
      <c r="E70" s="234" t="s">
        <v>49</v>
      </c>
      <c r="F70" s="235"/>
      <c r="G70" s="235"/>
      <c r="H70" s="235"/>
      <c r="I70" s="235"/>
      <c r="J70" s="235"/>
      <c r="K70" s="235"/>
      <c r="L70" s="235"/>
      <c r="M70" s="235"/>
      <c r="N70" s="235"/>
      <c r="O70" s="235"/>
      <c r="P70" s="235"/>
      <c r="Q70" s="235"/>
      <c r="R70" s="235"/>
      <c r="S70" s="236"/>
      <c r="T70" s="129" t="s">
        <v>70</v>
      </c>
      <c r="U70" s="280"/>
      <c r="V70" s="280"/>
      <c r="W70" s="280"/>
      <c r="X70" s="280"/>
      <c r="Y70" s="280"/>
      <c r="Z70" s="280"/>
      <c r="AA70" s="280"/>
      <c r="AB70" s="280"/>
      <c r="AC70" s="130" t="s">
        <v>71</v>
      </c>
      <c r="AD70" s="131"/>
      <c r="AE70" s="132" t="s">
        <v>70</v>
      </c>
      <c r="AF70" s="615"/>
      <c r="AG70" s="615"/>
      <c r="AH70" s="615"/>
      <c r="AI70" s="615"/>
      <c r="AJ70" s="615"/>
      <c r="AK70" s="615"/>
      <c r="AL70" s="615"/>
      <c r="AM70" s="615"/>
      <c r="AN70" s="130" t="s">
        <v>71</v>
      </c>
      <c r="AO70" s="133"/>
      <c r="AP70" s="129" t="s">
        <v>70</v>
      </c>
      <c r="AQ70" s="615"/>
      <c r="AR70" s="615"/>
      <c r="AS70" s="615"/>
      <c r="AT70" s="615"/>
      <c r="AU70" s="615"/>
      <c r="AV70" s="615"/>
      <c r="AW70" s="615"/>
      <c r="AX70" s="615"/>
      <c r="AY70" s="130" t="s">
        <v>71</v>
      </c>
      <c r="AZ70" s="133"/>
      <c r="BA70" s="129" t="s">
        <v>70</v>
      </c>
      <c r="BB70" s="615"/>
      <c r="BC70" s="615"/>
      <c r="BD70" s="615"/>
      <c r="BE70" s="615"/>
      <c r="BF70" s="615"/>
      <c r="BG70" s="615"/>
      <c r="BH70" s="615"/>
      <c r="BI70" s="615"/>
      <c r="BJ70" s="130" t="s">
        <v>71</v>
      </c>
      <c r="BK70" s="133"/>
      <c r="BL70" s="129" t="s">
        <v>70</v>
      </c>
      <c r="BM70" s="615"/>
      <c r="BN70" s="615"/>
      <c r="BO70" s="615"/>
      <c r="BP70" s="615"/>
      <c r="BQ70" s="615"/>
      <c r="BR70" s="615"/>
      <c r="BS70" s="615"/>
      <c r="BT70" s="615"/>
      <c r="BU70" s="130" t="s">
        <v>71</v>
      </c>
      <c r="BV70" s="133"/>
      <c r="BW70" s="129" t="s">
        <v>70</v>
      </c>
      <c r="BX70" s="615"/>
      <c r="BY70" s="615"/>
      <c r="BZ70" s="615"/>
      <c r="CA70" s="615"/>
      <c r="CB70" s="615"/>
      <c r="CC70" s="615"/>
      <c r="CD70" s="615"/>
      <c r="CE70" s="615"/>
      <c r="CF70" s="130" t="s">
        <v>71</v>
      </c>
      <c r="CG70" s="133"/>
      <c r="CI70" s="427"/>
      <c r="CJ70" s="427"/>
      <c r="CK70" s="427"/>
      <c r="CO70" s="79" t="str">
        <f t="shared" ref="CO70" si="3">IF(OR(AF69&lt;AF70,AQ69&lt;AQ70,BB69&lt;BB70,BM69&lt;BM70,BX69&lt;BX70),"（　）内は内数のため上段の数値以下の数値となります","")</f>
        <v/>
      </c>
    </row>
    <row r="71" spans="1:93" ht="8.85" customHeight="1" x14ac:dyDescent="0.15">
      <c r="A71" s="571"/>
      <c r="B71" s="572"/>
      <c r="C71" s="65"/>
      <c r="D71" s="72"/>
      <c r="E71" s="231" t="s">
        <v>58</v>
      </c>
      <c r="F71" s="232"/>
      <c r="G71" s="232"/>
      <c r="H71" s="232"/>
      <c r="I71" s="232"/>
      <c r="J71" s="232"/>
      <c r="K71" s="232"/>
      <c r="L71" s="232"/>
      <c r="M71" s="232"/>
      <c r="N71" s="232"/>
      <c r="O71" s="232"/>
      <c r="P71" s="232"/>
      <c r="Q71" s="232"/>
      <c r="R71" s="232"/>
      <c r="S71" s="233"/>
      <c r="T71" s="127"/>
      <c r="U71" s="281"/>
      <c r="V71" s="281"/>
      <c r="W71" s="281"/>
      <c r="X71" s="281"/>
      <c r="Y71" s="281"/>
      <c r="Z71" s="281"/>
      <c r="AA71" s="281"/>
      <c r="AB71" s="281"/>
      <c r="AC71" s="608" t="s">
        <v>69</v>
      </c>
      <c r="AD71" s="610"/>
      <c r="AE71" s="128"/>
      <c r="AF71" s="616"/>
      <c r="AG71" s="616"/>
      <c r="AH71" s="616"/>
      <c r="AI71" s="616"/>
      <c r="AJ71" s="616"/>
      <c r="AK71" s="616"/>
      <c r="AL71" s="616"/>
      <c r="AM71" s="616"/>
      <c r="AN71" s="613" t="s">
        <v>69</v>
      </c>
      <c r="AO71" s="614"/>
      <c r="AP71" s="127"/>
      <c r="AQ71" s="616"/>
      <c r="AR71" s="616"/>
      <c r="AS71" s="616"/>
      <c r="AT71" s="616"/>
      <c r="AU71" s="616"/>
      <c r="AV71" s="616"/>
      <c r="AW71" s="616"/>
      <c r="AX71" s="616"/>
      <c r="AY71" s="613" t="s">
        <v>69</v>
      </c>
      <c r="AZ71" s="614"/>
      <c r="BA71" s="127"/>
      <c r="BB71" s="616"/>
      <c r="BC71" s="616"/>
      <c r="BD71" s="616"/>
      <c r="BE71" s="616"/>
      <c r="BF71" s="616"/>
      <c r="BG71" s="616"/>
      <c r="BH71" s="616"/>
      <c r="BI71" s="616"/>
      <c r="BJ71" s="613" t="s">
        <v>69</v>
      </c>
      <c r="BK71" s="614"/>
      <c r="BL71" s="127"/>
      <c r="BM71" s="616"/>
      <c r="BN71" s="616"/>
      <c r="BO71" s="616"/>
      <c r="BP71" s="616"/>
      <c r="BQ71" s="616"/>
      <c r="BR71" s="616"/>
      <c r="BS71" s="616"/>
      <c r="BT71" s="616"/>
      <c r="BU71" s="613" t="s">
        <v>69</v>
      </c>
      <c r="BV71" s="614"/>
      <c r="BW71" s="127"/>
      <c r="BX71" s="616"/>
      <c r="BY71" s="616"/>
      <c r="BZ71" s="616"/>
      <c r="CA71" s="616"/>
      <c r="CB71" s="616"/>
      <c r="CC71" s="616"/>
      <c r="CD71" s="616"/>
      <c r="CE71" s="616"/>
      <c r="CF71" s="613" t="s">
        <v>69</v>
      </c>
      <c r="CG71" s="614"/>
      <c r="CH71" s="69"/>
      <c r="CI71" s="427"/>
      <c r="CJ71" s="427"/>
      <c r="CK71" s="427"/>
      <c r="CL71" s="70"/>
    </row>
    <row r="72" spans="1:93" ht="8.85" customHeight="1" x14ac:dyDescent="0.15">
      <c r="A72" s="571"/>
      <c r="B72" s="572"/>
      <c r="C72" s="65"/>
      <c r="D72" s="72"/>
      <c r="E72" s="234" t="s">
        <v>51</v>
      </c>
      <c r="F72" s="235"/>
      <c r="G72" s="235"/>
      <c r="H72" s="235"/>
      <c r="I72" s="235"/>
      <c r="J72" s="235"/>
      <c r="K72" s="235"/>
      <c r="L72" s="235"/>
      <c r="M72" s="235"/>
      <c r="N72" s="235"/>
      <c r="O72" s="235"/>
      <c r="P72" s="235"/>
      <c r="Q72" s="235"/>
      <c r="R72" s="235"/>
      <c r="S72" s="236"/>
      <c r="T72" s="129" t="s">
        <v>70</v>
      </c>
      <c r="U72" s="280"/>
      <c r="V72" s="280"/>
      <c r="W72" s="280"/>
      <c r="X72" s="280"/>
      <c r="Y72" s="280"/>
      <c r="Z72" s="280"/>
      <c r="AA72" s="280"/>
      <c r="AB72" s="280"/>
      <c r="AC72" s="130" t="s">
        <v>71</v>
      </c>
      <c r="AD72" s="131"/>
      <c r="AE72" s="132" t="s">
        <v>70</v>
      </c>
      <c r="AF72" s="615"/>
      <c r="AG72" s="615"/>
      <c r="AH72" s="615"/>
      <c r="AI72" s="615"/>
      <c r="AJ72" s="615"/>
      <c r="AK72" s="615"/>
      <c r="AL72" s="615"/>
      <c r="AM72" s="615"/>
      <c r="AN72" s="130" t="s">
        <v>71</v>
      </c>
      <c r="AO72" s="133"/>
      <c r="AP72" s="129" t="s">
        <v>70</v>
      </c>
      <c r="AQ72" s="615"/>
      <c r="AR72" s="615"/>
      <c r="AS72" s="615"/>
      <c r="AT72" s="615"/>
      <c r="AU72" s="615"/>
      <c r="AV72" s="615"/>
      <c r="AW72" s="615"/>
      <c r="AX72" s="615"/>
      <c r="AY72" s="130" t="s">
        <v>71</v>
      </c>
      <c r="AZ72" s="133"/>
      <c r="BA72" s="129" t="s">
        <v>70</v>
      </c>
      <c r="BB72" s="615"/>
      <c r="BC72" s="615"/>
      <c r="BD72" s="615"/>
      <c r="BE72" s="615"/>
      <c r="BF72" s="615"/>
      <c r="BG72" s="615"/>
      <c r="BH72" s="615"/>
      <c r="BI72" s="615"/>
      <c r="BJ72" s="130" t="s">
        <v>71</v>
      </c>
      <c r="BK72" s="133"/>
      <c r="BL72" s="129" t="s">
        <v>70</v>
      </c>
      <c r="BM72" s="615"/>
      <c r="BN72" s="615"/>
      <c r="BO72" s="615"/>
      <c r="BP72" s="615"/>
      <c r="BQ72" s="615"/>
      <c r="BR72" s="615"/>
      <c r="BS72" s="615"/>
      <c r="BT72" s="615"/>
      <c r="BU72" s="130" t="s">
        <v>71</v>
      </c>
      <c r="BV72" s="133"/>
      <c r="BW72" s="129" t="s">
        <v>70</v>
      </c>
      <c r="BX72" s="615"/>
      <c r="BY72" s="615"/>
      <c r="BZ72" s="615"/>
      <c r="CA72" s="615"/>
      <c r="CB72" s="615"/>
      <c r="CC72" s="615"/>
      <c r="CD72" s="615"/>
      <c r="CE72" s="615"/>
      <c r="CF72" s="130" t="s">
        <v>71</v>
      </c>
      <c r="CG72" s="133"/>
      <c r="CI72" s="427"/>
      <c r="CJ72" s="427"/>
      <c r="CK72" s="427"/>
      <c r="CO72" s="79" t="str">
        <f t="shared" ref="CO72" si="4">IF(OR(AF71&lt;AF72,AQ71&lt;AQ72,BB71&lt;BB72,BM71&lt;BM72,BX71&lt;BX72),"（　）内は内数のため上段の数値以下の数値となります","")</f>
        <v/>
      </c>
    </row>
    <row r="73" spans="1:93" ht="8.85" customHeight="1" x14ac:dyDescent="0.15">
      <c r="A73" s="571"/>
      <c r="B73" s="572"/>
      <c r="C73" s="65"/>
      <c r="D73" s="72"/>
      <c r="E73" s="218" t="s">
        <v>59</v>
      </c>
      <c r="F73" s="219"/>
      <c r="G73" s="219"/>
      <c r="H73" s="219"/>
      <c r="I73" s="219"/>
      <c r="J73" s="219"/>
      <c r="K73" s="219"/>
      <c r="L73" s="219"/>
      <c r="M73" s="219"/>
      <c r="N73" s="219"/>
      <c r="O73" s="219"/>
      <c r="P73" s="219"/>
      <c r="Q73" s="219"/>
      <c r="R73" s="219"/>
      <c r="S73" s="220"/>
      <c r="T73" s="127"/>
      <c r="U73" s="430"/>
      <c r="V73" s="430"/>
      <c r="W73" s="430"/>
      <c r="X73" s="430"/>
      <c r="Y73" s="430"/>
      <c r="Z73" s="430"/>
      <c r="AA73" s="430"/>
      <c r="AB73" s="430"/>
      <c r="AC73" s="608" t="s">
        <v>69</v>
      </c>
      <c r="AD73" s="610"/>
      <c r="AE73" s="128"/>
      <c r="AF73" s="421" t="str">
        <f>IF(AND(AF$46="",AF$48=""),"",(AF65*2)+AF67+AF69+(AF71*0.5))</f>
        <v/>
      </c>
      <c r="AG73" s="421"/>
      <c r="AH73" s="421"/>
      <c r="AI73" s="421"/>
      <c r="AJ73" s="421"/>
      <c r="AK73" s="421"/>
      <c r="AL73" s="421"/>
      <c r="AM73" s="421"/>
      <c r="AN73" s="613" t="s">
        <v>69</v>
      </c>
      <c r="AO73" s="614"/>
      <c r="AP73" s="127"/>
      <c r="AQ73" s="421" t="str">
        <f>IF(AND(AQ$46="",AQ$48=""),"",(AQ65*2)+AQ67+AQ69+(AQ71*0.5))</f>
        <v/>
      </c>
      <c r="AR73" s="421"/>
      <c r="AS73" s="421"/>
      <c r="AT73" s="421"/>
      <c r="AU73" s="421"/>
      <c r="AV73" s="421"/>
      <c r="AW73" s="421"/>
      <c r="AX73" s="421"/>
      <c r="AY73" s="613" t="s">
        <v>69</v>
      </c>
      <c r="AZ73" s="614"/>
      <c r="BA73" s="127"/>
      <c r="BB73" s="421" t="str">
        <f>IF(AND(BB$46="",BB$48=""),"",(BB65*2)+BB67+BB69+(BB71*0.5))</f>
        <v/>
      </c>
      <c r="BC73" s="421"/>
      <c r="BD73" s="421"/>
      <c r="BE73" s="421"/>
      <c r="BF73" s="421"/>
      <c r="BG73" s="421"/>
      <c r="BH73" s="421"/>
      <c r="BI73" s="421"/>
      <c r="BJ73" s="613" t="s">
        <v>69</v>
      </c>
      <c r="BK73" s="614"/>
      <c r="BL73" s="127"/>
      <c r="BM73" s="421" t="str">
        <f>IF(AND(BM$46="",BM$48=""),"",(BM65*2)+BM67+BM69+(BM71*0.5))</f>
        <v/>
      </c>
      <c r="BN73" s="421"/>
      <c r="BO73" s="421"/>
      <c r="BP73" s="421"/>
      <c r="BQ73" s="421"/>
      <c r="BR73" s="421"/>
      <c r="BS73" s="421"/>
      <c r="BT73" s="421"/>
      <c r="BU73" s="613" t="s">
        <v>69</v>
      </c>
      <c r="BV73" s="614"/>
      <c r="BW73" s="127"/>
      <c r="BX73" s="421" t="str">
        <f>IF(AND(BX$46="",BX$48=""),"",(BX65*2)+BX67+BX69+(BX71*0.5))</f>
        <v/>
      </c>
      <c r="BY73" s="421"/>
      <c r="BZ73" s="421"/>
      <c r="CA73" s="421"/>
      <c r="CB73" s="421"/>
      <c r="CC73" s="421"/>
      <c r="CD73" s="421"/>
      <c r="CE73" s="421"/>
      <c r="CF73" s="613" t="s">
        <v>69</v>
      </c>
      <c r="CG73" s="614"/>
      <c r="CH73" s="69"/>
      <c r="CI73" s="429"/>
      <c r="CJ73" s="429"/>
      <c r="CK73" s="429"/>
      <c r="CL73" s="70"/>
    </row>
    <row r="74" spans="1:93" ht="8.85" customHeight="1" x14ac:dyDescent="0.15">
      <c r="A74" s="571"/>
      <c r="B74" s="572"/>
      <c r="C74" s="65"/>
      <c r="D74" s="72"/>
      <c r="E74" s="221" t="s">
        <v>60</v>
      </c>
      <c r="F74" s="222"/>
      <c r="G74" s="222"/>
      <c r="H74" s="222"/>
      <c r="I74" s="222"/>
      <c r="J74" s="222"/>
      <c r="K74" s="222"/>
      <c r="L74" s="222"/>
      <c r="M74" s="222"/>
      <c r="N74" s="222"/>
      <c r="O74" s="222"/>
      <c r="P74" s="222"/>
      <c r="Q74" s="222"/>
      <c r="R74" s="222"/>
      <c r="S74" s="223"/>
      <c r="T74" s="129" t="s">
        <v>70</v>
      </c>
      <c r="U74" s="246"/>
      <c r="V74" s="246"/>
      <c r="W74" s="246"/>
      <c r="X74" s="246"/>
      <c r="Y74" s="246"/>
      <c r="Z74" s="246"/>
      <c r="AA74" s="246"/>
      <c r="AB74" s="246"/>
      <c r="AC74" s="130" t="s">
        <v>71</v>
      </c>
      <c r="AD74" s="131"/>
      <c r="AE74" s="132" t="s">
        <v>70</v>
      </c>
      <c r="AF74" s="428" t="str">
        <f>IF(AND(AF$46="",AF$48=""),"",(AF66*2)+AF68+AF70+(AF72*0.5))</f>
        <v/>
      </c>
      <c r="AG74" s="428"/>
      <c r="AH74" s="428"/>
      <c r="AI74" s="428"/>
      <c r="AJ74" s="428"/>
      <c r="AK74" s="428"/>
      <c r="AL74" s="428"/>
      <c r="AM74" s="428"/>
      <c r="AN74" s="130" t="s">
        <v>71</v>
      </c>
      <c r="AO74" s="133"/>
      <c r="AP74" s="129" t="s">
        <v>70</v>
      </c>
      <c r="AQ74" s="428" t="str">
        <f>IF(AND(AQ$46="",AQ$48=""),"",(AQ66*2)+AQ68+AQ70+(AQ72*0.5))</f>
        <v/>
      </c>
      <c r="AR74" s="428"/>
      <c r="AS74" s="428"/>
      <c r="AT74" s="428"/>
      <c r="AU74" s="428"/>
      <c r="AV74" s="428"/>
      <c r="AW74" s="428"/>
      <c r="AX74" s="428"/>
      <c r="AY74" s="130" t="s">
        <v>71</v>
      </c>
      <c r="AZ74" s="133"/>
      <c r="BA74" s="129" t="s">
        <v>70</v>
      </c>
      <c r="BB74" s="428" t="str">
        <f>IF(AND(BB$46="",BB$48=""),"",(BB66*2)+BB68+BB70+(BB72*0.5))</f>
        <v/>
      </c>
      <c r="BC74" s="428"/>
      <c r="BD74" s="428"/>
      <c r="BE74" s="428"/>
      <c r="BF74" s="428"/>
      <c r="BG74" s="428"/>
      <c r="BH74" s="428"/>
      <c r="BI74" s="428"/>
      <c r="BJ74" s="130" t="s">
        <v>71</v>
      </c>
      <c r="BK74" s="133"/>
      <c r="BL74" s="129" t="s">
        <v>70</v>
      </c>
      <c r="BM74" s="428" t="str">
        <f>IF(AND(BM$46="",BM$48=""),"",(BM66*2)+BM68+BM70+(BM72*0.5))</f>
        <v/>
      </c>
      <c r="BN74" s="428"/>
      <c r="BO74" s="428"/>
      <c r="BP74" s="428"/>
      <c r="BQ74" s="428"/>
      <c r="BR74" s="428"/>
      <c r="BS74" s="428"/>
      <c r="BT74" s="428"/>
      <c r="BU74" s="130" t="s">
        <v>71</v>
      </c>
      <c r="BV74" s="133"/>
      <c r="BW74" s="129" t="s">
        <v>70</v>
      </c>
      <c r="BX74" s="428" t="str">
        <f>IF(AND(BX$46="",BX$48=""),"",(BX66*2)+BX68+BX70+(BX72*0.5))</f>
        <v/>
      </c>
      <c r="BY74" s="428"/>
      <c r="BZ74" s="428"/>
      <c r="CA74" s="428"/>
      <c r="CB74" s="428"/>
      <c r="CC74" s="428"/>
      <c r="CD74" s="428"/>
      <c r="CE74" s="428"/>
      <c r="CF74" s="130" t="s">
        <v>71</v>
      </c>
      <c r="CG74" s="133"/>
      <c r="CI74" s="429"/>
      <c r="CJ74" s="429"/>
      <c r="CK74" s="429"/>
      <c r="CO74" s="79"/>
    </row>
    <row r="75" spans="1:93" ht="8.85" customHeight="1" x14ac:dyDescent="0.15">
      <c r="A75" s="571"/>
      <c r="B75" s="572"/>
      <c r="C75" s="65"/>
      <c r="D75" s="66"/>
      <c r="E75" s="219" t="s">
        <v>61</v>
      </c>
      <c r="F75" s="219"/>
      <c r="G75" s="219"/>
      <c r="H75" s="219"/>
      <c r="I75" s="219"/>
      <c r="J75" s="219"/>
      <c r="K75" s="219"/>
      <c r="L75" s="219"/>
      <c r="M75" s="219"/>
      <c r="N75" s="219"/>
      <c r="O75" s="219"/>
      <c r="P75" s="219"/>
      <c r="Q75" s="219"/>
      <c r="R75" s="219"/>
      <c r="S75" s="220"/>
      <c r="T75" s="127"/>
      <c r="U75" s="281"/>
      <c r="V75" s="281"/>
      <c r="W75" s="281"/>
      <c r="X75" s="281"/>
      <c r="Y75" s="281"/>
      <c r="Z75" s="281"/>
      <c r="AA75" s="281"/>
      <c r="AB75" s="281"/>
      <c r="AC75" s="608" t="s">
        <v>69</v>
      </c>
      <c r="AD75" s="610"/>
      <c r="AE75" s="128"/>
      <c r="AF75" s="281"/>
      <c r="AG75" s="281"/>
      <c r="AH75" s="281"/>
      <c r="AI75" s="281"/>
      <c r="AJ75" s="281"/>
      <c r="AK75" s="281"/>
      <c r="AL75" s="281"/>
      <c r="AM75" s="281"/>
      <c r="AN75" s="613" t="s">
        <v>69</v>
      </c>
      <c r="AO75" s="614"/>
      <c r="AP75" s="127"/>
      <c r="AQ75" s="281"/>
      <c r="AR75" s="281"/>
      <c r="AS75" s="281"/>
      <c r="AT75" s="281"/>
      <c r="AU75" s="281"/>
      <c r="AV75" s="281"/>
      <c r="AW75" s="281"/>
      <c r="AX75" s="281"/>
      <c r="AY75" s="613" t="s">
        <v>69</v>
      </c>
      <c r="AZ75" s="614"/>
      <c r="BA75" s="127"/>
      <c r="BB75" s="281"/>
      <c r="BC75" s="281"/>
      <c r="BD75" s="281"/>
      <c r="BE75" s="281"/>
      <c r="BF75" s="281"/>
      <c r="BG75" s="281"/>
      <c r="BH75" s="281"/>
      <c r="BI75" s="281"/>
      <c r="BJ75" s="613" t="s">
        <v>69</v>
      </c>
      <c r="BK75" s="614"/>
      <c r="BL75" s="127"/>
      <c r="BM75" s="281"/>
      <c r="BN75" s="281"/>
      <c r="BO75" s="281"/>
      <c r="BP75" s="281"/>
      <c r="BQ75" s="281"/>
      <c r="BR75" s="281"/>
      <c r="BS75" s="281"/>
      <c r="BT75" s="281"/>
      <c r="BU75" s="613" t="s">
        <v>69</v>
      </c>
      <c r="BV75" s="614"/>
      <c r="BW75" s="127"/>
      <c r="BX75" s="281"/>
      <c r="BY75" s="281"/>
      <c r="BZ75" s="281"/>
      <c r="CA75" s="281"/>
      <c r="CB75" s="281"/>
      <c r="CC75" s="281"/>
      <c r="CD75" s="281"/>
      <c r="CE75" s="281"/>
      <c r="CF75" s="613" t="s">
        <v>69</v>
      </c>
      <c r="CG75" s="614"/>
      <c r="CH75" s="69"/>
      <c r="CI75" s="427"/>
      <c r="CJ75" s="427"/>
      <c r="CK75" s="427"/>
      <c r="CL75" s="70"/>
    </row>
    <row r="76" spans="1:93" ht="8.85" customHeight="1" x14ac:dyDescent="0.15">
      <c r="A76" s="571"/>
      <c r="B76" s="572"/>
      <c r="C76" s="65"/>
      <c r="D76" s="66"/>
      <c r="E76" s="222"/>
      <c r="F76" s="222"/>
      <c r="G76" s="222"/>
      <c r="H76" s="222"/>
      <c r="I76" s="222"/>
      <c r="J76" s="222"/>
      <c r="K76" s="222"/>
      <c r="L76" s="222"/>
      <c r="M76" s="222"/>
      <c r="N76" s="222"/>
      <c r="O76" s="222"/>
      <c r="P76" s="222"/>
      <c r="Q76" s="222"/>
      <c r="R76" s="222"/>
      <c r="S76" s="223"/>
      <c r="T76" s="129" t="s">
        <v>70</v>
      </c>
      <c r="U76" s="280"/>
      <c r="V76" s="280"/>
      <c r="W76" s="280"/>
      <c r="X76" s="280"/>
      <c r="Y76" s="280"/>
      <c r="Z76" s="280"/>
      <c r="AA76" s="280"/>
      <c r="AB76" s="280"/>
      <c r="AC76" s="130" t="s">
        <v>71</v>
      </c>
      <c r="AD76" s="131"/>
      <c r="AE76" s="132" t="s">
        <v>70</v>
      </c>
      <c r="AF76" s="280"/>
      <c r="AG76" s="280"/>
      <c r="AH76" s="280"/>
      <c r="AI76" s="280"/>
      <c r="AJ76" s="280"/>
      <c r="AK76" s="280"/>
      <c r="AL76" s="280"/>
      <c r="AM76" s="280"/>
      <c r="AN76" s="130" t="s">
        <v>71</v>
      </c>
      <c r="AO76" s="133"/>
      <c r="AP76" s="129" t="s">
        <v>70</v>
      </c>
      <c r="AQ76" s="280"/>
      <c r="AR76" s="280"/>
      <c r="AS76" s="280"/>
      <c r="AT76" s="280"/>
      <c r="AU76" s="280"/>
      <c r="AV76" s="280"/>
      <c r="AW76" s="280"/>
      <c r="AX76" s="280"/>
      <c r="AY76" s="130" t="s">
        <v>71</v>
      </c>
      <c r="AZ76" s="133"/>
      <c r="BA76" s="129" t="s">
        <v>70</v>
      </c>
      <c r="BB76" s="280"/>
      <c r="BC76" s="280"/>
      <c r="BD76" s="280"/>
      <c r="BE76" s="280"/>
      <c r="BF76" s="280"/>
      <c r="BG76" s="280"/>
      <c r="BH76" s="280"/>
      <c r="BI76" s="280"/>
      <c r="BJ76" s="130" t="s">
        <v>71</v>
      </c>
      <c r="BK76" s="133"/>
      <c r="BL76" s="129" t="s">
        <v>70</v>
      </c>
      <c r="BM76" s="280"/>
      <c r="BN76" s="280"/>
      <c r="BO76" s="280"/>
      <c r="BP76" s="280"/>
      <c r="BQ76" s="280"/>
      <c r="BR76" s="280"/>
      <c r="BS76" s="280"/>
      <c r="BT76" s="280"/>
      <c r="BU76" s="130" t="s">
        <v>71</v>
      </c>
      <c r="BV76" s="133"/>
      <c r="BW76" s="129" t="s">
        <v>70</v>
      </c>
      <c r="BX76" s="280"/>
      <c r="BY76" s="280"/>
      <c r="BZ76" s="280"/>
      <c r="CA76" s="280"/>
      <c r="CB76" s="280"/>
      <c r="CC76" s="280"/>
      <c r="CD76" s="280"/>
      <c r="CE76" s="280"/>
      <c r="CF76" s="130" t="s">
        <v>71</v>
      </c>
      <c r="CG76" s="133"/>
      <c r="CI76" s="427"/>
      <c r="CJ76" s="427"/>
      <c r="CK76" s="427"/>
      <c r="CO76" s="79" t="str">
        <f>IF(OR(AF75&lt;AF76,AQ75&lt;AQ76,BB75&lt;BB76,BM75&lt;BM76,BX75&lt;BX76),"（　）内は内数のため上段の数値以下の数値となります","")</f>
        <v/>
      </c>
    </row>
    <row r="77" spans="1:93" ht="8.85" customHeight="1" x14ac:dyDescent="0.15">
      <c r="A77" s="571"/>
      <c r="B77" s="572"/>
      <c r="C77" s="65"/>
      <c r="D77" s="72"/>
      <c r="E77" s="231" t="s">
        <v>62</v>
      </c>
      <c r="F77" s="232"/>
      <c r="G77" s="232"/>
      <c r="H77" s="232"/>
      <c r="I77" s="232"/>
      <c r="J77" s="232"/>
      <c r="K77" s="232"/>
      <c r="L77" s="232"/>
      <c r="M77" s="232"/>
      <c r="N77" s="232"/>
      <c r="O77" s="232"/>
      <c r="P77" s="232"/>
      <c r="Q77" s="232"/>
      <c r="R77" s="232"/>
      <c r="S77" s="233"/>
      <c r="T77" s="127"/>
      <c r="U77" s="281"/>
      <c r="V77" s="281"/>
      <c r="W77" s="281"/>
      <c r="X77" s="281"/>
      <c r="Y77" s="281"/>
      <c r="Z77" s="281"/>
      <c r="AA77" s="281"/>
      <c r="AB77" s="281"/>
      <c r="AC77" s="608" t="s">
        <v>69</v>
      </c>
      <c r="AD77" s="610"/>
      <c r="AE77" s="128"/>
      <c r="AF77" s="281"/>
      <c r="AG77" s="281"/>
      <c r="AH77" s="281"/>
      <c r="AI77" s="281"/>
      <c r="AJ77" s="281"/>
      <c r="AK77" s="281"/>
      <c r="AL77" s="281"/>
      <c r="AM77" s="281"/>
      <c r="AN77" s="613" t="s">
        <v>69</v>
      </c>
      <c r="AO77" s="614"/>
      <c r="AP77" s="127"/>
      <c r="AQ77" s="281"/>
      <c r="AR77" s="281"/>
      <c r="AS77" s="281"/>
      <c r="AT77" s="281"/>
      <c r="AU77" s="281"/>
      <c r="AV77" s="281"/>
      <c r="AW77" s="281"/>
      <c r="AX77" s="281"/>
      <c r="AY77" s="613" t="s">
        <v>69</v>
      </c>
      <c r="AZ77" s="614"/>
      <c r="BA77" s="127"/>
      <c r="BB77" s="281"/>
      <c r="BC77" s="281"/>
      <c r="BD77" s="281"/>
      <c r="BE77" s="281"/>
      <c r="BF77" s="281"/>
      <c r="BG77" s="281"/>
      <c r="BH77" s="281"/>
      <c r="BI77" s="281"/>
      <c r="BJ77" s="613" t="s">
        <v>69</v>
      </c>
      <c r="BK77" s="614"/>
      <c r="BL77" s="127"/>
      <c r="BM77" s="281"/>
      <c r="BN77" s="281"/>
      <c r="BO77" s="281"/>
      <c r="BP77" s="281"/>
      <c r="BQ77" s="281"/>
      <c r="BR77" s="281"/>
      <c r="BS77" s="281"/>
      <c r="BT77" s="281"/>
      <c r="BU77" s="613" t="s">
        <v>69</v>
      </c>
      <c r="BV77" s="614"/>
      <c r="BW77" s="127"/>
      <c r="BX77" s="281"/>
      <c r="BY77" s="281"/>
      <c r="BZ77" s="281"/>
      <c r="CA77" s="281"/>
      <c r="CB77" s="281"/>
      <c r="CC77" s="281"/>
      <c r="CD77" s="281"/>
      <c r="CE77" s="281"/>
      <c r="CF77" s="613" t="s">
        <v>69</v>
      </c>
      <c r="CG77" s="614"/>
      <c r="CH77" s="69"/>
      <c r="CI77" s="427"/>
      <c r="CJ77" s="427"/>
      <c r="CK77" s="427"/>
      <c r="CL77" s="70"/>
    </row>
    <row r="78" spans="1:93" ht="8.85" customHeight="1" x14ac:dyDescent="0.15">
      <c r="A78" s="571"/>
      <c r="B78" s="572"/>
      <c r="C78" s="65"/>
      <c r="D78" s="72"/>
      <c r="E78" s="234" t="s">
        <v>49</v>
      </c>
      <c r="F78" s="235"/>
      <c r="G78" s="235"/>
      <c r="H78" s="235"/>
      <c r="I78" s="235"/>
      <c r="J78" s="235"/>
      <c r="K78" s="235"/>
      <c r="L78" s="235"/>
      <c r="M78" s="235"/>
      <c r="N78" s="235"/>
      <c r="O78" s="235"/>
      <c r="P78" s="235"/>
      <c r="Q78" s="235"/>
      <c r="R78" s="235"/>
      <c r="S78" s="236"/>
      <c r="T78" s="129" t="s">
        <v>70</v>
      </c>
      <c r="U78" s="280"/>
      <c r="V78" s="280"/>
      <c r="W78" s="280"/>
      <c r="X78" s="280"/>
      <c r="Y78" s="280"/>
      <c r="Z78" s="280"/>
      <c r="AA78" s="280"/>
      <c r="AB78" s="280"/>
      <c r="AC78" s="130" t="s">
        <v>71</v>
      </c>
      <c r="AD78" s="131"/>
      <c r="AE78" s="132" t="s">
        <v>70</v>
      </c>
      <c r="AF78" s="280"/>
      <c r="AG78" s="280"/>
      <c r="AH78" s="280"/>
      <c r="AI78" s="280"/>
      <c r="AJ78" s="280"/>
      <c r="AK78" s="280"/>
      <c r="AL78" s="280"/>
      <c r="AM78" s="280"/>
      <c r="AN78" s="130" t="s">
        <v>71</v>
      </c>
      <c r="AO78" s="133"/>
      <c r="AP78" s="129" t="s">
        <v>70</v>
      </c>
      <c r="AQ78" s="280"/>
      <c r="AR78" s="280"/>
      <c r="AS78" s="280"/>
      <c r="AT78" s="280"/>
      <c r="AU78" s="280"/>
      <c r="AV78" s="280"/>
      <c r="AW78" s="280"/>
      <c r="AX78" s="280"/>
      <c r="AY78" s="130" t="s">
        <v>71</v>
      </c>
      <c r="AZ78" s="133"/>
      <c r="BA78" s="129" t="s">
        <v>70</v>
      </c>
      <c r="BB78" s="280"/>
      <c r="BC78" s="280"/>
      <c r="BD78" s="280"/>
      <c r="BE78" s="280"/>
      <c r="BF78" s="280"/>
      <c r="BG78" s="280"/>
      <c r="BH78" s="280"/>
      <c r="BI78" s="280"/>
      <c r="BJ78" s="130" t="s">
        <v>71</v>
      </c>
      <c r="BK78" s="133"/>
      <c r="BL78" s="129" t="s">
        <v>70</v>
      </c>
      <c r="BM78" s="280"/>
      <c r="BN78" s="280"/>
      <c r="BO78" s="280"/>
      <c r="BP78" s="280"/>
      <c r="BQ78" s="280"/>
      <c r="BR78" s="280"/>
      <c r="BS78" s="280"/>
      <c r="BT78" s="280"/>
      <c r="BU78" s="130" t="s">
        <v>71</v>
      </c>
      <c r="BV78" s="133"/>
      <c r="BW78" s="129" t="s">
        <v>70</v>
      </c>
      <c r="BX78" s="280"/>
      <c r="BY78" s="280"/>
      <c r="BZ78" s="280"/>
      <c r="CA78" s="280"/>
      <c r="CB78" s="280"/>
      <c r="CC78" s="280"/>
      <c r="CD78" s="280"/>
      <c r="CE78" s="280"/>
      <c r="CF78" s="130" t="s">
        <v>71</v>
      </c>
      <c r="CG78" s="133"/>
      <c r="CI78" s="427"/>
      <c r="CJ78" s="427"/>
      <c r="CK78" s="427"/>
      <c r="CO78" s="79" t="str">
        <f>IF(OR(AF77&lt;AF78,AQ77&lt;AQ78,BB77&lt;BB78,BM77&lt;BM78,BX77&lt;BX78),"（　）内は内数のため上段の数値以下の数値となります","")</f>
        <v/>
      </c>
    </row>
    <row r="79" spans="1:93" ht="8.85" customHeight="1" x14ac:dyDescent="0.15">
      <c r="A79" s="571"/>
      <c r="B79" s="572"/>
      <c r="C79" s="65"/>
      <c r="D79" s="72"/>
      <c r="E79" s="218" t="s">
        <v>172</v>
      </c>
      <c r="F79" s="219"/>
      <c r="G79" s="219"/>
      <c r="H79" s="219"/>
      <c r="I79" s="219"/>
      <c r="J79" s="219"/>
      <c r="K79" s="219"/>
      <c r="L79" s="219"/>
      <c r="M79" s="219"/>
      <c r="N79" s="219"/>
      <c r="O79" s="219"/>
      <c r="P79" s="219"/>
      <c r="Q79" s="219"/>
      <c r="R79" s="219"/>
      <c r="S79" s="220"/>
      <c r="T79" s="127"/>
      <c r="U79" s="430"/>
      <c r="V79" s="430"/>
      <c r="W79" s="430"/>
      <c r="X79" s="430"/>
      <c r="Y79" s="430"/>
      <c r="Z79" s="430"/>
      <c r="AA79" s="430"/>
      <c r="AB79" s="430"/>
      <c r="AC79" s="608" t="s">
        <v>69</v>
      </c>
      <c r="AD79" s="610"/>
      <c r="AE79" s="208"/>
      <c r="AF79" s="275" t="str">
        <f>IF(AND(AF$52="",AF$54=""),"",AF75+AF77)</f>
        <v/>
      </c>
      <c r="AG79" s="275"/>
      <c r="AH79" s="275"/>
      <c r="AI79" s="275"/>
      <c r="AJ79" s="275"/>
      <c r="AK79" s="275"/>
      <c r="AL79" s="275"/>
      <c r="AM79" s="275"/>
      <c r="AN79" s="326" t="s">
        <v>69</v>
      </c>
      <c r="AO79" s="327"/>
      <c r="AP79" s="47"/>
      <c r="AQ79" s="275" t="str">
        <f>IF(AND(AQ$52="",AQ$54=""),"",AQ75+AQ77)</f>
        <v/>
      </c>
      <c r="AR79" s="275"/>
      <c r="AS79" s="275"/>
      <c r="AT79" s="275"/>
      <c r="AU79" s="275"/>
      <c r="AV79" s="275"/>
      <c r="AW79" s="275"/>
      <c r="AX79" s="275"/>
      <c r="AY79" s="326" t="s">
        <v>69</v>
      </c>
      <c r="AZ79" s="327"/>
      <c r="BA79" s="47"/>
      <c r="BB79" s="275" t="str">
        <f>IF(AND(BB$52="",BB$54=""),"",BB75+BB77)</f>
        <v/>
      </c>
      <c r="BC79" s="275"/>
      <c r="BD79" s="275"/>
      <c r="BE79" s="275"/>
      <c r="BF79" s="275"/>
      <c r="BG79" s="275"/>
      <c r="BH79" s="275"/>
      <c r="BI79" s="275"/>
      <c r="BJ79" s="326" t="s">
        <v>69</v>
      </c>
      <c r="BK79" s="327"/>
      <c r="BL79" s="47"/>
      <c r="BM79" s="275" t="str">
        <f>IF(AND(BM$52="",BM$54=""),"",BM75+BM77)</f>
        <v/>
      </c>
      <c r="BN79" s="275"/>
      <c r="BO79" s="275"/>
      <c r="BP79" s="275"/>
      <c r="BQ79" s="275"/>
      <c r="BR79" s="275"/>
      <c r="BS79" s="275"/>
      <c r="BT79" s="275"/>
      <c r="BU79" s="326" t="s">
        <v>69</v>
      </c>
      <c r="BV79" s="327"/>
      <c r="BW79" s="47"/>
      <c r="BX79" s="275" t="str">
        <f>IF(AND(BX$52="",BX$54=""),"",BX75+BX77)</f>
        <v/>
      </c>
      <c r="BY79" s="275"/>
      <c r="BZ79" s="275"/>
      <c r="CA79" s="275"/>
      <c r="CB79" s="275"/>
      <c r="CC79" s="275"/>
      <c r="CD79" s="275"/>
      <c r="CE79" s="275"/>
      <c r="CF79" s="326" t="s">
        <v>69</v>
      </c>
      <c r="CG79" s="327"/>
      <c r="CH79" s="69"/>
      <c r="CI79" s="429"/>
      <c r="CJ79" s="429"/>
      <c r="CK79" s="429"/>
      <c r="CL79" s="70"/>
    </row>
    <row r="80" spans="1:93" ht="8.85" customHeight="1" x14ac:dyDescent="0.15">
      <c r="A80" s="571"/>
      <c r="B80" s="572"/>
      <c r="C80" s="73"/>
      <c r="D80" s="74"/>
      <c r="E80" s="221" t="s">
        <v>173</v>
      </c>
      <c r="F80" s="222"/>
      <c r="G80" s="222"/>
      <c r="H80" s="222"/>
      <c r="I80" s="222"/>
      <c r="J80" s="222"/>
      <c r="K80" s="222"/>
      <c r="L80" s="222"/>
      <c r="M80" s="222"/>
      <c r="N80" s="222"/>
      <c r="O80" s="222"/>
      <c r="P80" s="222"/>
      <c r="Q80" s="222"/>
      <c r="R80" s="222"/>
      <c r="S80" s="223"/>
      <c r="T80" s="129" t="s">
        <v>70</v>
      </c>
      <c r="U80" s="246"/>
      <c r="V80" s="246"/>
      <c r="W80" s="246"/>
      <c r="X80" s="246"/>
      <c r="Y80" s="246"/>
      <c r="Z80" s="246"/>
      <c r="AA80" s="246"/>
      <c r="AB80" s="246"/>
      <c r="AC80" s="130" t="s">
        <v>71</v>
      </c>
      <c r="AD80" s="131"/>
      <c r="AE80" s="48" t="s">
        <v>70</v>
      </c>
      <c r="AF80" s="265" t="str">
        <f>IF(AND(AF$52="",AF$54=""),"",AF76+AF78)</f>
        <v/>
      </c>
      <c r="AG80" s="265"/>
      <c r="AH80" s="265"/>
      <c r="AI80" s="265"/>
      <c r="AJ80" s="265"/>
      <c r="AK80" s="265"/>
      <c r="AL80" s="265"/>
      <c r="AM80" s="265"/>
      <c r="AN80" s="49" t="s">
        <v>71</v>
      </c>
      <c r="AO80" s="209"/>
      <c r="AP80" s="51" t="s">
        <v>70</v>
      </c>
      <c r="AQ80" s="265" t="str">
        <f>IF(AND(AQ$52="",AQ$54=""),"",AQ76+AQ78)</f>
        <v/>
      </c>
      <c r="AR80" s="265"/>
      <c r="AS80" s="265"/>
      <c r="AT80" s="265"/>
      <c r="AU80" s="265"/>
      <c r="AV80" s="265"/>
      <c r="AW80" s="265"/>
      <c r="AX80" s="265"/>
      <c r="AY80" s="49" t="s">
        <v>71</v>
      </c>
      <c r="AZ80" s="209"/>
      <c r="BA80" s="51" t="s">
        <v>70</v>
      </c>
      <c r="BB80" s="265" t="str">
        <f>IF(AND(BB$52="",BB$54=""),"",BB76+BB78)</f>
        <v/>
      </c>
      <c r="BC80" s="265"/>
      <c r="BD80" s="265"/>
      <c r="BE80" s="265"/>
      <c r="BF80" s="265"/>
      <c r="BG80" s="265"/>
      <c r="BH80" s="265"/>
      <c r="BI80" s="265"/>
      <c r="BJ80" s="49" t="s">
        <v>71</v>
      </c>
      <c r="BK80" s="209"/>
      <c r="BL80" s="51" t="s">
        <v>70</v>
      </c>
      <c r="BM80" s="265" t="str">
        <f>IF(AND(BM$52="",BM$54=""),"",BM76+BM78)</f>
        <v/>
      </c>
      <c r="BN80" s="265"/>
      <c r="BO80" s="265"/>
      <c r="BP80" s="265"/>
      <c r="BQ80" s="265"/>
      <c r="BR80" s="265"/>
      <c r="BS80" s="265"/>
      <c r="BT80" s="265"/>
      <c r="BU80" s="49" t="s">
        <v>71</v>
      </c>
      <c r="BV80" s="209"/>
      <c r="BW80" s="51" t="s">
        <v>70</v>
      </c>
      <c r="BX80" s="265" t="str">
        <f>IF(AND(BX$52="",BX$54=""),"",BX76+BX78)</f>
        <v/>
      </c>
      <c r="BY80" s="265"/>
      <c r="BZ80" s="265"/>
      <c r="CA80" s="265"/>
      <c r="CB80" s="265"/>
      <c r="CC80" s="265"/>
      <c r="CD80" s="265"/>
      <c r="CE80" s="265"/>
      <c r="CF80" s="49" t="s">
        <v>71</v>
      </c>
      <c r="CG80" s="209"/>
      <c r="CI80" s="429"/>
      <c r="CJ80" s="429"/>
      <c r="CK80" s="429"/>
    </row>
    <row r="81" spans="1:115" ht="8.85" customHeight="1" x14ac:dyDescent="0.15">
      <c r="A81" s="571"/>
      <c r="B81" s="572"/>
      <c r="C81" s="224" t="s">
        <v>97</v>
      </c>
      <c r="D81" s="225"/>
      <c r="E81" s="225" t="s">
        <v>38</v>
      </c>
      <c r="F81" s="225"/>
      <c r="G81" s="225"/>
      <c r="H81" s="225"/>
      <c r="I81" s="225"/>
      <c r="J81" s="225"/>
      <c r="K81" s="225"/>
      <c r="L81" s="225"/>
      <c r="M81" s="225"/>
      <c r="N81" s="225"/>
      <c r="O81" s="225"/>
      <c r="P81" s="225"/>
      <c r="Q81" s="225"/>
      <c r="R81" s="225"/>
      <c r="S81" s="226"/>
      <c r="T81" s="127"/>
      <c r="U81" s="430"/>
      <c r="V81" s="430"/>
      <c r="W81" s="430"/>
      <c r="X81" s="430"/>
      <c r="Y81" s="430"/>
      <c r="Z81" s="430"/>
      <c r="AA81" s="430"/>
      <c r="AB81" s="430"/>
      <c r="AC81" s="608" t="s">
        <v>69</v>
      </c>
      <c r="AD81" s="610"/>
      <c r="AE81" s="128"/>
      <c r="AF81" s="430" t="str">
        <f>IF(AND(AF63="",AF73="",AF79=""),"",SUM(AF63,AF73,AF79))</f>
        <v/>
      </c>
      <c r="AG81" s="430"/>
      <c r="AH81" s="430"/>
      <c r="AI81" s="430"/>
      <c r="AJ81" s="430"/>
      <c r="AK81" s="430"/>
      <c r="AL81" s="430"/>
      <c r="AM81" s="430"/>
      <c r="AN81" s="613" t="s">
        <v>69</v>
      </c>
      <c r="AO81" s="614"/>
      <c r="AP81" s="127"/>
      <c r="AQ81" s="430" t="str">
        <f>IF(AND(AQ63="",AQ73="",AQ79=""),"",SUM(AQ63,AQ73,AQ79))</f>
        <v/>
      </c>
      <c r="AR81" s="430"/>
      <c r="AS81" s="430"/>
      <c r="AT81" s="430"/>
      <c r="AU81" s="430"/>
      <c r="AV81" s="430"/>
      <c r="AW81" s="430"/>
      <c r="AX81" s="430"/>
      <c r="AY81" s="613" t="s">
        <v>69</v>
      </c>
      <c r="AZ81" s="614"/>
      <c r="BA81" s="127"/>
      <c r="BB81" s="430" t="str">
        <f>IF(AND(BB63="",BB73="",BB79=""),"",SUM(BB63,BB73,BB79))</f>
        <v/>
      </c>
      <c r="BC81" s="430"/>
      <c r="BD81" s="430"/>
      <c r="BE81" s="430"/>
      <c r="BF81" s="430"/>
      <c r="BG81" s="430"/>
      <c r="BH81" s="430"/>
      <c r="BI81" s="430"/>
      <c r="BJ81" s="613" t="s">
        <v>69</v>
      </c>
      <c r="BK81" s="614"/>
      <c r="BL81" s="127"/>
      <c r="BM81" s="430" t="str">
        <f>IF(AND(BM63="",BM73="",BM79=""),"",SUM(BM63,BM73,BM79))</f>
        <v/>
      </c>
      <c r="BN81" s="430"/>
      <c r="BO81" s="430"/>
      <c r="BP81" s="430"/>
      <c r="BQ81" s="430"/>
      <c r="BR81" s="430"/>
      <c r="BS81" s="430"/>
      <c r="BT81" s="430"/>
      <c r="BU81" s="613" t="s">
        <v>69</v>
      </c>
      <c r="BV81" s="614"/>
      <c r="BW81" s="127"/>
      <c r="BX81" s="430" t="str">
        <f>IF(AND(BX63="",BX73="",BX79=""),"",SUM(BX63,BX73,BX79))</f>
        <v/>
      </c>
      <c r="BY81" s="430"/>
      <c r="BZ81" s="430"/>
      <c r="CA81" s="430"/>
      <c r="CB81" s="430"/>
      <c r="CC81" s="430"/>
      <c r="CD81" s="430"/>
      <c r="CE81" s="430"/>
      <c r="CF81" s="613" t="s">
        <v>69</v>
      </c>
      <c r="CG81" s="614"/>
      <c r="CH81" s="69"/>
      <c r="CI81" s="429"/>
      <c r="CJ81" s="429"/>
      <c r="CK81" s="429"/>
      <c r="CL81" s="70"/>
    </row>
    <row r="82" spans="1:115" ht="8.85" customHeight="1" x14ac:dyDescent="0.15">
      <c r="A82" s="571"/>
      <c r="B82" s="572"/>
      <c r="C82" s="250" t="s">
        <v>174</v>
      </c>
      <c r="D82" s="243"/>
      <c r="E82" s="243"/>
      <c r="F82" s="243"/>
      <c r="G82" s="243"/>
      <c r="H82" s="243"/>
      <c r="I82" s="243"/>
      <c r="J82" s="243"/>
      <c r="K82" s="243"/>
      <c r="L82" s="243"/>
      <c r="M82" s="243"/>
      <c r="N82" s="243"/>
      <c r="O82" s="243"/>
      <c r="P82" s="243"/>
      <c r="Q82" s="243"/>
      <c r="R82" s="243"/>
      <c r="S82" s="325"/>
      <c r="T82" s="129" t="s">
        <v>70</v>
      </c>
      <c r="U82" s="246"/>
      <c r="V82" s="246"/>
      <c r="W82" s="246"/>
      <c r="X82" s="246"/>
      <c r="Y82" s="246"/>
      <c r="Z82" s="246"/>
      <c r="AA82" s="246"/>
      <c r="AB82" s="246"/>
      <c r="AC82" s="130" t="s">
        <v>71</v>
      </c>
      <c r="AD82" s="131"/>
      <c r="AE82" s="132" t="s">
        <v>70</v>
      </c>
      <c r="AF82" s="246" t="str">
        <f>IF(AND(AF64="",AF74="",AF80=""),"",SUM(AF64,AF74,AF80))</f>
        <v/>
      </c>
      <c r="AG82" s="246"/>
      <c r="AH82" s="246"/>
      <c r="AI82" s="246"/>
      <c r="AJ82" s="246"/>
      <c r="AK82" s="246"/>
      <c r="AL82" s="246"/>
      <c r="AM82" s="246"/>
      <c r="AN82" s="130" t="s">
        <v>71</v>
      </c>
      <c r="AO82" s="133"/>
      <c r="AP82" s="129" t="s">
        <v>70</v>
      </c>
      <c r="AQ82" s="246" t="str">
        <f>IF(AND(AQ64="",AQ74="",AQ80=""),"",SUM(AQ64,AQ74,AQ80))</f>
        <v/>
      </c>
      <c r="AR82" s="246"/>
      <c r="AS82" s="246"/>
      <c r="AT82" s="246"/>
      <c r="AU82" s="246"/>
      <c r="AV82" s="246"/>
      <c r="AW82" s="246"/>
      <c r="AX82" s="246"/>
      <c r="AY82" s="130" t="s">
        <v>71</v>
      </c>
      <c r="AZ82" s="133"/>
      <c r="BA82" s="129" t="s">
        <v>70</v>
      </c>
      <c r="BB82" s="246" t="str">
        <f>IF(AND(BB64="",BB74="",BB80=""),"",SUM(BB64,BB74,BB80))</f>
        <v/>
      </c>
      <c r="BC82" s="246"/>
      <c r="BD82" s="246"/>
      <c r="BE82" s="246"/>
      <c r="BF82" s="246"/>
      <c r="BG82" s="246"/>
      <c r="BH82" s="246"/>
      <c r="BI82" s="246"/>
      <c r="BJ82" s="130" t="s">
        <v>71</v>
      </c>
      <c r="BK82" s="133"/>
      <c r="BL82" s="129" t="s">
        <v>70</v>
      </c>
      <c r="BM82" s="246" t="str">
        <f>IF(AND(BM64="",BM74="",BM80=""),"",SUM(BM64,BM74,BM80))</f>
        <v/>
      </c>
      <c r="BN82" s="246"/>
      <c r="BO82" s="246"/>
      <c r="BP82" s="246"/>
      <c r="BQ82" s="246"/>
      <c r="BR82" s="246"/>
      <c r="BS82" s="246"/>
      <c r="BT82" s="246"/>
      <c r="BU82" s="130" t="s">
        <v>71</v>
      </c>
      <c r="BV82" s="133"/>
      <c r="BW82" s="129" t="s">
        <v>70</v>
      </c>
      <c r="BX82" s="246" t="str">
        <f>IF(AND(BX64="",BX74="",BX80=""),"",SUM(BX64,BX74,BX80))</f>
        <v/>
      </c>
      <c r="BY82" s="246"/>
      <c r="BZ82" s="246"/>
      <c r="CA82" s="246"/>
      <c r="CB82" s="246"/>
      <c r="CC82" s="246"/>
      <c r="CD82" s="246"/>
      <c r="CE82" s="246"/>
      <c r="CF82" s="130" t="s">
        <v>71</v>
      </c>
      <c r="CG82" s="133"/>
      <c r="CI82" s="429"/>
      <c r="CJ82" s="429"/>
      <c r="CK82" s="429"/>
    </row>
    <row r="83" spans="1:115" ht="8.85" customHeight="1" x14ac:dyDescent="0.15">
      <c r="A83" s="571"/>
      <c r="B83" s="572"/>
      <c r="C83" s="224" t="s">
        <v>98</v>
      </c>
      <c r="D83" s="225"/>
      <c r="E83" s="622" t="s">
        <v>65</v>
      </c>
      <c r="F83" s="622"/>
      <c r="G83" s="622"/>
      <c r="H83" s="622"/>
      <c r="I83" s="622"/>
      <c r="J83" s="622"/>
      <c r="K83" s="622"/>
      <c r="L83" s="622"/>
      <c r="M83" s="622"/>
      <c r="N83" s="622"/>
      <c r="O83" s="622"/>
      <c r="P83" s="622"/>
      <c r="Q83" s="622"/>
      <c r="R83" s="622"/>
      <c r="S83" s="623"/>
      <c r="T83" s="61"/>
      <c r="U83" s="62"/>
      <c r="V83" s="62"/>
      <c r="W83" s="62"/>
      <c r="X83" s="62"/>
      <c r="Y83" s="62"/>
      <c r="Z83" s="62"/>
      <c r="AA83" s="62"/>
      <c r="AB83" s="62"/>
      <c r="AC83" s="608"/>
      <c r="AD83" s="610"/>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4"/>
      <c r="BA83" s="624"/>
      <c r="BB83" s="624"/>
      <c r="BC83" s="624"/>
      <c r="BD83" s="624"/>
      <c r="BE83" s="624"/>
      <c r="BF83" s="624"/>
      <c r="BG83" s="624"/>
      <c r="BH83" s="624"/>
      <c r="BI83" s="624"/>
      <c r="BJ83" s="624"/>
      <c r="BK83" s="624"/>
      <c r="BL83" s="624"/>
      <c r="BM83" s="624"/>
      <c r="BN83" s="624"/>
      <c r="BO83" s="624"/>
      <c r="BP83" s="624"/>
      <c r="BQ83" s="624"/>
      <c r="BR83" s="624"/>
      <c r="BS83" s="624"/>
      <c r="BT83" s="624"/>
      <c r="BU83" s="624"/>
      <c r="BV83" s="624"/>
      <c r="BW83" s="624"/>
      <c r="BX83" s="624"/>
      <c r="BY83" s="624"/>
      <c r="BZ83" s="624"/>
      <c r="CA83" s="624"/>
      <c r="CB83" s="624"/>
      <c r="CC83" s="624"/>
      <c r="CD83" s="624"/>
      <c r="CE83" s="624"/>
      <c r="CF83" s="624"/>
      <c r="CG83" s="625"/>
    </row>
    <row r="84" spans="1:115" ht="8.85" customHeight="1" x14ac:dyDescent="0.15">
      <c r="A84" s="571"/>
      <c r="B84" s="572"/>
      <c r="C84" s="250" t="s">
        <v>100</v>
      </c>
      <c r="D84" s="243"/>
      <c r="E84" s="243"/>
      <c r="F84" s="243"/>
      <c r="G84" s="243"/>
      <c r="H84" s="243"/>
      <c r="I84" s="243"/>
      <c r="J84" s="243"/>
      <c r="K84" s="243"/>
      <c r="L84" s="243"/>
      <c r="M84" s="243"/>
      <c r="N84" s="243"/>
      <c r="O84" s="243"/>
      <c r="P84" s="243"/>
      <c r="Q84" s="243"/>
      <c r="R84" s="243"/>
      <c r="S84" s="325"/>
      <c r="T84" s="278"/>
      <c r="U84" s="279"/>
      <c r="V84" s="279"/>
      <c r="W84" s="279"/>
      <c r="X84" s="279"/>
      <c r="Y84" s="279"/>
      <c r="Z84" s="279"/>
      <c r="AA84" s="279"/>
      <c r="AB84" s="279"/>
      <c r="AC84" s="483" t="s">
        <v>28</v>
      </c>
      <c r="AD84" s="611"/>
      <c r="AE84" s="626"/>
      <c r="AF84" s="626"/>
      <c r="AG84" s="626"/>
      <c r="AH84" s="626"/>
      <c r="AI84" s="626"/>
      <c r="AJ84" s="626"/>
      <c r="AK84" s="626"/>
      <c r="AL84" s="626"/>
      <c r="AM84" s="626"/>
      <c r="AN84" s="626"/>
      <c r="AO84" s="626"/>
      <c r="AP84" s="626"/>
      <c r="AQ84" s="626"/>
      <c r="AR84" s="626"/>
      <c r="AS84" s="626"/>
      <c r="AT84" s="626"/>
      <c r="AU84" s="626"/>
      <c r="AV84" s="626"/>
      <c r="AW84" s="626"/>
      <c r="AX84" s="626"/>
      <c r="AY84" s="626"/>
      <c r="AZ84" s="626"/>
      <c r="BA84" s="626"/>
      <c r="BB84" s="626"/>
      <c r="BC84" s="626"/>
      <c r="BD84" s="626"/>
      <c r="BE84" s="626"/>
      <c r="BF84" s="626"/>
      <c r="BG84" s="626"/>
      <c r="BH84" s="626"/>
      <c r="BI84" s="626"/>
      <c r="BJ84" s="626"/>
      <c r="BK84" s="626"/>
      <c r="BL84" s="626"/>
      <c r="BM84" s="626"/>
      <c r="BN84" s="626"/>
      <c r="BO84" s="626"/>
      <c r="BP84" s="626"/>
      <c r="BQ84" s="626"/>
      <c r="BR84" s="626"/>
      <c r="BS84" s="626"/>
      <c r="BT84" s="626"/>
      <c r="BU84" s="626"/>
      <c r="BV84" s="626"/>
      <c r="BW84" s="626"/>
      <c r="BX84" s="626"/>
      <c r="BY84" s="626"/>
      <c r="BZ84" s="626"/>
      <c r="CA84" s="626"/>
      <c r="CB84" s="626"/>
      <c r="CC84" s="626"/>
      <c r="CD84" s="626"/>
      <c r="CE84" s="626"/>
      <c r="CF84" s="626"/>
      <c r="CG84" s="627"/>
    </row>
    <row r="85" spans="1:115" ht="8.85" customHeight="1" x14ac:dyDescent="0.15">
      <c r="A85" s="571"/>
      <c r="B85" s="572"/>
      <c r="C85" s="224" t="s">
        <v>99</v>
      </c>
      <c r="D85" s="225"/>
      <c r="E85" s="622" t="s">
        <v>66</v>
      </c>
      <c r="F85" s="622"/>
      <c r="G85" s="622"/>
      <c r="H85" s="622"/>
      <c r="I85" s="622"/>
      <c r="J85" s="622"/>
      <c r="K85" s="622"/>
      <c r="L85" s="622"/>
      <c r="M85" s="622"/>
      <c r="N85" s="622"/>
      <c r="O85" s="622"/>
      <c r="P85" s="622"/>
      <c r="Q85" s="622"/>
      <c r="R85" s="622"/>
      <c r="S85" s="623"/>
      <c r="T85" s="57"/>
      <c r="U85" s="121"/>
      <c r="V85" s="121"/>
      <c r="W85" s="121"/>
      <c r="X85" s="121"/>
      <c r="Y85" s="121"/>
      <c r="Z85" s="121"/>
      <c r="AA85" s="121"/>
      <c r="AB85" s="121"/>
      <c r="AC85" s="613" t="s">
        <v>69</v>
      </c>
      <c r="AD85" s="617"/>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c r="CD85" s="626"/>
      <c r="CE85" s="626"/>
      <c r="CF85" s="626"/>
      <c r="CG85" s="627"/>
      <c r="CO85" s="477"/>
      <c r="CP85" s="477"/>
      <c r="CQ85" s="477"/>
      <c r="CR85" s="477"/>
      <c r="CS85" s="477"/>
      <c r="CT85" s="477"/>
      <c r="CU85" s="477"/>
      <c r="CV85" s="477"/>
      <c r="CW85" s="477"/>
      <c r="CX85" s="477"/>
      <c r="CY85" s="477"/>
      <c r="CZ85" s="477"/>
      <c r="DA85" s="477"/>
      <c r="DB85" s="477"/>
      <c r="DC85" s="477"/>
      <c r="DD85" s="477"/>
      <c r="DE85" s="477"/>
      <c r="DF85" s="477"/>
      <c r="DG85" s="477"/>
      <c r="DH85" s="477"/>
      <c r="DI85" s="477"/>
      <c r="DJ85" s="477"/>
      <c r="DK85" s="477"/>
    </row>
    <row r="86" spans="1:115" ht="8.85" customHeight="1" x14ac:dyDescent="0.15">
      <c r="A86" s="571"/>
      <c r="B86" s="572"/>
      <c r="C86" s="122"/>
      <c r="D86" s="161"/>
      <c r="E86" s="521" t="s">
        <v>67</v>
      </c>
      <c r="F86" s="521"/>
      <c r="G86" s="521"/>
      <c r="H86" s="521"/>
      <c r="I86" s="521"/>
      <c r="J86" s="521"/>
      <c r="K86" s="521"/>
      <c r="L86" s="521"/>
      <c r="M86" s="521"/>
      <c r="N86" s="521"/>
      <c r="O86" s="521"/>
      <c r="P86" s="521"/>
      <c r="Q86" s="521"/>
      <c r="R86" s="521"/>
      <c r="S86" s="522"/>
      <c r="T86" s="59"/>
      <c r="U86" s="60"/>
      <c r="V86" s="60"/>
      <c r="W86" s="60"/>
      <c r="X86" s="60"/>
      <c r="Y86" s="60"/>
      <c r="Z86" s="60"/>
      <c r="AA86" s="60"/>
      <c r="AB86" s="60"/>
      <c r="AC86" s="618"/>
      <c r="AD86" s="619"/>
      <c r="AE86" s="626"/>
      <c r="AF86" s="626"/>
      <c r="AG86" s="626"/>
      <c r="AH86" s="626"/>
      <c r="AI86" s="626"/>
      <c r="AJ86" s="626"/>
      <c r="AK86" s="626"/>
      <c r="AL86" s="626"/>
      <c r="AM86" s="626"/>
      <c r="AN86" s="626"/>
      <c r="AO86" s="626"/>
      <c r="AP86" s="626"/>
      <c r="AQ86" s="626"/>
      <c r="AR86" s="626"/>
      <c r="AS86" s="626"/>
      <c r="AT86" s="626"/>
      <c r="AU86" s="626"/>
      <c r="AV86" s="626"/>
      <c r="AW86" s="626"/>
      <c r="AX86" s="626"/>
      <c r="AY86" s="626"/>
      <c r="AZ86" s="626"/>
      <c r="BA86" s="626"/>
      <c r="BB86" s="626"/>
      <c r="BC86" s="626"/>
      <c r="BD86" s="626"/>
      <c r="BE86" s="626"/>
      <c r="BF86" s="626"/>
      <c r="BG86" s="626"/>
      <c r="BH86" s="626"/>
      <c r="BI86" s="626"/>
      <c r="BJ86" s="626"/>
      <c r="BK86" s="626"/>
      <c r="BL86" s="626"/>
      <c r="BM86" s="626"/>
      <c r="BN86" s="626"/>
      <c r="BO86" s="626"/>
      <c r="BP86" s="626"/>
      <c r="BQ86" s="626"/>
      <c r="BR86" s="626"/>
      <c r="BS86" s="626"/>
      <c r="BT86" s="626"/>
      <c r="BU86" s="626"/>
      <c r="BV86" s="626"/>
      <c r="BW86" s="626"/>
      <c r="BX86" s="626"/>
      <c r="BY86" s="626"/>
      <c r="BZ86" s="626"/>
      <c r="CA86" s="626"/>
      <c r="CB86" s="626"/>
      <c r="CC86" s="626"/>
      <c r="CD86" s="626"/>
      <c r="CE86" s="626"/>
      <c r="CF86" s="626"/>
      <c r="CG86" s="627"/>
      <c r="CO86" s="477"/>
      <c r="CP86" s="477"/>
      <c r="CQ86" s="477"/>
      <c r="CR86" s="477"/>
      <c r="CS86" s="477"/>
      <c r="CT86" s="477"/>
      <c r="CU86" s="477"/>
      <c r="CV86" s="477"/>
      <c r="CW86" s="477"/>
      <c r="CX86" s="477"/>
      <c r="CY86" s="477"/>
      <c r="CZ86" s="477"/>
      <c r="DA86" s="477"/>
      <c r="DB86" s="477"/>
      <c r="DC86" s="477"/>
      <c r="DD86" s="477"/>
      <c r="DE86" s="477"/>
      <c r="DF86" s="477"/>
      <c r="DG86" s="477"/>
      <c r="DH86" s="477"/>
      <c r="DI86" s="477"/>
      <c r="DJ86" s="477"/>
      <c r="DK86" s="477"/>
    </row>
    <row r="87" spans="1:115" ht="8.85" customHeight="1" x14ac:dyDescent="0.4">
      <c r="A87" s="573"/>
      <c r="B87" s="574"/>
      <c r="C87" s="250" t="s">
        <v>101</v>
      </c>
      <c r="D87" s="243"/>
      <c r="E87" s="243"/>
      <c r="F87" s="243"/>
      <c r="G87" s="243"/>
      <c r="H87" s="243"/>
      <c r="I87" s="243"/>
      <c r="J87" s="243"/>
      <c r="K87" s="243"/>
      <c r="L87" s="243"/>
      <c r="M87" s="243"/>
      <c r="N87" s="243"/>
      <c r="O87" s="243"/>
      <c r="P87" s="243"/>
      <c r="Q87" s="243"/>
      <c r="R87" s="243"/>
      <c r="S87" s="325"/>
      <c r="T87" s="276"/>
      <c r="U87" s="277"/>
      <c r="V87" s="277"/>
      <c r="W87" s="277"/>
      <c r="X87" s="277"/>
      <c r="Y87" s="277"/>
      <c r="Z87" s="277"/>
      <c r="AA87" s="277"/>
      <c r="AB87" s="277"/>
      <c r="AC87" s="620"/>
      <c r="AD87" s="621"/>
      <c r="AE87" s="628"/>
      <c r="AF87" s="628"/>
      <c r="AG87" s="628"/>
      <c r="AH87" s="628"/>
      <c r="AI87" s="628"/>
      <c r="AJ87" s="628"/>
      <c r="AK87" s="628"/>
      <c r="AL87" s="628"/>
      <c r="AM87" s="628"/>
      <c r="AN87" s="628"/>
      <c r="AO87" s="628"/>
      <c r="AP87" s="628"/>
      <c r="AQ87" s="628"/>
      <c r="AR87" s="628"/>
      <c r="AS87" s="628"/>
      <c r="AT87" s="628"/>
      <c r="AU87" s="628"/>
      <c r="AV87" s="628"/>
      <c r="AW87" s="628"/>
      <c r="AX87" s="628"/>
      <c r="AY87" s="628"/>
      <c r="AZ87" s="628"/>
      <c r="BA87" s="628"/>
      <c r="BB87" s="628"/>
      <c r="BC87" s="628"/>
      <c r="BD87" s="628"/>
      <c r="BE87" s="628"/>
      <c r="BF87" s="628"/>
      <c r="BG87" s="628"/>
      <c r="BH87" s="628"/>
      <c r="BI87" s="628"/>
      <c r="BJ87" s="628"/>
      <c r="BK87" s="628"/>
      <c r="BL87" s="628"/>
      <c r="BM87" s="628"/>
      <c r="BN87" s="628"/>
      <c r="BO87" s="628"/>
      <c r="BP87" s="628"/>
      <c r="BQ87" s="628"/>
      <c r="BR87" s="628"/>
      <c r="BS87" s="628"/>
      <c r="BT87" s="628"/>
      <c r="BU87" s="628"/>
      <c r="BV87" s="628"/>
      <c r="BW87" s="628"/>
      <c r="BX87" s="628"/>
      <c r="BY87" s="628"/>
      <c r="BZ87" s="628"/>
      <c r="CA87" s="628"/>
      <c r="CB87" s="628"/>
      <c r="CC87" s="628"/>
      <c r="CD87" s="628"/>
      <c r="CE87" s="628"/>
      <c r="CF87" s="628"/>
      <c r="CG87" s="629"/>
    </row>
    <row r="88" spans="1:115" ht="8.85" customHeight="1" x14ac:dyDescent="0.4">
      <c r="A88" s="80"/>
      <c r="B88" s="80"/>
      <c r="C88" s="80"/>
      <c r="D88" s="80"/>
      <c r="E88" s="80" t="s">
        <v>109</v>
      </c>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68"/>
    </row>
    <row r="89" spans="1:115" ht="8.85" customHeight="1" x14ac:dyDescent="0.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504" t="s">
        <v>68</v>
      </c>
      <c r="AU89" s="225"/>
      <c r="AV89" s="225"/>
      <c r="AW89" s="225"/>
      <c r="AX89" s="225"/>
      <c r="AY89" s="225"/>
      <c r="AZ89" s="226"/>
      <c r="BA89" s="127"/>
      <c r="BB89" s="128"/>
      <c r="BC89" s="128"/>
      <c r="BD89" s="128"/>
      <c r="BE89" s="128"/>
      <c r="BF89" s="128"/>
      <c r="BG89" s="128"/>
      <c r="BH89" s="128"/>
      <c r="BI89" s="128"/>
      <c r="BJ89" s="128"/>
      <c r="BK89" s="128"/>
      <c r="BL89" s="128"/>
      <c r="BM89" s="128"/>
      <c r="BN89" s="128"/>
      <c r="BO89" s="128"/>
      <c r="BP89" s="162"/>
      <c r="BQ89" s="163"/>
      <c r="BR89" s="163"/>
      <c r="BS89" s="163"/>
      <c r="BT89" s="163"/>
      <c r="BU89" s="164"/>
      <c r="BV89" s="164"/>
      <c r="BW89" s="164"/>
      <c r="BX89" s="164"/>
      <c r="BY89" s="164"/>
      <c r="BZ89" s="128"/>
      <c r="CA89" s="128"/>
      <c r="CB89" s="128"/>
      <c r="CC89" s="128"/>
      <c r="CD89" s="165"/>
      <c r="CE89" s="165"/>
      <c r="CF89" s="166"/>
      <c r="CG89" s="68"/>
    </row>
    <row r="90" spans="1:115" ht="8.85" customHeight="1"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250"/>
      <c r="AU90" s="243"/>
      <c r="AV90" s="243"/>
      <c r="AW90" s="243"/>
      <c r="AX90" s="243"/>
      <c r="AY90" s="243"/>
      <c r="AZ90" s="325"/>
      <c r="BA90" s="167"/>
      <c r="BB90" s="140"/>
      <c r="BC90" s="140"/>
      <c r="BD90" s="140"/>
      <c r="BE90" s="140"/>
      <c r="BF90" s="140"/>
      <c r="BG90" s="140"/>
      <c r="BH90" s="140"/>
      <c r="BI90" s="140"/>
      <c r="BJ90" s="140"/>
      <c r="BK90" s="140"/>
      <c r="BL90" s="140"/>
      <c r="BM90" s="140"/>
      <c r="BN90" s="140"/>
      <c r="BO90" s="140"/>
      <c r="BP90" s="140"/>
      <c r="BQ90" s="140"/>
      <c r="BR90" s="140"/>
      <c r="BS90" s="140"/>
      <c r="BT90" s="140"/>
      <c r="BU90" s="123"/>
      <c r="BV90" s="140"/>
      <c r="BW90" s="140"/>
      <c r="BX90" s="140"/>
      <c r="BY90" s="140"/>
      <c r="BZ90" s="140"/>
      <c r="CA90" s="140"/>
      <c r="CB90" s="140"/>
      <c r="CC90" s="140"/>
      <c r="CD90" s="168"/>
      <c r="CE90" s="168"/>
      <c r="CF90" s="169"/>
      <c r="CG90" s="68"/>
    </row>
    <row r="91" spans="1:115" ht="8.85" customHeight="1"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161"/>
      <c r="AU91" s="161"/>
      <c r="AV91" s="161"/>
      <c r="AW91" s="161"/>
      <c r="AX91" s="161"/>
      <c r="AY91" s="161"/>
      <c r="AZ91" s="161"/>
      <c r="BA91" s="177"/>
      <c r="BB91" s="177"/>
      <c r="BC91" s="177"/>
      <c r="BD91" s="177"/>
      <c r="BE91" s="177"/>
      <c r="BF91" s="177"/>
      <c r="BG91" s="177"/>
      <c r="BH91" s="177"/>
      <c r="BI91" s="177"/>
      <c r="BJ91" s="177"/>
      <c r="BK91" s="177"/>
      <c r="BL91" s="177"/>
      <c r="BM91" s="177"/>
      <c r="BN91" s="177"/>
      <c r="BO91" s="177"/>
      <c r="BP91" s="177"/>
      <c r="BQ91" s="177"/>
      <c r="BR91" s="177"/>
      <c r="BS91" s="177"/>
      <c r="BT91" s="177"/>
      <c r="BU91" s="178"/>
      <c r="BV91" s="177"/>
      <c r="BW91" s="177"/>
      <c r="BX91" s="177"/>
      <c r="BY91" s="177"/>
      <c r="BZ91" s="177"/>
      <c r="CA91" s="177"/>
      <c r="CB91" s="177"/>
      <c r="CC91" s="177"/>
      <c r="CD91" s="179"/>
      <c r="CE91" s="179"/>
      <c r="CF91" s="180"/>
      <c r="CG91" s="68"/>
    </row>
    <row r="92" spans="1:115" ht="8.8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K92" s="84" t="s">
        <v>171</v>
      </c>
    </row>
  </sheetData>
  <sheetProtection algorithmName="SHA-512" hashValue="+taRyBQAlKDgn0JXzAYi3I+WeG3MlUNdPpfsquZiK9i+XnXcK2djdhH6sfzU33xvKA91OtaNXzJPVJMOAxoiQQ==" saltValue="6JuZ9na0jmvgO1mCgTJGgg==" spinCount="100000" sheet="1" objects="1" scenarios="1"/>
  <mergeCells count="573">
    <mergeCell ref="AC85:AD87"/>
    <mergeCell ref="CO85:DK86"/>
    <mergeCell ref="E86:S86"/>
    <mergeCell ref="C87:S87"/>
    <mergeCell ref="T87:AB87"/>
    <mergeCell ref="AT89:AZ90"/>
    <mergeCell ref="CI82:CK82"/>
    <mergeCell ref="C83:D83"/>
    <mergeCell ref="E83:S83"/>
    <mergeCell ref="AC83:AD83"/>
    <mergeCell ref="AE83:CG87"/>
    <mergeCell ref="C84:S84"/>
    <mergeCell ref="T84:AB84"/>
    <mergeCell ref="AC84:AD84"/>
    <mergeCell ref="C85:D85"/>
    <mergeCell ref="E85:S85"/>
    <mergeCell ref="BX81:CE81"/>
    <mergeCell ref="CF81:CG81"/>
    <mergeCell ref="CI81:CK81"/>
    <mergeCell ref="C82:S82"/>
    <mergeCell ref="U82:AB82"/>
    <mergeCell ref="AF82:AM82"/>
    <mergeCell ref="AQ82:AX82"/>
    <mergeCell ref="BB82:BI82"/>
    <mergeCell ref="BM82:BT82"/>
    <mergeCell ref="BX82:CE82"/>
    <mergeCell ref="AQ81:AX81"/>
    <mergeCell ref="AY81:AZ81"/>
    <mergeCell ref="BB81:BI81"/>
    <mergeCell ref="BJ81:BK81"/>
    <mergeCell ref="BM81:BT81"/>
    <mergeCell ref="BU81:BV81"/>
    <mergeCell ref="C81:D81"/>
    <mergeCell ref="E81:S81"/>
    <mergeCell ref="U81:AB81"/>
    <mergeCell ref="AC81:AD81"/>
    <mergeCell ref="AF81:AM81"/>
    <mergeCell ref="AN81:AO81"/>
    <mergeCell ref="CF79:CG79"/>
    <mergeCell ref="CI79:CK79"/>
    <mergeCell ref="E80:S80"/>
    <mergeCell ref="U80:AB80"/>
    <mergeCell ref="AF80:AM80"/>
    <mergeCell ref="AQ80:AX80"/>
    <mergeCell ref="BB80:BI80"/>
    <mergeCell ref="BM80:BT80"/>
    <mergeCell ref="BX80:CE80"/>
    <mergeCell ref="CI80:CK80"/>
    <mergeCell ref="AY79:AZ79"/>
    <mergeCell ref="BB79:BI79"/>
    <mergeCell ref="BJ79:BK79"/>
    <mergeCell ref="BM79:BT79"/>
    <mergeCell ref="BU79:BV79"/>
    <mergeCell ref="BX79:CE79"/>
    <mergeCell ref="E79:S79"/>
    <mergeCell ref="U79:AB79"/>
    <mergeCell ref="AC79:AD79"/>
    <mergeCell ref="AF79:AM79"/>
    <mergeCell ref="AN79:AO79"/>
    <mergeCell ref="AQ79:AX79"/>
    <mergeCell ref="CF77:CG77"/>
    <mergeCell ref="CI77:CK77"/>
    <mergeCell ref="E78:S78"/>
    <mergeCell ref="U78:AB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E77:S77"/>
    <mergeCell ref="U77:AB77"/>
    <mergeCell ref="AC77:AD77"/>
    <mergeCell ref="AF77:AM77"/>
    <mergeCell ref="AN77:AO77"/>
    <mergeCell ref="AQ77:AX77"/>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Q75:AX75"/>
    <mergeCell ref="CF73:CG73"/>
    <mergeCell ref="CI73:CK73"/>
    <mergeCell ref="E74:S74"/>
    <mergeCell ref="U74:AB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E73:S73"/>
    <mergeCell ref="U73:AB73"/>
    <mergeCell ref="AC73:AD73"/>
    <mergeCell ref="AF73:AM73"/>
    <mergeCell ref="AN73:AO73"/>
    <mergeCell ref="AQ73:AX73"/>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5:CG65"/>
    <mergeCell ref="CI65:CK65"/>
    <mergeCell ref="E66:S66"/>
    <mergeCell ref="U66:AB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U65:AB65"/>
    <mergeCell ref="AC65:AD65"/>
    <mergeCell ref="AF65:AM65"/>
    <mergeCell ref="AN65:AO65"/>
    <mergeCell ref="AQ65:AX65"/>
    <mergeCell ref="CF63:CG63"/>
    <mergeCell ref="CI63:CK63"/>
    <mergeCell ref="E64:S64"/>
    <mergeCell ref="U64:AB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U63:AB63"/>
    <mergeCell ref="AC63:AD63"/>
    <mergeCell ref="AF63:AM63"/>
    <mergeCell ref="AN63:AO63"/>
    <mergeCell ref="AQ63:AX63"/>
    <mergeCell ref="CF61:CG61"/>
    <mergeCell ref="CI61:CK61"/>
    <mergeCell ref="E62:S62"/>
    <mergeCell ref="U62:AB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U61:AB61"/>
    <mergeCell ref="AC61:AD61"/>
    <mergeCell ref="AF61:AM61"/>
    <mergeCell ref="AN61:AO61"/>
    <mergeCell ref="AQ61:AX61"/>
    <mergeCell ref="E59:S59"/>
    <mergeCell ref="U59:AB59"/>
    <mergeCell ref="AC59:AD59"/>
    <mergeCell ref="AF59:AM59"/>
    <mergeCell ref="AN59:AO59"/>
    <mergeCell ref="AQ59:AX59"/>
    <mergeCell ref="AY59:AZ59"/>
    <mergeCell ref="CI59:CK59"/>
    <mergeCell ref="E60:S60"/>
    <mergeCell ref="U60:AB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BM57:BT57"/>
    <mergeCell ref="BU57:BV57"/>
    <mergeCell ref="BX57:CE57"/>
    <mergeCell ref="CF57:CG57"/>
    <mergeCell ref="CI57:CK57"/>
    <mergeCell ref="E58:S58"/>
    <mergeCell ref="U58:AB58"/>
    <mergeCell ref="AF58:AM58"/>
    <mergeCell ref="AQ58:AX58"/>
    <mergeCell ref="BB58:BI58"/>
    <mergeCell ref="BM58:BT58"/>
    <mergeCell ref="BX58:CE58"/>
    <mergeCell ref="CI58:CK58"/>
    <mergeCell ref="E57:S57"/>
    <mergeCell ref="U57:AB57"/>
    <mergeCell ref="AC57:AD57"/>
    <mergeCell ref="AF57:AM57"/>
    <mergeCell ref="AN57:AO57"/>
    <mergeCell ref="AQ57:AX57"/>
    <mergeCell ref="AY57:AZ57"/>
    <mergeCell ref="BB57:BI57"/>
    <mergeCell ref="BJ57:BK57"/>
    <mergeCell ref="BX55:CE55"/>
    <mergeCell ref="CF55:CG55"/>
    <mergeCell ref="CI55:CK55"/>
    <mergeCell ref="E56:S56"/>
    <mergeCell ref="U56:AB56"/>
    <mergeCell ref="AF56:AM56"/>
    <mergeCell ref="AQ56:AX56"/>
    <mergeCell ref="BB56:BI56"/>
    <mergeCell ref="BM56:BT56"/>
    <mergeCell ref="BX56:CE56"/>
    <mergeCell ref="AQ55:AX55"/>
    <mergeCell ref="AY55:AZ55"/>
    <mergeCell ref="BB55:BI55"/>
    <mergeCell ref="BJ55:BK55"/>
    <mergeCell ref="BM55:BT55"/>
    <mergeCell ref="BU55:BV55"/>
    <mergeCell ref="CI56:CK56"/>
    <mergeCell ref="C54:D54"/>
    <mergeCell ref="E55:S55"/>
    <mergeCell ref="U55:AB55"/>
    <mergeCell ref="AC55:AD55"/>
    <mergeCell ref="AF55:AM55"/>
    <mergeCell ref="AN55:AO55"/>
    <mergeCell ref="CF52:CG52"/>
    <mergeCell ref="CH52:CL53"/>
    <mergeCell ref="E53:S53"/>
    <mergeCell ref="AC53:AD53"/>
    <mergeCell ref="AN53:AO53"/>
    <mergeCell ref="AY53:AZ53"/>
    <mergeCell ref="BJ53:BK53"/>
    <mergeCell ref="BU53:BV53"/>
    <mergeCell ref="CF53:CG53"/>
    <mergeCell ref="BJ52:BK52"/>
    <mergeCell ref="BL52:BL53"/>
    <mergeCell ref="BM52:BT53"/>
    <mergeCell ref="BU52:BV52"/>
    <mergeCell ref="BW52:BW53"/>
    <mergeCell ref="BX52:CE53"/>
    <mergeCell ref="AN52:AO52"/>
    <mergeCell ref="AP52:AP53"/>
    <mergeCell ref="AQ52:AX53"/>
    <mergeCell ref="AY52:AZ52"/>
    <mergeCell ref="BA52:BA53"/>
    <mergeCell ref="BB52:BI53"/>
    <mergeCell ref="E52:S52"/>
    <mergeCell ref="T52:T53"/>
    <mergeCell ref="U52:AB53"/>
    <mergeCell ref="AC52:AD52"/>
    <mergeCell ref="AE52:AE53"/>
    <mergeCell ref="AF52:AM53"/>
    <mergeCell ref="E51:S51"/>
    <mergeCell ref="AC51:AD51"/>
    <mergeCell ref="AN51:AO51"/>
    <mergeCell ref="AY51:AZ51"/>
    <mergeCell ref="BJ51:BK51"/>
    <mergeCell ref="BU51:BV51"/>
    <mergeCell ref="CF51:CG51"/>
    <mergeCell ref="BJ50:BK50"/>
    <mergeCell ref="BL50:BL51"/>
    <mergeCell ref="BM50:BT51"/>
    <mergeCell ref="BU50:BV50"/>
    <mergeCell ref="BW50:BW51"/>
    <mergeCell ref="BX50:CE51"/>
    <mergeCell ref="AN50:AO50"/>
    <mergeCell ref="AP50:AP51"/>
    <mergeCell ref="AQ50:AX51"/>
    <mergeCell ref="AY50:AZ50"/>
    <mergeCell ref="BA50:BA51"/>
    <mergeCell ref="BB50:BI51"/>
    <mergeCell ref="E50:S50"/>
    <mergeCell ref="T50:T51"/>
    <mergeCell ref="U50:AB51"/>
    <mergeCell ref="AC50:AD50"/>
    <mergeCell ref="AE50:AE51"/>
    <mergeCell ref="AF50:AM51"/>
    <mergeCell ref="CF48:CG48"/>
    <mergeCell ref="CH48:CL49"/>
    <mergeCell ref="AC49:AD49"/>
    <mergeCell ref="AN49:AO49"/>
    <mergeCell ref="AY49:AZ49"/>
    <mergeCell ref="BJ49:BK49"/>
    <mergeCell ref="BU49:BV49"/>
    <mergeCell ref="CF49:CG49"/>
    <mergeCell ref="BJ48:BK48"/>
    <mergeCell ref="BL48:BL49"/>
    <mergeCell ref="BM48:BT49"/>
    <mergeCell ref="BU48:BV48"/>
    <mergeCell ref="BW48:BW49"/>
    <mergeCell ref="BX48:CE49"/>
    <mergeCell ref="AN48:AO48"/>
    <mergeCell ref="AP48:AP49"/>
    <mergeCell ref="AQ48:AX49"/>
    <mergeCell ref="AY48:AZ48"/>
    <mergeCell ref="BA48:BA49"/>
    <mergeCell ref="BB48:BI49"/>
    <mergeCell ref="CF50:CG50"/>
    <mergeCell ref="CH50:CL51"/>
    <mergeCell ref="E48:S49"/>
    <mergeCell ref="T48:T49"/>
    <mergeCell ref="U48:AB49"/>
    <mergeCell ref="AC48:AD48"/>
    <mergeCell ref="AE48:AE49"/>
    <mergeCell ref="AF48:AM49"/>
    <mergeCell ref="BX46:CE47"/>
    <mergeCell ref="CF46:CG46"/>
    <mergeCell ref="CH46:CL47"/>
    <mergeCell ref="E47:S47"/>
    <mergeCell ref="AC47:AD47"/>
    <mergeCell ref="AN47:AO47"/>
    <mergeCell ref="AY47:AZ47"/>
    <mergeCell ref="BJ47:BK47"/>
    <mergeCell ref="BU47:BV47"/>
    <mergeCell ref="CF47:CG47"/>
    <mergeCell ref="BB46:BI47"/>
    <mergeCell ref="BJ46:BK46"/>
    <mergeCell ref="BL46:BL47"/>
    <mergeCell ref="BM46:BT47"/>
    <mergeCell ref="BU46:BV46"/>
    <mergeCell ref="BW46:BW47"/>
    <mergeCell ref="AF46:AM47"/>
    <mergeCell ref="AN46:AO46"/>
    <mergeCell ref="CH44:CL44"/>
    <mergeCell ref="C44:D44"/>
    <mergeCell ref="AE44:AL44"/>
    <mergeCell ref="AM44:AO44"/>
    <mergeCell ref="AP44:AW44"/>
    <mergeCell ref="AX44:AZ44"/>
    <mergeCell ref="BA44:BH44"/>
    <mergeCell ref="AP46:AP47"/>
    <mergeCell ref="AQ46:AX47"/>
    <mergeCell ref="AY46:AZ46"/>
    <mergeCell ref="BA46:BA47"/>
    <mergeCell ref="C45:D45"/>
    <mergeCell ref="E46:S46"/>
    <mergeCell ref="T46:T47"/>
    <mergeCell ref="U46:AB47"/>
    <mergeCell ref="AC46:AD46"/>
    <mergeCell ref="AE46:AE47"/>
    <mergeCell ref="BW40:CG43"/>
    <mergeCell ref="BW32:CG35"/>
    <mergeCell ref="C36:D36"/>
    <mergeCell ref="AE36:AO39"/>
    <mergeCell ref="AP36:AZ39"/>
    <mergeCell ref="BA36:BK39"/>
    <mergeCell ref="BL36:BV39"/>
    <mergeCell ref="BW36:CG39"/>
    <mergeCell ref="BI44:BK44"/>
    <mergeCell ref="BL44:BS44"/>
    <mergeCell ref="BT44:BV44"/>
    <mergeCell ref="BW44:CD44"/>
    <mergeCell ref="CE44:CG44"/>
    <mergeCell ref="AY31:AZ31"/>
    <mergeCell ref="BA31:BC31"/>
    <mergeCell ref="BE31:BH31"/>
    <mergeCell ref="BJ31:BK31"/>
    <mergeCell ref="BL31:BN31"/>
    <mergeCell ref="C40:D40"/>
    <mergeCell ref="AE40:AO43"/>
    <mergeCell ref="AP40:AZ43"/>
    <mergeCell ref="BA40:BK43"/>
    <mergeCell ref="BL40:BV43"/>
    <mergeCell ref="CD22:CG22"/>
    <mergeCell ref="BQ23:CB26"/>
    <mergeCell ref="CD23:CG29"/>
    <mergeCell ref="A30:B87"/>
    <mergeCell ref="C30:S30"/>
    <mergeCell ref="T30:AD30"/>
    <mergeCell ref="AE30:CG30"/>
    <mergeCell ref="C31:D31"/>
    <mergeCell ref="T31:AD44"/>
    <mergeCell ref="AE31:AG31"/>
    <mergeCell ref="AI31:AL31"/>
    <mergeCell ref="AN31:AO31"/>
    <mergeCell ref="AP31:AR31"/>
    <mergeCell ref="BP31:BS31"/>
    <mergeCell ref="BU31:BV31"/>
    <mergeCell ref="BW31:BY31"/>
    <mergeCell ref="CA31:CD31"/>
    <mergeCell ref="CF31:CG31"/>
    <mergeCell ref="C32:D32"/>
    <mergeCell ref="AE32:AO35"/>
    <mergeCell ref="AP32:AZ35"/>
    <mergeCell ref="BA32:BK35"/>
    <mergeCell ref="BL32:BV35"/>
    <mergeCell ref="AT31:AW31"/>
    <mergeCell ref="C26:I29"/>
    <mergeCell ref="K26:AM29"/>
    <mergeCell ref="BQ27:CB29"/>
    <mergeCell ref="BP20:BT22"/>
    <mergeCell ref="BU20:BY22"/>
    <mergeCell ref="BZ20:CA22"/>
    <mergeCell ref="CB20:CC22"/>
    <mergeCell ref="AU29:AV29"/>
    <mergeCell ref="AW29:AY29"/>
    <mergeCell ref="AZ29:BC29"/>
    <mergeCell ref="BE29:BH29"/>
    <mergeCell ref="BJ29:BM29"/>
    <mergeCell ref="BN29:BO29"/>
    <mergeCell ref="K22:AM24"/>
    <mergeCell ref="AV22:BN27"/>
    <mergeCell ref="CD20:CE20"/>
    <mergeCell ref="CD21:CG21"/>
    <mergeCell ref="BJ19:BM19"/>
    <mergeCell ref="BN19:BO19"/>
    <mergeCell ref="A20:B29"/>
    <mergeCell ref="C20:I21"/>
    <mergeCell ref="K20:AM21"/>
    <mergeCell ref="AO20:AT29"/>
    <mergeCell ref="AV20:AW20"/>
    <mergeCell ref="AX20:AZ20"/>
    <mergeCell ref="BB20:BD20"/>
    <mergeCell ref="C22:I24"/>
    <mergeCell ref="CD13:CG19"/>
    <mergeCell ref="C15:I15"/>
    <mergeCell ref="K15:AM15"/>
    <mergeCell ref="C16:I19"/>
    <mergeCell ref="K16:AM19"/>
    <mergeCell ref="BQ17:CB19"/>
    <mergeCell ref="AU19:AV19"/>
    <mergeCell ref="AW19:AY19"/>
    <mergeCell ref="AZ19:BC19"/>
    <mergeCell ref="BE19:BH19"/>
    <mergeCell ref="C25:I25"/>
    <mergeCell ref="K25:AM25"/>
    <mergeCell ref="BZ10:CA12"/>
    <mergeCell ref="CB10:CC12"/>
    <mergeCell ref="CD10:CE10"/>
    <mergeCell ref="CD11:CG11"/>
    <mergeCell ref="C12:I14"/>
    <mergeCell ref="K12:AM14"/>
    <mergeCell ref="AV12:BN17"/>
    <mergeCell ref="CD12:CG12"/>
    <mergeCell ref="BQ13:CB16"/>
    <mergeCell ref="A10:B19"/>
    <mergeCell ref="C10:I11"/>
    <mergeCell ref="K10:AM11"/>
    <mergeCell ref="AO10:AT19"/>
    <mergeCell ref="AV10:AW10"/>
    <mergeCell ref="AX10:AZ10"/>
    <mergeCell ref="BB10:BD10"/>
    <mergeCell ref="BP10:BT12"/>
    <mergeCell ref="BU10:BY12"/>
    <mergeCell ref="AR9:AT9"/>
    <mergeCell ref="AU9:AW9"/>
    <mergeCell ref="AX9:AY9"/>
    <mergeCell ref="AZ9:BB9"/>
    <mergeCell ref="BC9:BD9"/>
    <mergeCell ref="BE9:BG9"/>
    <mergeCell ref="BH9:BI9"/>
    <mergeCell ref="BQ9:BU9"/>
    <mergeCell ref="BV9:CD9"/>
    <mergeCell ref="S5:T6"/>
    <mergeCell ref="U5:V6"/>
    <mergeCell ref="W5:X6"/>
    <mergeCell ref="Y5:Z6"/>
    <mergeCell ref="CO5:DK6"/>
    <mergeCell ref="AI6:BH6"/>
    <mergeCell ref="AI4:BH5"/>
    <mergeCell ref="BI4:BO5"/>
    <mergeCell ref="BR7:BT7"/>
    <mergeCell ref="BU7:BW7"/>
    <mergeCell ref="BX7:CF7"/>
    <mergeCell ref="A5:B6"/>
    <mergeCell ref="C5:D6"/>
    <mergeCell ref="E5:F6"/>
    <mergeCell ref="G5:H6"/>
    <mergeCell ref="I5:J6"/>
    <mergeCell ref="K5:L6"/>
    <mergeCell ref="M5:N6"/>
    <mergeCell ref="O5:P6"/>
    <mergeCell ref="Q5:R6"/>
  </mergeCells>
  <phoneticPr fontId="1"/>
  <conditionalFormatting sqref="A93:CJ93">
    <cfRule type="expression" dxfId="9" priority="2">
      <formula>$BI$4&lt;&gt;"事業主控"</formula>
    </cfRule>
  </conditionalFormatting>
  <conditionalFormatting sqref="BI4:BO5">
    <cfRule type="expression" dxfId="8" priority="1">
      <formula>$BI$4="事業主控"</formula>
    </cfRule>
  </conditionalFormatting>
  <dataValidations count="5">
    <dataValidation imeMode="hiragana" allowBlank="1" showInputMessage="1" showErrorMessage="1" sqref="BU7:BW7 K10:AM29 BQ9:BU9 AV12:BN17 AE32:CG43 BQ13:CB19 AV22:BN27 BQ23:CB29"/>
    <dataValidation imeMode="off" allowBlank="1" showInputMessage="1" showErrorMessage="1" sqref="AZ19:BC19 BZ10:CC12 BE9:BG9 AU9:AW9 Y5:Z6 AZ9:BB9 CD13:CG19 A5:H6 K5:V6 AX10:AZ10 BB10:BD10 BE19:BH19 T31 AE31:CG31 AQ79:AX82 BB79:BI82 BM79:BT82 BX50:CE53 AF79:AM82 U63:AB64 U73:AB74 U50:AB53 CH57 CH46:CL53 CH55 CL55 CL81 CH59 T83:T86 U79:AB83 U85:AB85 AF50:AM53 AQ50:AX53 BB50:BI53 BM50:BT53 BX63:CE64 BM63:BT64 BB63:BI64 AQ63:AX64 AF63:AM64 CH79 CH61 CH63 CH65 CH67 CH69 CH71 CH73 CH75 CH77 CH81 CL57 CL59 CL61 CL63 CL65 CL67 CL69 CL71 CL73 CL75 CL77 AX20:AZ20 BZ20:CC22 BJ29:BM29 BB20:BD20 BJ19:BM19 AZ29:BC29 BE29:BH29 CD23:CG29 CI55:CK82 CL79 BX79:CE82"/>
    <dataValidation type="whole" imeMode="off" allowBlank="1" showInputMessage="1" showErrorMessage="1" error="80%を超える除外率は設定されていません。" sqref="AE44:AL44 AP44:AW44 BA44:BH44 BL44:BS44 BW44:CD44">
      <formula1>0</formula1>
      <formula2>80</formula2>
    </dataValidation>
    <dataValidation type="whole" imeMode="off" operator="greaterThanOrEqual" allowBlank="1" showInputMessage="1" showErrorMessage="1" sqref="BX46:CE49 BM46:BT49 BX75:CE78 AF46:AM49 AQ46:AX49 BB46:BI49 AQ75:AX78 BB75:BI78 BM75:BT78 AF55:AM62 AQ55:AX62 BB55:BI62 BM55:BT62 BX55:CE62 AQ65:AX72 BB65:BI72 BM65:BT72 BX65:CE72 AF65:AM72 AF75:AM78">
      <formula1>0</formula1>
    </dataValidation>
    <dataValidation imeMode="off" operator="greaterThanOrEqual" allowBlank="1" showInputMessage="1" showErrorMessage="1" sqref="AF73:AM74 AQ73:AX74 BB73:BI74 BM73:BT74 BX73:CE74 U46:AB49 U55:AB62 U65:AB72 U75:AB78"/>
  </dataValidations>
  <printOptions horizontalCentered="1"/>
  <pageMargins left="0.19685039370078741" right="0.19685039370078741" top="0.39370078740157483" bottom="0.19685039370078741"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zoomScale="130" zoomScaleNormal="120" zoomScaleSheetLayoutView="130" workbookViewId="0">
      <selection activeCell="AQ87" sqref="AQ87:AX87"/>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74</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75</v>
      </c>
    </row>
    <row r="3" spans="1:115" ht="8.85" customHeight="1" x14ac:dyDescent="0.4">
      <c r="A3" s="38" t="s">
        <v>119</v>
      </c>
      <c r="B3" s="86"/>
      <c r="C3" s="86"/>
      <c r="D3" s="86"/>
      <c r="E3" s="86"/>
      <c r="F3" s="86"/>
      <c r="G3" s="86"/>
      <c r="H3" s="86"/>
      <c r="I3" s="86"/>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76</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329" t="s">
        <v>73</v>
      </c>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480" t="str">
        <f>IF('様式第6号の3(1)'!BI4:BO5="","",'様式第6号の3(1)'!BI4:BO5)</f>
        <v>正⃝</v>
      </c>
      <c r="BJ4" s="480"/>
      <c r="BK4" s="480"/>
      <c r="BL4" s="480"/>
      <c r="BM4" s="480"/>
      <c r="BN4" s="480"/>
      <c r="BO4" s="480"/>
      <c r="BP4" s="12"/>
      <c r="BQ4" s="12"/>
      <c r="BR4" s="12"/>
      <c r="BS4" s="12"/>
      <c r="BT4" s="12"/>
      <c r="BU4" s="12"/>
      <c r="BV4" s="12"/>
      <c r="BW4" s="12"/>
      <c r="BX4" s="12"/>
      <c r="BY4" s="12"/>
      <c r="BZ4" s="12"/>
      <c r="CA4" s="12"/>
      <c r="CB4" s="12"/>
      <c r="CC4" s="12"/>
      <c r="CD4" s="12"/>
      <c r="CE4" s="12"/>
      <c r="CF4" s="12"/>
      <c r="CG4" s="12"/>
    </row>
    <row r="5" spans="1:115" ht="8.85" customHeight="1" x14ac:dyDescent="0.4">
      <c r="A5" s="471" t="str">
        <f>IF('様式第6号の3(1)'!A5:B6="","",'様式第6号の3(1)'!A5:B6)</f>
        <v/>
      </c>
      <c r="B5" s="472"/>
      <c r="C5" s="471" t="str">
        <f>IF('様式第6号の3(1)'!C5:D6="","",'様式第6号の3(1)'!C5:D6)</f>
        <v/>
      </c>
      <c r="D5" s="472"/>
      <c r="E5" s="471" t="str">
        <f>IF('様式第6号の3(1)'!E5:F6="","",'様式第6号の3(1)'!E5:F6)</f>
        <v/>
      </c>
      <c r="F5" s="472"/>
      <c r="G5" s="471" t="str">
        <f>IF('様式第6号の3(1)'!G5:H6="","",'様式第6号の3(1)'!G5:H6)</f>
        <v/>
      </c>
      <c r="H5" s="472"/>
      <c r="I5" s="417" t="s">
        <v>0</v>
      </c>
      <c r="J5" s="418"/>
      <c r="K5" s="471" t="str">
        <f>IF('様式第6号の3(1)'!K5:L6="","",'様式第6号の3(1)'!K5:L6)</f>
        <v/>
      </c>
      <c r="L5" s="472"/>
      <c r="M5" s="471" t="str">
        <f>IF('様式第6号の3(1)'!M5:N6="","",'様式第6号の3(1)'!M5:N6)</f>
        <v/>
      </c>
      <c r="N5" s="472"/>
      <c r="O5" s="471" t="str">
        <f>IF('様式第6号の3(1)'!O5:P6="","",'様式第6号の3(1)'!O5:P6)</f>
        <v/>
      </c>
      <c r="P5" s="472"/>
      <c r="Q5" s="471" t="str">
        <f>IF('様式第6号の3(1)'!Q5:R6="","",'様式第6号の3(1)'!Q5:R6)</f>
        <v/>
      </c>
      <c r="R5" s="472"/>
      <c r="S5" s="471" t="str">
        <f>IF('様式第6号の3(1)'!S5:T6="","",'様式第6号の3(1)'!S5:T6)</f>
        <v/>
      </c>
      <c r="T5" s="472"/>
      <c r="U5" s="471" t="str">
        <f>IF('様式第6号の3(1)'!U5:V6="","",'様式第6号の3(1)'!U5:V6)</f>
        <v/>
      </c>
      <c r="V5" s="472"/>
      <c r="W5" s="417" t="s">
        <v>0</v>
      </c>
      <c r="X5" s="418"/>
      <c r="Y5" s="471" t="str">
        <f>IF('様式第6号の3(1)'!Y5:Z6="","",'様式第6号の3(1)'!Y5:Z6)</f>
        <v/>
      </c>
      <c r="Z5" s="472"/>
      <c r="AA5" s="13"/>
      <c r="AB5" s="12"/>
      <c r="AC5" s="97"/>
      <c r="AD5" s="97"/>
      <c r="AE5" s="97"/>
      <c r="AF5" s="97"/>
      <c r="AG5" s="97"/>
      <c r="AH5" s="97"/>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480"/>
      <c r="BJ5" s="480"/>
      <c r="BK5" s="480"/>
      <c r="BL5" s="480"/>
      <c r="BM5" s="480"/>
      <c r="BN5" s="480"/>
      <c r="BO5" s="480"/>
      <c r="BP5" s="12"/>
      <c r="BQ5" s="12"/>
      <c r="BR5" s="12"/>
      <c r="BS5" s="12"/>
      <c r="BT5" s="12"/>
      <c r="BU5" s="12"/>
      <c r="BV5" s="12"/>
      <c r="BW5" s="12"/>
      <c r="BX5" s="12"/>
      <c r="BY5" s="12"/>
      <c r="BZ5" s="12"/>
      <c r="CA5" s="12"/>
      <c r="CB5" s="12"/>
      <c r="CC5" s="12"/>
      <c r="CD5" s="12"/>
      <c r="CE5" s="12"/>
      <c r="CF5" s="12"/>
      <c r="CG5" s="12"/>
      <c r="CO5" s="630" t="str">
        <f>IF(OR($A$5="",$C$5="",$E$5="",$G$5="",$K$5="",$M$5="",$O$5="",$Q$5="",$S$5="",$U$5="",$Y$5=""),"様式第６号の３(1)左上枠内に事業所番号を入力してください","")</f>
        <v>様式第６号の３(1)左上枠内に事業所番号を入力してください</v>
      </c>
      <c r="CP5" s="630"/>
      <c r="CQ5" s="630"/>
      <c r="CR5" s="630"/>
      <c r="CS5" s="630"/>
      <c r="CT5" s="630"/>
      <c r="CU5" s="630"/>
      <c r="CV5" s="630"/>
      <c r="CW5" s="630"/>
      <c r="CX5" s="630"/>
      <c r="CY5" s="630"/>
      <c r="CZ5" s="630"/>
      <c r="DA5" s="630"/>
      <c r="DB5" s="630"/>
      <c r="DC5" s="630"/>
      <c r="DD5" s="630"/>
      <c r="DE5" s="630"/>
      <c r="DF5" s="630"/>
      <c r="DG5" s="630"/>
      <c r="DH5" s="630"/>
      <c r="DI5" s="630"/>
      <c r="DJ5" s="630"/>
      <c r="DK5" s="630"/>
    </row>
    <row r="6" spans="1:115" ht="8.85" customHeight="1" x14ac:dyDescent="0.4">
      <c r="A6" s="473"/>
      <c r="B6" s="474"/>
      <c r="C6" s="473"/>
      <c r="D6" s="474"/>
      <c r="E6" s="473"/>
      <c r="F6" s="474"/>
      <c r="G6" s="473"/>
      <c r="H6" s="474"/>
      <c r="I6" s="417"/>
      <c r="J6" s="418"/>
      <c r="K6" s="473"/>
      <c r="L6" s="474"/>
      <c r="M6" s="473"/>
      <c r="N6" s="474"/>
      <c r="O6" s="473"/>
      <c r="P6" s="474"/>
      <c r="Q6" s="473"/>
      <c r="R6" s="474"/>
      <c r="S6" s="473"/>
      <c r="T6" s="474"/>
      <c r="U6" s="473"/>
      <c r="V6" s="474"/>
      <c r="W6" s="417"/>
      <c r="X6" s="418"/>
      <c r="Y6" s="473"/>
      <c r="Z6" s="474"/>
      <c r="AA6" s="13"/>
      <c r="AB6" s="12"/>
      <c r="AC6" s="97"/>
      <c r="AD6" s="97"/>
      <c r="AE6" s="97"/>
      <c r="AF6" s="97"/>
      <c r="AG6" s="97"/>
      <c r="AH6" s="97"/>
      <c r="AI6" s="331" t="s">
        <v>110</v>
      </c>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95"/>
      <c r="BJ6" s="95"/>
      <c r="BK6" s="96"/>
      <c r="BL6" s="95"/>
      <c r="BM6" s="95"/>
      <c r="BN6" s="95"/>
      <c r="BO6" s="95"/>
      <c r="BP6" s="12"/>
      <c r="BQ6" s="12"/>
      <c r="BR6" s="12"/>
      <c r="BS6" s="12"/>
      <c r="BT6" s="12"/>
      <c r="BU6" s="12"/>
      <c r="BV6" s="12"/>
      <c r="BW6" s="12"/>
      <c r="BX6" s="12"/>
      <c r="BY6" s="12"/>
      <c r="BZ6" s="12"/>
      <c r="CA6" s="12"/>
      <c r="CB6" s="12"/>
      <c r="CC6" s="12"/>
      <c r="CD6" s="12"/>
      <c r="CE6" s="12"/>
      <c r="CF6" s="12"/>
      <c r="CG6" s="12"/>
      <c r="CO6" s="630"/>
      <c r="CP6" s="630"/>
      <c r="CQ6" s="630"/>
      <c r="CR6" s="630"/>
      <c r="CS6" s="630"/>
      <c r="CT6" s="630"/>
      <c r="CU6" s="630"/>
      <c r="CV6" s="630"/>
      <c r="CW6" s="630"/>
      <c r="CX6" s="630"/>
      <c r="CY6" s="630"/>
      <c r="CZ6" s="630"/>
      <c r="DA6" s="630"/>
      <c r="DB6" s="630"/>
      <c r="DC6" s="630"/>
      <c r="DD6" s="630"/>
      <c r="DE6" s="630"/>
      <c r="DF6" s="630"/>
      <c r="DG6" s="630"/>
      <c r="DH6" s="630"/>
      <c r="DI6" s="630"/>
      <c r="DJ6" s="630"/>
      <c r="DK6" s="630"/>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3" t="s">
        <v>5</v>
      </c>
      <c r="BS7" s="273"/>
      <c r="BT7" s="273"/>
      <c r="BU7" s="481" t="str">
        <f>IF('様式第6号の3(1)'!BU7:BW7="","",'様式第6号の3(1)'!BU7:BW7)</f>
        <v/>
      </c>
      <c r="BV7" s="481"/>
      <c r="BW7" s="481"/>
      <c r="BX7" s="408" t="s">
        <v>8</v>
      </c>
      <c r="BY7" s="408"/>
      <c r="BZ7" s="408"/>
      <c r="CA7" s="408"/>
      <c r="CB7" s="408"/>
      <c r="CC7" s="408"/>
      <c r="CD7" s="408"/>
      <c r="CE7" s="408"/>
      <c r="CF7" s="408"/>
      <c r="CG7" s="2"/>
    </row>
    <row r="8" spans="1:115" ht="9" customHeight="1" x14ac:dyDescent="0.4">
      <c r="A8" s="4"/>
      <c r="B8" s="1"/>
      <c r="C8" s="90" t="s">
        <v>1</v>
      </c>
      <c r="D8" s="90"/>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89"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3" t="s">
        <v>5</v>
      </c>
      <c r="AS9" s="273"/>
      <c r="AT9" s="273"/>
      <c r="AU9" s="483" t="str">
        <f>IF('様式第6号の3(1)'!AU9:AW9="","",'様式第6号の3(1)'!AU9:AW9)</f>
        <v/>
      </c>
      <c r="AV9" s="483"/>
      <c r="AW9" s="483"/>
      <c r="AX9" s="273" t="s">
        <v>6</v>
      </c>
      <c r="AY9" s="273"/>
      <c r="AZ9" s="483" t="str">
        <f>IF('様式第6号の3(1)'!AZ9:BB9="","",'様式第6号の3(1)'!AZ9:BB9)</f>
        <v/>
      </c>
      <c r="BA9" s="483"/>
      <c r="BB9" s="483"/>
      <c r="BC9" s="273" t="s">
        <v>132</v>
      </c>
      <c r="BD9" s="273"/>
      <c r="BE9" s="483" t="str">
        <f>IF('様式第6号の3(1)'!BE9:BG9="","",'様式第6号の3(1)'!BE9:BG9)</f>
        <v/>
      </c>
      <c r="BF9" s="483"/>
      <c r="BG9" s="483"/>
      <c r="BH9" s="273" t="s">
        <v>7</v>
      </c>
      <c r="BI9" s="273"/>
      <c r="BJ9" s="2"/>
      <c r="BK9" s="2"/>
      <c r="BL9" s="2"/>
      <c r="BM9" s="2"/>
      <c r="BN9" s="2"/>
      <c r="BO9" s="9"/>
      <c r="BP9" s="9"/>
      <c r="BQ9" s="483" t="str">
        <f>IF('様式第6号の3(1)'!BQ9:BU9="","",'様式第6号の3(1)'!BQ9:BU9)</f>
        <v/>
      </c>
      <c r="BR9" s="483"/>
      <c r="BS9" s="483"/>
      <c r="BT9" s="483"/>
      <c r="BU9" s="483"/>
      <c r="BV9" s="408" t="s">
        <v>4</v>
      </c>
      <c r="BW9" s="408"/>
      <c r="BX9" s="408"/>
      <c r="BY9" s="408"/>
      <c r="BZ9" s="408"/>
      <c r="CA9" s="408"/>
      <c r="CB9" s="408"/>
      <c r="CC9" s="408"/>
      <c r="CD9" s="408"/>
      <c r="CE9" s="2"/>
      <c r="CF9" s="2" t="s">
        <v>3</v>
      </c>
      <c r="CG9" s="8"/>
    </row>
    <row r="10" spans="1:115" ht="8.85" customHeight="1" x14ac:dyDescent="0.4">
      <c r="A10" s="212" t="s">
        <v>80</v>
      </c>
      <c r="B10" s="213"/>
      <c r="C10" s="376" t="s">
        <v>10</v>
      </c>
      <c r="D10" s="377"/>
      <c r="E10" s="377"/>
      <c r="F10" s="377"/>
      <c r="G10" s="377"/>
      <c r="H10" s="377"/>
      <c r="I10" s="378"/>
      <c r="J10" s="85"/>
      <c r="K10" s="496" t="str">
        <f>IF('様式第6号の3(1)'!K10:AM11="","",'様式第6号の3(1)'!K10:AM11)</f>
        <v/>
      </c>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19"/>
      <c r="AO10" s="288" t="s">
        <v>83</v>
      </c>
      <c r="AP10" s="289"/>
      <c r="AQ10" s="289"/>
      <c r="AR10" s="289"/>
      <c r="AS10" s="289"/>
      <c r="AT10" s="290"/>
      <c r="AU10" s="32"/>
      <c r="AV10" s="241" t="s">
        <v>24</v>
      </c>
      <c r="AW10" s="241"/>
      <c r="AX10" s="503" t="str">
        <f>IF('様式第6号の3(1)'!AX10:AZ10="","",'様式第6号の3(1)'!AX10:AZ10)</f>
        <v/>
      </c>
      <c r="AY10" s="503"/>
      <c r="AZ10" s="503"/>
      <c r="BA10" s="33" t="s">
        <v>13</v>
      </c>
      <c r="BB10" s="503" t="str">
        <f>IF('様式第6号の3(1)'!BB10:BD10="","",'様式第6号の3(1)'!BB10:BD10)</f>
        <v/>
      </c>
      <c r="BC10" s="503"/>
      <c r="BD10" s="503"/>
      <c r="BE10" s="33"/>
      <c r="BF10" s="33"/>
      <c r="BG10" s="33"/>
      <c r="BH10" s="33"/>
      <c r="BI10" s="33"/>
      <c r="BJ10" s="33"/>
      <c r="BK10" s="33"/>
      <c r="BL10" s="33"/>
      <c r="BM10" s="33"/>
      <c r="BN10" s="33"/>
      <c r="BO10" s="34"/>
      <c r="BP10" s="314" t="s">
        <v>84</v>
      </c>
      <c r="BQ10" s="228"/>
      <c r="BR10" s="228"/>
      <c r="BS10" s="228"/>
      <c r="BT10" s="282"/>
      <c r="BU10" s="314" t="s">
        <v>21</v>
      </c>
      <c r="BV10" s="228"/>
      <c r="BW10" s="228"/>
      <c r="BX10" s="228"/>
      <c r="BY10" s="282"/>
      <c r="BZ10" s="508" t="str">
        <f>IF('様式第6号の3(1)'!BZ10:CA12="","",'様式第6号の3(1)'!BZ10:CA12)</f>
        <v/>
      </c>
      <c r="CA10" s="509"/>
      <c r="CB10" s="514" t="str">
        <f>IF('様式第6号の3(1)'!CB10:CC12="","",'様式第6号の3(1)'!CB10:CC12)</f>
        <v/>
      </c>
      <c r="CC10" s="515"/>
      <c r="CD10" s="227" t="s">
        <v>17</v>
      </c>
      <c r="CE10" s="228"/>
      <c r="CF10" s="1"/>
      <c r="CG10" s="5"/>
    </row>
    <row r="11" spans="1:115" ht="8.85" customHeight="1" x14ac:dyDescent="0.4">
      <c r="A11" s="214"/>
      <c r="B11" s="215"/>
      <c r="C11" s="379"/>
      <c r="D11" s="380"/>
      <c r="E11" s="380"/>
      <c r="F11" s="380"/>
      <c r="G11" s="380"/>
      <c r="H11" s="380"/>
      <c r="I11" s="381"/>
      <c r="J11" s="20"/>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21"/>
      <c r="AO11" s="291"/>
      <c r="AP11" s="292"/>
      <c r="AQ11" s="292"/>
      <c r="AR11" s="292"/>
      <c r="AS11" s="292"/>
      <c r="AT11" s="293"/>
      <c r="AU11" s="13"/>
      <c r="AV11" s="12"/>
      <c r="AW11" s="12"/>
      <c r="AX11" s="12"/>
      <c r="AY11" s="12"/>
      <c r="AZ11" s="12"/>
      <c r="BA11" s="12"/>
      <c r="BB11" s="12"/>
      <c r="BC11" s="12"/>
      <c r="BD11" s="12"/>
      <c r="BE11" s="12"/>
      <c r="BF11" s="12"/>
      <c r="BG11" s="12"/>
      <c r="BH11" s="12"/>
      <c r="BI11" s="12"/>
      <c r="BJ11" s="12"/>
      <c r="BK11" s="12"/>
      <c r="BL11" s="12"/>
      <c r="BM11" s="12"/>
      <c r="BN11" s="12"/>
      <c r="BO11" s="12"/>
      <c r="BP11" s="304"/>
      <c r="BQ11" s="305"/>
      <c r="BR11" s="305"/>
      <c r="BS11" s="305"/>
      <c r="BT11" s="306"/>
      <c r="BU11" s="304"/>
      <c r="BV11" s="305"/>
      <c r="BW11" s="305"/>
      <c r="BX11" s="305"/>
      <c r="BY11" s="306"/>
      <c r="BZ11" s="510"/>
      <c r="CA11" s="511"/>
      <c r="CB11" s="516"/>
      <c r="CC11" s="517"/>
      <c r="CD11" s="360" t="s">
        <v>22</v>
      </c>
      <c r="CE11" s="361"/>
      <c r="CF11" s="361"/>
      <c r="CG11" s="362"/>
    </row>
    <row r="12" spans="1:115" ht="8.85" customHeight="1" x14ac:dyDescent="0.4">
      <c r="A12" s="214"/>
      <c r="B12" s="215"/>
      <c r="C12" s="382" t="s">
        <v>81</v>
      </c>
      <c r="D12" s="383"/>
      <c r="E12" s="383"/>
      <c r="F12" s="383"/>
      <c r="G12" s="383"/>
      <c r="H12" s="383"/>
      <c r="I12" s="384"/>
      <c r="J12" s="22"/>
      <c r="K12" s="529" t="str">
        <f>IF('様式第6号の3(1)'!K12:AM14="","",'様式第6号の3(1)'!K12:AM14)</f>
        <v/>
      </c>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23"/>
      <c r="AO12" s="291"/>
      <c r="AP12" s="292"/>
      <c r="AQ12" s="292"/>
      <c r="AR12" s="292"/>
      <c r="AS12" s="292"/>
      <c r="AT12" s="293"/>
      <c r="AU12" s="13"/>
      <c r="AV12" s="532" t="str">
        <f>IF('様式第6号の3(1)'!AV12:BN17="","",'様式第6号の3(1)'!AV12:BN17)</f>
        <v/>
      </c>
      <c r="AW12" s="532"/>
      <c r="AX12" s="532"/>
      <c r="AY12" s="532"/>
      <c r="AZ12" s="532"/>
      <c r="BA12" s="532"/>
      <c r="BB12" s="532"/>
      <c r="BC12" s="532"/>
      <c r="BD12" s="532"/>
      <c r="BE12" s="532"/>
      <c r="BF12" s="532"/>
      <c r="BG12" s="532"/>
      <c r="BH12" s="532"/>
      <c r="BI12" s="532"/>
      <c r="BJ12" s="532"/>
      <c r="BK12" s="532"/>
      <c r="BL12" s="532"/>
      <c r="BM12" s="532"/>
      <c r="BN12" s="532"/>
      <c r="BO12" s="12"/>
      <c r="BP12" s="304"/>
      <c r="BQ12" s="305"/>
      <c r="BR12" s="305"/>
      <c r="BS12" s="305"/>
      <c r="BT12" s="306"/>
      <c r="BU12" s="307"/>
      <c r="BV12" s="273"/>
      <c r="BW12" s="273"/>
      <c r="BX12" s="273"/>
      <c r="BY12" s="308"/>
      <c r="BZ12" s="512"/>
      <c r="CA12" s="513"/>
      <c r="CB12" s="518"/>
      <c r="CC12" s="519"/>
      <c r="CD12" s="357" t="s">
        <v>23</v>
      </c>
      <c r="CE12" s="358"/>
      <c r="CF12" s="358"/>
      <c r="CG12" s="359"/>
    </row>
    <row r="13" spans="1:115" ht="8.85" customHeight="1" x14ac:dyDescent="0.4">
      <c r="A13" s="214"/>
      <c r="B13" s="215"/>
      <c r="C13" s="385"/>
      <c r="D13" s="386"/>
      <c r="E13" s="386"/>
      <c r="F13" s="386"/>
      <c r="G13" s="386"/>
      <c r="H13" s="386"/>
      <c r="I13" s="387"/>
      <c r="J13" s="24"/>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25"/>
      <c r="AO13" s="291"/>
      <c r="AP13" s="292"/>
      <c r="AQ13" s="292"/>
      <c r="AR13" s="292"/>
      <c r="AS13" s="292"/>
      <c r="AT13" s="293"/>
      <c r="AU13" s="13"/>
      <c r="AV13" s="532"/>
      <c r="AW13" s="532"/>
      <c r="AX13" s="532"/>
      <c r="AY13" s="532"/>
      <c r="AZ13" s="532"/>
      <c r="BA13" s="532"/>
      <c r="BB13" s="532"/>
      <c r="BC13" s="532"/>
      <c r="BD13" s="532"/>
      <c r="BE13" s="532"/>
      <c r="BF13" s="532"/>
      <c r="BG13" s="532"/>
      <c r="BH13" s="532"/>
      <c r="BI13" s="532"/>
      <c r="BJ13" s="532"/>
      <c r="BK13" s="532"/>
      <c r="BL13" s="532"/>
      <c r="BM13" s="532"/>
      <c r="BN13" s="532"/>
      <c r="BO13" s="12"/>
      <c r="BP13" s="13"/>
      <c r="BQ13" s="536" t="str">
        <f>IF('様式第6号の3(1)'!BQ13:CB16="","",'様式第6号の3(1)'!BQ13:CB16)</f>
        <v/>
      </c>
      <c r="BR13" s="536"/>
      <c r="BS13" s="536"/>
      <c r="BT13" s="536"/>
      <c r="BU13" s="536"/>
      <c r="BV13" s="536"/>
      <c r="BW13" s="536"/>
      <c r="BX13" s="536"/>
      <c r="BY13" s="536"/>
      <c r="BZ13" s="536"/>
      <c r="CA13" s="536"/>
      <c r="CB13" s="536"/>
      <c r="CC13" s="12"/>
      <c r="CD13" s="544" t="str">
        <f>IF('様式第6号の3(1)'!CD13:CG19="","",'様式第6号の3(1)'!CD13:CG19)</f>
        <v/>
      </c>
      <c r="CE13" s="545"/>
      <c r="CF13" s="545"/>
      <c r="CG13" s="546"/>
    </row>
    <row r="14" spans="1:115" ht="8.85" customHeight="1" x14ac:dyDescent="0.4">
      <c r="A14" s="214"/>
      <c r="B14" s="215"/>
      <c r="C14" s="379"/>
      <c r="D14" s="380"/>
      <c r="E14" s="380"/>
      <c r="F14" s="380"/>
      <c r="G14" s="380"/>
      <c r="H14" s="380"/>
      <c r="I14" s="381"/>
      <c r="J14" s="26"/>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27"/>
      <c r="AO14" s="291"/>
      <c r="AP14" s="292"/>
      <c r="AQ14" s="292"/>
      <c r="AR14" s="292"/>
      <c r="AS14" s="292"/>
      <c r="AT14" s="293"/>
      <c r="AU14" s="13"/>
      <c r="AV14" s="532"/>
      <c r="AW14" s="532"/>
      <c r="AX14" s="532"/>
      <c r="AY14" s="532"/>
      <c r="AZ14" s="532"/>
      <c r="BA14" s="532"/>
      <c r="BB14" s="532"/>
      <c r="BC14" s="532"/>
      <c r="BD14" s="532"/>
      <c r="BE14" s="532"/>
      <c r="BF14" s="532"/>
      <c r="BG14" s="532"/>
      <c r="BH14" s="532"/>
      <c r="BI14" s="532"/>
      <c r="BJ14" s="532"/>
      <c r="BK14" s="532"/>
      <c r="BL14" s="532"/>
      <c r="BM14" s="532"/>
      <c r="BN14" s="532"/>
      <c r="BO14" s="12"/>
      <c r="BP14" s="13"/>
      <c r="BQ14" s="536"/>
      <c r="BR14" s="536"/>
      <c r="BS14" s="536"/>
      <c r="BT14" s="536"/>
      <c r="BU14" s="536"/>
      <c r="BV14" s="536"/>
      <c r="BW14" s="536"/>
      <c r="BX14" s="536"/>
      <c r="BY14" s="536"/>
      <c r="BZ14" s="536"/>
      <c r="CA14" s="536"/>
      <c r="CB14" s="536"/>
      <c r="CC14" s="12"/>
      <c r="CD14" s="547"/>
      <c r="CE14" s="548"/>
      <c r="CF14" s="548"/>
      <c r="CG14" s="549"/>
    </row>
    <row r="15" spans="1:115" ht="8.85" customHeight="1" x14ac:dyDescent="0.4">
      <c r="A15" s="214"/>
      <c r="B15" s="215"/>
      <c r="C15" s="373" t="s">
        <v>10</v>
      </c>
      <c r="D15" s="374"/>
      <c r="E15" s="374"/>
      <c r="F15" s="374"/>
      <c r="G15" s="374"/>
      <c r="H15" s="374"/>
      <c r="I15" s="375"/>
      <c r="J15" s="91"/>
      <c r="K15" s="556" t="str">
        <f>IF('様式第6号の3(1)'!K15:AM15="","",'様式第6号の3(1)'!K15:AM15)</f>
        <v/>
      </c>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92"/>
      <c r="AO15" s="291"/>
      <c r="AP15" s="292"/>
      <c r="AQ15" s="292"/>
      <c r="AR15" s="292"/>
      <c r="AS15" s="292"/>
      <c r="AT15" s="293"/>
      <c r="AU15" s="13"/>
      <c r="AV15" s="532"/>
      <c r="AW15" s="532"/>
      <c r="AX15" s="532"/>
      <c r="AY15" s="532"/>
      <c r="AZ15" s="532"/>
      <c r="BA15" s="532"/>
      <c r="BB15" s="532"/>
      <c r="BC15" s="532"/>
      <c r="BD15" s="532"/>
      <c r="BE15" s="532"/>
      <c r="BF15" s="532"/>
      <c r="BG15" s="532"/>
      <c r="BH15" s="532"/>
      <c r="BI15" s="532"/>
      <c r="BJ15" s="532"/>
      <c r="BK15" s="532"/>
      <c r="BL15" s="532"/>
      <c r="BM15" s="532"/>
      <c r="BN15" s="532"/>
      <c r="BO15" s="12"/>
      <c r="BP15" s="13"/>
      <c r="BQ15" s="536"/>
      <c r="BR15" s="536"/>
      <c r="BS15" s="536"/>
      <c r="BT15" s="536"/>
      <c r="BU15" s="536"/>
      <c r="BV15" s="536"/>
      <c r="BW15" s="536"/>
      <c r="BX15" s="536"/>
      <c r="BY15" s="536"/>
      <c r="BZ15" s="536"/>
      <c r="CA15" s="536"/>
      <c r="CB15" s="536"/>
      <c r="CC15" s="12"/>
      <c r="CD15" s="547"/>
      <c r="CE15" s="548"/>
      <c r="CF15" s="548"/>
      <c r="CG15" s="549"/>
    </row>
    <row r="16" spans="1:115" ht="8.85" customHeight="1" x14ac:dyDescent="0.4">
      <c r="A16" s="214"/>
      <c r="B16" s="215"/>
      <c r="C16" s="388" t="s">
        <v>82</v>
      </c>
      <c r="D16" s="383"/>
      <c r="E16" s="383"/>
      <c r="F16" s="383"/>
      <c r="G16" s="383"/>
      <c r="H16" s="383"/>
      <c r="I16" s="384"/>
      <c r="J16" s="22"/>
      <c r="K16" s="529" t="str">
        <f>IF('様式第6号の3(1)'!K16:AM19="","",'様式第6号の3(1)'!K16:AM19)</f>
        <v/>
      </c>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23"/>
      <c r="AO16" s="291"/>
      <c r="AP16" s="292"/>
      <c r="AQ16" s="292"/>
      <c r="AR16" s="292"/>
      <c r="AS16" s="292"/>
      <c r="AT16" s="293"/>
      <c r="AU16" s="13"/>
      <c r="AV16" s="532"/>
      <c r="AW16" s="532"/>
      <c r="AX16" s="532"/>
      <c r="AY16" s="532"/>
      <c r="AZ16" s="532"/>
      <c r="BA16" s="532"/>
      <c r="BB16" s="532"/>
      <c r="BC16" s="532"/>
      <c r="BD16" s="532"/>
      <c r="BE16" s="532"/>
      <c r="BF16" s="532"/>
      <c r="BG16" s="532"/>
      <c r="BH16" s="532"/>
      <c r="BI16" s="532"/>
      <c r="BJ16" s="532"/>
      <c r="BK16" s="532"/>
      <c r="BL16" s="532"/>
      <c r="BM16" s="532"/>
      <c r="BN16" s="532"/>
      <c r="BO16" s="12"/>
      <c r="BP16" s="13"/>
      <c r="BQ16" s="537"/>
      <c r="BR16" s="537"/>
      <c r="BS16" s="537"/>
      <c r="BT16" s="537"/>
      <c r="BU16" s="537"/>
      <c r="BV16" s="537"/>
      <c r="BW16" s="537"/>
      <c r="BX16" s="537"/>
      <c r="BY16" s="537"/>
      <c r="BZ16" s="537"/>
      <c r="CA16" s="537"/>
      <c r="CB16" s="537"/>
      <c r="CC16" s="12"/>
      <c r="CD16" s="547"/>
      <c r="CE16" s="548"/>
      <c r="CF16" s="548"/>
      <c r="CG16" s="549"/>
    </row>
    <row r="17" spans="1:85" ht="8.85" customHeight="1" x14ac:dyDescent="0.4">
      <c r="A17" s="214"/>
      <c r="B17" s="215"/>
      <c r="C17" s="385"/>
      <c r="D17" s="386"/>
      <c r="E17" s="386"/>
      <c r="F17" s="386"/>
      <c r="G17" s="386"/>
      <c r="H17" s="386"/>
      <c r="I17" s="387"/>
      <c r="J17" s="24"/>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25"/>
      <c r="AO17" s="291"/>
      <c r="AP17" s="292"/>
      <c r="AQ17" s="292"/>
      <c r="AR17" s="292"/>
      <c r="AS17" s="292"/>
      <c r="AT17" s="293"/>
      <c r="AU17" s="13"/>
      <c r="AV17" s="532"/>
      <c r="AW17" s="532"/>
      <c r="AX17" s="532"/>
      <c r="AY17" s="532"/>
      <c r="AZ17" s="532"/>
      <c r="BA17" s="532"/>
      <c r="BB17" s="532"/>
      <c r="BC17" s="532"/>
      <c r="BD17" s="532"/>
      <c r="BE17" s="532"/>
      <c r="BF17" s="532"/>
      <c r="BG17" s="532"/>
      <c r="BH17" s="532"/>
      <c r="BI17" s="532"/>
      <c r="BJ17" s="532"/>
      <c r="BK17" s="532"/>
      <c r="BL17" s="532"/>
      <c r="BM17" s="532"/>
      <c r="BN17" s="532"/>
      <c r="BO17" s="12"/>
      <c r="BP17" s="35"/>
      <c r="BQ17" s="562" t="str">
        <f>IF('様式第6号の3(1)'!BQ17:CB19="","",'様式第6号の3(1)'!BQ17:CB19)</f>
        <v/>
      </c>
      <c r="BR17" s="562"/>
      <c r="BS17" s="562"/>
      <c r="BT17" s="562"/>
      <c r="BU17" s="562"/>
      <c r="BV17" s="562"/>
      <c r="BW17" s="562"/>
      <c r="BX17" s="562"/>
      <c r="BY17" s="562"/>
      <c r="BZ17" s="562"/>
      <c r="CA17" s="562"/>
      <c r="CB17" s="562"/>
      <c r="CC17" s="36"/>
      <c r="CD17" s="547"/>
      <c r="CE17" s="548"/>
      <c r="CF17" s="548"/>
      <c r="CG17" s="549"/>
    </row>
    <row r="18" spans="1:85" ht="8.85" customHeight="1" x14ac:dyDescent="0.4">
      <c r="A18" s="214"/>
      <c r="B18" s="215"/>
      <c r="C18" s="385"/>
      <c r="D18" s="386"/>
      <c r="E18" s="386"/>
      <c r="F18" s="386"/>
      <c r="G18" s="386"/>
      <c r="H18" s="386"/>
      <c r="I18" s="387"/>
      <c r="J18" s="24"/>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25"/>
      <c r="AO18" s="291"/>
      <c r="AP18" s="292"/>
      <c r="AQ18" s="292"/>
      <c r="AR18" s="292"/>
      <c r="AS18" s="292"/>
      <c r="AT18" s="293"/>
      <c r="AU18" s="13"/>
      <c r="AV18" s="12"/>
      <c r="AW18" s="12"/>
      <c r="AX18" s="12"/>
      <c r="AY18" s="12"/>
      <c r="AZ18" s="12"/>
      <c r="BA18" s="12"/>
      <c r="BB18" s="12"/>
      <c r="BC18" s="12"/>
      <c r="BD18" s="12"/>
      <c r="BE18" s="12"/>
      <c r="BF18" s="12"/>
      <c r="BG18" s="12"/>
      <c r="BH18" s="12"/>
      <c r="BI18" s="12"/>
      <c r="BJ18" s="12"/>
      <c r="BK18" s="12"/>
      <c r="BL18" s="12"/>
      <c r="BM18" s="12"/>
      <c r="BN18" s="12"/>
      <c r="BO18" s="12"/>
      <c r="BP18" s="13"/>
      <c r="BQ18" s="536"/>
      <c r="BR18" s="536"/>
      <c r="BS18" s="536"/>
      <c r="BT18" s="536"/>
      <c r="BU18" s="536"/>
      <c r="BV18" s="536"/>
      <c r="BW18" s="536"/>
      <c r="BX18" s="536"/>
      <c r="BY18" s="536"/>
      <c r="BZ18" s="536"/>
      <c r="CA18" s="536"/>
      <c r="CB18" s="536"/>
      <c r="CC18" s="14"/>
      <c r="CD18" s="547"/>
      <c r="CE18" s="548"/>
      <c r="CF18" s="548"/>
      <c r="CG18" s="549"/>
    </row>
    <row r="19" spans="1:85" ht="8.85" customHeight="1" x14ac:dyDescent="0.4">
      <c r="A19" s="216"/>
      <c r="B19" s="217"/>
      <c r="C19" s="389"/>
      <c r="D19" s="390"/>
      <c r="E19" s="390"/>
      <c r="F19" s="390"/>
      <c r="G19" s="390"/>
      <c r="H19" s="390"/>
      <c r="I19" s="391"/>
      <c r="J19" s="30"/>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31"/>
      <c r="AO19" s="294"/>
      <c r="AP19" s="295"/>
      <c r="AQ19" s="295"/>
      <c r="AR19" s="295"/>
      <c r="AS19" s="295"/>
      <c r="AT19" s="296"/>
      <c r="AU19" s="240" t="s">
        <v>25</v>
      </c>
      <c r="AV19" s="241"/>
      <c r="AW19" s="241" t="s">
        <v>27</v>
      </c>
      <c r="AX19" s="241"/>
      <c r="AY19" s="241"/>
      <c r="AZ19" s="503" t="str">
        <f>IF('様式第6号の3(1)'!AZ19:BC19="","",'様式第6号の3(1)'!AZ19:BC19)</f>
        <v/>
      </c>
      <c r="BA19" s="503"/>
      <c r="BB19" s="503"/>
      <c r="BC19" s="503"/>
      <c r="BD19" s="33" t="s">
        <v>13</v>
      </c>
      <c r="BE19" s="503" t="str">
        <f>IF('様式第6号の3(1)'!BE19:BH19="","",'様式第6号の3(1)'!BE19:BH19)</f>
        <v/>
      </c>
      <c r="BF19" s="503"/>
      <c r="BG19" s="503"/>
      <c r="BH19" s="503"/>
      <c r="BI19" s="33" t="s">
        <v>13</v>
      </c>
      <c r="BJ19" s="503" t="str">
        <f>IF('様式第6号の3(1)'!BJ19:BM19="","",'様式第6号の3(1)'!BJ19:BM19)</f>
        <v/>
      </c>
      <c r="BK19" s="503"/>
      <c r="BL19" s="503"/>
      <c r="BM19" s="503"/>
      <c r="BN19" s="241" t="s">
        <v>26</v>
      </c>
      <c r="BO19" s="335"/>
      <c r="BP19" s="6"/>
      <c r="BQ19" s="563"/>
      <c r="BR19" s="563"/>
      <c r="BS19" s="563"/>
      <c r="BT19" s="563"/>
      <c r="BU19" s="563"/>
      <c r="BV19" s="563"/>
      <c r="BW19" s="563"/>
      <c r="BX19" s="563"/>
      <c r="BY19" s="563"/>
      <c r="BZ19" s="563"/>
      <c r="CA19" s="563"/>
      <c r="CB19" s="563"/>
      <c r="CC19" s="8"/>
      <c r="CD19" s="550"/>
      <c r="CE19" s="551"/>
      <c r="CF19" s="551"/>
      <c r="CG19" s="552"/>
    </row>
    <row r="20" spans="1:85" ht="9" customHeight="1" x14ac:dyDescent="0.4">
      <c r="A20" s="184"/>
      <c r="B20" s="185"/>
      <c r="C20" s="240" t="s">
        <v>139</v>
      </c>
      <c r="D20" s="241"/>
      <c r="E20" s="241" t="s">
        <v>140</v>
      </c>
      <c r="F20" s="241"/>
      <c r="G20" s="241"/>
      <c r="H20" s="241"/>
      <c r="I20" s="335"/>
      <c r="J20" s="197"/>
      <c r="K20" s="669" t="str">
        <f>IF('様式第6号の3(1)'!K20="","",'様式第6号の3(1)'!K20)</f>
        <v/>
      </c>
      <c r="L20" s="670"/>
      <c r="M20" s="669" t="str">
        <f>IF('様式第6号の3(1)'!M20="","",'様式第6号の3(1)'!M20)</f>
        <v/>
      </c>
      <c r="N20" s="670"/>
      <c r="O20" s="669" t="str">
        <f>IF('様式第6号の3(1)'!O20="","",'様式第6号の3(1)'!O20)</f>
        <v/>
      </c>
      <c r="P20" s="670"/>
      <c r="Q20" s="669" t="str">
        <f>IF('様式第6号の3(1)'!Q20="","",'様式第6号の3(1)'!Q20)</f>
        <v/>
      </c>
      <c r="R20" s="670"/>
      <c r="S20" s="669" t="str">
        <f>IF('様式第6号の3(1)'!S20="","",'様式第6号の3(1)'!S20)</f>
        <v/>
      </c>
      <c r="T20" s="670"/>
      <c r="U20" s="669" t="str">
        <f>IF('様式第6号の3(1)'!U20="","",'様式第6号の3(1)'!U20)</f>
        <v/>
      </c>
      <c r="V20" s="670"/>
      <c r="W20" s="669" t="str">
        <f>IF('様式第6号の3(1)'!W20="","",'様式第6号の3(1)'!W20)</f>
        <v/>
      </c>
      <c r="X20" s="670"/>
      <c r="Y20" s="669" t="str">
        <f>IF('様式第6号の3(1)'!Y20="","",'様式第6号の3(1)'!Y20)</f>
        <v/>
      </c>
      <c r="Z20" s="670"/>
      <c r="AA20" s="669" t="str">
        <f>IF('様式第6号の3(1)'!AA20="","",'様式第6号の3(1)'!AA20)</f>
        <v/>
      </c>
      <c r="AB20" s="670"/>
      <c r="AC20" s="669" t="str">
        <f>IF('様式第6号の3(1)'!AC20="","",'様式第6号の3(1)'!AC20)</f>
        <v/>
      </c>
      <c r="AD20" s="670"/>
      <c r="AE20" s="669" t="str">
        <f>IF('様式第6号の3(1)'!AE20="","",'様式第6号の3(1)'!AE20)</f>
        <v/>
      </c>
      <c r="AF20" s="670"/>
      <c r="AG20" s="669" t="str">
        <f>IF('様式第6号の3(1)'!AG20="","",'様式第6号の3(1)'!AG20)</f>
        <v/>
      </c>
      <c r="AH20" s="670"/>
      <c r="AI20" s="669" t="str">
        <f>IF('様式第6号の3(1)'!AI20="","",'様式第6号の3(1)'!AI20)</f>
        <v/>
      </c>
      <c r="AJ20" s="67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2"/>
    </row>
    <row r="21" spans="1:85" ht="8.85" customHeight="1" x14ac:dyDescent="0.4">
      <c r="A21" s="212" t="s">
        <v>133</v>
      </c>
      <c r="B21" s="213"/>
      <c r="C21" s="227" t="s">
        <v>10</v>
      </c>
      <c r="D21" s="228"/>
      <c r="E21" s="228"/>
      <c r="F21" s="228"/>
      <c r="G21" s="228"/>
      <c r="H21" s="228"/>
      <c r="I21" s="282"/>
      <c r="J21" s="85"/>
      <c r="K21" s="496" t="str">
        <f>IF('様式第6号の3(1)'!K21:AM22="","",'様式第6号の3(1)'!K21:AM22)</f>
        <v/>
      </c>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19"/>
      <c r="AO21" s="288" t="s">
        <v>86</v>
      </c>
      <c r="AP21" s="289"/>
      <c r="AQ21" s="289"/>
      <c r="AR21" s="289"/>
      <c r="AS21" s="289"/>
      <c r="AT21" s="290"/>
      <c r="AU21" s="32"/>
      <c r="AV21" s="241" t="s">
        <v>24</v>
      </c>
      <c r="AW21" s="241"/>
      <c r="AX21" s="503" t="str">
        <f>IF('様式第6号の3(1)'!AX21:AZ21="","",'様式第6号の3(1)'!AX21:AZ21)</f>
        <v/>
      </c>
      <c r="AY21" s="503"/>
      <c r="AZ21" s="503"/>
      <c r="BA21" s="33" t="s">
        <v>13</v>
      </c>
      <c r="BB21" s="503" t="str">
        <f>IF('様式第6号の3(1)'!BB21:BD21="","",'様式第6号の3(1)'!BB21:BD21)</f>
        <v/>
      </c>
      <c r="BC21" s="503"/>
      <c r="BD21" s="503"/>
      <c r="BE21" s="33"/>
      <c r="BF21" s="33"/>
      <c r="BG21" s="33"/>
      <c r="BH21" s="33"/>
      <c r="BI21" s="33"/>
      <c r="BJ21" s="33"/>
      <c r="BK21" s="33"/>
      <c r="BL21" s="33"/>
      <c r="BM21" s="33"/>
      <c r="BN21" s="33"/>
      <c r="BO21" s="34"/>
      <c r="BP21" s="314" t="s">
        <v>85</v>
      </c>
      <c r="BQ21" s="228"/>
      <c r="BR21" s="228"/>
      <c r="BS21" s="228"/>
      <c r="BT21" s="282"/>
      <c r="BU21" s="314" t="s">
        <v>21</v>
      </c>
      <c r="BV21" s="228"/>
      <c r="BW21" s="228"/>
      <c r="BX21" s="228"/>
      <c r="BY21" s="282"/>
      <c r="BZ21" s="508" t="str">
        <f>IF('様式第6号の3(1)'!BZ21:CA23="","",'様式第6号の3(1)'!BZ21:CA23)</f>
        <v/>
      </c>
      <c r="CA21" s="509"/>
      <c r="CB21" s="514" t="str">
        <f>IF('様式第6号の3(1)'!CB21:CC23="","",'様式第6号の3(1)'!CB21:CC23)</f>
        <v/>
      </c>
      <c r="CC21" s="515"/>
      <c r="CD21" s="227" t="s">
        <v>63</v>
      </c>
      <c r="CE21" s="228"/>
      <c r="CF21" s="1"/>
      <c r="CG21" s="5"/>
    </row>
    <row r="22" spans="1:85" ht="8.85" customHeight="1" x14ac:dyDescent="0.4">
      <c r="A22" s="214"/>
      <c r="B22" s="215"/>
      <c r="C22" s="283"/>
      <c r="D22" s="284"/>
      <c r="E22" s="284"/>
      <c r="F22" s="284"/>
      <c r="G22" s="284"/>
      <c r="H22" s="284"/>
      <c r="I22" s="285"/>
      <c r="J22" s="20"/>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21"/>
      <c r="AO22" s="291"/>
      <c r="AP22" s="292"/>
      <c r="AQ22" s="292"/>
      <c r="AR22" s="292"/>
      <c r="AS22" s="292"/>
      <c r="AT22" s="293"/>
      <c r="AU22" s="13"/>
      <c r="AV22" s="12"/>
      <c r="AW22" s="12"/>
      <c r="AX22" s="12"/>
      <c r="AY22" s="12"/>
      <c r="AZ22" s="12"/>
      <c r="BA22" s="12"/>
      <c r="BB22" s="12"/>
      <c r="BC22" s="12"/>
      <c r="BD22" s="12"/>
      <c r="BE22" s="12"/>
      <c r="BF22" s="12"/>
      <c r="BG22" s="12"/>
      <c r="BH22" s="12"/>
      <c r="BI22" s="12"/>
      <c r="BJ22" s="12"/>
      <c r="BK22" s="12"/>
      <c r="BL22" s="12"/>
      <c r="BM22" s="12"/>
      <c r="BN22" s="12"/>
      <c r="BO22" s="12"/>
      <c r="BP22" s="304"/>
      <c r="BQ22" s="305"/>
      <c r="BR22" s="305"/>
      <c r="BS22" s="305"/>
      <c r="BT22" s="306"/>
      <c r="BU22" s="304"/>
      <c r="BV22" s="305"/>
      <c r="BW22" s="305"/>
      <c r="BX22" s="305"/>
      <c r="BY22" s="306"/>
      <c r="BZ22" s="510"/>
      <c r="CA22" s="511"/>
      <c r="CB22" s="516"/>
      <c r="CC22" s="517"/>
      <c r="CD22" s="360" t="s">
        <v>22</v>
      </c>
      <c r="CE22" s="361"/>
      <c r="CF22" s="361"/>
      <c r="CG22" s="362"/>
    </row>
    <row r="23" spans="1:85" ht="8.85" customHeight="1" x14ac:dyDescent="0.4">
      <c r="A23" s="214"/>
      <c r="B23" s="215"/>
      <c r="C23" s="432" t="s">
        <v>87</v>
      </c>
      <c r="D23" s="302"/>
      <c r="E23" s="302"/>
      <c r="F23" s="302"/>
      <c r="G23" s="302"/>
      <c r="H23" s="302"/>
      <c r="I23" s="303"/>
      <c r="J23" s="22"/>
      <c r="K23" s="529" t="str">
        <f>IF('様式第6号の3(1)'!K23:AM25="","",'様式第6号の3(1)'!K23:AM25)</f>
        <v/>
      </c>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23"/>
      <c r="AO23" s="291"/>
      <c r="AP23" s="292"/>
      <c r="AQ23" s="292"/>
      <c r="AR23" s="292"/>
      <c r="AS23" s="292"/>
      <c r="AT23" s="293"/>
      <c r="AU23" s="13"/>
      <c r="AV23" s="532" t="str">
        <f>IF('様式第6号の3(1)'!AV23:BN28="","",'様式第6号の3(1)'!AV23:BN28)</f>
        <v/>
      </c>
      <c r="AW23" s="532"/>
      <c r="AX23" s="532"/>
      <c r="AY23" s="532"/>
      <c r="AZ23" s="532"/>
      <c r="BA23" s="532"/>
      <c r="BB23" s="532"/>
      <c r="BC23" s="532"/>
      <c r="BD23" s="532"/>
      <c r="BE23" s="532"/>
      <c r="BF23" s="532"/>
      <c r="BG23" s="532"/>
      <c r="BH23" s="532"/>
      <c r="BI23" s="532"/>
      <c r="BJ23" s="532"/>
      <c r="BK23" s="532"/>
      <c r="BL23" s="532"/>
      <c r="BM23" s="532"/>
      <c r="BN23" s="532"/>
      <c r="BO23" s="12"/>
      <c r="BP23" s="304"/>
      <c r="BQ23" s="305"/>
      <c r="BR23" s="305"/>
      <c r="BS23" s="305"/>
      <c r="BT23" s="306"/>
      <c r="BU23" s="307"/>
      <c r="BV23" s="273"/>
      <c r="BW23" s="273"/>
      <c r="BX23" s="273"/>
      <c r="BY23" s="308"/>
      <c r="BZ23" s="512"/>
      <c r="CA23" s="513"/>
      <c r="CB23" s="518"/>
      <c r="CC23" s="519"/>
      <c r="CD23" s="357" t="s">
        <v>23</v>
      </c>
      <c r="CE23" s="358"/>
      <c r="CF23" s="358"/>
      <c r="CG23" s="359"/>
    </row>
    <row r="24" spans="1:85" ht="8.85" customHeight="1" x14ac:dyDescent="0.4">
      <c r="A24" s="214"/>
      <c r="B24" s="215"/>
      <c r="C24" s="304"/>
      <c r="D24" s="305"/>
      <c r="E24" s="305"/>
      <c r="F24" s="305"/>
      <c r="G24" s="305"/>
      <c r="H24" s="305"/>
      <c r="I24" s="306"/>
      <c r="J24" s="24"/>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25"/>
      <c r="AO24" s="291"/>
      <c r="AP24" s="292"/>
      <c r="AQ24" s="292"/>
      <c r="AR24" s="292"/>
      <c r="AS24" s="292"/>
      <c r="AT24" s="293"/>
      <c r="AU24" s="13"/>
      <c r="AV24" s="532"/>
      <c r="AW24" s="532"/>
      <c r="AX24" s="532"/>
      <c r="AY24" s="532"/>
      <c r="AZ24" s="532"/>
      <c r="BA24" s="532"/>
      <c r="BB24" s="532"/>
      <c r="BC24" s="532"/>
      <c r="BD24" s="532"/>
      <c r="BE24" s="532"/>
      <c r="BF24" s="532"/>
      <c r="BG24" s="532"/>
      <c r="BH24" s="532"/>
      <c r="BI24" s="532"/>
      <c r="BJ24" s="532"/>
      <c r="BK24" s="532"/>
      <c r="BL24" s="532"/>
      <c r="BM24" s="532"/>
      <c r="BN24" s="532"/>
      <c r="BO24" s="12"/>
      <c r="BP24" s="13"/>
      <c r="BQ24" s="536" t="str">
        <f>IF('様式第6号の3(1)'!BQ24:CB27="","",'様式第6号の3(1)'!BQ24:CB27)</f>
        <v/>
      </c>
      <c r="BR24" s="536"/>
      <c r="BS24" s="536"/>
      <c r="BT24" s="536"/>
      <c r="BU24" s="536"/>
      <c r="BV24" s="536"/>
      <c r="BW24" s="536"/>
      <c r="BX24" s="536"/>
      <c r="BY24" s="536"/>
      <c r="BZ24" s="536"/>
      <c r="CA24" s="536"/>
      <c r="CB24" s="536"/>
      <c r="CC24" s="12"/>
      <c r="CD24" s="544" t="str">
        <f>IF('様式第6号の3(1)'!CD24:CG30="","",'様式第6号の3(1)'!CD24:CG30)</f>
        <v/>
      </c>
      <c r="CE24" s="545"/>
      <c r="CF24" s="545"/>
      <c r="CG24" s="546"/>
    </row>
    <row r="25" spans="1:85" ht="8.85" customHeight="1" x14ac:dyDescent="0.4">
      <c r="A25" s="214"/>
      <c r="B25" s="215"/>
      <c r="C25" s="283"/>
      <c r="D25" s="284"/>
      <c r="E25" s="284"/>
      <c r="F25" s="284"/>
      <c r="G25" s="284"/>
      <c r="H25" s="284"/>
      <c r="I25" s="285"/>
      <c r="J25" s="26"/>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27"/>
      <c r="AO25" s="291"/>
      <c r="AP25" s="292"/>
      <c r="AQ25" s="292"/>
      <c r="AR25" s="292"/>
      <c r="AS25" s="292"/>
      <c r="AT25" s="293"/>
      <c r="AU25" s="13"/>
      <c r="AV25" s="532"/>
      <c r="AW25" s="532"/>
      <c r="AX25" s="532"/>
      <c r="AY25" s="532"/>
      <c r="AZ25" s="532"/>
      <c r="BA25" s="532"/>
      <c r="BB25" s="532"/>
      <c r="BC25" s="532"/>
      <c r="BD25" s="532"/>
      <c r="BE25" s="532"/>
      <c r="BF25" s="532"/>
      <c r="BG25" s="532"/>
      <c r="BH25" s="532"/>
      <c r="BI25" s="532"/>
      <c r="BJ25" s="532"/>
      <c r="BK25" s="532"/>
      <c r="BL25" s="532"/>
      <c r="BM25" s="532"/>
      <c r="BN25" s="532"/>
      <c r="BO25" s="12"/>
      <c r="BP25" s="13"/>
      <c r="BQ25" s="536"/>
      <c r="BR25" s="536"/>
      <c r="BS25" s="536"/>
      <c r="BT25" s="536"/>
      <c r="BU25" s="536"/>
      <c r="BV25" s="536"/>
      <c r="BW25" s="536"/>
      <c r="BX25" s="536"/>
      <c r="BY25" s="536"/>
      <c r="BZ25" s="536"/>
      <c r="CA25" s="536"/>
      <c r="CB25" s="536"/>
      <c r="CC25" s="12"/>
      <c r="CD25" s="547"/>
      <c r="CE25" s="548"/>
      <c r="CF25" s="548"/>
      <c r="CG25" s="549"/>
    </row>
    <row r="26" spans="1:85" ht="8.85" customHeight="1" x14ac:dyDescent="0.4">
      <c r="A26" s="214"/>
      <c r="B26" s="215"/>
      <c r="C26" s="434" t="s">
        <v>10</v>
      </c>
      <c r="D26" s="435"/>
      <c r="E26" s="435"/>
      <c r="F26" s="435"/>
      <c r="G26" s="435"/>
      <c r="H26" s="435"/>
      <c r="I26" s="436"/>
      <c r="J26" s="91"/>
      <c r="K26" s="556" t="str">
        <f>IF('様式第6号の3(1)'!K26:AM26="","",'様式第6号の3(1)'!K26:AM26)</f>
        <v/>
      </c>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92"/>
      <c r="AO26" s="291"/>
      <c r="AP26" s="292"/>
      <c r="AQ26" s="292"/>
      <c r="AR26" s="292"/>
      <c r="AS26" s="292"/>
      <c r="AT26" s="293"/>
      <c r="AU26" s="13"/>
      <c r="AV26" s="532"/>
      <c r="AW26" s="532"/>
      <c r="AX26" s="532"/>
      <c r="AY26" s="532"/>
      <c r="AZ26" s="532"/>
      <c r="BA26" s="532"/>
      <c r="BB26" s="532"/>
      <c r="BC26" s="532"/>
      <c r="BD26" s="532"/>
      <c r="BE26" s="532"/>
      <c r="BF26" s="532"/>
      <c r="BG26" s="532"/>
      <c r="BH26" s="532"/>
      <c r="BI26" s="532"/>
      <c r="BJ26" s="532"/>
      <c r="BK26" s="532"/>
      <c r="BL26" s="532"/>
      <c r="BM26" s="532"/>
      <c r="BN26" s="532"/>
      <c r="BO26" s="12"/>
      <c r="BP26" s="13"/>
      <c r="BQ26" s="536"/>
      <c r="BR26" s="536"/>
      <c r="BS26" s="536"/>
      <c r="BT26" s="536"/>
      <c r="BU26" s="536"/>
      <c r="BV26" s="536"/>
      <c r="BW26" s="536"/>
      <c r="BX26" s="536"/>
      <c r="BY26" s="536"/>
      <c r="BZ26" s="536"/>
      <c r="CA26" s="536"/>
      <c r="CB26" s="536"/>
      <c r="CC26" s="12"/>
      <c r="CD26" s="547"/>
      <c r="CE26" s="548"/>
      <c r="CF26" s="548"/>
      <c r="CG26" s="549"/>
    </row>
    <row r="27" spans="1:85" ht="8.85" customHeight="1" x14ac:dyDescent="0.4">
      <c r="A27" s="214"/>
      <c r="B27" s="215"/>
      <c r="C27" s="301" t="s">
        <v>88</v>
      </c>
      <c r="D27" s="302"/>
      <c r="E27" s="302"/>
      <c r="F27" s="302"/>
      <c r="G27" s="302"/>
      <c r="H27" s="302"/>
      <c r="I27" s="303"/>
      <c r="J27" s="22"/>
      <c r="K27" s="529" t="str">
        <f>IF('様式第6号の3(1)'!K27:AM30="","",'様式第6号の3(1)'!K27:AM30)</f>
        <v/>
      </c>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23"/>
      <c r="AO27" s="291"/>
      <c r="AP27" s="292"/>
      <c r="AQ27" s="292"/>
      <c r="AR27" s="292"/>
      <c r="AS27" s="292"/>
      <c r="AT27" s="293"/>
      <c r="AU27" s="13"/>
      <c r="AV27" s="532"/>
      <c r="AW27" s="532"/>
      <c r="AX27" s="532"/>
      <c r="AY27" s="532"/>
      <c r="AZ27" s="532"/>
      <c r="BA27" s="532"/>
      <c r="BB27" s="532"/>
      <c r="BC27" s="532"/>
      <c r="BD27" s="532"/>
      <c r="BE27" s="532"/>
      <c r="BF27" s="532"/>
      <c r="BG27" s="532"/>
      <c r="BH27" s="532"/>
      <c r="BI27" s="532"/>
      <c r="BJ27" s="532"/>
      <c r="BK27" s="532"/>
      <c r="BL27" s="532"/>
      <c r="BM27" s="532"/>
      <c r="BN27" s="532"/>
      <c r="BO27" s="12"/>
      <c r="BP27" s="13"/>
      <c r="BQ27" s="537"/>
      <c r="BR27" s="537"/>
      <c r="BS27" s="537"/>
      <c r="BT27" s="537"/>
      <c r="BU27" s="537"/>
      <c r="BV27" s="537"/>
      <c r="BW27" s="537"/>
      <c r="BX27" s="537"/>
      <c r="BY27" s="537"/>
      <c r="BZ27" s="537"/>
      <c r="CA27" s="537"/>
      <c r="CB27" s="537"/>
      <c r="CC27" s="12"/>
      <c r="CD27" s="547"/>
      <c r="CE27" s="548"/>
      <c r="CF27" s="548"/>
      <c r="CG27" s="549"/>
    </row>
    <row r="28" spans="1:85" ht="8.85" customHeight="1" x14ac:dyDescent="0.4">
      <c r="A28" s="214"/>
      <c r="B28" s="215"/>
      <c r="C28" s="304"/>
      <c r="D28" s="305"/>
      <c r="E28" s="305"/>
      <c r="F28" s="305"/>
      <c r="G28" s="305"/>
      <c r="H28" s="305"/>
      <c r="I28" s="306"/>
      <c r="J28" s="24"/>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25"/>
      <c r="AO28" s="291"/>
      <c r="AP28" s="292"/>
      <c r="AQ28" s="292"/>
      <c r="AR28" s="292"/>
      <c r="AS28" s="292"/>
      <c r="AT28" s="293"/>
      <c r="AU28" s="13"/>
      <c r="AV28" s="532"/>
      <c r="AW28" s="532"/>
      <c r="AX28" s="532"/>
      <c r="AY28" s="532"/>
      <c r="AZ28" s="532"/>
      <c r="BA28" s="532"/>
      <c r="BB28" s="532"/>
      <c r="BC28" s="532"/>
      <c r="BD28" s="532"/>
      <c r="BE28" s="532"/>
      <c r="BF28" s="532"/>
      <c r="BG28" s="532"/>
      <c r="BH28" s="532"/>
      <c r="BI28" s="532"/>
      <c r="BJ28" s="532"/>
      <c r="BK28" s="532"/>
      <c r="BL28" s="532"/>
      <c r="BM28" s="532"/>
      <c r="BN28" s="532"/>
      <c r="BO28" s="12"/>
      <c r="BP28" s="35"/>
      <c r="BQ28" s="562" t="str">
        <f>IF('様式第6号の3(1)'!BQ28:CB30="","",'様式第6号の3(1)'!BQ28:CB30)</f>
        <v/>
      </c>
      <c r="BR28" s="562"/>
      <c r="BS28" s="562"/>
      <c r="BT28" s="562"/>
      <c r="BU28" s="562"/>
      <c r="BV28" s="562"/>
      <c r="BW28" s="562"/>
      <c r="BX28" s="562"/>
      <c r="BY28" s="562"/>
      <c r="BZ28" s="562"/>
      <c r="CA28" s="562"/>
      <c r="CB28" s="562"/>
      <c r="CC28" s="36"/>
      <c r="CD28" s="547"/>
      <c r="CE28" s="548"/>
      <c r="CF28" s="548"/>
      <c r="CG28" s="549"/>
    </row>
    <row r="29" spans="1:85" ht="8.85" customHeight="1" x14ac:dyDescent="0.4">
      <c r="A29" s="214"/>
      <c r="B29" s="215"/>
      <c r="C29" s="304"/>
      <c r="D29" s="305"/>
      <c r="E29" s="305"/>
      <c r="F29" s="305"/>
      <c r="G29" s="305"/>
      <c r="H29" s="305"/>
      <c r="I29" s="306"/>
      <c r="J29" s="24"/>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25"/>
      <c r="AO29" s="291"/>
      <c r="AP29" s="292"/>
      <c r="AQ29" s="292"/>
      <c r="AR29" s="292"/>
      <c r="AS29" s="292"/>
      <c r="AT29" s="293"/>
      <c r="AU29" s="13"/>
      <c r="AV29" s="12"/>
      <c r="AW29" s="12"/>
      <c r="AX29" s="12"/>
      <c r="AY29" s="12"/>
      <c r="AZ29" s="12"/>
      <c r="BA29" s="12"/>
      <c r="BB29" s="12"/>
      <c r="BC29" s="12"/>
      <c r="BD29" s="12"/>
      <c r="BE29" s="12"/>
      <c r="BF29" s="12"/>
      <c r="BG29" s="12"/>
      <c r="BH29" s="12"/>
      <c r="BI29" s="12"/>
      <c r="BJ29" s="12"/>
      <c r="BK29" s="12"/>
      <c r="BL29" s="12"/>
      <c r="BM29" s="12"/>
      <c r="BN29" s="12"/>
      <c r="BO29" s="12"/>
      <c r="BP29" s="13"/>
      <c r="BQ29" s="536"/>
      <c r="BR29" s="536"/>
      <c r="BS29" s="536"/>
      <c r="BT29" s="536"/>
      <c r="BU29" s="536"/>
      <c r="BV29" s="536"/>
      <c r="BW29" s="536"/>
      <c r="BX29" s="536"/>
      <c r="BY29" s="536"/>
      <c r="BZ29" s="536"/>
      <c r="CA29" s="536"/>
      <c r="CB29" s="536"/>
      <c r="CC29" s="14"/>
      <c r="CD29" s="547"/>
      <c r="CE29" s="548"/>
      <c r="CF29" s="548"/>
      <c r="CG29" s="549"/>
    </row>
    <row r="30" spans="1:85" ht="8.85" customHeight="1" x14ac:dyDescent="0.4">
      <c r="A30" s="216"/>
      <c r="B30" s="217"/>
      <c r="C30" s="307"/>
      <c r="D30" s="273"/>
      <c r="E30" s="273"/>
      <c r="F30" s="273"/>
      <c r="G30" s="273"/>
      <c r="H30" s="273"/>
      <c r="I30" s="308"/>
      <c r="J30" s="30"/>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31"/>
      <c r="AO30" s="294"/>
      <c r="AP30" s="295"/>
      <c r="AQ30" s="295"/>
      <c r="AR30" s="295"/>
      <c r="AS30" s="295"/>
      <c r="AT30" s="296"/>
      <c r="AU30" s="240" t="s">
        <v>25</v>
      </c>
      <c r="AV30" s="241"/>
      <c r="AW30" s="241" t="s">
        <v>27</v>
      </c>
      <c r="AX30" s="241"/>
      <c r="AY30" s="241"/>
      <c r="AZ30" s="503" t="str">
        <f>IF('様式第6号の3(1)'!AZ30:BC30="","",'様式第6号の3(1)'!AZ30:BC30)</f>
        <v/>
      </c>
      <c r="BA30" s="503"/>
      <c r="BB30" s="503"/>
      <c r="BC30" s="503"/>
      <c r="BD30" s="33" t="s">
        <v>13</v>
      </c>
      <c r="BE30" s="503" t="str">
        <f>IF('様式第6号の3(1)'!BE30:BH30="","",'様式第6号の3(1)'!BE30:BH30)</f>
        <v/>
      </c>
      <c r="BF30" s="503"/>
      <c r="BG30" s="503"/>
      <c r="BH30" s="503"/>
      <c r="BI30" s="33" t="s">
        <v>13</v>
      </c>
      <c r="BJ30" s="503" t="str">
        <f>IF('様式第6号の3(1)'!BJ30:BM30="","",'様式第6号の3(1)'!BJ30:BM30)</f>
        <v/>
      </c>
      <c r="BK30" s="503"/>
      <c r="BL30" s="503"/>
      <c r="BM30" s="503"/>
      <c r="BN30" s="241" t="s">
        <v>26</v>
      </c>
      <c r="BO30" s="335"/>
      <c r="BP30" s="6"/>
      <c r="BQ30" s="563"/>
      <c r="BR30" s="563"/>
      <c r="BS30" s="563"/>
      <c r="BT30" s="563"/>
      <c r="BU30" s="563"/>
      <c r="BV30" s="563"/>
      <c r="BW30" s="563"/>
      <c r="BX30" s="563"/>
      <c r="BY30" s="563"/>
      <c r="BZ30" s="563"/>
      <c r="CA30" s="563"/>
      <c r="CB30" s="563"/>
      <c r="CC30" s="8"/>
      <c r="CD30" s="550"/>
      <c r="CE30" s="551"/>
      <c r="CF30" s="551"/>
      <c r="CG30" s="552"/>
    </row>
    <row r="31" spans="1:85" ht="9" customHeight="1" x14ac:dyDescent="0.4">
      <c r="A31" s="184"/>
      <c r="B31" s="185"/>
      <c r="C31" s="240" t="s">
        <v>64</v>
      </c>
      <c r="D31" s="241"/>
      <c r="E31" s="241" t="s">
        <v>140</v>
      </c>
      <c r="F31" s="241"/>
      <c r="G31" s="241"/>
      <c r="H31" s="241"/>
      <c r="I31" s="335"/>
      <c r="J31" s="197"/>
      <c r="K31" s="669" t="str">
        <f>IF('様式第6号の3(1)'!K31="","",'様式第6号の3(1)'!K31)</f>
        <v/>
      </c>
      <c r="L31" s="670"/>
      <c r="M31" s="669" t="str">
        <f>IF('様式第6号の3(1)'!M31="","",'様式第6号の3(1)'!M31)</f>
        <v/>
      </c>
      <c r="N31" s="670"/>
      <c r="O31" s="669" t="str">
        <f>IF('様式第6号の3(1)'!O31="","",'様式第6号の3(1)'!O31)</f>
        <v/>
      </c>
      <c r="P31" s="670"/>
      <c r="Q31" s="669" t="str">
        <f>IF('様式第6号の3(1)'!Q31="","",'様式第6号の3(1)'!Q31)</f>
        <v/>
      </c>
      <c r="R31" s="670"/>
      <c r="S31" s="669" t="str">
        <f>IF('様式第6号の3(1)'!S31="","",'様式第6号の3(1)'!S31)</f>
        <v/>
      </c>
      <c r="T31" s="670"/>
      <c r="U31" s="669" t="str">
        <f>IF('様式第6号の3(1)'!U31="","",'様式第6号の3(1)'!U31)</f>
        <v/>
      </c>
      <c r="V31" s="670"/>
      <c r="W31" s="669" t="str">
        <f>IF('様式第6号の3(1)'!W31="","",'様式第6号の3(1)'!W31)</f>
        <v/>
      </c>
      <c r="X31" s="670"/>
      <c r="Y31" s="669" t="str">
        <f>IF('様式第6号の3(1)'!Y31="","",'様式第6号の3(1)'!Y31)</f>
        <v/>
      </c>
      <c r="Z31" s="670"/>
      <c r="AA31" s="669" t="str">
        <f>IF('様式第6号の3(1)'!AA31="","",'様式第6号の3(1)'!AA31)</f>
        <v/>
      </c>
      <c r="AB31" s="670"/>
      <c r="AC31" s="669" t="str">
        <f>IF('様式第6号の3(1)'!AC31="","",'様式第6号の3(1)'!AC31)</f>
        <v/>
      </c>
      <c r="AD31" s="670"/>
      <c r="AE31" s="669" t="str">
        <f>IF('様式第6号の3(1)'!AE31="","",'様式第6号の3(1)'!AE31)</f>
        <v/>
      </c>
      <c r="AF31" s="670"/>
      <c r="AG31" s="669" t="str">
        <f>IF('様式第6号の3(1)'!AG31="","",'様式第6号の3(1)'!AG31)</f>
        <v/>
      </c>
      <c r="AH31" s="670"/>
      <c r="AI31" s="669" t="str">
        <f>IF('様式第6号の3(1)'!AI31="","",'様式第6号の3(1)'!AI31)</f>
        <v/>
      </c>
      <c r="AJ31" s="670"/>
      <c r="AK31" s="410"/>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2"/>
    </row>
    <row r="32" spans="1:85" ht="8.85" customHeight="1" x14ac:dyDescent="0.4">
      <c r="A32" s="394" t="s">
        <v>94</v>
      </c>
      <c r="B32" s="395"/>
      <c r="C32" s="404" t="s">
        <v>11</v>
      </c>
      <c r="D32" s="405"/>
      <c r="E32" s="405"/>
      <c r="F32" s="405"/>
      <c r="G32" s="405"/>
      <c r="H32" s="405"/>
      <c r="I32" s="405"/>
      <c r="J32" s="405"/>
      <c r="K32" s="405"/>
      <c r="L32" s="405"/>
      <c r="M32" s="405"/>
      <c r="N32" s="405"/>
      <c r="O32" s="405"/>
      <c r="P32" s="405"/>
      <c r="Q32" s="405"/>
      <c r="R32" s="405"/>
      <c r="S32" s="406"/>
      <c r="T32" s="657" t="s">
        <v>15</v>
      </c>
      <c r="U32" s="658"/>
      <c r="V32" s="658"/>
      <c r="W32" s="658"/>
      <c r="X32" s="658"/>
      <c r="Y32" s="658"/>
      <c r="Z32" s="658"/>
      <c r="AA32" s="658"/>
      <c r="AB32" s="658"/>
      <c r="AC32" s="658"/>
      <c r="AD32" s="659"/>
      <c r="AE32" s="241" t="s">
        <v>134</v>
      </c>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335"/>
    </row>
    <row r="33" spans="1:85" ht="8.85" customHeight="1" x14ac:dyDescent="0.4">
      <c r="A33" s="396"/>
      <c r="B33" s="397"/>
      <c r="C33" s="240" t="s">
        <v>90</v>
      </c>
      <c r="D33" s="241"/>
      <c r="E33" s="33" t="s">
        <v>12</v>
      </c>
      <c r="F33" s="33"/>
      <c r="G33" s="33"/>
      <c r="H33" s="33"/>
      <c r="I33" s="33"/>
      <c r="J33" s="33"/>
      <c r="K33" s="33"/>
      <c r="L33" s="33"/>
      <c r="M33" s="33"/>
      <c r="N33" s="33"/>
      <c r="O33" s="33"/>
      <c r="P33" s="33"/>
      <c r="Q33" s="33"/>
      <c r="R33" s="33"/>
      <c r="S33" s="34"/>
      <c r="T33" s="660"/>
      <c r="U33" s="661"/>
      <c r="V33" s="661"/>
      <c r="W33" s="661"/>
      <c r="X33" s="661"/>
      <c r="Y33" s="661"/>
      <c r="Z33" s="661"/>
      <c r="AA33" s="661"/>
      <c r="AB33" s="661"/>
      <c r="AC33" s="661"/>
      <c r="AD33" s="662"/>
      <c r="AE33" s="298"/>
      <c r="AF33" s="298"/>
      <c r="AG33" s="298"/>
      <c r="AH33" s="43" t="s">
        <v>13</v>
      </c>
      <c r="AI33" s="298"/>
      <c r="AJ33" s="298"/>
      <c r="AK33" s="298"/>
      <c r="AL33" s="298"/>
      <c r="AM33" s="43" t="s">
        <v>13</v>
      </c>
      <c r="AN33" s="298"/>
      <c r="AO33" s="332"/>
      <c r="AP33" s="333"/>
      <c r="AQ33" s="298"/>
      <c r="AR33" s="298"/>
      <c r="AS33" s="43" t="s">
        <v>13</v>
      </c>
      <c r="AT33" s="298"/>
      <c r="AU33" s="298"/>
      <c r="AV33" s="298"/>
      <c r="AW33" s="298"/>
      <c r="AX33" s="43" t="s">
        <v>13</v>
      </c>
      <c r="AY33" s="298"/>
      <c r="AZ33" s="332"/>
      <c r="BA33" s="333"/>
      <c r="BB33" s="298"/>
      <c r="BC33" s="298"/>
      <c r="BD33" s="43" t="s">
        <v>13</v>
      </c>
      <c r="BE33" s="298"/>
      <c r="BF33" s="298"/>
      <c r="BG33" s="298"/>
      <c r="BH33" s="298"/>
      <c r="BI33" s="43" t="s">
        <v>13</v>
      </c>
      <c r="BJ33" s="298"/>
      <c r="BK33" s="332"/>
      <c r="BL33" s="333"/>
      <c r="BM33" s="298"/>
      <c r="BN33" s="298"/>
      <c r="BO33" s="43" t="s">
        <v>13</v>
      </c>
      <c r="BP33" s="298"/>
      <c r="BQ33" s="298"/>
      <c r="BR33" s="298"/>
      <c r="BS33" s="298"/>
      <c r="BT33" s="43" t="s">
        <v>13</v>
      </c>
      <c r="BU33" s="298"/>
      <c r="BV33" s="332"/>
      <c r="BW33" s="333"/>
      <c r="BX33" s="298"/>
      <c r="BY33" s="298"/>
      <c r="BZ33" s="43" t="s">
        <v>13</v>
      </c>
      <c r="CA33" s="298"/>
      <c r="CB33" s="298"/>
      <c r="CC33" s="298"/>
      <c r="CD33" s="298"/>
      <c r="CE33" s="43" t="s">
        <v>13</v>
      </c>
      <c r="CF33" s="298"/>
      <c r="CG33" s="332"/>
    </row>
    <row r="34" spans="1:85" ht="8.85" customHeight="1" x14ac:dyDescent="0.4">
      <c r="A34" s="396"/>
      <c r="B34" s="397"/>
      <c r="C34" s="227" t="s">
        <v>91</v>
      </c>
      <c r="D34" s="228"/>
      <c r="E34" s="1" t="s">
        <v>16</v>
      </c>
      <c r="F34" s="1"/>
      <c r="G34" s="1"/>
      <c r="H34" s="1"/>
      <c r="I34" s="1"/>
      <c r="J34" s="1"/>
      <c r="K34" s="1"/>
      <c r="L34" s="1"/>
      <c r="M34" s="1"/>
      <c r="N34" s="1"/>
      <c r="O34" s="1"/>
      <c r="P34" s="1"/>
      <c r="Q34" s="1"/>
      <c r="R34" s="1"/>
      <c r="S34" s="5"/>
      <c r="T34" s="663"/>
      <c r="U34" s="664"/>
      <c r="V34" s="664"/>
      <c r="W34" s="664"/>
      <c r="X34" s="664"/>
      <c r="Y34" s="664"/>
      <c r="Z34" s="664"/>
      <c r="AA34" s="664"/>
      <c r="AB34" s="664"/>
      <c r="AC34" s="664"/>
      <c r="AD34" s="665"/>
      <c r="AE34" s="256"/>
      <c r="AF34" s="256"/>
      <c r="AG34" s="256"/>
      <c r="AH34" s="256"/>
      <c r="AI34" s="256"/>
      <c r="AJ34" s="256"/>
      <c r="AK34" s="256"/>
      <c r="AL34" s="256"/>
      <c r="AM34" s="256"/>
      <c r="AN34" s="256"/>
      <c r="AO34" s="257"/>
      <c r="AP34" s="255"/>
      <c r="AQ34" s="256"/>
      <c r="AR34" s="256"/>
      <c r="AS34" s="256"/>
      <c r="AT34" s="256"/>
      <c r="AU34" s="256"/>
      <c r="AV34" s="256"/>
      <c r="AW34" s="256"/>
      <c r="AX34" s="256"/>
      <c r="AY34" s="256"/>
      <c r="AZ34" s="257"/>
      <c r="BA34" s="255"/>
      <c r="BB34" s="256"/>
      <c r="BC34" s="256"/>
      <c r="BD34" s="256"/>
      <c r="BE34" s="256"/>
      <c r="BF34" s="256"/>
      <c r="BG34" s="256"/>
      <c r="BH34" s="256"/>
      <c r="BI34" s="256"/>
      <c r="BJ34" s="256"/>
      <c r="BK34" s="257"/>
      <c r="BL34" s="255"/>
      <c r="BM34" s="256"/>
      <c r="BN34" s="256"/>
      <c r="BO34" s="256"/>
      <c r="BP34" s="256"/>
      <c r="BQ34" s="256"/>
      <c r="BR34" s="256"/>
      <c r="BS34" s="256"/>
      <c r="BT34" s="256"/>
      <c r="BU34" s="256"/>
      <c r="BV34" s="257"/>
      <c r="BW34" s="255"/>
      <c r="BX34" s="256"/>
      <c r="BY34" s="256"/>
      <c r="BZ34" s="256"/>
      <c r="CA34" s="256"/>
      <c r="CB34" s="256"/>
      <c r="CC34" s="256"/>
      <c r="CD34" s="256"/>
      <c r="CE34" s="256"/>
      <c r="CF34" s="256"/>
      <c r="CG34" s="257"/>
    </row>
    <row r="35" spans="1:85" ht="8.85" customHeight="1" x14ac:dyDescent="0.4">
      <c r="A35" s="396"/>
      <c r="B35" s="397"/>
      <c r="C35" s="13"/>
      <c r="D35" s="12"/>
      <c r="E35" s="12"/>
      <c r="F35" s="12"/>
      <c r="G35" s="12"/>
      <c r="H35" s="12"/>
      <c r="I35" s="12"/>
      <c r="J35" s="12"/>
      <c r="K35" s="12"/>
      <c r="L35" s="12"/>
      <c r="M35" s="12"/>
      <c r="N35" s="12"/>
      <c r="O35" s="12"/>
      <c r="P35" s="12"/>
      <c r="Q35" s="12"/>
      <c r="R35" s="12"/>
      <c r="S35" s="14"/>
      <c r="T35" s="663"/>
      <c r="U35" s="664"/>
      <c r="V35" s="664"/>
      <c r="W35" s="664"/>
      <c r="X35" s="664"/>
      <c r="Y35" s="664"/>
      <c r="Z35" s="664"/>
      <c r="AA35" s="664"/>
      <c r="AB35" s="664"/>
      <c r="AC35" s="664"/>
      <c r="AD35" s="665"/>
      <c r="AE35" s="259"/>
      <c r="AF35" s="259"/>
      <c r="AG35" s="259"/>
      <c r="AH35" s="259"/>
      <c r="AI35" s="259"/>
      <c r="AJ35" s="259"/>
      <c r="AK35" s="259"/>
      <c r="AL35" s="259"/>
      <c r="AM35" s="259"/>
      <c r="AN35" s="259"/>
      <c r="AO35" s="260"/>
      <c r="AP35" s="258"/>
      <c r="AQ35" s="259"/>
      <c r="AR35" s="259"/>
      <c r="AS35" s="259"/>
      <c r="AT35" s="259"/>
      <c r="AU35" s="259"/>
      <c r="AV35" s="259"/>
      <c r="AW35" s="259"/>
      <c r="AX35" s="259"/>
      <c r="AY35" s="259"/>
      <c r="AZ35" s="260"/>
      <c r="BA35" s="258"/>
      <c r="BB35" s="259"/>
      <c r="BC35" s="259"/>
      <c r="BD35" s="259"/>
      <c r="BE35" s="259"/>
      <c r="BF35" s="259"/>
      <c r="BG35" s="259"/>
      <c r="BH35" s="259"/>
      <c r="BI35" s="259"/>
      <c r="BJ35" s="259"/>
      <c r="BK35" s="260"/>
      <c r="BL35" s="258"/>
      <c r="BM35" s="259"/>
      <c r="BN35" s="259"/>
      <c r="BO35" s="259"/>
      <c r="BP35" s="259"/>
      <c r="BQ35" s="259"/>
      <c r="BR35" s="259"/>
      <c r="BS35" s="259"/>
      <c r="BT35" s="259"/>
      <c r="BU35" s="259"/>
      <c r="BV35" s="260"/>
      <c r="BW35" s="258"/>
      <c r="BX35" s="259"/>
      <c r="BY35" s="259"/>
      <c r="BZ35" s="259"/>
      <c r="CA35" s="259"/>
      <c r="CB35" s="259"/>
      <c r="CC35" s="259"/>
      <c r="CD35" s="259"/>
      <c r="CE35" s="259"/>
      <c r="CF35" s="259"/>
      <c r="CG35" s="260"/>
    </row>
    <row r="36" spans="1:85" ht="8.85" customHeight="1" x14ac:dyDescent="0.4">
      <c r="A36" s="396"/>
      <c r="B36" s="397"/>
      <c r="C36" s="13"/>
      <c r="D36" s="12"/>
      <c r="E36" s="12"/>
      <c r="F36" s="12"/>
      <c r="G36" s="12"/>
      <c r="H36" s="12"/>
      <c r="I36" s="12"/>
      <c r="J36" s="12"/>
      <c r="K36" s="12"/>
      <c r="L36" s="12"/>
      <c r="M36" s="12"/>
      <c r="N36" s="12"/>
      <c r="O36" s="12"/>
      <c r="P36" s="12"/>
      <c r="Q36" s="12"/>
      <c r="R36" s="12"/>
      <c r="S36" s="14"/>
      <c r="T36" s="663"/>
      <c r="U36" s="664"/>
      <c r="V36" s="664"/>
      <c r="W36" s="664"/>
      <c r="X36" s="664"/>
      <c r="Y36" s="664"/>
      <c r="Z36" s="664"/>
      <c r="AA36" s="664"/>
      <c r="AB36" s="664"/>
      <c r="AC36" s="664"/>
      <c r="AD36" s="665"/>
      <c r="AE36" s="259"/>
      <c r="AF36" s="259"/>
      <c r="AG36" s="259"/>
      <c r="AH36" s="259"/>
      <c r="AI36" s="259"/>
      <c r="AJ36" s="259"/>
      <c r="AK36" s="259"/>
      <c r="AL36" s="259"/>
      <c r="AM36" s="259"/>
      <c r="AN36" s="259"/>
      <c r="AO36" s="260"/>
      <c r="AP36" s="258"/>
      <c r="AQ36" s="259"/>
      <c r="AR36" s="259"/>
      <c r="AS36" s="259"/>
      <c r="AT36" s="259"/>
      <c r="AU36" s="259"/>
      <c r="AV36" s="259"/>
      <c r="AW36" s="259"/>
      <c r="AX36" s="259"/>
      <c r="AY36" s="259"/>
      <c r="AZ36" s="260"/>
      <c r="BA36" s="258"/>
      <c r="BB36" s="259"/>
      <c r="BC36" s="259"/>
      <c r="BD36" s="259"/>
      <c r="BE36" s="259"/>
      <c r="BF36" s="259"/>
      <c r="BG36" s="259"/>
      <c r="BH36" s="259"/>
      <c r="BI36" s="259"/>
      <c r="BJ36" s="259"/>
      <c r="BK36" s="260"/>
      <c r="BL36" s="258"/>
      <c r="BM36" s="259"/>
      <c r="BN36" s="259"/>
      <c r="BO36" s="259"/>
      <c r="BP36" s="259"/>
      <c r="BQ36" s="259"/>
      <c r="BR36" s="259"/>
      <c r="BS36" s="259"/>
      <c r="BT36" s="259"/>
      <c r="BU36" s="259"/>
      <c r="BV36" s="260"/>
      <c r="BW36" s="258"/>
      <c r="BX36" s="259"/>
      <c r="BY36" s="259"/>
      <c r="BZ36" s="259"/>
      <c r="CA36" s="259"/>
      <c r="CB36" s="259"/>
      <c r="CC36" s="259"/>
      <c r="CD36" s="259"/>
      <c r="CE36" s="259"/>
      <c r="CF36" s="259"/>
      <c r="CG36" s="260"/>
    </row>
    <row r="37" spans="1:85" ht="8.85" customHeight="1" x14ac:dyDescent="0.4">
      <c r="A37" s="396"/>
      <c r="B37" s="397"/>
      <c r="C37" s="6"/>
      <c r="D37" s="2"/>
      <c r="E37" s="2"/>
      <c r="F37" s="2"/>
      <c r="G37" s="2"/>
      <c r="H37" s="2"/>
      <c r="I37" s="2"/>
      <c r="J37" s="2"/>
      <c r="K37" s="2"/>
      <c r="L37" s="2"/>
      <c r="M37" s="2"/>
      <c r="N37" s="2"/>
      <c r="O37" s="2"/>
      <c r="P37" s="2"/>
      <c r="Q37" s="2"/>
      <c r="R37" s="2"/>
      <c r="S37" s="8"/>
      <c r="T37" s="663"/>
      <c r="U37" s="664"/>
      <c r="V37" s="664"/>
      <c r="W37" s="664"/>
      <c r="X37" s="664"/>
      <c r="Y37" s="664"/>
      <c r="Z37" s="664"/>
      <c r="AA37" s="664"/>
      <c r="AB37" s="664"/>
      <c r="AC37" s="664"/>
      <c r="AD37" s="665"/>
      <c r="AE37" s="262"/>
      <c r="AF37" s="262"/>
      <c r="AG37" s="262"/>
      <c r="AH37" s="262"/>
      <c r="AI37" s="262"/>
      <c r="AJ37" s="262"/>
      <c r="AK37" s="262"/>
      <c r="AL37" s="262"/>
      <c r="AM37" s="262"/>
      <c r="AN37" s="262"/>
      <c r="AO37" s="263"/>
      <c r="AP37" s="261"/>
      <c r="AQ37" s="262"/>
      <c r="AR37" s="262"/>
      <c r="AS37" s="262"/>
      <c r="AT37" s="262"/>
      <c r="AU37" s="262"/>
      <c r="AV37" s="262"/>
      <c r="AW37" s="262"/>
      <c r="AX37" s="262"/>
      <c r="AY37" s="262"/>
      <c r="AZ37" s="263"/>
      <c r="BA37" s="261"/>
      <c r="BB37" s="262"/>
      <c r="BC37" s="262"/>
      <c r="BD37" s="262"/>
      <c r="BE37" s="262"/>
      <c r="BF37" s="262"/>
      <c r="BG37" s="262"/>
      <c r="BH37" s="262"/>
      <c r="BI37" s="262"/>
      <c r="BJ37" s="262"/>
      <c r="BK37" s="263"/>
      <c r="BL37" s="261"/>
      <c r="BM37" s="262"/>
      <c r="BN37" s="262"/>
      <c r="BO37" s="262"/>
      <c r="BP37" s="262"/>
      <c r="BQ37" s="262"/>
      <c r="BR37" s="262"/>
      <c r="BS37" s="262"/>
      <c r="BT37" s="262"/>
      <c r="BU37" s="262"/>
      <c r="BV37" s="263"/>
      <c r="BW37" s="261"/>
      <c r="BX37" s="262"/>
      <c r="BY37" s="262"/>
      <c r="BZ37" s="262"/>
      <c r="CA37" s="262"/>
      <c r="CB37" s="262"/>
      <c r="CC37" s="262"/>
      <c r="CD37" s="262"/>
      <c r="CE37" s="262"/>
      <c r="CF37" s="262"/>
      <c r="CG37" s="263"/>
    </row>
    <row r="38" spans="1:85" ht="8.85" customHeight="1" x14ac:dyDescent="0.4">
      <c r="A38" s="396"/>
      <c r="B38" s="397"/>
      <c r="C38" s="227" t="s">
        <v>146</v>
      </c>
      <c r="D38" s="228"/>
      <c r="E38" s="12" t="s">
        <v>151</v>
      </c>
      <c r="F38" s="12"/>
      <c r="G38" s="12"/>
      <c r="H38" s="12"/>
      <c r="I38" s="12"/>
      <c r="J38" s="12"/>
      <c r="K38" s="12"/>
      <c r="L38" s="12"/>
      <c r="M38" s="12"/>
      <c r="N38" s="12"/>
      <c r="O38" s="12"/>
      <c r="P38" s="12"/>
      <c r="Q38" s="12"/>
      <c r="R38" s="12"/>
      <c r="S38" s="14"/>
      <c r="T38" s="663"/>
      <c r="U38" s="664"/>
      <c r="V38" s="664"/>
      <c r="W38" s="664"/>
      <c r="X38" s="664"/>
      <c r="Y38" s="664"/>
      <c r="Z38" s="664"/>
      <c r="AA38" s="664"/>
      <c r="AB38" s="664"/>
      <c r="AC38" s="664"/>
      <c r="AD38" s="665"/>
      <c r="AE38" s="459"/>
      <c r="AF38" s="460"/>
      <c r="AG38" s="460"/>
      <c r="AH38" s="460"/>
      <c r="AI38" s="460"/>
      <c r="AJ38" s="460"/>
      <c r="AK38" s="460"/>
      <c r="AL38" s="460"/>
      <c r="AM38" s="460"/>
      <c r="AN38" s="460"/>
      <c r="AO38" s="460"/>
      <c r="AP38" s="465"/>
      <c r="AQ38" s="460"/>
      <c r="AR38" s="460"/>
      <c r="AS38" s="460"/>
      <c r="AT38" s="460"/>
      <c r="AU38" s="460"/>
      <c r="AV38" s="460"/>
      <c r="AW38" s="460"/>
      <c r="AX38" s="460"/>
      <c r="AY38" s="460"/>
      <c r="AZ38" s="466"/>
      <c r="BA38" s="465"/>
      <c r="BB38" s="460"/>
      <c r="BC38" s="460"/>
      <c r="BD38" s="460"/>
      <c r="BE38" s="460"/>
      <c r="BF38" s="460"/>
      <c r="BG38" s="460"/>
      <c r="BH38" s="460"/>
      <c r="BI38" s="460"/>
      <c r="BJ38" s="460"/>
      <c r="BK38" s="466"/>
      <c r="BL38" s="465"/>
      <c r="BM38" s="460"/>
      <c r="BN38" s="460"/>
      <c r="BO38" s="460"/>
      <c r="BP38" s="460"/>
      <c r="BQ38" s="460"/>
      <c r="BR38" s="460"/>
      <c r="BS38" s="460"/>
      <c r="BT38" s="460"/>
      <c r="BU38" s="460"/>
      <c r="BV38" s="466"/>
      <c r="BW38" s="465"/>
      <c r="BX38" s="460"/>
      <c r="BY38" s="460"/>
      <c r="BZ38" s="460"/>
      <c r="CA38" s="460"/>
      <c r="CB38" s="460"/>
      <c r="CC38" s="460"/>
      <c r="CD38" s="460"/>
      <c r="CE38" s="460"/>
      <c r="CF38" s="460"/>
      <c r="CG38" s="466"/>
    </row>
    <row r="39" spans="1:85" ht="8.85" customHeight="1" x14ac:dyDescent="0.4">
      <c r="A39" s="396"/>
      <c r="B39" s="397"/>
      <c r="C39" s="13"/>
      <c r="D39" s="12" t="s">
        <v>152</v>
      </c>
      <c r="E39" s="12"/>
      <c r="F39" s="12"/>
      <c r="G39" s="12"/>
      <c r="H39" s="12"/>
      <c r="I39" s="12"/>
      <c r="J39" s="12"/>
      <c r="K39" s="12"/>
      <c r="L39" s="12"/>
      <c r="M39" s="12"/>
      <c r="N39" s="12"/>
      <c r="O39" s="12"/>
      <c r="P39" s="12"/>
      <c r="Q39" s="12"/>
      <c r="R39" s="12"/>
      <c r="S39" s="14"/>
      <c r="T39" s="663"/>
      <c r="U39" s="664"/>
      <c r="V39" s="664"/>
      <c r="W39" s="664"/>
      <c r="X39" s="664"/>
      <c r="Y39" s="664"/>
      <c r="Z39" s="664"/>
      <c r="AA39" s="664"/>
      <c r="AB39" s="664"/>
      <c r="AC39" s="664"/>
      <c r="AD39" s="665"/>
      <c r="AE39" s="461"/>
      <c r="AF39" s="462"/>
      <c r="AG39" s="462"/>
      <c r="AH39" s="462"/>
      <c r="AI39" s="462"/>
      <c r="AJ39" s="462"/>
      <c r="AK39" s="462"/>
      <c r="AL39" s="462"/>
      <c r="AM39" s="462"/>
      <c r="AN39" s="462"/>
      <c r="AO39" s="462"/>
      <c r="AP39" s="467"/>
      <c r="AQ39" s="462"/>
      <c r="AR39" s="462"/>
      <c r="AS39" s="462"/>
      <c r="AT39" s="462"/>
      <c r="AU39" s="462"/>
      <c r="AV39" s="462"/>
      <c r="AW39" s="462"/>
      <c r="AX39" s="462"/>
      <c r="AY39" s="462"/>
      <c r="AZ39" s="468"/>
      <c r="BA39" s="467"/>
      <c r="BB39" s="462"/>
      <c r="BC39" s="462"/>
      <c r="BD39" s="462"/>
      <c r="BE39" s="462"/>
      <c r="BF39" s="462"/>
      <c r="BG39" s="462"/>
      <c r="BH39" s="462"/>
      <c r="BI39" s="462"/>
      <c r="BJ39" s="462"/>
      <c r="BK39" s="468"/>
      <c r="BL39" s="467"/>
      <c r="BM39" s="462"/>
      <c r="BN39" s="462"/>
      <c r="BO39" s="462"/>
      <c r="BP39" s="462"/>
      <c r="BQ39" s="462"/>
      <c r="BR39" s="462"/>
      <c r="BS39" s="462"/>
      <c r="BT39" s="462"/>
      <c r="BU39" s="462"/>
      <c r="BV39" s="468"/>
      <c r="BW39" s="467"/>
      <c r="BX39" s="462"/>
      <c r="BY39" s="462"/>
      <c r="BZ39" s="462"/>
      <c r="CA39" s="462"/>
      <c r="CB39" s="462"/>
      <c r="CC39" s="462"/>
      <c r="CD39" s="462"/>
      <c r="CE39" s="462"/>
      <c r="CF39" s="462"/>
      <c r="CG39" s="468"/>
    </row>
    <row r="40" spans="1:85" ht="8.85" customHeight="1" x14ac:dyDescent="0.4">
      <c r="A40" s="396"/>
      <c r="B40" s="397"/>
      <c r="C40" s="13"/>
      <c r="D40" s="12" t="s">
        <v>153</v>
      </c>
      <c r="E40" s="12"/>
      <c r="F40" s="12"/>
      <c r="G40" s="12"/>
      <c r="H40" s="12"/>
      <c r="I40" s="12"/>
      <c r="J40" s="12"/>
      <c r="K40" s="12"/>
      <c r="L40" s="12"/>
      <c r="M40" s="12"/>
      <c r="N40" s="12"/>
      <c r="O40" s="12"/>
      <c r="P40" s="12"/>
      <c r="Q40" s="12"/>
      <c r="R40" s="12"/>
      <c r="S40" s="14"/>
      <c r="T40" s="663"/>
      <c r="U40" s="664"/>
      <c r="V40" s="664"/>
      <c r="W40" s="664"/>
      <c r="X40" s="664"/>
      <c r="Y40" s="664"/>
      <c r="Z40" s="664"/>
      <c r="AA40" s="664"/>
      <c r="AB40" s="664"/>
      <c r="AC40" s="664"/>
      <c r="AD40" s="665"/>
      <c r="AE40" s="461"/>
      <c r="AF40" s="462"/>
      <c r="AG40" s="462"/>
      <c r="AH40" s="462"/>
      <c r="AI40" s="462"/>
      <c r="AJ40" s="462"/>
      <c r="AK40" s="462"/>
      <c r="AL40" s="462"/>
      <c r="AM40" s="462"/>
      <c r="AN40" s="462"/>
      <c r="AO40" s="462"/>
      <c r="AP40" s="467"/>
      <c r="AQ40" s="462"/>
      <c r="AR40" s="462"/>
      <c r="AS40" s="462"/>
      <c r="AT40" s="462"/>
      <c r="AU40" s="462"/>
      <c r="AV40" s="462"/>
      <c r="AW40" s="462"/>
      <c r="AX40" s="462"/>
      <c r="AY40" s="462"/>
      <c r="AZ40" s="468"/>
      <c r="BA40" s="467"/>
      <c r="BB40" s="462"/>
      <c r="BC40" s="462"/>
      <c r="BD40" s="462"/>
      <c r="BE40" s="462"/>
      <c r="BF40" s="462"/>
      <c r="BG40" s="462"/>
      <c r="BH40" s="462"/>
      <c r="BI40" s="462"/>
      <c r="BJ40" s="462"/>
      <c r="BK40" s="468"/>
      <c r="BL40" s="467"/>
      <c r="BM40" s="462"/>
      <c r="BN40" s="462"/>
      <c r="BO40" s="462"/>
      <c r="BP40" s="462"/>
      <c r="BQ40" s="462"/>
      <c r="BR40" s="462"/>
      <c r="BS40" s="462"/>
      <c r="BT40" s="462"/>
      <c r="BU40" s="462"/>
      <c r="BV40" s="468"/>
      <c r="BW40" s="467"/>
      <c r="BX40" s="462"/>
      <c r="BY40" s="462"/>
      <c r="BZ40" s="462"/>
      <c r="CA40" s="462"/>
      <c r="CB40" s="462"/>
      <c r="CC40" s="462"/>
      <c r="CD40" s="462"/>
      <c r="CE40" s="462"/>
      <c r="CF40" s="462"/>
      <c r="CG40" s="468"/>
    </row>
    <row r="41" spans="1:85" ht="8.85" customHeight="1" x14ac:dyDescent="0.4">
      <c r="A41" s="396"/>
      <c r="B41" s="397"/>
      <c r="C41" s="13"/>
      <c r="D41" s="12"/>
      <c r="E41" s="12"/>
      <c r="F41" s="12"/>
      <c r="G41" s="12"/>
      <c r="H41" s="12"/>
      <c r="I41" s="12"/>
      <c r="J41" s="12"/>
      <c r="K41" s="12"/>
      <c r="L41" s="12"/>
      <c r="M41" s="12"/>
      <c r="N41" s="12"/>
      <c r="O41" s="12"/>
      <c r="P41" s="12"/>
      <c r="Q41" s="12"/>
      <c r="R41" s="12"/>
      <c r="S41" s="14"/>
      <c r="T41" s="663"/>
      <c r="U41" s="664"/>
      <c r="V41" s="664"/>
      <c r="W41" s="664"/>
      <c r="X41" s="664"/>
      <c r="Y41" s="664"/>
      <c r="Z41" s="664"/>
      <c r="AA41" s="664"/>
      <c r="AB41" s="664"/>
      <c r="AC41" s="664"/>
      <c r="AD41" s="665"/>
      <c r="AE41" s="463"/>
      <c r="AF41" s="464"/>
      <c r="AG41" s="464"/>
      <c r="AH41" s="464"/>
      <c r="AI41" s="464"/>
      <c r="AJ41" s="464"/>
      <c r="AK41" s="464"/>
      <c r="AL41" s="464"/>
      <c r="AM41" s="464"/>
      <c r="AN41" s="464"/>
      <c r="AO41" s="464"/>
      <c r="AP41" s="469"/>
      <c r="AQ41" s="464"/>
      <c r="AR41" s="464"/>
      <c r="AS41" s="464"/>
      <c r="AT41" s="464"/>
      <c r="AU41" s="464"/>
      <c r="AV41" s="464"/>
      <c r="AW41" s="464"/>
      <c r="AX41" s="464"/>
      <c r="AY41" s="464"/>
      <c r="AZ41" s="470"/>
      <c r="BA41" s="469"/>
      <c r="BB41" s="464"/>
      <c r="BC41" s="464"/>
      <c r="BD41" s="464"/>
      <c r="BE41" s="464"/>
      <c r="BF41" s="464"/>
      <c r="BG41" s="464"/>
      <c r="BH41" s="464"/>
      <c r="BI41" s="464"/>
      <c r="BJ41" s="464"/>
      <c r="BK41" s="470"/>
      <c r="BL41" s="469"/>
      <c r="BM41" s="464"/>
      <c r="BN41" s="464"/>
      <c r="BO41" s="464"/>
      <c r="BP41" s="464"/>
      <c r="BQ41" s="464"/>
      <c r="BR41" s="464"/>
      <c r="BS41" s="464"/>
      <c r="BT41" s="464"/>
      <c r="BU41" s="464"/>
      <c r="BV41" s="470"/>
      <c r="BW41" s="469"/>
      <c r="BX41" s="464"/>
      <c r="BY41" s="464"/>
      <c r="BZ41" s="464"/>
      <c r="CA41" s="464"/>
      <c r="CB41" s="464"/>
      <c r="CC41" s="464"/>
      <c r="CD41" s="464"/>
      <c r="CE41" s="464"/>
      <c r="CF41" s="464"/>
      <c r="CG41" s="470"/>
    </row>
    <row r="42" spans="1:85" ht="8.85" customHeight="1" x14ac:dyDescent="0.4">
      <c r="A42" s="396"/>
      <c r="B42" s="397"/>
      <c r="C42" s="227" t="s">
        <v>93</v>
      </c>
      <c r="D42" s="228"/>
      <c r="E42" s="1" t="s">
        <v>18</v>
      </c>
      <c r="F42" s="1"/>
      <c r="G42" s="1"/>
      <c r="H42" s="1"/>
      <c r="I42" s="1"/>
      <c r="J42" s="1"/>
      <c r="K42" s="1"/>
      <c r="L42" s="1"/>
      <c r="M42" s="1"/>
      <c r="N42" s="1"/>
      <c r="O42" s="1"/>
      <c r="P42" s="1"/>
      <c r="Q42" s="1"/>
      <c r="R42" s="1"/>
      <c r="S42" s="5"/>
      <c r="T42" s="663"/>
      <c r="U42" s="664"/>
      <c r="V42" s="664"/>
      <c r="W42" s="664"/>
      <c r="X42" s="664"/>
      <c r="Y42" s="664"/>
      <c r="Z42" s="664"/>
      <c r="AA42" s="664"/>
      <c r="AB42" s="664"/>
      <c r="AC42" s="664"/>
      <c r="AD42" s="665"/>
      <c r="AE42" s="256"/>
      <c r="AF42" s="256"/>
      <c r="AG42" s="256"/>
      <c r="AH42" s="256"/>
      <c r="AI42" s="256"/>
      <c r="AJ42" s="256"/>
      <c r="AK42" s="256"/>
      <c r="AL42" s="256"/>
      <c r="AM42" s="256"/>
      <c r="AN42" s="256"/>
      <c r="AO42" s="257"/>
      <c r="AP42" s="255"/>
      <c r="AQ42" s="256"/>
      <c r="AR42" s="256"/>
      <c r="AS42" s="256"/>
      <c r="AT42" s="256"/>
      <c r="AU42" s="256"/>
      <c r="AV42" s="256"/>
      <c r="AW42" s="256"/>
      <c r="AX42" s="256"/>
      <c r="AY42" s="256"/>
      <c r="AZ42" s="257"/>
      <c r="BA42" s="255"/>
      <c r="BB42" s="256"/>
      <c r="BC42" s="256"/>
      <c r="BD42" s="256"/>
      <c r="BE42" s="256"/>
      <c r="BF42" s="256"/>
      <c r="BG42" s="256"/>
      <c r="BH42" s="256"/>
      <c r="BI42" s="256"/>
      <c r="BJ42" s="256"/>
      <c r="BK42" s="257"/>
      <c r="BL42" s="255"/>
      <c r="BM42" s="256"/>
      <c r="BN42" s="256"/>
      <c r="BO42" s="256"/>
      <c r="BP42" s="256"/>
      <c r="BQ42" s="256"/>
      <c r="BR42" s="256"/>
      <c r="BS42" s="256"/>
      <c r="BT42" s="256"/>
      <c r="BU42" s="256"/>
      <c r="BV42" s="257"/>
      <c r="BW42" s="255"/>
      <c r="BX42" s="256"/>
      <c r="BY42" s="256"/>
      <c r="BZ42" s="256"/>
      <c r="CA42" s="256"/>
      <c r="CB42" s="256"/>
      <c r="CC42" s="256"/>
      <c r="CD42" s="256"/>
      <c r="CE42" s="256"/>
      <c r="CF42" s="256"/>
      <c r="CG42" s="257"/>
    </row>
    <row r="43" spans="1:85" ht="8.85" customHeight="1" x14ac:dyDescent="0.4">
      <c r="A43" s="396"/>
      <c r="B43" s="397"/>
      <c r="C43" s="13"/>
      <c r="D43" s="12"/>
      <c r="E43" s="12"/>
      <c r="F43" s="12"/>
      <c r="G43" s="12"/>
      <c r="H43" s="12"/>
      <c r="I43" s="12"/>
      <c r="J43" s="12"/>
      <c r="K43" s="12"/>
      <c r="L43" s="12"/>
      <c r="M43" s="12"/>
      <c r="N43" s="12"/>
      <c r="O43" s="12"/>
      <c r="P43" s="12"/>
      <c r="Q43" s="12"/>
      <c r="R43" s="12"/>
      <c r="S43" s="14"/>
      <c r="T43" s="663"/>
      <c r="U43" s="664"/>
      <c r="V43" s="664"/>
      <c r="W43" s="664"/>
      <c r="X43" s="664"/>
      <c r="Y43" s="664"/>
      <c r="Z43" s="664"/>
      <c r="AA43" s="664"/>
      <c r="AB43" s="664"/>
      <c r="AC43" s="664"/>
      <c r="AD43" s="665"/>
      <c r="AE43" s="259"/>
      <c r="AF43" s="259"/>
      <c r="AG43" s="259"/>
      <c r="AH43" s="259"/>
      <c r="AI43" s="259"/>
      <c r="AJ43" s="259"/>
      <c r="AK43" s="259"/>
      <c r="AL43" s="259"/>
      <c r="AM43" s="259"/>
      <c r="AN43" s="259"/>
      <c r="AO43" s="260"/>
      <c r="AP43" s="258"/>
      <c r="AQ43" s="259"/>
      <c r="AR43" s="259"/>
      <c r="AS43" s="259"/>
      <c r="AT43" s="259"/>
      <c r="AU43" s="259"/>
      <c r="AV43" s="259"/>
      <c r="AW43" s="259"/>
      <c r="AX43" s="259"/>
      <c r="AY43" s="259"/>
      <c r="AZ43" s="260"/>
      <c r="BA43" s="258"/>
      <c r="BB43" s="259"/>
      <c r="BC43" s="259"/>
      <c r="BD43" s="259"/>
      <c r="BE43" s="259"/>
      <c r="BF43" s="259"/>
      <c r="BG43" s="259"/>
      <c r="BH43" s="259"/>
      <c r="BI43" s="259"/>
      <c r="BJ43" s="259"/>
      <c r="BK43" s="260"/>
      <c r="BL43" s="258"/>
      <c r="BM43" s="259"/>
      <c r="BN43" s="259"/>
      <c r="BO43" s="259"/>
      <c r="BP43" s="259"/>
      <c r="BQ43" s="259"/>
      <c r="BR43" s="259"/>
      <c r="BS43" s="259"/>
      <c r="BT43" s="259"/>
      <c r="BU43" s="259"/>
      <c r="BV43" s="260"/>
      <c r="BW43" s="258"/>
      <c r="BX43" s="259"/>
      <c r="BY43" s="259"/>
      <c r="BZ43" s="259"/>
      <c r="CA43" s="259"/>
      <c r="CB43" s="259"/>
      <c r="CC43" s="259"/>
      <c r="CD43" s="259"/>
      <c r="CE43" s="259"/>
      <c r="CF43" s="259"/>
      <c r="CG43" s="260"/>
    </row>
    <row r="44" spans="1:85" ht="8.85" customHeight="1" x14ac:dyDescent="0.4">
      <c r="A44" s="396"/>
      <c r="B44" s="397"/>
      <c r="C44" s="13"/>
      <c r="D44" s="12"/>
      <c r="E44" s="12"/>
      <c r="F44" s="12"/>
      <c r="G44" s="12"/>
      <c r="H44" s="12"/>
      <c r="I44" s="12"/>
      <c r="J44" s="12"/>
      <c r="K44" s="12"/>
      <c r="L44" s="12"/>
      <c r="M44" s="12"/>
      <c r="N44" s="12"/>
      <c r="O44" s="12"/>
      <c r="P44" s="12"/>
      <c r="Q44" s="12"/>
      <c r="R44" s="12"/>
      <c r="S44" s="14"/>
      <c r="T44" s="663"/>
      <c r="U44" s="664"/>
      <c r="V44" s="664"/>
      <c r="W44" s="664"/>
      <c r="X44" s="664"/>
      <c r="Y44" s="664"/>
      <c r="Z44" s="664"/>
      <c r="AA44" s="664"/>
      <c r="AB44" s="664"/>
      <c r="AC44" s="664"/>
      <c r="AD44" s="665"/>
      <c r="AE44" s="259"/>
      <c r="AF44" s="259"/>
      <c r="AG44" s="259"/>
      <c r="AH44" s="259"/>
      <c r="AI44" s="259"/>
      <c r="AJ44" s="259"/>
      <c r="AK44" s="259"/>
      <c r="AL44" s="259"/>
      <c r="AM44" s="259"/>
      <c r="AN44" s="259"/>
      <c r="AO44" s="260"/>
      <c r="AP44" s="258"/>
      <c r="AQ44" s="259"/>
      <c r="AR44" s="259"/>
      <c r="AS44" s="259"/>
      <c r="AT44" s="259"/>
      <c r="AU44" s="259"/>
      <c r="AV44" s="259"/>
      <c r="AW44" s="259"/>
      <c r="AX44" s="259"/>
      <c r="AY44" s="259"/>
      <c r="AZ44" s="260"/>
      <c r="BA44" s="258"/>
      <c r="BB44" s="259"/>
      <c r="BC44" s="259"/>
      <c r="BD44" s="259"/>
      <c r="BE44" s="259"/>
      <c r="BF44" s="259"/>
      <c r="BG44" s="259"/>
      <c r="BH44" s="259"/>
      <c r="BI44" s="259"/>
      <c r="BJ44" s="259"/>
      <c r="BK44" s="260"/>
      <c r="BL44" s="258"/>
      <c r="BM44" s="259"/>
      <c r="BN44" s="259"/>
      <c r="BO44" s="259"/>
      <c r="BP44" s="259"/>
      <c r="BQ44" s="259"/>
      <c r="BR44" s="259"/>
      <c r="BS44" s="259"/>
      <c r="BT44" s="259"/>
      <c r="BU44" s="259"/>
      <c r="BV44" s="260"/>
      <c r="BW44" s="258"/>
      <c r="BX44" s="259"/>
      <c r="BY44" s="259"/>
      <c r="BZ44" s="259"/>
      <c r="CA44" s="259"/>
      <c r="CB44" s="259"/>
      <c r="CC44" s="259"/>
      <c r="CD44" s="259"/>
      <c r="CE44" s="259"/>
      <c r="CF44" s="259"/>
      <c r="CG44" s="260"/>
    </row>
    <row r="45" spans="1:85" ht="8.85" customHeight="1" x14ac:dyDescent="0.4">
      <c r="A45" s="396"/>
      <c r="B45" s="397"/>
      <c r="C45" s="6"/>
      <c r="D45" s="2"/>
      <c r="E45" s="2"/>
      <c r="F45" s="2"/>
      <c r="G45" s="2"/>
      <c r="H45" s="2"/>
      <c r="I45" s="2"/>
      <c r="J45" s="2"/>
      <c r="K45" s="2"/>
      <c r="L45" s="2"/>
      <c r="M45" s="2"/>
      <c r="N45" s="2"/>
      <c r="O45" s="2"/>
      <c r="P45" s="2"/>
      <c r="Q45" s="2"/>
      <c r="R45" s="2"/>
      <c r="S45" s="8"/>
      <c r="T45" s="663"/>
      <c r="U45" s="664"/>
      <c r="V45" s="664"/>
      <c r="W45" s="664"/>
      <c r="X45" s="664"/>
      <c r="Y45" s="664"/>
      <c r="Z45" s="664"/>
      <c r="AA45" s="664"/>
      <c r="AB45" s="664"/>
      <c r="AC45" s="664"/>
      <c r="AD45" s="665"/>
      <c r="AE45" s="262"/>
      <c r="AF45" s="262"/>
      <c r="AG45" s="262"/>
      <c r="AH45" s="262"/>
      <c r="AI45" s="262"/>
      <c r="AJ45" s="262"/>
      <c r="AK45" s="262"/>
      <c r="AL45" s="262"/>
      <c r="AM45" s="262"/>
      <c r="AN45" s="262"/>
      <c r="AO45" s="263"/>
      <c r="AP45" s="261"/>
      <c r="AQ45" s="262"/>
      <c r="AR45" s="262"/>
      <c r="AS45" s="262"/>
      <c r="AT45" s="262"/>
      <c r="AU45" s="262"/>
      <c r="AV45" s="262"/>
      <c r="AW45" s="262"/>
      <c r="AX45" s="262"/>
      <c r="AY45" s="262"/>
      <c r="AZ45" s="263"/>
      <c r="BA45" s="261"/>
      <c r="BB45" s="262"/>
      <c r="BC45" s="262"/>
      <c r="BD45" s="262"/>
      <c r="BE45" s="262"/>
      <c r="BF45" s="262"/>
      <c r="BG45" s="262"/>
      <c r="BH45" s="262"/>
      <c r="BI45" s="262"/>
      <c r="BJ45" s="262"/>
      <c r="BK45" s="263"/>
      <c r="BL45" s="261"/>
      <c r="BM45" s="262"/>
      <c r="BN45" s="262"/>
      <c r="BO45" s="262"/>
      <c r="BP45" s="262"/>
      <c r="BQ45" s="262"/>
      <c r="BR45" s="262"/>
      <c r="BS45" s="262"/>
      <c r="BT45" s="262"/>
      <c r="BU45" s="262"/>
      <c r="BV45" s="263"/>
      <c r="BW45" s="261"/>
      <c r="BX45" s="262"/>
      <c r="BY45" s="262"/>
      <c r="BZ45" s="262"/>
      <c r="CA45" s="262"/>
      <c r="CB45" s="262"/>
      <c r="CC45" s="262"/>
      <c r="CD45" s="262"/>
      <c r="CE45" s="262"/>
      <c r="CF45" s="262"/>
      <c r="CG45" s="263"/>
    </row>
    <row r="46" spans="1:85" ht="8.85" customHeight="1" x14ac:dyDescent="0.4">
      <c r="A46" s="396"/>
      <c r="B46" s="397"/>
      <c r="C46" s="227" t="s">
        <v>95</v>
      </c>
      <c r="D46" s="228"/>
      <c r="E46" s="1" t="s">
        <v>19</v>
      </c>
      <c r="F46" s="1"/>
      <c r="G46" s="1"/>
      <c r="H46" s="1"/>
      <c r="I46" s="1"/>
      <c r="J46" s="1"/>
      <c r="K46" s="1"/>
      <c r="L46" s="1"/>
      <c r="M46" s="1"/>
      <c r="N46" s="1"/>
      <c r="O46" s="1"/>
      <c r="P46" s="1"/>
      <c r="Q46" s="1"/>
      <c r="R46" s="1"/>
      <c r="S46" s="5"/>
      <c r="T46" s="663"/>
      <c r="U46" s="664"/>
      <c r="V46" s="664"/>
      <c r="W46" s="664"/>
      <c r="X46" s="664"/>
      <c r="Y46" s="664"/>
      <c r="Z46" s="664"/>
      <c r="AA46" s="664"/>
      <c r="AB46" s="664"/>
      <c r="AC46" s="664"/>
      <c r="AD46" s="665"/>
      <c r="AE46" s="256"/>
      <c r="AF46" s="256"/>
      <c r="AG46" s="256"/>
      <c r="AH46" s="256"/>
      <c r="AI46" s="256"/>
      <c r="AJ46" s="256"/>
      <c r="AK46" s="256"/>
      <c r="AL46" s="256"/>
      <c r="AM46" s="256"/>
      <c r="AN46" s="256"/>
      <c r="AO46" s="257"/>
      <c r="AP46" s="255"/>
      <c r="AQ46" s="256"/>
      <c r="AR46" s="256"/>
      <c r="AS46" s="256"/>
      <c r="AT46" s="256"/>
      <c r="AU46" s="256"/>
      <c r="AV46" s="256"/>
      <c r="AW46" s="256"/>
      <c r="AX46" s="256"/>
      <c r="AY46" s="256"/>
      <c r="AZ46" s="257"/>
      <c r="BA46" s="255"/>
      <c r="BB46" s="256"/>
      <c r="BC46" s="256"/>
      <c r="BD46" s="256"/>
      <c r="BE46" s="256"/>
      <c r="BF46" s="256"/>
      <c r="BG46" s="256"/>
      <c r="BH46" s="256"/>
      <c r="BI46" s="256"/>
      <c r="BJ46" s="256"/>
      <c r="BK46" s="257"/>
      <c r="BL46" s="255"/>
      <c r="BM46" s="256"/>
      <c r="BN46" s="256"/>
      <c r="BO46" s="256"/>
      <c r="BP46" s="256"/>
      <c r="BQ46" s="256"/>
      <c r="BR46" s="256"/>
      <c r="BS46" s="256"/>
      <c r="BT46" s="256"/>
      <c r="BU46" s="256"/>
      <c r="BV46" s="257"/>
      <c r="BW46" s="255"/>
      <c r="BX46" s="256"/>
      <c r="BY46" s="256"/>
      <c r="BZ46" s="256"/>
      <c r="CA46" s="256"/>
      <c r="CB46" s="256"/>
      <c r="CC46" s="256"/>
      <c r="CD46" s="256"/>
      <c r="CE46" s="256"/>
      <c r="CF46" s="256"/>
      <c r="CG46" s="257"/>
    </row>
    <row r="47" spans="1:85" ht="8.85" customHeight="1" x14ac:dyDescent="0.4">
      <c r="A47" s="396"/>
      <c r="B47" s="397"/>
      <c r="C47" s="13"/>
      <c r="D47" s="12"/>
      <c r="E47" s="12"/>
      <c r="F47" s="12"/>
      <c r="G47" s="12"/>
      <c r="H47" s="12"/>
      <c r="I47" s="12"/>
      <c r="J47" s="12"/>
      <c r="K47" s="12"/>
      <c r="L47" s="12"/>
      <c r="M47" s="12"/>
      <c r="N47" s="12"/>
      <c r="O47" s="12"/>
      <c r="P47" s="12"/>
      <c r="Q47" s="12"/>
      <c r="R47" s="12"/>
      <c r="S47" s="14"/>
      <c r="T47" s="663"/>
      <c r="U47" s="664"/>
      <c r="V47" s="664"/>
      <c r="W47" s="664"/>
      <c r="X47" s="664"/>
      <c r="Y47" s="664"/>
      <c r="Z47" s="664"/>
      <c r="AA47" s="664"/>
      <c r="AB47" s="664"/>
      <c r="AC47" s="664"/>
      <c r="AD47" s="665"/>
      <c r="AE47" s="259"/>
      <c r="AF47" s="259"/>
      <c r="AG47" s="259"/>
      <c r="AH47" s="259"/>
      <c r="AI47" s="259"/>
      <c r="AJ47" s="259"/>
      <c r="AK47" s="259"/>
      <c r="AL47" s="259"/>
      <c r="AM47" s="259"/>
      <c r="AN47" s="259"/>
      <c r="AO47" s="260"/>
      <c r="AP47" s="258"/>
      <c r="AQ47" s="259"/>
      <c r="AR47" s="259"/>
      <c r="AS47" s="259"/>
      <c r="AT47" s="259"/>
      <c r="AU47" s="259"/>
      <c r="AV47" s="259"/>
      <c r="AW47" s="259"/>
      <c r="AX47" s="259"/>
      <c r="AY47" s="259"/>
      <c r="AZ47" s="260"/>
      <c r="BA47" s="258"/>
      <c r="BB47" s="259"/>
      <c r="BC47" s="259"/>
      <c r="BD47" s="259"/>
      <c r="BE47" s="259"/>
      <c r="BF47" s="259"/>
      <c r="BG47" s="259"/>
      <c r="BH47" s="259"/>
      <c r="BI47" s="259"/>
      <c r="BJ47" s="259"/>
      <c r="BK47" s="260"/>
      <c r="BL47" s="258"/>
      <c r="BM47" s="259"/>
      <c r="BN47" s="259"/>
      <c r="BO47" s="259"/>
      <c r="BP47" s="259"/>
      <c r="BQ47" s="259"/>
      <c r="BR47" s="259"/>
      <c r="BS47" s="259"/>
      <c r="BT47" s="259"/>
      <c r="BU47" s="259"/>
      <c r="BV47" s="260"/>
      <c r="BW47" s="258"/>
      <c r="BX47" s="259"/>
      <c r="BY47" s="259"/>
      <c r="BZ47" s="259"/>
      <c r="CA47" s="259"/>
      <c r="CB47" s="259"/>
      <c r="CC47" s="259"/>
      <c r="CD47" s="259"/>
      <c r="CE47" s="259"/>
      <c r="CF47" s="259"/>
      <c r="CG47" s="260"/>
    </row>
    <row r="48" spans="1:85" ht="8.85" customHeight="1" x14ac:dyDescent="0.4">
      <c r="A48" s="396"/>
      <c r="B48" s="397"/>
      <c r="C48" s="13"/>
      <c r="D48" s="12"/>
      <c r="E48" s="12"/>
      <c r="F48" s="12"/>
      <c r="G48" s="12"/>
      <c r="H48" s="12"/>
      <c r="I48" s="12"/>
      <c r="J48" s="12"/>
      <c r="K48" s="12"/>
      <c r="L48" s="12"/>
      <c r="M48" s="12"/>
      <c r="N48" s="12"/>
      <c r="O48" s="12"/>
      <c r="P48" s="12"/>
      <c r="Q48" s="12"/>
      <c r="R48" s="12"/>
      <c r="S48" s="14"/>
      <c r="T48" s="663"/>
      <c r="U48" s="664"/>
      <c r="V48" s="664"/>
      <c r="W48" s="664"/>
      <c r="X48" s="664"/>
      <c r="Y48" s="664"/>
      <c r="Z48" s="664"/>
      <c r="AA48" s="664"/>
      <c r="AB48" s="664"/>
      <c r="AC48" s="664"/>
      <c r="AD48" s="665"/>
      <c r="AE48" s="259"/>
      <c r="AF48" s="259"/>
      <c r="AG48" s="259"/>
      <c r="AH48" s="259"/>
      <c r="AI48" s="259"/>
      <c r="AJ48" s="259"/>
      <c r="AK48" s="259"/>
      <c r="AL48" s="259"/>
      <c r="AM48" s="259"/>
      <c r="AN48" s="259"/>
      <c r="AO48" s="260"/>
      <c r="AP48" s="258"/>
      <c r="AQ48" s="259"/>
      <c r="AR48" s="259"/>
      <c r="AS48" s="259"/>
      <c r="AT48" s="259"/>
      <c r="AU48" s="259"/>
      <c r="AV48" s="259"/>
      <c r="AW48" s="259"/>
      <c r="AX48" s="259"/>
      <c r="AY48" s="259"/>
      <c r="AZ48" s="260"/>
      <c r="BA48" s="258"/>
      <c r="BB48" s="259"/>
      <c r="BC48" s="259"/>
      <c r="BD48" s="259"/>
      <c r="BE48" s="259"/>
      <c r="BF48" s="259"/>
      <c r="BG48" s="259"/>
      <c r="BH48" s="259"/>
      <c r="BI48" s="259"/>
      <c r="BJ48" s="259"/>
      <c r="BK48" s="260"/>
      <c r="BL48" s="258"/>
      <c r="BM48" s="259"/>
      <c r="BN48" s="259"/>
      <c r="BO48" s="259"/>
      <c r="BP48" s="259"/>
      <c r="BQ48" s="259"/>
      <c r="BR48" s="259"/>
      <c r="BS48" s="259"/>
      <c r="BT48" s="259"/>
      <c r="BU48" s="259"/>
      <c r="BV48" s="260"/>
      <c r="BW48" s="258"/>
      <c r="BX48" s="259"/>
      <c r="BY48" s="259"/>
      <c r="BZ48" s="259"/>
      <c r="CA48" s="259"/>
      <c r="CB48" s="259"/>
      <c r="CC48" s="259"/>
      <c r="CD48" s="259"/>
      <c r="CE48" s="259"/>
      <c r="CF48" s="259"/>
      <c r="CG48" s="260"/>
    </row>
    <row r="49" spans="1:93" ht="8.85" customHeight="1" x14ac:dyDescent="0.4">
      <c r="A49" s="396"/>
      <c r="B49" s="397"/>
      <c r="C49" s="6"/>
      <c r="D49" s="2"/>
      <c r="E49" s="2"/>
      <c r="F49" s="2"/>
      <c r="G49" s="2"/>
      <c r="H49" s="2"/>
      <c r="I49" s="2"/>
      <c r="J49" s="2"/>
      <c r="K49" s="2"/>
      <c r="L49" s="2"/>
      <c r="M49" s="2"/>
      <c r="N49" s="2"/>
      <c r="O49" s="2"/>
      <c r="P49" s="2"/>
      <c r="Q49" s="2"/>
      <c r="R49" s="2"/>
      <c r="S49" s="8"/>
      <c r="T49" s="663"/>
      <c r="U49" s="664"/>
      <c r="V49" s="664"/>
      <c r="W49" s="664"/>
      <c r="X49" s="664"/>
      <c r="Y49" s="664"/>
      <c r="Z49" s="664"/>
      <c r="AA49" s="664"/>
      <c r="AB49" s="664"/>
      <c r="AC49" s="664"/>
      <c r="AD49" s="665"/>
      <c r="AE49" s="262"/>
      <c r="AF49" s="262"/>
      <c r="AG49" s="262"/>
      <c r="AH49" s="262"/>
      <c r="AI49" s="262"/>
      <c r="AJ49" s="262"/>
      <c r="AK49" s="262"/>
      <c r="AL49" s="262"/>
      <c r="AM49" s="262"/>
      <c r="AN49" s="262"/>
      <c r="AO49" s="263"/>
      <c r="AP49" s="261"/>
      <c r="AQ49" s="262"/>
      <c r="AR49" s="262"/>
      <c r="AS49" s="262"/>
      <c r="AT49" s="262"/>
      <c r="AU49" s="262"/>
      <c r="AV49" s="262"/>
      <c r="AW49" s="262"/>
      <c r="AX49" s="262"/>
      <c r="AY49" s="262"/>
      <c r="AZ49" s="263"/>
      <c r="BA49" s="261"/>
      <c r="BB49" s="262"/>
      <c r="BC49" s="262"/>
      <c r="BD49" s="262"/>
      <c r="BE49" s="262"/>
      <c r="BF49" s="262"/>
      <c r="BG49" s="262"/>
      <c r="BH49" s="262"/>
      <c r="BI49" s="262"/>
      <c r="BJ49" s="262"/>
      <c r="BK49" s="263"/>
      <c r="BL49" s="261"/>
      <c r="BM49" s="262"/>
      <c r="BN49" s="262"/>
      <c r="BO49" s="262"/>
      <c r="BP49" s="262"/>
      <c r="BQ49" s="262"/>
      <c r="BR49" s="262"/>
      <c r="BS49" s="262"/>
      <c r="BT49" s="262"/>
      <c r="BU49" s="262"/>
      <c r="BV49" s="263"/>
      <c r="BW49" s="261"/>
      <c r="BX49" s="262"/>
      <c r="BY49" s="262"/>
      <c r="BZ49" s="262"/>
      <c r="CA49" s="262"/>
      <c r="CB49" s="262"/>
      <c r="CC49" s="262"/>
      <c r="CD49" s="262"/>
      <c r="CE49" s="262"/>
      <c r="CF49" s="262"/>
      <c r="CG49" s="263"/>
    </row>
    <row r="50" spans="1:93" ht="8.85" customHeight="1" x14ac:dyDescent="0.4">
      <c r="A50" s="396"/>
      <c r="B50" s="397"/>
      <c r="C50" s="240" t="s">
        <v>96</v>
      </c>
      <c r="D50" s="241"/>
      <c r="E50" s="33" t="s">
        <v>20</v>
      </c>
      <c r="F50" s="33"/>
      <c r="G50" s="33"/>
      <c r="H50" s="33"/>
      <c r="I50" s="33"/>
      <c r="J50" s="33"/>
      <c r="K50" s="33"/>
      <c r="L50" s="33"/>
      <c r="M50" s="33"/>
      <c r="N50" s="33"/>
      <c r="O50" s="33"/>
      <c r="P50" s="33"/>
      <c r="Q50" s="33"/>
      <c r="R50" s="33"/>
      <c r="S50" s="34"/>
      <c r="T50" s="666"/>
      <c r="U50" s="667"/>
      <c r="V50" s="667"/>
      <c r="W50" s="667"/>
      <c r="X50" s="667"/>
      <c r="Y50" s="667"/>
      <c r="Z50" s="667"/>
      <c r="AA50" s="667"/>
      <c r="AB50" s="667"/>
      <c r="AC50" s="667"/>
      <c r="AD50" s="668"/>
      <c r="AE50" s="254"/>
      <c r="AF50" s="254"/>
      <c r="AG50" s="254"/>
      <c r="AH50" s="254"/>
      <c r="AI50" s="254"/>
      <c r="AJ50" s="254"/>
      <c r="AK50" s="254"/>
      <c r="AL50" s="254"/>
      <c r="AM50" s="251" t="s">
        <v>28</v>
      </c>
      <c r="AN50" s="251"/>
      <c r="AO50" s="252"/>
      <c r="AP50" s="253"/>
      <c r="AQ50" s="254"/>
      <c r="AR50" s="254"/>
      <c r="AS50" s="254"/>
      <c r="AT50" s="254"/>
      <c r="AU50" s="254"/>
      <c r="AV50" s="254"/>
      <c r="AW50" s="254"/>
      <c r="AX50" s="251" t="s">
        <v>28</v>
      </c>
      <c r="AY50" s="251"/>
      <c r="AZ50" s="252"/>
      <c r="BA50" s="253"/>
      <c r="BB50" s="254"/>
      <c r="BC50" s="254"/>
      <c r="BD50" s="254"/>
      <c r="BE50" s="254"/>
      <c r="BF50" s="254"/>
      <c r="BG50" s="254"/>
      <c r="BH50" s="254"/>
      <c r="BI50" s="251" t="s">
        <v>28</v>
      </c>
      <c r="BJ50" s="251"/>
      <c r="BK50" s="252"/>
      <c r="BL50" s="253"/>
      <c r="BM50" s="254"/>
      <c r="BN50" s="254"/>
      <c r="BO50" s="254"/>
      <c r="BP50" s="254"/>
      <c r="BQ50" s="254"/>
      <c r="BR50" s="254"/>
      <c r="BS50" s="254"/>
      <c r="BT50" s="251" t="s">
        <v>28</v>
      </c>
      <c r="BU50" s="251"/>
      <c r="BV50" s="252"/>
      <c r="BW50" s="253"/>
      <c r="BX50" s="254"/>
      <c r="BY50" s="254"/>
      <c r="BZ50" s="254"/>
      <c r="CA50" s="254"/>
      <c r="CB50" s="254"/>
      <c r="CC50" s="254"/>
      <c r="CD50" s="254"/>
      <c r="CE50" s="251" t="s">
        <v>28</v>
      </c>
      <c r="CF50" s="251"/>
      <c r="CG50" s="252"/>
      <c r="CH50" s="304" t="str">
        <f>IF(CH52="","","頁小計")</f>
        <v/>
      </c>
      <c r="CI50" s="431"/>
      <c r="CJ50" s="431"/>
      <c r="CK50" s="431"/>
      <c r="CL50" s="431"/>
    </row>
    <row r="51" spans="1:93" ht="8.85" customHeight="1" x14ac:dyDescent="0.4">
      <c r="A51" s="396"/>
      <c r="B51" s="397"/>
      <c r="C51" s="227" t="s">
        <v>97</v>
      </c>
      <c r="D51" s="228"/>
      <c r="E51" s="33" t="s">
        <v>29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5"/>
    </row>
    <row r="52" spans="1:93" ht="8.85" customHeight="1" x14ac:dyDescent="0.4">
      <c r="A52" s="396"/>
      <c r="B52" s="397"/>
      <c r="C52" s="65"/>
      <c r="D52" s="66"/>
      <c r="E52" s="219" t="s">
        <v>135</v>
      </c>
      <c r="F52" s="219"/>
      <c r="G52" s="219"/>
      <c r="H52" s="219"/>
      <c r="I52" s="219"/>
      <c r="J52" s="219"/>
      <c r="K52" s="219"/>
      <c r="L52" s="219"/>
      <c r="M52" s="219"/>
      <c r="N52" s="219"/>
      <c r="O52" s="219"/>
      <c r="P52" s="219"/>
      <c r="Q52" s="219"/>
      <c r="R52" s="219"/>
      <c r="S52" s="220"/>
      <c r="T52" s="653"/>
      <c r="U52" s="656"/>
      <c r="V52" s="656"/>
      <c r="W52" s="656"/>
      <c r="X52" s="656"/>
      <c r="Y52" s="656"/>
      <c r="Z52" s="656"/>
      <c r="AA52" s="656"/>
      <c r="AB52" s="656"/>
      <c r="AC52" s="647"/>
      <c r="AD52" s="648"/>
      <c r="AE52" s="225"/>
      <c r="AF52" s="248"/>
      <c r="AG52" s="248"/>
      <c r="AH52" s="248"/>
      <c r="AI52" s="248"/>
      <c r="AJ52" s="248"/>
      <c r="AK52" s="248"/>
      <c r="AL52" s="248"/>
      <c r="AM52" s="248"/>
      <c r="AN52" s="225"/>
      <c r="AO52" s="226"/>
      <c r="AP52" s="224"/>
      <c r="AQ52" s="248"/>
      <c r="AR52" s="248"/>
      <c r="AS52" s="248"/>
      <c r="AT52" s="248"/>
      <c r="AU52" s="248"/>
      <c r="AV52" s="248"/>
      <c r="AW52" s="248"/>
      <c r="AX52" s="248"/>
      <c r="AY52" s="225"/>
      <c r="AZ52" s="226"/>
      <c r="BA52" s="224"/>
      <c r="BB52" s="248"/>
      <c r="BC52" s="248"/>
      <c r="BD52" s="248"/>
      <c r="BE52" s="248"/>
      <c r="BF52" s="248"/>
      <c r="BG52" s="248"/>
      <c r="BH52" s="248"/>
      <c r="BI52" s="248"/>
      <c r="BJ52" s="225"/>
      <c r="BK52" s="226"/>
      <c r="BL52" s="224"/>
      <c r="BM52" s="248"/>
      <c r="BN52" s="248"/>
      <c r="BO52" s="248"/>
      <c r="BP52" s="248"/>
      <c r="BQ52" s="248"/>
      <c r="BR52" s="248"/>
      <c r="BS52" s="248"/>
      <c r="BT52" s="248"/>
      <c r="BU52" s="225"/>
      <c r="BV52" s="226"/>
      <c r="BW52" s="224"/>
      <c r="BX52" s="248"/>
      <c r="BY52" s="248"/>
      <c r="BZ52" s="248"/>
      <c r="CA52" s="248"/>
      <c r="CB52" s="248"/>
      <c r="CC52" s="248"/>
      <c r="CD52" s="248"/>
      <c r="CE52" s="248"/>
      <c r="CF52" s="225"/>
      <c r="CG52" s="226"/>
      <c r="CH52" s="423" t="str">
        <f>IF(AND($AF$52="",$AQ$52="",$BB$52="",$BM$52="",$BX$52="",$AF$54="",$AQ$54="",$BB$54="",$BM$54="",$BX$54=""),"",SUM(AF52,AQ52,BB52,BM52,BX52))</f>
        <v/>
      </c>
      <c r="CI52" s="424"/>
      <c r="CJ52" s="424"/>
      <c r="CK52" s="424"/>
      <c r="CL52" s="424"/>
    </row>
    <row r="53" spans="1:93" ht="8.85" customHeight="1" x14ac:dyDescent="0.4">
      <c r="A53" s="396"/>
      <c r="B53" s="397"/>
      <c r="C53" s="65"/>
      <c r="D53" s="66"/>
      <c r="E53" s="222" t="s">
        <v>31</v>
      </c>
      <c r="F53" s="222"/>
      <c r="G53" s="222"/>
      <c r="H53" s="222"/>
      <c r="I53" s="222"/>
      <c r="J53" s="222"/>
      <c r="K53" s="222"/>
      <c r="L53" s="222"/>
      <c r="M53" s="222"/>
      <c r="N53" s="222"/>
      <c r="O53" s="222"/>
      <c r="P53" s="222"/>
      <c r="Q53" s="222"/>
      <c r="R53" s="222"/>
      <c r="S53" s="223"/>
      <c r="T53" s="654"/>
      <c r="U53" s="649"/>
      <c r="V53" s="649"/>
      <c r="W53" s="649"/>
      <c r="X53" s="649"/>
      <c r="Y53" s="649"/>
      <c r="Z53" s="649"/>
      <c r="AA53" s="649"/>
      <c r="AB53" s="649"/>
      <c r="AC53" s="651" t="s">
        <v>69</v>
      </c>
      <c r="AD53" s="652"/>
      <c r="AE53" s="243"/>
      <c r="AF53" s="249"/>
      <c r="AG53" s="249"/>
      <c r="AH53" s="249"/>
      <c r="AI53" s="249"/>
      <c r="AJ53" s="249"/>
      <c r="AK53" s="249"/>
      <c r="AL53" s="249"/>
      <c r="AM53" s="249"/>
      <c r="AN53" s="243" t="s">
        <v>69</v>
      </c>
      <c r="AO53" s="325"/>
      <c r="AP53" s="250"/>
      <c r="AQ53" s="249"/>
      <c r="AR53" s="249"/>
      <c r="AS53" s="249"/>
      <c r="AT53" s="249"/>
      <c r="AU53" s="249"/>
      <c r="AV53" s="249"/>
      <c r="AW53" s="249"/>
      <c r="AX53" s="249"/>
      <c r="AY53" s="243" t="s">
        <v>69</v>
      </c>
      <c r="AZ53" s="325"/>
      <c r="BA53" s="250"/>
      <c r="BB53" s="249"/>
      <c r="BC53" s="249"/>
      <c r="BD53" s="249"/>
      <c r="BE53" s="249"/>
      <c r="BF53" s="249"/>
      <c r="BG53" s="249"/>
      <c r="BH53" s="249"/>
      <c r="BI53" s="249"/>
      <c r="BJ53" s="243" t="s">
        <v>69</v>
      </c>
      <c r="BK53" s="325"/>
      <c r="BL53" s="250"/>
      <c r="BM53" s="249"/>
      <c r="BN53" s="249"/>
      <c r="BO53" s="249"/>
      <c r="BP53" s="249"/>
      <c r="BQ53" s="249"/>
      <c r="BR53" s="249"/>
      <c r="BS53" s="249"/>
      <c r="BT53" s="249"/>
      <c r="BU53" s="243" t="s">
        <v>69</v>
      </c>
      <c r="BV53" s="325"/>
      <c r="BW53" s="250"/>
      <c r="BX53" s="249"/>
      <c r="BY53" s="249"/>
      <c r="BZ53" s="249"/>
      <c r="CA53" s="249"/>
      <c r="CB53" s="249"/>
      <c r="CC53" s="249"/>
      <c r="CD53" s="249"/>
      <c r="CE53" s="249"/>
      <c r="CF53" s="243" t="s">
        <v>69</v>
      </c>
      <c r="CG53" s="325"/>
      <c r="CH53" s="423"/>
      <c r="CI53" s="424"/>
      <c r="CJ53" s="424"/>
      <c r="CK53" s="424"/>
      <c r="CL53" s="424"/>
    </row>
    <row r="54" spans="1:93" ht="8.85" customHeight="1" x14ac:dyDescent="0.4">
      <c r="A54" s="396"/>
      <c r="B54" s="397"/>
      <c r="C54" s="65"/>
      <c r="D54" s="66"/>
      <c r="E54" s="400" t="s">
        <v>32</v>
      </c>
      <c r="F54" s="400"/>
      <c r="G54" s="400"/>
      <c r="H54" s="400"/>
      <c r="I54" s="400"/>
      <c r="J54" s="400"/>
      <c r="K54" s="400"/>
      <c r="L54" s="400"/>
      <c r="M54" s="400"/>
      <c r="N54" s="400"/>
      <c r="O54" s="400"/>
      <c r="P54" s="400"/>
      <c r="Q54" s="400"/>
      <c r="R54" s="400"/>
      <c r="S54" s="401"/>
      <c r="T54" s="653"/>
      <c r="U54" s="656"/>
      <c r="V54" s="656"/>
      <c r="W54" s="656"/>
      <c r="X54" s="656"/>
      <c r="Y54" s="656"/>
      <c r="Z54" s="656"/>
      <c r="AA54" s="656"/>
      <c r="AB54" s="656"/>
      <c r="AC54" s="647"/>
      <c r="AD54" s="648"/>
      <c r="AE54" s="225"/>
      <c r="AF54" s="248"/>
      <c r="AG54" s="248"/>
      <c r="AH54" s="248"/>
      <c r="AI54" s="248"/>
      <c r="AJ54" s="248"/>
      <c r="AK54" s="248"/>
      <c r="AL54" s="248"/>
      <c r="AM54" s="248"/>
      <c r="AN54" s="225"/>
      <c r="AO54" s="226"/>
      <c r="AP54" s="224"/>
      <c r="AQ54" s="248"/>
      <c r="AR54" s="248"/>
      <c r="AS54" s="248"/>
      <c r="AT54" s="248"/>
      <c r="AU54" s="248"/>
      <c r="AV54" s="248"/>
      <c r="AW54" s="248"/>
      <c r="AX54" s="248"/>
      <c r="AY54" s="225"/>
      <c r="AZ54" s="226"/>
      <c r="BA54" s="224"/>
      <c r="BB54" s="248"/>
      <c r="BC54" s="248"/>
      <c r="BD54" s="248"/>
      <c r="BE54" s="248"/>
      <c r="BF54" s="248"/>
      <c r="BG54" s="248"/>
      <c r="BH54" s="248"/>
      <c r="BI54" s="248"/>
      <c r="BJ54" s="225"/>
      <c r="BK54" s="226"/>
      <c r="BL54" s="224"/>
      <c r="BM54" s="248"/>
      <c r="BN54" s="248"/>
      <c r="BO54" s="248"/>
      <c r="BP54" s="248"/>
      <c r="BQ54" s="248"/>
      <c r="BR54" s="248"/>
      <c r="BS54" s="248"/>
      <c r="BT54" s="248"/>
      <c r="BU54" s="225"/>
      <c r="BV54" s="226"/>
      <c r="BW54" s="224"/>
      <c r="BX54" s="248"/>
      <c r="BY54" s="248"/>
      <c r="BZ54" s="248"/>
      <c r="CA54" s="248"/>
      <c r="CB54" s="248"/>
      <c r="CC54" s="248"/>
      <c r="CD54" s="248"/>
      <c r="CE54" s="248"/>
      <c r="CF54" s="225"/>
      <c r="CG54" s="226"/>
      <c r="CH54" s="423" t="str">
        <f>IF(AND($AF$52="",$AQ$52="",$BB$52="",$BM$52="",$BX$52="",$AF$54="",$AQ$54="",$BB$54="",$BM$54="",$BX$54=""),"",SUM(AF54,AQ54,BB54,BM54,BX54))</f>
        <v/>
      </c>
      <c r="CI54" s="424"/>
      <c r="CJ54" s="424"/>
      <c r="CK54" s="424"/>
      <c r="CL54" s="424"/>
    </row>
    <row r="55" spans="1:93" ht="8.85" customHeight="1" x14ac:dyDescent="0.4">
      <c r="A55" s="396"/>
      <c r="B55" s="397"/>
      <c r="C55" s="65"/>
      <c r="D55" s="66"/>
      <c r="E55" s="402"/>
      <c r="F55" s="402"/>
      <c r="G55" s="402"/>
      <c r="H55" s="402"/>
      <c r="I55" s="402"/>
      <c r="J55" s="402"/>
      <c r="K55" s="402"/>
      <c r="L55" s="402"/>
      <c r="M55" s="402"/>
      <c r="N55" s="402"/>
      <c r="O55" s="402"/>
      <c r="P55" s="402"/>
      <c r="Q55" s="402"/>
      <c r="R55" s="402"/>
      <c r="S55" s="403"/>
      <c r="T55" s="654"/>
      <c r="U55" s="649"/>
      <c r="V55" s="649"/>
      <c r="W55" s="649"/>
      <c r="X55" s="649"/>
      <c r="Y55" s="649"/>
      <c r="Z55" s="649"/>
      <c r="AA55" s="649"/>
      <c r="AB55" s="649"/>
      <c r="AC55" s="651" t="s">
        <v>69</v>
      </c>
      <c r="AD55" s="652"/>
      <c r="AE55" s="243"/>
      <c r="AF55" s="249"/>
      <c r="AG55" s="249"/>
      <c r="AH55" s="249"/>
      <c r="AI55" s="249"/>
      <c r="AJ55" s="249"/>
      <c r="AK55" s="249"/>
      <c r="AL55" s="249"/>
      <c r="AM55" s="249"/>
      <c r="AN55" s="243" t="s">
        <v>69</v>
      </c>
      <c r="AO55" s="325"/>
      <c r="AP55" s="250"/>
      <c r="AQ55" s="249"/>
      <c r="AR55" s="249"/>
      <c r="AS55" s="249"/>
      <c r="AT55" s="249"/>
      <c r="AU55" s="249"/>
      <c r="AV55" s="249"/>
      <c r="AW55" s="249"/>
      <c r="AX55" s="249"/>
      <c r="AY55" s="243" t="s">
        <v>69</v>
      </c>
      <c r="AZ55" s="325"/>
      <c r="BA55" s="250"/>
      <c r="BB55" s="249"/>
      <c r="BC55" s="249"/>
      <c r="BD55" s="249"/>
      <c r="BE55" s="249"/>
      <c r="BF55" s="249"/>
      <c r="BG55" s="249"/>
      <c r="BH55" s="249"/>
      <c r="BI55" s="249"/>
      <c r="BJ55" s="243" t="s">
        <v>69</v>
      </c>
      <c r="BK55" s="325"/>
      <c r="BL55" s="250"/>
      <c r="BM55" s="249"/>
      <c r="BN55" s="249"/>
      <c r="BO55" s="249"/>
      <c r="BP55" s="249"/>
      <c r="BQ55" s="249"/>
      <c r="BR55" s="249"/>
      <c r="BS55" s="249"/>
      <c r="BT55" s="249"/>
      <c r="BU55" s="243" t="s">
        <v>69</v>
      </c>
      <c r="BV55" s="325"/>
      <c r="BW55" s="250"/>
      <c r="BX55" s="249"/>
      <c r="BY55" s="249"/>
      <c r="BZ55" s="249"/>
      <c r="CA55" s="249"/>
      <c r="CB55" s="249"/>
      <c r="CC55" s="249"/>
      <c r="CD55" s="249"/>
      <c r="CE55" s="249"/>
      <c r="CF55" s="243" t="s">
        <v>69</v>
      </c>
      <c r="CG55" s="325"/>
      <c r="CH55" s="423"/>
      <c r="CI55" s="424"/>
      <c r="CJ55" s="424"/>
      <c r="CK55" s="424"/>
      <c r="CL55" s="424"/>
    </row>
    <row r="56" spans="1:93" ht="8.85" customHeight="1" x14ac:dyDescent="0.4">
      <c r="A56" s="396"/>
      <c r="B56" s="397"/>
      <c r="C56" s="65"/>
      <c r="D56" s="66"/>
      <c r="E56" s="232" t="s">
        <v>33</v>
      </c>
      <c r="F56" s="232"/>
      <c r="G56" s="232"/>
      <c r="H56" s="232"/>
      <c r="I56" s="232"/>
      <c r="J56" s="232"/>
      <c r="K56" s="232"/>
      <c r="L56" s="232"/>
      <c r="M56" s="232"/>
      <c r="N56" s="232"/>
      <c r="O56" s="232"/>
      <c r="P56" s="232"/>
      <c r="Q56" s="232"/>
      <c r="R56" s="232"/>
      <c r="S56" s="233"/>
      <c r="T56" s="653"/>
      <c r="U56" s="655"/>
      <c r="V56" s="655"/>
      <c r="W56" s="655"/>
      <c r="X56" s="655"/>
      <c r="Y56" s="655"/>
      <c r="Z56" s="655"/>
      <c r="AA56" s="655"/>
      <c r="AB56" s="655"/>
      <c r="AC56" s="647"/>
      <c r="AD56" s="648"/>
      <c r="AE56" s="225"/>
      <c r="AF56" s="264" t="str">
        <f>IF(AND(AF$52="",AF$54=""),"",AF52+(AF54*0.5))</f>
        <v/>
      </c>
      <c r="AG56" s="264"/>
      <c r="AH56" s="264"/>
      <c r="AI56" s="264"/>
      <c r="AJ56" s="264"/>
      <c r="AK56" s="264"/>
      <c r="AL56" s="264"/>
      <c r="AM56" s="264"/>
      <c r="AN56" s="225"/>
      <c r="AO56" s="226"/>
      <c r="AP56" s="224"/>
      <c r="AQ56" s="264" t="str">
        <f>IF(AND(AQ$52="",AQ$54=""),"",AQ52+(AQ54*0.5))</f>
        <v/>
      </c>
      <c r="AR56" s="264"/>
      <c r="AS56" s="264"/>
      <c r="AT56" s="264"/>
      <c r="AU56" s="264"/>
      <c r="AV56" s="264"/>
      <c r="AW56" s="264"/>
      <c r="AX56" s="264"/>
      <c r="AY56" s="225"/>
      <c r="AZ56" s="226"/>
      <c r="BA56" s="224"/>
      <c r="BB56" s="264" t="str">
        <f>IF(AND(BB$52="",BB$54=""),"",BB52+(BB54*0.5))</f>
        <v/>
      </c>
      <c r="BC56" s="264"/>
      <c r="BD56" s="264"/>
      <c r="BE56" s="264"/>
      <c r="BF56" s="264"/>
      <c r="BG56" s="264"/>
      <c r="BH56" s="264"/>
      <c r="BI56" s="264"/>
      <c r="BJ56" s="225"/>
      <c r="BK56" s="226"/>
      <c r="BL56" s="224"/>
      <c r="BM56" s="264" t="str">
        <f>IF(AND(BM$52="",BM$54=""),"",BM52+(BM54*0.5))</f>
        <v/>
      </c>
      <c r="BN56" s="264"/>
      <c r="BO56" s="264"/>
      <c r="BP56" s="264"/>
      <c r="BQ56" s="264"/>
      <c r="BR56" s="264"/>
      <c r="BS56" s="264"/>
      <c r="BT56" s="264"/>
      <c r="BU56" s="225"/>
      <c r="BV56" s="226"/>
      <c r="BW56" s="224"/>
      <c r="BX56" s="264" t="str">
        <f>IF(AND(BX$52="",BX$54=""),"",BX52+(BX54*0.5))</f>
        <v/>
      </c>
      <c r="BY56" s="264"/>
      <c r="BZ56" s="264"/>
      <c r="CA56" s="264"/>
      <c r="CB56" s="264"/>
      <c r="CC56" s="264"/>
      <c r="CD56" s="264"/>
      <c r="CE56" s="264"/>
      <c r="CF56" s="225"/>
      <c r="CG56" s="226"/>
      <c r="CH56" s="425" t="str">
        <f>IF(AND($AF$52="",$AQ$52="",$BB$52="",$BM$52="",$BX$52="",$AF$54="",$AQ$54="",$BB$54="",$BM$54="",$BX$54=""),"",SUM(AF56,AQ56,BB56,BM56,BX56))</f>
        <v/>
      </c>
      <c r="CI56" s="426"/>
      <c r="CJ56" s="426"/>
      <c r="CK56" s="426"/>
      <c r="CL56" s="426"/>
    </row>
    <row r="57" spans="1:93" ht="8.85" customHeight="1" x14ac:dyDescent="0.4">
      <c r="A57" s="396"/>
      <c r="B57" s="397"/>
      <c r="C57" s="65"/>
      <c r="D57" s="66"/>
      <c r="E57" s="222" t="s">
        <v>34</v>
      </c>
      <c r="F57" s="222"/>
      <c r="G57" s="222"/>
      <c r="H57" s="222"/>
      <c r="I57" s="222"/>
      <c r="J57" s="222"/>
      <c r="K57" s="222"/>
      <c r="L57" s="222"/>
      <c r="M57" s="222"/>
      <c r="N57" s="222"/>
      <c r="O57" s="222"/>
      <c r="P57" s="222"/>
      <c r="Q57" s="222"/>
      <c r="R57" s="222"/>
      <c r="S57" s="223"/>
      <c r="T57" s="654"/>
      <c r="U57" s="645"/>
      <c r="V57" s="645"/>
      <c r="W57" s="645"/>
      <c r="X57" s="645"/>
      <c r="Y57" s="645"/>
      <c r="Z57" s="645"/>
      <c r="AA57" s="645"/>
      <c r="AB57" s="645"/>
      <c r="AC57" s="651" t="s">
        <v>69</v>
      </c>
      <c r="AD57" s="652"/>
      <c r="AE57" s="243"/>
      <c r="AF57" s="265"/>
      <c r="AG57" s="265"/>
      <c r="AH57" s="265"/>
      <c r="AI57" s="265"/>
      <c r="AJ57" s="265"/>
      <c r="AK57" s="265"/>
      <c r="AL57" s="265"/>
      <c r="AM57" s="265"/>
      <c r="AN57" s="243" t="s">
        <v>69</v>
      </c>
      <c r="AO57" s="325"/>
      <c r="AP57" s="250"/>
      <c r="AQ57" s="265"/>
      <c r="AR57" s="265"/>
      <c r="AS57" s="265"/>
      <c r="AT57" s="265"/>
      <c r="AU57" s="265"/>
      <c r="AV57" s="265"/>
      <c r="AW57" s="265"/>
      <c r="AX57" s="265"/>
      <c r="AY57" s="243" t="s">
        <v>69</v>
      </c>
      <c r="AZ57" s="325"/>
      <c r="BA57" s="250"/>
      <c r="BB57" s="265"/>
      <c r="BC57" s="265"/>
      <c r="BD57" s="265"/>
      <c r="BE57" s="265"/>
      <c r="BF57" s="265"/>
      <c r="BG57" s="265"/>
      <c r="BH57" s="265"/>
      <c r="BI57" s="265"/>
      <c r="BJ57" s="243" t="s">
        <v>69</v>
      </c>
      <c r="BK57" s="325"/>
      <c r="BL57" s="250"/>
      <c r="BM57" s="265"/>
      <c r="BN57" s="265"/>
      <c r="BO57" s="265"/>
      <c r="BP57" s="265"/>
      <c r="BQ57" s="265"/>
      <c r="BR57" s="265"/>
      <c r="BS57" s="265"/>
      <c r="BT57" s="265"/>
      <c r="BU57" s="243" t="s">
        <v>69</v>
      </c>
      <c r="BV57" s="325"/>
      <c r="BW57" s="250"/>
      <c r="BX57" s="265"/>
      <c r="BY57" s="265"/>
      <c r="BZ57" s="265"/>
      <c r="CA57" s="265"/>
      <c r="CB57" s="265"/>
      <c r="CC57" s="265"/>
      <c r="CD57" s="265"/>
      <c r="CE57" s="265"/>
      <c r="CF57" s="243" t="s">
        <v>69</v>
      </c>
      <c r="CG57" s="325"/>
      <c r="CH57" s="425"/>
      <c r="CI57" s="426"/>
      <c r="CJ57" s="426"/>
      <c r="CK57" s="426"/>
      <c r="CL57" s="426"/>
    </row>
    <row r="58" spans="1:93" ht="8.85" customHeight="1" x14ac:dyDescent="0.4">
      <c r="A58" s="396"/>
      <c r="B58" s="397"/>
      <c r="C58" s="65"/>
      <c r="D58" s="66"/>
      <c r="E58" s="232" t="s">
        <v>35</v>
      </c>
      <c r="F58" s="232"/>
      <c r="G58" s="232"/>
      <c r="H58" s="232"/>
      <c r="I58" s="232"/>
      <c r="J58" s="232"/>
      <c r="K58" s="232"/>
      <c r="L58" s="232"/>
      <c r="M58" s="232"/>
      <c r="N58" s="232"/>
      <c r="O58" s="232"/>
      <c r="P58" s="232"/>
      <c r="Q58" s="232"/>
      <c r="R58" s="232"/>
      <c r="S58" s="233"/>
      <c r="T58" s="653"/>
      <c r="U58" s="655"/>
      <c r="V58" s="655"/>
      <c r="W58" s="655"/>
      <c r="X58" s="655"/>
      <c r="Y58" s="655"/>
      <c r="Z58" s="655"/>
      <c r="AA58" s="655"/>
      <c r="AB58" s="655"/>
      <c r="AC58" s="647"/>
      <c r="AD58" s="648"/>
      <c r="AE58" s="225"/>
      <c r="AF58" s="264" t="str">
        <f>IF(ISERROR(ROUNDDOWN(AF56*AE50/100,0)),"",IF(OR(AE50=0,AE50=""),AF56,AF56-ROUNDDOWN(AF56*AE50/100,0)))</f>
        <v/>
      </c>
      <c r="AG58" s="264"/>
      <c r="AH58" s="264"/>
      <c r="AI58" s="264"/>
      <c r="AJ58" s="264"/>
      <c r="AK58" s="264"/>
      <c r="AL58" s="264"/>
      <c r="AM58" s="264"/>
      <c r="AN58" s="225"/>
      <c r="AO58" s="226"/>
      <c r="AP58" s="224"/>
      <c r="AQ58" s="264" t="str">
        <f>IF(ISERROR(ROUNDDOWN(AQ56*AP50/100,0)),"",IF(OR(AP50=0,AP50=""),AQ56,AQ56-ROUNDDOWN(AQ56*AP50/100,0)))</f>
        <v/>
      </c>
      <c r="AR58" s="264"/>
      <c r="AS58" s="264"/>
      <c r="AT58" s="264"/>
      <c r="AU58" s="264"/>
      <c r="AV58" s="264"/>
      <c r="AW58" s="264"/>
      <c r="AX58" s="264"/>
      <c r="AY58" s="225"/>
      <c r="AZ58" s="226"/>
      <c r="BA58" s="224"/>
      <c r="BB58" s="264" t="str">
        <f>IF(ISERROR(ROUNDDOWN(BB56*BA50/100,0)),"",IF(OR(BA50=0,BA50=""),BB56,BB56-ROUNDDOWN(BB56*BA50/100,0)))</f>
        <v/>
      </c>
      <c r="BC58" s="264"/>
      <c r="BD58" s="264"/>
      <c r="BE58" s="264"/>
      <c r="BF58" s="264"/>
      <c r="BG58" s="264"/>
      <c r="BH58" s="264"/>
      <c r="BI58" s="264"/>
      <c r="BJ58" s="225"/>
      <c r="BK58" s="226"/>
      <c r="BL58" s="224"/>
      <c r="BM58" s="264" t="str">
        <f>IF(ISERROR(ROUNDDOWN(BM56*BL50/100,0)),"",IF(OR(BL50=0,BL50=""),BM56,BM56-ROUNDDOWN(BM56*BL50/100,0)))</f>
        <v/>
      </c>
      <c r="BN58" s="264"/>
      <c r="BO58" s="264"/>
      <c r="BP58" s="264"/>
      <c r="BQ58" s="264"/>
      <c r="BR58" s="264"/>
      <c r="BS58" s="264"/>
      <c r="BT58" s="264"/>
      <c r="BU58" s="225"/>
      <c r="BV58" s="226"/>
      <c r="BW58" s="224"/>
      <c r="BX58" s="264" t="str">
        <f>IF(ISERROR(ROUNDDOWN(BX56*BW50/100,0)),"",IF(OR(BW50=0,BW50=""),BX56,BX56-ROUNDDOWN(BX56*BW50/100,0)))</f>
        <v/>
      </c>
      <c r="BY58" s="264"/>
      <c r="BZ58" s="264"/>
      <c r="CA58" s="264"/>
      <c r="CB58" s="264"/>
      <c r="CC58" s="264"/>
      <c r="CD58" s="264"/>
      <c r="CE58" s="264"/>
      <c r="CF58" s="225"/>
      <c r="CG58" s="226"/>
      <c r="CH58" s="425" t="str">
        <f>IF(AND($AF$52="",$AQ$52="",$BB$52="",$BM$52="",$BX$52="",$AF$54="",$AQ$54="",$BB$54="",$BM$54="",$BX$54=""),"",SUM(AF58,AQ58,BB58,BM58,BX58))</f>
        <v/>
      </c>
      <c r="CI58" s="426"/>
      <c r="CJ58" s="426"/>
      <c r="CK58" s="426"/>
      <c r="CL58" s="426"/>
    </row>
    <row r="59" spans="1:93" ht="8.85" customHeight="1" x14ac:dyDescent="0.4">
      <c r="A59" s="396"/>
      <c r="B59" s="397"/>
      <c r="C59" s="65"/>
      <c r="D59" s="66"/>
      <c r="E59" s="336" t="s">
        <v>36</v>
      </c>
      <c r="F59" s="336"/>
      <c r="G59" s="336"/>
      <c r="H59" s="336"/>
      <c r="I59" s="336"/>
      <c r="J59" s="336"/>
      <c r="K59" s="336"/>
      <c r="L59" s="336"/>
      <c r="M59" s="336"/>
      <c r="N59" s="336"/>
      <c r="O59" s="336"/>
      <c r="P59" s="336"/>
      <c r="Q59" s="336"/>
      <c r="R59" s="336"/>
      <c r="S59" s="337"/>
      <c r="T59" s="654"/>
      <c r="U59" s="645"/>
      <c r="V59" s="645"/>
      <c r="W59" s="645"/>
      <c r="X59" s="645"/>
      <c r="Y59" s="645"/>
      <c r="Z59" s="645"/>
      <c r="AA59" s="645"/>
      <c r="AB59" s="645"/>
      <c r="AC59" s="651" t="s">
        <v>69</v>
      </c>
      <c r="AD59" s="652"/>
      <c r="AE59" s="243"/>
      <c r="AF59" s="265"/>
      <c r="AG59" s="265"/>
      <c r="AH59" s="265"/>
      <c r="AI59" s="265"/>
      <c r="AJ59" s="265"/>
      <c r="AK59" s="265"/>
      <c r="AL59" s="265"/>
      <c r="AM59" s="265"/>
      <c r="AN59" s="243" t="s">
        <v>69</v>
      </c>
      <c r="AO59" s="325"/>
      <c r="AP59" s="250"/>
      <c r="AQ59" s="265"/>
      <c r="AR59" s="265"/>
      <c r="AS59" s="265"/>
      <c r="AT59" s="265"/>
      <c r="AU59" s="265"/>
      <c r="AV59" s="265"/>
      <c r="AW59" s="265"/>
      <c r="AX59" s="265"/>
      <c r="AY59" s="243" t="s">
        <v>69</v>
      </c>
      <c r="AZ59" s="325"/>
      <c r="BA59" s="250"/>
      <c r="BB59" s="265"/>
      <c r="BC59" s="265"/>
      <c r="BD59" s="265"/>
      <c r="BE59" s="265"/>
      <c r="BF59" s="265"/>
      <c r="BG59" s="265"/>
      <c r="BH59" s="265"/>
      <c r="BI59" s="265"/>
      <c r="BJ59" s="243" t="s">
        <v>69</v>
      </c>
      <c r="BK59" s="325"/>
      <c r="BL59" s="250"/>
      <c r="BM59" s="265"/>
      <c r="BN59" s="265"/>
      <c r="BO59" s="265"/>
      <c r="BP59" s="265"/>
      <c r="BQ59" s="265"/>
      <c r="BR59" s="265"/>
      <c r="BS59" s="265"/>
      <c r="BT59" s="265"/>
      <c r="BU59" s="243" t="s">
        <v>69</v>
      </c>
      <c r="BV59" s="325"/>
      <c r="BW59" s="250"/>
      <c r="BX59" s="265"/>
      <c r="BY59" s="265"/>
      <c r="BZ59" s="265"/>
      <c r="CA59" s="265"/>
      <c r="CB59" s="265"/>
      <c r="CC59" s="265"/>
      <c r="CD59" s="265"/>
      <c r="CE59" s="265"/>
      <c r="CF59" s="243" t="s">
        <v>69</v>
      </c>
      <c r="CG59" s="325"/>
      <c r="CH59" s="425"/>
      <c r="CI59" s="426"/>
      <c r="CJ59" s="426"/>
      <c r="CK59" s="426"/>
      <c r="CL59" s="426"/>
    </row>
    <row r="60" spans="1:93" ht="8.85" customHeight="1" x14ac:dyDescent="0.4">
      <c r="A60" s="396"/>
      <c r="B60" s="397"/>
      <c r="C60" s="224" t="s">
        <v>98</v>
      </c>
      <c r="D60" s="225"/>
      <c r="E60" s="44" t="s">
        <v>136</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5"/>
      <c r="CH60" s="67"/>
      <c r="CI60" s="67"/>
      <c r="CJ60" s="67"/>
      <c r="CK60" s="67"/>
      <c r="CL60" s="67"/>
    </row>
    <row r="61" spans="1:93" ht="8.85" customHeight="1" x14ac:dyDescent="0.15">
      <c r="A61" s="396"/>
      <c r="B61" s="397"/>
      <c r="C61" s="65"/>
      <c r="D61" s="68"/>
      <c r="E61" s="231" t="s">
        <v>137</v>
      </c>
      <c r="F61" s="232"/>
      <c r="G61" s="232"/>
      <c r="H61" s="232"/>
      <c r="I61" s="232"/>
      <c r="J61" s="232"/>
      <c r="K61" s="232"/>
      <c r="L61" s="232"/>
      <c r="M61" s="232"/>
      <c r="N61" s="232"/>
      <c r="O61" s="232"/>
      <c r="P61" s="232"/>
      <c r="Q61" s="232"/>
      <c r="R61" s="232"/>
      <c r="S61" s="233"/>
      <c r="T61" s="109"/>
      <c r="U61" s="650"/>
      <c r="V61" s="650"/>
      <c r="W61" s="650"/>
      <c r="X61" s="650"/>
      <c r="Y61" s="650"/>
      <c r="Z61" s="650"/>
      <c r="AA61" s="650"/>
      <c r="AB61" s="650"/>
      <c r="AC61" s="647" t="s">
        <v>69</v>
      </c>
      <c r="AD61" s="648"/>
      <c r="AE61" s="46"/>
      <c r="AF61" s="328"/>
      <c r="AG61" s="328"/>
      <c r="AH61" s="328"/>
      <c r="AI61" s="328"/>
      <c r="AJ61" s="328"/>
      <c r="AK61" s="328"/>
      <c r="AL61" s="328"/>
      <c r="AM61" s="328"/>
      <c r="AN61" s="326" t="s">
        <v>69</v>
      </c>
      <c r="AO61" s="327"/>
      <c r="AP61" s="47"/>
      <c r="AQ61" s="328"/>
      <c r="AR61" s="328"/>
      <c r="AS61" s="328"/>
      <c r="AT61" s="328"/>
      <c r="AU61" s="328"/>
      <c r="AV61" s="328"/>
      <c r="AW61" s="328"/>
      <c r="AX61" s="328"/>
      <c r="AY61" s="326" t="s">
        <v>69</v>
      </c>
      <c r="AZ61" s="327"/>
      <c r="BA61" s="47"/>
      <c r="BB61" s="328"/>
      <c r="BC61" s="328"/>
      <c r="BD61" s="328"/>
      <c r="BE61" s="328"/>
      <c r="BF61" s="328"/>
      <c r="BG61" s="328"/>
      <c r="BH61" s="328"/>
      <c r="BI61" s="328"/>
      <c r="BJ61" s="326" t="s">
        <v>69</v>
      </c>
      <c r="BK61" s="327"/>
      <c r="BL61" s="47"/>
      <c r="BM61" s="328"/>
      <c r="BN61" s="328"/>
      <c r="BO61" s="328"/>
      <c r="BP61" s="328"/>
      <c r="BQ61" s="328"/>
      <c r="BR61" s="328"/>
      <c r="BS61" s="328"/>
      <c r="BT61" s="328"/>
      <c r="BU61" s="326" t="s">
        <v>69</v>
      </c>
      <c r="BV61" s="327"/>
      <c r="BW61" s="47"/>
      <c r="BX61" s="328"/>
      <c r="BY61" s="328"/>
      <c r="BZ61" s="328"/>
      <c r="CA61" s="328"/>
      <c r="CB61" s="328"/>
      <c r="CC61" s="328"/>
      <c r="CD61" s="328"/>
      <c r="CE61" s="328"/>
      <c r="CF61" s="326" t="s">
        <v>69</v>
      </c>
      <c r="CG61" s="327"/>
      <c r="CH61" s="69"/>
      <c r="CI61" s="427" t="str">
        <f>IF($CH$52="","",SUM(AF61,AQ61,BB61,BM61,BX61))</f>
        <v/>
      </c>
      <c r="CJ61" s="427"/>
      <c r="CK61" s="427"/>
      <c r="CL61" s="70"/>
    </row>
    <row r="62" spans="1:93" ht="8.85" customHeight="1" x14ac:dyDescent="0.15">
      <c r="A62" s="396"/>
      <c r="B62" s="397"/>
      <c r="C62" s="65"/>
      <c r="D62" s="68"/>
      <c r="E62" s="221"/>
      <c r="F62" s="222"/>
      <c r="G62" s="222"/>
      <c r="H62" s="222"/>
      <c r="I62" s="222"/>
      <c r="J62" s="222"/>
      <c r="K62" s="222"/>
      <c r="L62" s="222"/>
      <c r="M62" s="222"/>
      <c r="N62" s="222"/>
      <c r="O62" s="222"/>
      <c r="P62" s="222"/>
      <c r="Q62" s="222"/>
      <c r="R62" s="222"/>
      <c r="S62" s="223"/>
      <c r="T62" s="110" t="s">
        <v>70</v>
      </c>
      <c r="U62" s="649"/>
      <c r="V62" s="649"/>
      <c r="W62" s="649"/>
      <c r="X62" s="649"/>
      <c r="Y62" s="649"/>
      <c r="Z62" s="649"/>
      <c r="AA62" s="649"/>
      <c r="AB62" s="649"/>
      <c r="AC62" s="111" t="s">
        <v>71</v>
      </c>
      <c r="AD62" s="112"/>
      <c r="AE62" s="48" t="s">
        <v>70</v>
      </c>
      <c r="AF62" s="249"/>
      <c r="AG62" s="249"/>
      <c r="AH62" s="249"/>
      <c r="AI62" s="249"/>
      <c r="AJ62" s="249"/>
      <c r="AK62" s="249"/>
      <c r="AL62" s="249"/>
      <c r="AM62" s="249"/>
      <c r="AN62" s="49" t="s">
        <v>71</v>
      </c>
      <c r="AO62" s="50"/>
      <c r="AP62" s="51" t="s">
        <v>70</v>
      </c>
      <c r="AQ62" s="249"/>
      <c r="AR62" s="249"/>
      <c r="AS62" s="249"/>
      <c r="AT62" s="249"/>
      <c r="AU62" s="249"/>
      <c r="AV62" s="249"/>
      <c r="AW62" s="249"/>
      <c r="AX62" s="249"/>
      <c r="AY62" s="49" t="s">
        <v>71</v>
      </c>
      <c r="AZ62" s="50"/>
      <c r="BA62" s="51" t="s">
        <v>70</v>
      </c>
      <c r="BB62" s="249"/>
      <c r="BC62" s="249"/>
      <c r="BD62" s="249"/>
      <c r="BE62" s="249"/>
      <c r="BF62" s="249"/>
      <c r="BG62" s="249"/>
      <c r="BH62" s="249"/>
      <c r="BI62" s="249"/>
      <c r="BJ62" s="49" t="s">
        <v>71</v>
      </c>
      <c r="BK62" s="50"/>
      <c r="BL62" s="51" t="s">
        <v>70</v>
      </c>
      <c r="BM62" s="249"/>
      <c r="BN62" s="249"/>
      <c r="BO62" s="249"/>
      <c r="BP62" s="249"/>
      <c r="BQ62" s="249"/>
      <c r="BR62" s="249"/>
      <c r="BS62" s="249"/>
      <c r="BT62" s="249"/>
      <c r="BU62" s="49" t="s">
        <v>71</v>
      </c>
      <c r="BV62" s="50"/>
      <c r="BW62" s="51" t="s">
        <v>70</v>
      </c>
      <c r="BX62" s="249"/>
      <c r="BY62" s="249"/>
      <c r="BZ62" s="249"/>
      <c r="CA62" s="249"/>
      <c r="CB62" s="249"/>
      <c r="CC62" s="249"/>
      <c r="CD62" s="249"/>
      <c r="CE62" s="249"/>
      <c r="CF62" s="49" t="s">
        <v>71</v>
      </c>
      <c r="CG62" s="50"/>
      <c r="CH62" s="67" t="str">
        <f>IF($CI62="","","(")</f>
        <v/>
      </c>
      <c r="CI62" s="427" t="str">
        <f>IF($CH$52="","",SUM(AF62,AQ62,BB62,BM62,BX62))</f>
        <v/>
      </c>
      <c r="CJ62" s="427"/>
      <c r="CK62" s="427"/>
      <c r="CL62" s="67" t="str">
        <f>IF($CI62="","",")")</f>
        <v/>
      </c>
      <c r="CO62" s="63" t="str">
        <f>IF(OR(AF61&lt;AF62,AQ61&lt;AQ62,BB61&lt;BB62,BM61&lt;BM62,BX61&lt;BX62),"（　）内は内数のため上段の数値以下の数値となります","")</f>
        <v/>
      </c>
    </row>
    <row r="63" spans="1:93" ht="8.85" customHeight="1" x14ac:dyDescent="0.15">
      <c r="A63" s="396"/>
      <c r="B63" s="397"/>
      <c r="C63" s="65"/>
      <c r="D63" s="68"/>
      <c r="E63" s="231" t="s">
        <v>46</v>
      </c>
      <c r="F63" s="232"/>
      <c r="G63" s="232"/>
      <c r="H63" s="232"/>
      <c r="I63" s="232"/>
      <c r="J63" s="232"/>
      <c r="K63" s="232"/>
      <c r="L63" s="232"/>
      <c r="M63" s="232"/>
      <c r="N63" s="232"/>
      <c r="O63" s="232"/>
      <c r="P63" s="232"/>
      <c r="Q63" s="232"/>
      <c r="R63" s="232"/>
      <c r="S63" s="233"/>
      <c r="T63" s="109"/>
      <c r="U63" s="650"/>
      <c r="V63" s="650"/>
      <c r="W63" s="650"/>
      <c r="X63" s="650"/>
      <c r="Y63" s="650"/>
      <c r="Z63" s="650"/>
      <c r="AA63" s="650"/>
      <c r="AB63" s="650"/>
      <c r="AC63" s="647" t="s">
        <v>69</v>
      </c>
      <c r="AD63" s="648"/>
      <c r="AE63" s="46"/>
      <c r="AF63" s="328"/>
      <c r="AG63" s="328"/>
      <c r="AH63" s="328"/>
      <c r="AI63" s="328"/>
      <c r="AJ63" s="328"/>
      <c r="AK63" s="328"/>
      <c r="AL63" s="328"/>
      <c r="AM63" s="328"/>
      <c r="AN63" s="326" t="s">
        <v>69</v>
      </c>
      <c r="AO63" s="327"/>
      <c r="AP63" s="47"/>
      <c r="AQ63" s="328"/>
      <c r="AR63" s="328"/>
      <c r="AS63" s="328"/>
      <c r="AT63" s="328"/>
      <c r="AU63" s="328"/>
      <c r="AV63" s="328"/>
      <c r="AW63" s="328"/>
      <c r="AX63" s="328"/>
      <c r="AY63" s="326" t="s">
        <v>69</v>
      </c>
      <c r="AZ63" s="327"/>
      <c r="BA63" s="47"/>
      <c r="BB63" s="328"/>
      <c r="BC63" s="328"/>
      <c r="BD63" s="328"/>
      <c r="BE63" s="328"/>
      <c r="BF63" s="328"/>
      <c r="BG63" s="328"/>
      <c r="BH63" s="328"/>
      <c r="BI63" s="328"/>
      <c r="BJ63" s="326" t="s">
        <v>69</v>
      </c>
      <c r="BK63" s="327"/>
      <c r="BL63" s="47"/>
      <c r="BM63" s="328"/>
      <c r="BN63" s="328"/>
      <c r="BO63" s="328"/>
      <c r="BP63" s="328"/>
      <c r="BQ63" s="328"/>
      <c r="BR63" s="328"/>
      <c r="BS63" s="328"/>
      <c r="BT63" s="328"/>
      <c r="BU63" s="326" t="s">
        <v>69</v>
      </c>
      <c r="BV63" s="327"/>
      <c r="BW63" s="47"/>
      <c r="BX63" s="328"/>
      <c r="BY63" s="328"/>
      <c r="BZ63" s="328"/>
      <c r="CA63" s="328"/>
      <c r="CB63" s="328"/>
      <c r="CC63" s="328"/>
      <c r="CD63" s="328"/>
      <c r="CE63" s="328"/>
      <c r="CF63" s="326" t="s">
        <v>69</v>
      </c>
      <c r="CG63" s="327"/>
      <c r="CH63" s="69"/>
      <c r="CI63" s="427" t="str">
        <f>IF($CH$52="","",SUM(AF63,AQ63,BB63,BM63,BX63))</f>
        <v/>
      </c>
      <c r="CJ63" s="427"/>
      <c r="CK63" s="427"/>
      <c r="CL63" s="70"/>
    </row>
    <row r="64" spans="1:93" ht="8.85" customHeight="1" x14ac:dyDescent="0.15">
      <c r="A64" s="396"/>
      <c r="B64" s="397"/>
      <c r="C64" s="65"/>
      <c r="D64" s="68"/>
      <c r="E64" s="234" t="s">
        <v>47</v>
      </c>
      <c r="F64" s="235"/>
      <c r="G64" s="235"/>
      <c r="H64" s="235"/>
      <c r="I64" s="235"/>
      <c r="J64" s="235"/>
      <c r="K64" s="235"/>
      <c r="L64" s="235"/>
      <c r="M64" s="235"/>
      <c r="N64" s="235"/>
      <c r="O64" s="235"/>
      <c r="P64" s="235"/>
      <c r="Q64" s="235"/>
      <c r="R64" s="235"/>
      <c r="S64" s="236"/>
      <c r="T64" s="110" t="s">
        <v>70</v>
      </c>
      <c r="U64" s="649"/>
      <c r="V64" s="649"/>
      <c r="W64" s="649"/>
      <c r="X64" s="649"/>
      <c r="Y64" s="649"/>
      <c r="Z64" s="649"/>
      <c r="AA64" s="649"/>
      <c r="AB64" s="649"/>
      <c r="AC64" s="111" t="s">
        <v>71</v>
      </c>
      <c r="AD64" s="112"/>
      <c r="AE64" s="48" t="s">
        <v>70</v>
      </c>
      <c r="AF64" s="249"/>
      <c r="AG64" s="249"/>
      <c r="AH64" s="249"/>
      <c r="AI64" s="249"/>
      <c r="AJ64" s="249"/>
      <c r="AK64" s="249"/>
      <c r="AL64" s="249"/>
      <c r="AM64" s="249"/>
      <c r="AN64" s="49" t="s">
        <v>71</v>
      </c>
      <c r="AO64" s="50"/>
      <c r="AP64" s="51" t="s">
        <v>70</v>
      </c>
      <c r="AQ64" s="249"/>
      <c r="AR64" s="249"/>
      <c r="AS64" s="249"/>
      <c r="AT64" s="249"/>
      <c r="AU64" s="249"/>
      <c r="AV64" s="249"/>
      <c r="AW64" s="249"/>
      <c r="AX64" s="249"/>
      <c r="AY64" s="49" t="s">
        <v>71</v>
      </c>
      <c r="AZ64" s="50"/>
      <c r="BA64" s="51" t="s">
        <v>70</v>
      </c>
      <c r="BB64" s="249"/>
      <c r="BC64" s="249"/>
      <c r="BD64" s="249"/>
      <c r="BE64" s="249"/>
      <c r="BF64" s="249"/>
      <c r="BG64" s="249"/>
      <c r="BH64" s="249"/>
      <c r="BI64" s="249"/>
      <c r="BJ64" s="49" t="s">
        <v>71</v>
      </c>
      <c r="BK64" s="50"/>
      <c r="BL64" s="51" t="s">
        <v>70</v>
      </c>
      <c r="BM64" s="249"/>
      <c r="BN64" s="249"/>
      <c r="BO64" s="249"/>
      <c r="BP64" s="249"/>
      <c r="BQ64" s="249"/>
      <c r="BR64" s="249"/>
      <c r="BS64" s="249"/>
      <c r="BT64" s="249"/>
      <c r="BU64" s="49" t="s">
        <v>71</v>
      </c>
      <c r="BV64" s="50"/>
      <c r="BW64" s="51" t="s">
        <v>70</v>
      </c>
      <c r="BX64" s="249"/>
      <c r="BY64" s="249"/>
      <c r="BZ64" s="249"/>
      <c r="CA64" s="249"/>
      <c r="CB64" s="249"/>
      <c r="CC64" s="249"/>
      <c r="CD64" s="249"/>
      <c r="CE64" s="249"/>
      <c r="CF64" s="49" t="s">
        <v>71</v>
      </c>
      <c r="CG64" s="50"/>
      <c r="CH64" s="67" t="str">
        <f t="shared" ref="CH64" si="0">IF($CI64="","","(")</f>
        <v/>
      </c>
      <c r="CI64" s="427" t="str">
        <f>IF($CH$52="","",SUM(AF64,AQ64,BB64,BM64,BX64))</f>
        <v/>
      </c>
      <c r="CJ64" s="427"/>
      <c r="CK64" s="427"/>
      <c r="CL64" s="67" t="str">
        <f t="shared" ref="CL64" si="1">IF($CI64="","",")")</f>
        <v/>
      </c>
      <c r="CO64" s="63" t="str">
        <f t="shared" ref="CO64" si="2">IF(OR(AF63&lt;AF64,AQ63&lt;AQ64,BB63&lt;BB64,BM63&lt;BM64,BX63&lt;BX64),"（　）内は内数のため上段の数値以下の数値となります","")</f>
        <v/>
      </c>
    </row>
    <row r="65" spans="1:93" ht="8.85" customHeight="1" x14ac:dyDescent="0.15">
      <c r="A65" s="396"/>
      <c r="B65" s="397"/>
      <c r="C65" s="65"/>
      <c r="D65" s="68"/>
      <c r="E65" s="231" t="s">
        <v>48</v>
      </c>
      <c r="F65" s="232"/>
      <c r="G65" s="232"/>
      <c r="H65" s="232"/>
      <c r="I65" s="232"/>
      <c r="J65" s="232"/>
      <c r="K65" s="232"/>
      <c r="L65" s="232"/>
      <c r="M65" s="232"/>
      <c r="N65" s="232"/>
      <c r="O65" s="232"/>
      <c r="P65" s="232"/>
      <c r="Q65" s="232"/>
      <c r="R65" s="232"/>
      <c r="S65" s="233"/>
      <c r="T65" s="109"/>
      <c r="U65" s="650"/>
      <c r="V65" s="650"/>
      <c r="W65" s="650"/>
      <c r="X65" s="650"/>
      <c r="Y65" s="650"/>
      <c r="Z65" s="650"/>
      <c r="AA65" s="650"/>
      <c r="AB65" s="650"/>
      <c r="AC65" s="647" t="s">
        <v>69</v>
      </c>
      <c r="AD65" s="648"/>
      <c r="AE65" s="46"/>
      <c r="AF65" s="328"/>
      <c r="AG65" s="328"/>
      <c r="AH65" s="328"/>
      <c r="AI65" s="328"/>
      <c r="AJ65" s="328"/>
      <c r="AK65" s="328"/>
      <c r="AL65" s="328"/>
      <c r="AM65" s="328"/>
      <c r="AN65" s="326" t="s">
        <v>69</v>
      </c>
      <c r="AO65" s="327"/>
      <c r="AP65" s="47"/>
      <c r="AQ65" s="328"/>
      <c r="AR65" s="328"/>
      <c r="AS65" s="328"/>
      <c r="AT65" s="328"/>
      <c r="AU65" s="328"/>
      <c r="AV65" s="328"/>
      <c r="AW65" s="328"/>
      <c r="AX65" s="328"/>
      <c r="AY65" s="326" t="s">
        <v>69</v>
      </c>
      <c r="AZ65" s="327"/>
      <c r="BA65" s="47"/>
      <c r="BB65" s="328"/>
      <c r="BC65" s="328"/>
      <c r="BD65" s="328"/>
      <c r="BE65" s="328"/>
      <c r="BF65" s="328"/>
      <c r="BG65" s="328"/>
      <c r="BH65" s="328"/>
      <c r="BI65" s="328"/>
      <c r="BJ65" s="326" t="s">
        <v>69</v>
      </c>
      <c r="BK65" s="327"/>
      <c r="BL65" s="47"/>
      <c r="BM65" s="328"/>
      <c r="BN65" s="328"/>
      <c r="BO65" s="328"/>
      <c r="BP65" s="328"/>
      <c r="BQ65" s="328"/>
      <c r="BR65" s="328"/>
      <c r="BS65" s="328"/>
      <c r="BT65" s="328"/>
      <c r="BU65" s="326" t="s">
        <v>69</v>
      </c>
      <c r="BV65" s="327"/>
      <c r="BW65" s="47"/>
      <c r="BX65" s="328"/>
      <c r="BY65" s="328"/>
      <c r="BZ65" s="328"/>
      <c r="CA65" s="328"/>
      <c r="CB65" s="328"/>
      <c r="CC65" s="328"/>
      <c r="CD65" s="328"/>
      <c r="CE65" s="328"/>
      <c r="CF65" s="326" t="s">
        <v>69</v>
      </c>
      <c r="CG65" s="327"/>
      <c r="CH65" s="69"/>
      <c r="CI65" s="427" t="str">
        <f>IF($CH$52="","",SUM(AF65,AQ65,BB65,BM65,BX65))</f>
        <v/>
      </c>
      <c r="CJ65" s="427"/>
      <c r="CK65" s="427"/>
      <c r="CL65" s="70"/>
    </row>
    <row r="66" spans="1:93" ht="8.85" customHeight="1" x14ac:dyDescent="0.15">
      <c r="A66" s="396"/>
      <c r="B66" s="397"/>
      <c r="C66" s="65"/>
      <c r="D66" s="68"/>
      <c r="E66" s="234" t="s">
        <v>49</v>
      </c>
      <c r="F66" s="235"/>
      <c r="G66" s="235"/>
      <c r="H66" s="235"/>
      <c r="I66" s="235"/>
      <c r="J66" s="235"/>
      <c r="K66" s="235"/>
      <c r="L66" s="235"/>
      <c r="M66" s="235"/>
      <c r="N66" s="235"/>
      <c r="O66" s="235"/>
      <c r="P66" s="235"/>
      <c r="Q66" s="235"/>
      <c r="R66" s="235"/>
      <c r="S66" s="236"/>
      <c r="T66" s="110" t="s">
        <v>70</v>
      </c>
      <c r="U66" s="649"/>
      <c r="V66" s="649"/>
      <c r="W66" s="649"/>
      <c r="X66" s="649"/>
      <c r="Y66" s="649"/>
      <c r="Z66" s="649"/>
      <c r="AA66" s="649"/>
      <c r="AB66" s="649"/>
      <c r="AC66" s="111" t="s">
        <v>71</v>
      </c>
      <c r="AD66" s="112"/>
      <c r="AE66" s="48" t="s">
        <v>70</v>
      </c>
      <c r="AF66" s="249"/>
      <c r="AG66" s="249"/>
      <c r="AH66" s="249"/>
      <c r="AI66" s="249"/>
      <c r="AJ66" s="249"/>
      <c r="AK66" s="249"/>
      <c r="AL66" s="249"/>
      <c r="AM66" s="249"/>
      <c r="AN66" s="49" t="s">
        <v>71</v>
      </c>
      <c r="AO66" s="50"/>
      <c r="AP66" s="51" t="s">
        <v>70</v>
      </c>
      <c r="AQ66" s="249"/>
      <c r="AR66" s="249"/>
      <c r="AS66" s="249"/>
      <c r="AT66" s="249"/>
      <c r="AU66" s="249"/>
      <c r="AV66" s="249"/>
      <c r="AW66" s="249"/>
      <c r="AX66" s="249"/>
      <c r="AY66" s="49" t="s">
        <v>71</v>
      </c>
      <c r="AZ66" s="50"/>
      <c r="BA66" s="51" t="s">
        <v>70</v>
      </c>
      <c r="BB66" s="249"/>
      <c r="BC66" s="249"/>
      <c r="BD66" s="249"/>
      <c r="BE66" s="249"/>
      <c r="BF66" s="249"/>
      <c r="BG66" s="249"/>
      <c r="BH66" s="249"/>
      <c r="BI66" s="249"/>
      <c r="BJ66" s="49" t="s">
        <v>71</v>
      </c>
      <c r="BK66" s="50"/>
      <c r="BL66" s="51" t="s">
        <v>70</v>
      </c>
      <c r="BM66" s="249"/>
      <c r="BN66" s="249"/>
      <c r="BO66" s="249"/>
      <c r="BP66" s="249"/>
      <c r="BQ66" s="249"/>
      <c r="BR66" s="249"/>
      <c r="BS66" s="249"/>
      <c r="BT66" s="249"/>
      <c r="BU66" s="49" t="s">
        <v>71</v>
      </c>
      <c r="BV66" s="50"/>
      <c r="BW66" s="51" t="s">
        <v>70</v>
      </c>
      <c r="BX66" s="249"/>
      <c r="BY66" s="249"/>
      <c r="BZ66" s="249"/>
      <c r="CA66" s="249"/>
      <c r="CB66" s="249"/>
      <c r="CC66" s="249"/>
      <c r="CD66" s="249"/>
      <c r="CE66" s="249"/>
      <c r="CF66" s="49" t="s">
        <v>71</v>
      </c>
      <c r="CG66" s="50"/>
      <c r="CH66" s="67" t="str">
        <f t="shared" ref="CH66" si="3">IF($CI66="","","(")</f>
        <v/>
      </c>
      <c r="CI66" s="427" t="str">
        <f t="shared" ref="CI66:CI87" si="4">IF($CH$52="","",SUM(AF66,AQ66,BB66,BM66,BX66))</f>
        <v/>
      </c>
      <c r="CJ66" s="427"/>
      <c r="CK66" s="427"/>
      <c r="CL66" s="67" t="str">
        <f t="shared" ref="CL66" si="5">IF($CI66="","",")")</f>
        <v/>
      </c>
      <c r="CO66" s="63" t="str">
        <f t="shared" ref="CO66" si="6">IF(OR(AF65&lt;AF66,AQ65&lt;AQ66,BB65&lt;BB66,BM65&lt;BM66,BX65&lt;BX66),"（　）内は内数のため上段の数値以下の数値となります","")</f>
        <v/>
      </c>
    </row>
    <row r="67" spans="1:93" ht="8.85" customHeight="1" x14ac:dyDescent="0.15">
      <c r="A67" s="396"/>
      <c r="B67" s="397"/>
      <c r="C67" s="65"/>
      <c r="D67" s="68"/>
      <c r="E67" s="231" t="s">
        <v>50</v>
      </c>
      <c r="F67" s="232"/>
      <c r="G67" s="232"/>
      <c r="H67" s="232"/>
      <c r="I67" s="232"/>
      <c r="J67" s="232"/>
      <c r="K67" s="232"/>
      <c r="L67" s="232"/>
      <c r="M67" s="232"/>
      <c r="N67" s="232"/>
      <c r="O67" s="232"/>
      <c r="P67" s="232"/>
      <c r="Q67" s="232"/>
      <c r="R67" s="232"/>
      <c r="S67" s="233"/>
      <c r="T67" s="109"/>
      <c r="U67" s="650"/>
      <c r="V67" s="650"/>
      <c r="W67" s="650"/>
      <c r="X67" s="650"/>
      <c r="Y67" s="650"/>
      <c r="Z67" s="650"/>
      <c r="AA67" s="650"/>
      <c r="AB67" s="650"/>
      <c r="AC67" s="647" t="s">
        <v>69</v>
      </c>
      <c r="AD67" s="648"/>
      <c r="AE67" s="46"/>
      <c r="AF67" s="328"/>
      <c r="AG67" s="328"/>
      <c r="AH67" s="328"/>
      <c r="AI67" s="328"/>
      <c r="AJ67" s="328"/>
      <c r="AK67" s="328"/>
      <c r="AL67" s="328"/>
      <c r="AM67" s="328"/>
      <c r="AN67" s="326" t="s">
        <v>69</v>
      </c>
      <c r="AO67" s="327"/>
      <c r="AP67" s="47"/>
      <c r="AQ67" s="328"/>
      <c r="AR67" s="328"/>
      <c r="AS67" s="328"/>
      <c r="AT67" s="328"/>
      <c r="AU67" s="328"/>
      <c r="AV67" s="328"/>
      <c r="AW67" s="328"/>
      <c r="AX67" s="328"/>
      <c r="AY67" s="326" t="s">
        <v>69</v>
      </c>
      <c r="AZ67" s="327"/>
      <c r="BA67" s="47"/>
      <c r="BB67" s="328"/>
      <c r="BC67" s="328"/>
      <c r="BD67" s="328"/>
      <c r="BE67" s="328"/>
      <c r="BF67" s="328"/>
      <c r="BG67" s="328"/>
      <c r="BH67" s="328"/>
      <c r="BI67" s="328"/>
      <c r="BJ67" s="326" t="s">
        <v>69</v>
      </c>
      <c r="BK67" s="327"/>
      <c r="BL67" s="47"/>
      <c r="BM67" s="328"/>
      <c r="BN67" s="328"/>
      <c r="BO67" s="328"/>
      <c r="BP67" s="328"/>
      <c r="BQ67" s="328"/>
      <c r="BR67" s="328"/>
      <c r="BS67" s="328"/>
      <c r="BT67" s="328"/>
      <c r="BU67" s="326" t="s">
        <v>69</v>
      </c>
      <c r="BV67" s="327"/>
      <c r="BW67" s="47"/>
      <c r="BX67" s="328"/>
      <c r="BY67" s="328"/>
      <c r="BZ67" s="328"/>
      <c r="CA67" s="328"/>
      <c r="CB67" s="328"/>
      <c r="CC67" s="328"/>
      <c r="CD67" s="328"/>
      <c r="CE67" s="328"/>
      <c r="CF67" s="326" t="s">
        <v>69</v>
      </c>
      <c r="CG67" s="327"/>
      <c r="CH67" s="69"/>
      <c r="CI67" s="427" t="str">
        <f t="shared" si="4"/>
        <v/>
      </c>
      <c r="CJ67" s="427"/>
      <c r="CK67" s="427"/>
      <c r="CL67" s="70"/>
    </row>
    <row r="68" spans="1:93" ht="8.85" customHeight="1" x14ac:dyDescent="0.15">
      <c r="A68" s="396"/>
      <c r="B68" s="397"/>
      <c r="C68" s="65"/>
      <c r="D68" s="68"/>
      <c r="E68" s="234" t="s">
        <v>51</v>
      </c>
      <c r="F68" s="235"/>
      <c r="G68" s="235"/>
      <c r="H68" s="235"/>
      <c r="I68" s="235"/>
      <c r="J68" s="235"/>
      <c r="K68" s="235"/>
      <c r="L68" s="235"/>
      <c r="M68" s="235"/>
      <c r="N68" s="235"/>
      <c r="O68" s="235"/>
      <c r="P68" s="235"/>
      <c r="Q68" s="235"/>
      <c r="R68" s="235"/>
      <c r="S68" s="236"/>
      <c r="T68" s="110" t="s">
        <v>70</v>
      </c>
      <c r="U68" s="649"/>
      <c r="V68" s="649"/>
      <c r="W68" s="649"/>
      <c r="X68" s="649"/>
      <c r="Y68" s="649"/>
      <c r="Z68" s="649"/>
      <c r="AA68" s="649"/>
      <c r="AB68" s="649"/>
      <c r="AC68" s="111" t="s">
        <v>71</v>
      </c>
      <c r="AD68" s="112"/>
      <c r="AE68" s="48" t="s">
        <v>70</v>
      </c>
      <c r="AF68" s="249"/>
      <c r="AG68" s="249"/>
      <c r="AH68" s="249"/>
      <c r="AI68" s="249"/>
      <c r="AJ68" s="249"/>
      <c r="AK68" s="249"/>
      <c r="AL68" s="249"/>
      <c r="AM68" s="249"/>
      <c r="AN68" s="49" t="s">
        <v>71</v>
      </c>
      <c r="AO68" s="50"/>
      <c r="AP68" s="51" t="s">
        <v>70</v>
      </c>
      <c r="AQ68" s="249"/>
      <c r="AR68" s="249"/>
      <c r="AS68" s="249"/>
      <c r="AT68" s="249"/>
      <c r="AU68" s="249"/>
      <c r="AV68" s="249"/>
      <c r="AW68" s="249"/>
      <c r="AX68" s="249"/>
      <c r="AY68" s="49" t="s">
        <v>71</v>
      </c>
      <c r="AZ68" s="50"/>
      <c r="BA68" s="51" t="s">
        <v>70</v>
      </c>
      <c r="BB68" s="249"/>
      <c r="BC68" s="249"/>
      <c r="BD68" s="249"/>
      <c r="BE68" s="249"/>
      <c r="BF68" s="249"/>
      <c r="BG68" s="249"/>
      <c r="BH68" s="249"/>
      <c r="BI68" s="249"/>
      <c r="BJ68" s="49" t="s">
        <v>71</v>
      </c>
      <c r="BK68" s="50"/>
      <c r="BL68" s="51" t="s">
        <v>70</v>
      </c>
      <c r="BM68" s="249"/>
      <c r="BN68" s="249"/>
      <c r="BO68" s="249"/>
      <c r="BP68" s="249"/>
      <c r="BQ68" s="249"/>
      <c r="BR68" s="249"/>
      <c r="BS68" s="249"/>
      <c r="BT68" s="249"/>
      <c r="BU68" s="49" t="s">
        <v>71</v>
      </c>
      <c r="BV68" s="50"/>
      <c r="BW68" s="51" t="s">
        <v>70</v>
      </c>
      <c r="BX68" s="249"/>
      <c r="BY68" s="249"/>
      <c r="BZ68" s="249"/>
      <c r="CA68" s="249"/>
      <c r="CB68" s="249"/>
      <c r="CC68" s="249"/>
      <c r="CD68" s="249"/>
      <c r="CE68" s="249"/>
      <c r="CF68" s="49" t="s">
        <v>71</v>
      </c>
      <c r="CG68" s="50"/>
      <c r="CH68" s="67" t="str">
        <f t="shared" ref="CH68" si="7">IF($CI68="","","(")</f>
        <v/>
      </c>
      <c r="CI68" s="427" t="str">
        <f t="shared" si="4"/>
        <v/>
      </c>
      <c r="CJ68" s="427"/>
      <c r="CK68" s="427"/>
      <c r="CL68" s="67" t="str">
        <f t="shared" ref="CL68" si="8">IF($CI68="","",")")</f>
        <v/>
      </c>
      <c r="CO68" s="63" t="str">
        <f>IF(OR(AF67&lt;AF68,AQ67&lt;AQ68,BB67&lt;BB68,BM67&lt;BM68,BX67&lt;BX68),"（　）内は内数のため上段の数値以下の数値となります","")</f>
        <v/>
      </c>
    </row>
    <row r="69" spans="1:93" ht="8.85" customHeight="1" x14ac:dyDescent="0.15">
      <c r="A69" s="396"/>
      <c r="B69" s="397"/>
      <c r="C69" s="65"/>
      <c r="D69" s="68"/>
      <c r="E69" s="218" t="s">
        <v>52</v>
      </c>
      <c r="F69" s="219"/>
      <c r="G69" s="219"/>
      <c r="H69" s="219"/>
      <c r="I69" s="219"/>
      <c r="J69" s="219"/>
      <c r="K69" s="219"/>
      <c r="L69" s="219"/>
      <c r="M69" s="219"/>
      <c r="N69" s="219"/>
      <c r="O69" s="219"/>
      <c r="P69" s="219"/>
      <c r="Q69" s="219"/>
      <c r="R69" s="219"/>
      <c r="S69" s="220"/>
      <c r="T69" s="109"/>
      <c r="U69" s="646"/>
      <c r="V69" s="646"/>
      <c r="W69" s="646"/>
      <c r="X69" s="646"/>
      <c r="Y69" s="646"/>
      <c r="Z69" s="646"/>
      <c r="AA69" s="646"/>
      <c r="AB69" s="646"/>
      <c r="AC69" s="647" t="s">
        <v>69</v>
      </c>
      <c r="AD69" s="648"/>
      <c r="AE69" s="46"/>
      <c r="AF69" s="275" t="str">
        <f>IF(AND(AF$52="",AF$54=""),"",(AF61*2)+AF63+AF65+(AF67*0.5))</f>
        <v/>
      </c>
      <c r="AG69" s="275"/>
      <c r="AH69" s="275"/>
      <c r="AI69" s="275"/>
      <c r="AJ69" s="275"/>
      <c r="AK69" s="275"/>
      <c r="AL69" s="275"/>
      <c r="AM69" s="275"/>
      <c r="AN69" s="326" t="s">
        <v>69</v>
      </c>
      <c r="AO69" s="327"/>
      <c r="AP69" s="47"/>
      <c r="AQ69" s="275" t="str">
        <f>IF(AND(AQ$52="",AQ$54=""),"",(AQ61*2)+AQ63+AQ65+(AQ67*0.5))</f>
        <v/>
      </c>
      <c r="AR69" s="275"/>
      <c r="AS69" s="275"/>
      <c r="AT69" s="275"/>
      <c r="AU69" s="275"/>
      <c r="AV69" s="275"/>
      <c r="AW69" s="275"/>
      <c r="AX69" s="275"/>
      <c r="AY69" s="326" t="s">
        <v>69</v>
      </c>
      <c r="AZ69" s="327"/>
      <c r="BA69" s="47"/>
      <c r="BB69" s="275" t="str">
        <f>IF(AND(BB$52="",BB$54=""),"",(BB61*2)+BB63+BB65+(BB67*0.5))</f>
        <v/>
      </c>
      <c r="BC69" s="275"/>
      <c r="BD69" s="275"/>
      <c r="BE69" s="275"/>
      <c r="BF69" s="275"/>
      <c r="BG69" s="275"/>
      <c r="BH69" s="275"/>
      <c r="BI69" s="275"/>
      <c r="BJ69" s="326" t="s">
        <v>69</v>
      </c>
      <c r="BK69" s="327"/>
      <c r="BL69" s="47"/>
      <c r="BM69" s="275" t="str">
        <f>IF(AND(BM$52="",BM$54=""),"",(BM61*2)+BM63+BM65+(BM67*0.5))</f>
        <v/>
      </c>
      <c r="BN69" s="275"/>
      <c r="BO69" s="275"/>
      <c r="BP69" s="275"/>
      <c r="BQ69" s="275"/>
      <c r="BR69" s="275"/>
      <c r="BS69" s="275"/>
      <c r="BT69" s="275"/>
      <c r="BU69" s="326" t="s">
        <v>69</v>
      </c>
      <c r="BV69" s="327"/>
      <c r="BW69" s="47"/>
      <c r="BX69" s="275" t="str">
        <f>IF(AND(BX$52="",BX$54=""),"",(BX61*2)+BX63+BX65+(BX67*0.5))</f>
        <v/>
      </c>
      <c r="BY69" s="275"/>
      <c r="BZ69" s="275"/>
      <c r="CA69" s="275"/>
      <c r="CB69" s="275"/>
      <c r="CC69" s="275"/>
      <c r="CD69" s="275"/>
      <c r="CE69" s="275"/>
      <c r="CF69" s="326" t="s">
        <v>69</v>
      </c>
      <c r="CG69" s="327"/>
      <c r="CH69" s="69"/>
      <c r="CI69" s="429" t="str">
        <f>IF($CH$52="","",SUM(AF69,AQ69,BB69,BM69,BX69))</f>
        <v/>
      </c>
      <c r="CJ69" s="429"/>
      <c r="CK69" s="429"/>
      <c r="CL69" s="70"/>
    </row>
    <row r="70" spans="1:93" ht="8.85" customHeight="1" x14ac:dyDescent="0.15">
      <c r="A70" s="396"/>
      <c r="B70" s="397"/>
      <c r="C70" s="65"/>
      <c r="D70" s="68"/>
      <c r="E70" s="221" t="s">
        <v>53</v>
      </c>
      <c r="F70" s="222"/>
      <c r="G70" s="222"/>
      <c r="H70" s="222"/>
      <c r="I70" s="222"/>
      <c r="J70" s="222"/>
      <c r="K70" s="222"/>
      <c r="L70" s="222"/>
      <c r="M70" s="222"/>
      <c r="N70" s="222"/>
      <c r="O70" s="222"/>
      <c r="P70" s="222"/>
      <c r="Q70" s="222"/>
      <c r="R70" s="222"/>
      <c r="S70" s="223"/>
      <c r="T70" s="110" t="s">
        <v>70</v>
      </c>
      <c r="U70" s="645"/>
      <c r="V70" s="645"/>
      <c r="W70" s="645"/>
      <c r="X70" s="645"/>
      <c r="Y70" s="645"/>
      <c r="Z70" s="645"/>
      <c r="AA70" s="645"/>
      <c r="AB70" s="645"/>
      <c r="AC70" s="111" t="s">
        <v>71</v>
      </c>
      <c r="AD70" s="112"/>
      <c r="AE70" s="48" t="s">
        <v>70</v>
      </c>
      <c r="AF70" s="265" t="str">
        <f>IF(AND(AF$52="",AF$54=""),"",(AF62*2)+AF64+AF66+(AF68*0.5))</f>
        <v/>
      </c>
      <c r="AG70" s="265"/>
      <c r="AH70" s="265"/>
      <c r="AI70" s="265"/>
      <c r="AJ70" s="265"/>
      <c r="AK70" s="265"/>
      <c r="AL70" s="265"/>
      <c r="AM70" s="265"/>
      <c r="AN70" s="49" t="s">
        <v>71</v>
      </c>
      <c r="AO70" s="50"/>
      <c r="AP70" s="51" t="s">
        <v>70</v>
      </c>
      <c r="AQ70" s="265" t="str">
        <f>IF(AND(AQ$52="",AQ$54=""),"",(AQ62*2)+AQ64+AQ66+(AQ68*0.5))</f>
        <v/>
      </c>
      <c r="AR70" s="265"/>
      <c r="AS70" s="265"/>
      <c r="AT70" s="265"/>
      <c r="AU70" s="265"/>
      <c r="AV70" s="265"/>
      <c r="AW70" s="265"/>
      <c r="AX70" s="265"/>
      <c r="AY70" s="49" t="s">
        <v>71</v>
      </c>
      <c r="AZ70" s="50"/>
      <c r="BA70" s="51" t="s">
        <v>70</v>
      </c>
      <c r="BB70" s="265" t="str">
        <f>IF(AND(BB$52="",BB$54=""),"",(BB62*2)+BB64+BB66+(BB68*0.5))</f>
        <v/>
      </c>
      <c r="BC70" s="265"/>
      <c r="BD70" s="265"/>
      <c r="BE70" s="265"/>
      <c r="BF70" s="265"/>
      <c r="BG70" s="265"/>
      <c r="BH70" s="265"/>
      <c r="BI70" s="265"/>
      <c r="BJ70" s="49" t="s">
        <v>71</v>
      </c>
      <c r="BK70" s="50"/>
      <c r="BL70" s="51" t="s">
        <v>70</v>
      </c>
      <c r="BM70" s="265" t="str">
        <f>IF(AND(BM$52="",BM$54=""),"",(BM62*2)+BM64+BM66+(BM68*0.5))</f>
        <v/>
      </c>
      <c r="BN70" s="265"/>
      <c r="BO70" s="265"/>
      <c r="BP70" s="265"/>
      <c r="BQ70" s="265"/>
      <c r="BR70" s="265"/>
      <c r="BS70" s="265"/>
      <c r="BT70" s="265"/>
      <c r="BU70" s="49" t="s">
        <v>71</v>
      </c>
      <c r="BV70" s="50"/>
      <c r="BW70" s="51" t="s">
        <v>70</v>
      </c>
      <c r="BX70" s="265" t="str">
        <f>IF(AND(BX$52="",BX$54=""),"",(BX62*2)+BX64+BX66+(BX68*0.5))</f>
        <v/>
      </c>
      <c r="BY70" s="265"/>
      <c r="BZ70" s="265"/>
      <c r="CA70" s="265"/>
      <c r="CB70" s="265"/>
      <c r="CC70" s="265"/>
      <c r="CD70" s="265"/>
      <c r="CE70" s="265"/>
      <c r="CF70" s="49" t="s">
        <v>71</v>
      </c>
      <c r="CG70" s="50"/>
      <c r="CH70" s="67" t="str">
        <f t="shared" ref="CH70" si="9">IF($CI70="","","(")</f>
        <v/>
      </c>
      <c r="CI70" s="429" t="str">
        <f>IF($CH$52="","",SUM(AF70,AQ70,BB70,BM70,BX70))</f>
        <v/>
      </c>
      <c r="CJ70" s="429"/>
      <c r="CK70" s="429"/>
      <c r="CL70" s="67" t="str">
        <f t="shared" ref="CL70" si="10">IF($CI70="","",")")</f>
        <v/>
      </c>
      <c r="CO70" s="63"/>
    </row>
    <row r="71" spans="1:93" ht="8.85" customHeight="1" x14ac:dyDescent="0.15">
      <c r="A71" s="396"/>
      <c r="B71" s="397"/>
      <c r="C71" s="65"/>
      <c r="D71" s="68"/>
      <c r="E71" s="231" t="s">
        <v>138</v>
      </c>
      <c r="F71" s="232"/>
      <c r="G71" s="232"/>
      <c r="H71" s="232"/>
      <c r="I71" s="232"/>
      <c r="J71" s="232"/>
      <c r="K71" s="232"/>
      <c r="L71" s="232"/>
      <c r="M71" s="232"/>
      <c r="N71" s="232"/>
      <c r="O71" s="232"/>
      <c r="P71" s="232"/>
      <c r="Q71" s="232"/>
      <c r="R71" s="232"/>
      <c r="S71" s="233"/>
      <c r="T71" s="109"/>
      <c r="U71" s="650"/>
      <c r="V71" s="650"/>
      <c r="W71" s="650"/>
      <c r="X71" s="650"/>
      <c r="Y71" s="650"/>
      <c r="Z71" s="650"/>
      <c r="AA71" s="650"/>
      <c r="AB71" s="650"/>
      <c r="AC71" s="647" t="s">
        <v>69</v>
      </c>
      <c r="AD71" s="648"/>
      <c r="AE71" s="46"/>
      <c r="AF71" s="422"/>
      <c r="AG71" s="422"/>
      <c r="AH71" s="422"/>
      <c r="AI71" s="422"/>
      <c r="AJ71" s="422"/>
      <c r="AK71" s="422"/>
      <c r="AL71" s="422"/>
      <c r="AM71" s="422"/>
      <c r="AN71" s="326" t="s">
        <v>69</v>
      </c>
      <c r="AO71" s="327"/>
      <c r="AP71" s="47"/>
      <c r="AQ71" s="422"/>
      <c r="AR71" s="422"/>
      <c r="AS71" s="422"/>
      <c r="AT71" s="422"/>
      <c r="AU71" s="422"/>
      <c r="AV71" s="422"/>
      <c r="AW71" s="422"/>
      <c r="AX71" s="422"/>
      <c r="AY71" s="326" t="s">
        <v>69</v>
      </c>
      <c r="AZ71" s="327"/>
      <c r="BA71" s="47"/>
      <c r="BB71" s="422"/>
      <c r="BC71" s="422"/>
      <c r="BD71" s="422"/>
      <c r="BE71" s="422"/>
      <c r="BF71" s="422"/>
      <c r="BG71" s="422"/>
      <c r="BH71" s="422"/>
      <c r="BI71" s="422"/>
      <c r="BJ71" s="326" t="s">
        <v>69</v>
      </c>
      <c r="BK71" s="327"/>
      <c r="BL71" s="47"/>
      <c r="BM71" s="422"/>
      <c r="BN71" s="422"/>
      <c r="BO71" s="422"/>
      <c r="BP71" s="422"/>
      <c r="BQ71" s="422"/>
      <c r="BR71" s="422"/>
      <c r="BS71" s="422"/>
      <c r="BT71" s="422"/>
      <c r="BU71" s="326" t="s">
        <v>69</v>
      </c>
      <c r="BV71" s="327"/>
      <c r="BW71" s="47"/>
      <c r="BX71" s="422"/>
      <c r="BY71" s="422"/>
      <c r="BZ71" s="422"/>
      <c r="CA71" s="422"/>
      <c r="CB71" s="422"/>
      <c r="CC71" s="422"/>
      <c r="CD71" s="422"/>
      <c r="CE71" s="422"/>
      <c r="CF71" s="326" t="s">
        <v>69</v>
      </c>
      <c r="CG71" s="327"/>
      <c r="CH71" s="69"/>
      <c r="CI71" s="427" t="str">
        <f>IF($CH$52="","",SUM(AF71,AQ71,BB71,BM71,BX71))</f>
        <v/>
      </c>
      <c r="CJ71" s="427"/>
      <c r="CK71" s="427"/>
      <c r="CL71" s="70"/>
    </row>
    <row r="72" spans="1:93" ht="8.85" customHeight="1" x14ac:dyDescent="0.15">
      <c r="A72" s="396"/>
      <c r="B72" s="397"/>
      <c r="C72" s="65"/>
      <c r="D72" s="68"/>
      <c r="E72" s="221"/>
      <c r="F72" s="222"/>
      <c r="G72" s="222"/>
      <c r="H72" s="222"/>
      <c r="I72" s="222"/>
      <c r="J72" s="222"/>
      <c r="K72" s="222"/>
      <c r="L72" s="222"/>
      <c r="M72" s="222"/>
      <c r="N72" s="222"/>
      <c r="O72" s="222"/>
      <c r="P72" s="222"/>
      <c r="Q72" s="222"/>
      <c r="R72" s="222"/>
      <c r="S72" s="223"/>
      <c r="T72" s="110" t="s">
        <v>70</v>
      </c>
      <c r="U72" s="649"/>
      <c r="V72" s="649"/>
      <c r="W72" s="649"/>
      <c r="X72" s="649"/>
      <c r="Y72" s="649"/>
      <c r="Z72" s="649"/>
      <c r="AA72" s="649"/>
      <c r="AB72" s="649"/>
      <c r="AC72" s="111" t="s">
        <v>71</v>
      </c>
      <c r="AD72" s="112"/>
      <c r="AE72" s="48" t="s">
        <v>70</v>
      </c>
      <c r="AF72" s="420"/>
      <c r="AG72" s="420"/>
      <c r="AH72" s="420"/>
      <c r="AI72" s="420"/>
      <c r="AJ72" s="420"/>
      <c r="AK72" s="420"/>
      <c r="AL72" s="420"/>
      <c r="AM72" s="420"/>
      <c r="AN72" s="49" t="s">
        <v>71</v>
      </c>
      <c r="AO72" s="50"/>
      <c r="AP72" s="51" t="s">
        <v>70</v>
      </c>
      <c r="AQ72" s="420"/>
      <c r="AR72" s="420"/>
      <c r="AS72" s="420"/>
      <c r="AT72" s="420"/>
      <c r="AU72" s="420"/>
      <c r="AV72" s="420"/>
      <c r="AW72" s="420"/>
      <c r="AX72" s="420"/>
      <c r="AY72" s="49" t="s">
        <v>71</v>
      </c>
      <c r="AZ72" s="50"/>
      <c r="BA72" s="51" t="s">
        <v>70</v>
      </c>
      <c r="BB72" s="420"/>
      <c r="BC72" s="420"/>
      <c r="BD72" s="420"/>
      <c r="BE72" s="420"/>
      <c r="BF72" s="420"/>
      <c r="BG72" s="420"/>
      <c r="BH72" s="420"/>
      <c r="BI72" s="420"/>
      <c r="BJ72" s="49" t="s">
        <v>71</v>
      </c>
      <c r="BK72" s="50"/>
      <c r="BL72" s="51" t="s">
        <v>70</v>
      </c>
      <c r="BM72" s="420"/>
      <c r="BN72" s="420"/>
      <c r="BO72" s="420"/>
      <c r="BP72" s="420"/>
      <c r="BQ72" s="420"/>
      <c r="BR72" s="420"/>
      <c r="BS72" s="420"/>
      <c r="BT72" s="420"/>
      <c r="BU72" s="49" t="s">
        <v>71</v>
      </c>
      <c r="BV72" s="50"/>
      <c r="BW72" s="51" t="s">
        <v>70</v>
      </c>
      <c r="BX72" s="420"/>
      <c r="BY72" s="420"/>
      <c r="BZ72" s="420"/>
      <c r="CA72" s="420"/>
      <c r="CB72" s="420"/>
      <c r="CC72" s="420"/>
      <c r="CD72" s="420"/>
      <c r="CE72" s="420"/>
      <c r="CF72" s="49" t="s">
        <v>71</v>
      </c>
      <c r="CG72" s="50"/>
      <c r="CH72" s="67" t="str">
        <f t="shared" ref="CH72" si="11">IF($CI72="","","(")</f>
        <v/>
      </c>
      <c r="CI72" s="427" t="str">
        <f t="shared" si="4"/>
        <v/>
      </c>
      <c r="CJ72" s="427"/>
      <c r="CK72" s="427"/>
      <c r="CL72" s="67" t="str">
        <f t="shared" ref="CL72" si="12">IF($CI72="","",")")</f>
        <v/>
      </c>
      <c r="CO72" s="63" t="str">
        <f>IF(OR(AF71&lt;AF72,AQ71&lt;AQ72,BB71&lt;BB72,BM71&lt;BM72,BX71&lt;BX72),"（　）内は内数のため上段の数値以下の数値となります","")</f>
        <v/>
      </c>
    </row>
    <row r="73" spans="1:93" ht="8.85" customHeight="1" x14ac:dyDescent="0.15">
      <c r="A73" s="396"/>
      <c r="B73" s="397"/>
      <c r="C73" s="65"/>
      <c r="D73" s="68"/>
      <c r="E73" s="231" t="s">
        <v>55</v>
      </c>
      <c r="F73" s="232"/>
      <c r="G73" s="232"/>
      <c r="H73" s="232"/>
      <c r="I73" s="232"/>
      <c r="J73" s="232"/>
      <c r="K73" s="232"/>
      <c r="L73" s="232"/>
      <c r="M73" s="232"/>
      <c r="N73" s="232"/>
      <c r="O73" s="232"/>
      <c r="P73" s="232"/>
      <c r="Q73" s="232"/>
      <c r="R73" s="232"/>
      <c r="S73" s="233"/>
      <c r="T73" s="109"/>
      <c r="U73" s="650"/>
      <c r="V73" s="650"/>
      <c r="W73" s="650"/>
      <c r="X73" s="650"/>
      <c r="Y73" s="650"/>
      <c r="Z73" s="650"/>
      <c r="AA73" s="650"/>
      <c r="AB73" s="650"/>
      <c r="AC73" s="647" t="s">
        <v>69</v>
      </c>
      <c r="AD73" s="648"/>
      <c r="AE73" s="46"/>
      <c r="AF73" s="422"/>
      <c r="AG73" s="422"/>
      <c r="AH73" s="422"/>
      <c r="AI73" s="422"/>
      <c r="AJ73" s="422"/>
      <c r="AK73" s="422"/>
      <c r="AL73" s="422"/>
      <c r="AM73" s="422"/>
      <c r="AN73" s="326" t="s">
        <v>69</v>
      </c>
      <c r="AO73" s="327"/>
      <c r="AP73" s="47"/>
      <c r="AQ73" s="422"/>
      <c r="AR73" s="422"/>
      <c r="AS73" s="422"/>
      <c r="AT73" s="422"/>
      <c r="AU73" s="422"/>
      <c r="AV73" s="422"/>
      <c r="AW73" s="422"/>
      <c r="AX73" s="422"/>
      <c r="AY73" s="326" t="s">
        <v>69</v>
      </c>
      <c r="AZ73" s="327"/>
      <c r="BA73" s="47"/>
      <c r="BB73" s="422"/>
      <c r="BC73" s="422"/>
      <c r="BD73" s="422"/>
      <c r="BE73" s="422"/>
      <c r="BF73" s="422"/>
      <c r="BG73" s="422"/>
      <c r="BH73" s="422"/>
      <c r="BI73" s="422"/>
      <c r="BJ73" s="326" t="s">
        <v>69</v>
      </c>
      <c r="BK73" s="327"/>
      <c r="BL73" s="47"/>
      <c r="BM73" s="422"/>
      <c r="BN73" s="422"/>
      <c r="BO73" s="422"/>
      <c r="BP73" s="422"/>
      <c r="BQ73" s="422"/>
      <c r="BR73" s="422"/>
      <c r="BS73" s="422"/>
      <c r="BT73" s="422"/>
      <c r="BU73" s="326" t="s">
        <v>69</v>
      </c>
      <c r="BV73" s="327"/>
      <c r="BW73" s="47"/>
      <c r="BX73" s="422"/>
      <c r="BY73" s="422"/>
      <c r="BZ73" s="422"/>
      <c r="CA73" s="422"/>
      <c r="CB73" s="422"/>
      <c r="CC73" s="422"/>
      <c r="CD73" s="422"/>
      <c r="CE73" s="422"/>
      <c r="CF73" s="326" t="s">
        <v>69</v>
      </c>
      <c r="CG73" s="327"/>
      <c r="CH73" s="69"/>
      <c r="CI73" s="427" t="str">
        <f t="shared" si="4"/>
        <v/>
      </c>
      <c r="CJ73" s="427"/>
      <c r="CK73" s="427"/>
      <c r="CL73" s="70"/>
    </row>
    <row r="74" spans="1:93" ht="8.85" customHeight="1" x14ac:dyDescent="0.15">
      <c r="A74" s="396"/>
      <c r="B74" s="397"/>
      <c r="C74" s="65"/>
      <c r="D74" s="68"/>
      <c r="E74" s="234" t="s">
        <v>56</v>
      </c>
      <c r="F74" s="235"/>
      <c r="G74" s="235"/>
      <c r="H74" s="235"/>
      <c r="I74" s="235"/>
      <c r="J74" s="235"/>
      <c r="K74" s="235"/>
      <c r="L74" s="235"/>
      <c r="M74" s="235"/>
      <c r="N74" s="235"/>
      <c r="O74" s="235"/>
      <c r="P74" s="235"/>
      <c r="Q74" s="235"/>
      <c r="R74" s="235"/>
      <c r="S74" s="236"/>
      <c r="T74" s="110" t="s">
        <v>70</v>
      </c>
      <c r="U74" s="649"/>
      <c r="V74" s="649"/>
      <c r="W74" s="649"/>
      <c r="X74" s="649"/>
      <c r="Y74" s="649"/>
      <c r="Z74" s="649"/>
      <c r="AA74" s="649"/>
      <c r="AB74" s="649"/>
      <c r="AC74" s="111" t="s">
        <v>71</v>
      </c>
      <c r="AD74" s="112"/>
      <c r="AE74" s="48" t="s">
        <v>70</v>
      </c>
      <c r="AF74" s="420"/>
      <c r="AG74" s="420"/>
      <c r="AH74" s="420"/>
      <c r="AI74" s="420"/>
      <c r="AJ74" s="420"/>
      <c r="AK74" s="420"/>
      <c r="AL74" s="420"/>
      <c r="AM74" s="420"/>
      <c r="AN74" s="49" t="s">
        <v>71</v>
      </c>
      <c r="AO74" s="50"/>
      <c r="AP74" s="51" t="s">
        <v>70</v>
      </c>
      <c r="AQ74" s="420"/>
      <c r="AR74" s="420"/>
      <c r="AS74" s="420"/>
      <c r="AT74" s="420"/>
      <c r="AU74" s="420"/>
      <c r="AV74" s="420"/>
      <c r="AW74" s="420"/>
      <c r="AX74" s="420"/>
      <c r="AY74" s="49" t="s">
        <v>71</v>
      </c>
      <c r="AZ74" s="50"/>
      <c r="BA74" s="51" t="s">
        <v>70</v>
      </c>
      <c r="BB74" s="420"/>
      <c r="BC74" s="420"/>
      <c r="BD74" s="420"/>
      <c r="BE74" s="420"/>
      <c r="BF74" s="420"/>
      <c r="BG74" s="420"/>
      <c r="BH74" s="420"/>
      <c r="BI74" s="420"/>
      <c r="BJ74" s="49" t="s">
        <v>71</v>
      </c>
      <c r="BK74" s="50"/>
      <c r="BL74" s="51" t="s">
        <v>70</v>
      </c>
      <c r="BM74" s="420"/>
      <c r="BN74" s="420"/>
      <c r="BO74" s="420"/>
      <c r="BP74" s="420"/>
      <c r="BQ74" s="420"/>
      <c r="BR74" s="420"/>
      <c r="BS74" s="420"/>
      <c r="BT74" s="420"/>
      <c r="BU74" s="49" t="s">
        <v>71</v>
      </c>
      <c r="BV74" s="50"/>
      <c r="BW74" s="51" t="s">
        <v>70</v>
      </c>
      <c r="BX74" s="420"/>
      <c r="BY74" s="420"/>
      <c r="BZ74" s="420"/>
      <c r="CA74" s="420"/>
      <c r="CB74" s="420"/>
      <c r="CC74" s="420"/>
      <c r="CD74" s="420"/>
      <c r="CE74" s="420"/>
      <c r="CF74" s="49" t="s">
        <v>71</v>
      </c>
      <c r="CG74" s="50"/>
      <c r="CH74" s="67" t="str">
        <f t="shared" ref="CH74" si="13">IF($CI74="","","(")</f>
        <v/>
      </c>
      <c r="CI74" s="427" t="str">
        <f t="shared" si="4"/>
        <v/>
      </c>
      <c r="CJ74" s="427"/>
      <c r="CK74" s="427"/>
      <c r="CL74" s="67" t="str">
        <f t="shared" ref="CL74" si="14">IF($CI74="","",")")</f>
        <v/>
      </c>
      <c r="CO74" s="63" t="str">
        <f t="shared" ref="CO74" si="15">IF(OR(AF73&lt;AF74,AQ73&lt;AQ74,BB73&lt;BB74,BM73&lt;BM74,BX73&lt;BX74),"（　）内は内数のため上段の数値以下の数値となります","")</f>
        <v/>
      </c>
    </row>
    <row r="75" spans="1:93" ht="8.85" customHeight="1" x14ac:dyDescent="0.15">
      <c r="A75" s="396"/>
      <c r="B75" s="397"/>
      <c r="C75" s="65"/>
      <c r="D75" s="68"/>
      <c r="E75" s="231" t="s">
        <v>57</v>
      </c>
      <c r="F75" s="232"/>
      <c r="G75" s="232"/>
      <c r="H75" s="232"/>
      <c r="I75" s="232"/>
      <c r="J75" s="232"/>
      <c r="K75" s="232"/>
      <c r="L75" s="232"/>
      <c r="M75" s="232"/>
      <c r="N75" s="232"/>
      <c r="O75" s="232"/>
      <c r="P75" s="232"/>
      <c r="Q75" s="232"/>
      <c r="R75" s="232"/>
      <c r="S75" s="233"/>
      <c r="T75" s="109"/>
      <c r="U75" s="650"/>
      <c r="V75" s="650"/>
      <c r="W75" s="650"/>
      <c r="X75" s="650"/>
      <c r="Y75" s="650"/>
      <c r="Z75" s="650"/>
      <c r="AA75" s="650"/>
      <c r="AB75" s="650"/>
      <c r="AC75" s="647" t="s">
        <v>69</v>
      </c>
      <c r="AD75" s="648"/>
      <c r="AE75" s="46"/>
      <c r="AF75" s="422"/>
      <c r="AG75" s="422"/>
      <c r="AH75" s="422"/>
      <c r="AI75" s="422"/>
      <c r="AJ75" s="422"/>
      <c r="AK75" s="422"/>
      <c r="AL75" s="422"/>
      <c r="AM75" s="422"/>
      <c r="AN75" s="326" t="s">
        <v>69</v>
      </c>
      <c r="AO75" s="327"/>
      <c r="AP75" s="47"/>
      <c r="AQ75" s="422"/>
      <c r="AR75" s="422"/>
      <c r="AS75" s="422"/>
      <c r="AT75" s="422"/>
      <c r="AU75" s="422"/>
      <c r="AV75" s="422"/>
      <c r="AW75" s="422"/>
      <c r="AX75" s="422"/>
      <c r="AY75" s="326" t="s">
        <v>69</v>
      </c>
      <c r="AZ75" s="327"/>
      <c r="BA75" s="47"/>
      <c r="BB75" s="422"/>
      <c r="BC75" s="422"/>
      <c r="BD75" s="422"/>
      <c r="BE75" s="422"/>
      <c r="BF75" s="422"/>
      <c r="BG75" s="422"/>
      <c r="BH75" s="422"/>
      <c r="BI75" s="422"/>
      <c r="BJ75" s="326" t="s">
        <v>69</v>
      </c>
      <c r="BK75" s="327"/>
      <c r="BL75" s="47"/>
      <c r="BM75" s="422"/>
      <c r="BN75" s="422"/>
      <c r="BO75" s="422"/>
      <c r="BP75" s="422"/>
      <c r="BQ75" s="422"/>
      <c r="BR75" s="422"/>
      <c r="BS75" s="422"/>
      <c r="BT75" s="422"/>
      <c r="BU75" s="326" t="s">
        <v>69</v>
      </c>
      <c r="BV75" s="327"/>
      <c r="BW75" s="47"/>
      <c r="BX75" s="422"/>
      <c r="BY75" s="422"/>
      <c r="BZ75" s="422"/>
      <c r="CA75" s="422"/>
      <c r="CB75" s="422"/>
      <c r="CC75" s="422"/>
      <c r="CD75" s="422"/>
      <c r="CE75" s="422"/>
      <c r="CF75" s="326" t="s">
        <v>69</v>
      </c>
      <c r="CG75" s="327"/>
      <c r="CH75" s="69"/>
      <c r="CI75" s="427" t="str">
        <f t="shared" si="4"/>
        <v/>
      </c>
      <c r="CJ75" s="427"/>
      <c r="CK75" s="427"/>
      <c r="CL75" s="70"/>
    </row>
    <row r="76" spans="1:93" ht="8.85" customHeight="1" x14ac:dyDescent="0.15">
      <c r="A76" s="396"/>
      <c r="B76" s="397"/>
      <c r="C76" s="65"/>
      <c r="D76" s="68"/>
      <c r="E76" s="234" t="s">
        <v>49</v>
      </c>
      <c r="F76" s="235"/>
      <c r="G76" s="235"/>
      <c r="H76" s="235"/>
      <c r="I76" s="235"/>
      <c r="J76" s="235"/>
      <c r="K76" s="235"/>
      <c r="L76" s="235"/>
      <c r="M76" s="235"/>
      <c r="N76" s="235"/>
      <c r="O76" s="235"/>
      <c r="P76" s="235"/>
      <c r="Q76" s="235"/>
      <c r="R76" s="235"/>
      <c r="S76" s="236"/>
      <c r="T76" s="110" t="s">
        <v>70</v>
      </c>
      <c r="U76" s="649"/>
      <c r="V76" s="649"/>
      <c r="W76" s="649"/>
      <c r="X76" s="649"/>
      <c r="Y76" s="649"/>
      <c r="Z76" s="649"/>
      <c r="AA76" s="649"/>
      <c r="AB76" s="649"/>
      <c r="AC76" s="111" t="s">
        <v>71</v>
      </c>
      <c r="AD76" s="112"/>
      <c r="AE76" s="48" t="s">
        <v>70</v>
      </c>
      <c r="AF76" s="420"/>
      <c r="AG76" s="420"/>
      <c r="AH76" s="420"/>
      <c r="AI76" s="420"/>
      <c r="AJ76" s="420"/>
      <c r="AK76" s="420"/>
      <c r="AL76" s="420"/>
      <c r="AM76" s="420"/>
      <c r="AN76" s="49" t="s">
        <v>71</v>
      </c>
      <c r="AO76" s="50"/>
      <c r="AP76" s="51" t="s">
        <v>70</v>
      </c>
      <c r="AQ76" s="420"/>
      <c r="AR76" s="420"/>
      <c r="AS76" s="420"/>
      <c r="AT76" s="420"/>
      <c r="AU76" s="420"/>
      <c r="AV76" s="420"/>
      <c r="AW76" s="420"/>
      <c r="AX76" s="420"/>
      <c r="AY76" s="49" t="s">
        <v>71</v>
      </c>
      <c r="AZ76" s="50"/>
      <c r="BA76" s="51" t="s">
        <v>70</v>
      </c>
      <c r="BB76" s="420"/>
      <c r="BC76" s="420"/>
      <c r="BD76" s="420"/>
      <c r="BE76" s="420"/>
      <c r="BF76" s="420"/>
      <c r="BG76" s="420"/>
      <c r="BH76" s="420"/>
      <c r="BI76" s="420"/>
      <c r="BJ76" s="49" t="s">
        <v>71</v>
      </c>
      <c r="BK76" s="50"/>
      <c r="BL76" s="51" t="s">
        <v>70</v>
      </c>
      <c r="BM76" s="420"/>
      <c r="BN76" s="420"/>
      <c r="BO76" s="420"/>
      <c r="BP76" s="420"/>
      <c r="BQ76" s="420"/>
      <c r="BR76" s="420"/>
      <c r="BS76" s="420"/>
      <c r="BT76" s="420"/>
      <c r="BU76" s="49" t="s">
        <v>71</v>
      </c>
      <c r="BV76" s="50"/>
      <c r="BW76" s="51" t="s">
        <v>70</v>
      </c>
      <c r="BX76" s="420"/>
      <c r="BY76" s="420"/>
      <c r="BZ76" s="420"/>
      <c r="CA76" s="420"/>
      <c r="CB76" s="420"/>
      <c r="CC76" s="420"/>
      <c r="CD76" s="420"/>
      <c r="CE76" s="420"/>
      <c r="CF76" s="49" t="s">
        <v>71</v>
      </c>
      <c r="CG76" s="50"/>
      <c r="CH76" s="67" t="str">
        <f t="shared" ref="CH76" si="16">IF($CI76="","","(")</f>
        <v/>
      </c>
      <c r="CI76" s="427" t="str">
        <f t="shared" si="4"/>
        <v/>
      </c>
      <c r="CJ76" s="427"/>
      <c r="CK76" s="427"/>
      <c r="CL76" s="67" t="str">
        <f t="shared" ref="CL76" si="17">IF($CI76="","",")")</f>
        <v/>
      </c>
      <c r="CO76" s="63" t="str">
        <f t="shared" ref="CO76" si="18">IF(OR(AF75&lt;AF76,AQ75&lt;AQ76,BB75&lt;BB76,BM75&lt;BM76,BX75&lt;BX76),"（　）内は内数のため上段の数値以下の数値となります","")</f>
        <v/>
      </c>
    </row>
    <row r="77" spans="1:93" ht="8.85" customHeight="1" x14ac:dyDescent="0.15">
      <c r="A77" s="396"/>
      <c r="B77" s="397"/>
      <c r="C77" s="65"/>
      <c r="D77" s="72"/>
      <c r="E77" s="231" t="s">
        <v>58</v>
      </c>
      <c r="F77" s="232"/>
      <c r="G77" s="232"/>
      <c r="H77" s="232"/>
      <c r="I77" s="232"/>
      <c r="J77" s="232"/>
      <c r="K77" s="232"/>
      <c r="L77" s="232"/>
      <c r="M77" s="232"/>
      <c r="N77" s="232"/>
      <c r="O77" s="232"/>
      <c r="P77" s="232"/>
      <c r="Q77" s="232"/>
      <c r="R77" s="232"/>
      <c r="S77" s="233"/>
      <c r="T77" s="109"/>
      <c r="U77" s="650"/>
      <c r="V77" s="650"/>
      <c r="W77" s="650"/>
      <c r="X77" s="650"/>
      <c r="Y77" s="650"/>
      <c r="Z77" s="650"/>
      <c r="AA77" s="650"/>
      <c r="AB77" s="650"/>
      <c r="AC77" s="647" t="s">
        <v>69</v>
      </c>
      <c r="AD77" s="648"/>
      <c r="AE77" s="46"/>
      <c r="AF77" s="422"/>
      <c r="AG77" s="422"/>
      <c r="AH77" s="422"/>
      <c r="AI77" s="422"/>
      <c r="AJ77" s="422"/>
      <c r="AK77" s="422"/>
      <c r="AL77" s="422"/>
      <c r="AM77" s="422"/>
      <c r="AN77" s="326" t="s">
        <v>69</v>
      </c>
      <c r="AO77" s="327"/>
      <c r="AP77" s="47"/>
      <c r="AQ77" s="422"/>
      <c r="AR77" s="422"/>
      <c r="AS77" s="422"/>
      <c r="AT77" s="422"/>
      <c r="AU77" s="422"/>
      <c r="AV77" s="422"/>
      <c r="AW77" s="422"/>
      <c r="AX77" s="422"/>
      <c r="AY77" s="326" t="s">
        <v>69</v>
      </c>
      <c r="AZ77" s="327"/>
      <c r="BA77" s="47"/>
      <c r="BB77" s="422"/>
      <c r="BC77" s="422"/>
      <c r="BD77" s="422"/>
      <c r="BE77" s="422"/>
      <c r="BF77" s="422"/>
      <c r="BG77" s="422"/>
      <c r="BH77" s="422"/>
      <c r="BI77" s="422"/>
      <c r="BJ77" s="326" t="s">
        <v>69</v>
      </c>
      <c r="BK77" s="327"/>
      <c r="BL77" s="47"/>
      <c r="BM77" s="422"/>
      <c r="BN77" s="422"/>
      <c r="BO77" s="422"/>
      <c r="BP77" s="422"/>
      <c r="BQ77" s="422"/>
      <c r="BR77" s="422"/>
      <c r="BS77" s="422"/>
      <c r="BT77" s="422"/>
      <c r="BU77" s="326" t="s">
        <v>69</v>
      </c>
      <c r="BV77" s="327"/>
      <c r="BW77" s="47"/>
      <c r="BX77" s="422"/>
      <c r="BY77" s="422"/>
      <c r="BZ77" s="422"/>
      <c r="CA77" s="422"/>
      <c r="CB77" s="422"/>
      <c r="CC77" s="422"/>
      <c r="CD77" s="422"/>
      <c r="CE77" s="422"/>
      <c r="CF77" s="326" t="s">
        <v>69</v>
      </c>
      <c r="CG77" s="327"/>
      <c r="CH77" s="69"/>
      <c r="CI77" s="427" t="str">
        <f t="shared" si="4"/>
        <v/>
      </c>
      <c r="CJ77" s="427"/>
      <c r="CK77" s="427"/>
      <c r="CL77" s="70"/>
    </row>
    <row r="78" spans="1:93" ht="8.85" customHeight="1" x14ac:dyDescent="0.15">
      <c r="A78" s="396"/>
      <c r="B78" s="397"/>
      <c r="C78" s="65"/>
      <c r="D78" s="72"/>
      <c r="E78" s="234" t="s">
        <v>51</v>
      </c>
      <c r="F78" s="235"/>
      <c r="G78" s="235"/>
      <c r="H78" s="235"/>
      <c r="I78" s="235"/>
      <c r="J78" s="235"/>
      <c r="K78" s="235"/>
      <c r="L78" s="235"/>
      <c r="M78" s="235"/>
      <c r="N78" s="235"/>
      <c r="O78" s="235"/>
      <c r="P78" s="235"/>
      <c r="Q78" s="235"/>
      <c r="R78" s="235"/>
      <c r="S78" s="236"/>
      <c r="T78" s="110" t="s">
        <v>70</v>
      </c>
      <c r="U78" s="649"/>
      <c r="V78" s="649"/>
      <c r="W78" s="649"/>
      <c r="X78" s="649"/>
      <c r="Y78" s="649"/>
      <c r="Z78" s="649"/>
      <c r="AA78" s="649"/>
      <c r="AB78" s="649"/>
      <c r="AC78" s="111" t="s">
        <v>71</v>
      </c>
      <c r="AD78" s="112"/>
      <c r="AE78" s="48" t="s">
        <v>70</v>
      </c>
      <c r="AF78" s="420"/>
      <c r="AG78" s="420"/>
      <c r="AH78" s="420"/>
      <c r="AI78" s="420"/>
      <c r="AJ78" s="420"/>
      <c r="AK78" s="420"/>
      <c r="AL78" s="420"/>
      <c r="AM78" s="420"/>
      <c r="AN78" s="49" t="s">
        <v>71</v>
      </c>
      <c r="AO78" s="50"/>
      <c r="AP78" s="51" t="s">
        <v>70</v>
      </c>
      <c r="AQ78" s="420"/>
      <c r="AR78" s="420"/>
      <c r="AS78" s="420"/>
      <c r="AT78" s="420"/>
      <c r="AU78" s="420"/>
      <c r="AV78" s="420"/>
      <c r="AW78" s="420"/>
      <c r="AX78" s="420"/>
      <c r="AY78" s="49" t="s">
        <v>71</v>
      </c>
      <c r="AZ78" s="50"/>
      <c r="BA78" s="51" t="s">
        <v>70</v>
      </c>
      <c r="BB78" s="420"/>
      <c r="BC78" s="420"/>
      <c r="BD78" s="420"/>
      <c r="BE78" s="420"/>
      <c r="BF78" s="420"/>
      <c r="BG78" s="420"/>
      <c r="BH78" s="420"/>
      <c r="BI78" s="420"/>
      <c r="BJ78" s="49" t="s">
        <v>71</v>
      </c>
      <c r="BK78" s="50"/>
      <c r="BL78" s="51" t="s">
        <v>70</v>
      </c>
      <c r="BM78" s="420"/>
      <c r="BN78" s="420"/>
      <c r="BO78" s="420"/>
      <c r="BP78" s="420"/>
      <c r="BQ78" s="420"/>
      <c r="BR78" s="420"/>
      <c r="BS78" s="420"/>
      <c r="BT78" s="420"/>
      <c r="BU78" s="49" t="s">
        <v>71</v>
      </c>
      <c r="BV78" s="50"/>
      <c r="BW78" s="51" t="s">
        <v>70</v>
      </c>
      <c r="BX78" s="420"/>
      <c r="BY78" s="420"/>
      <c r="BZ78" s="420"/>
      <c r="CA78" s="420"/>
      <c r="CB78" s="420"/>
      <c r="CC78" s="420"/>
      <c r="CD78" s="420"/>
      <c r="CE78" s="420"/>
      <c r="CF78" s="49" t="s">
        <v>71</v>
      </c>
      <c r="CG78" s="50"/>
      <c r="CH78" s="67" t="str">
        <f t="shared" ref="CH78" si="19">IF($CI78="","","(")</f>
        <v/>
      </c>
      <c r="CI78" s="427" t="str">
        <f t="shared" si="4"/>
        <v/>
      </c>
      <c r="CJ78" s="427"/>
      <c r="CK78" s="427"/>
      <c r="CL78" s="67" t="str">
        <f t="shared" ref="CL78" si="20">IF($CI78="","",")")</f>
        <v/>
      </c>
      <c r="CO78" s="63" t="str">
        <f t="shared" ref="CO78" si="21">IF(OR(AF77&lt;AF78,AQ77&lt;AQ78,BB77&lt;BB78,BM77&lt;BM78,BX77&lt;BX78),"（　）内は内数のため上段の数値以下の数値となります","")</f>
        <v/>
      </c>
    </row>
    <row r="79" spans="1:93" ht="8.85" customHeight="1" x14ac:dyDescent="0.15">
      <c r="A79" s="396"/>
      <c r="B79" s="397"/>
      <c r="C79" s="65"/>
      <c r="D79" s="72"/>
      <c r="E79" s="218" t="s">
        <v>59</v>
      </c>
      <c r="F79" s="219"/>
      <c r="G79" s="219"/>
      <c r="H79" s="219"/>
      <c r="I79" s="219"/>
      <c r="J79" s="219"/>
      <c r="K79" s="219"/>
      <c r="L79" s="219"/>
      <c r="M79" s="219"/>
      <c r="N79" s="219"/>
      <c r="O79" s="219"/>
      <c r="P79" s="219"/>
      <c r="Q79" s="219"/>
      <c r="R79" s="219"/>
      <c r="S79" s="220"/>
      <c r="T79" s="109"/>
      <c r="U79" s="646"/>
      <c r="V79" s="646"/>
      <c r="W79" s="646"/>
      <c r="X79" s="646"/>
      <c r="Y79" s="646"/>
      <c r="Z79" s="646"/>
      <c r="AA79" s="646"/>
      <c r="AB79" s="646"/>
      <c r="AC79" s="647" t="s">
        <v>69</v>
      </c>
      <c r="AD79" s="648"/>
      <c r="AE79" s="46"/>
      <c r="AF79" s="421" t="str">
        <f>IF(AND(AF$52="",AF$54=""),"",(AF71*2)+AF73+AF75+(AF77*0.5))</f>
        <v/>
      </c>
      <c r="AG79" s="421"/>
      <c r="AH79" s="421"/>
      <c r="AI79" s="421"/>
      <c r="AJ79" s="421"/>
      <c r="AK79" s="421"/>
      <c r="AL79" s="421"/>
      <c r="AM79" s="421"/>
      <c r="AN79" s="326" t="s">
        <v>69</v>
      </c>
      <c r="AO79" s="327"/>
      <c r="AP79" s="47"/>
      <c r="AQ79" s="421" t="str">
        <f>IF(AND(AQ$52="",AQ$54=""),"",(AQ71*2)+AQ73+AQ75+(AQ77*0.5))</f>
        <v/>
      </c>
      <c r="AR79" s="421"/>
      <c r="AS79" s="421"/>
      <c r="AT79" s="421"/>
      <c r="AU79" s="421"/>
      <c r="AV79" s="421"/>
      <c r="AW79" s="421"/>
      <c r="AX79" s="421"/>
      <c r="AY79" s="326" t="s">
        <v>69</v>
      </c>
      <c r="AZ79" s="327"/>
      <c r="BA79" s="47"/>
      <c r="BB79" s="421" t="str">
        <f>IF(AND(BB$52="",BB$54=""),"",(BB71*2)+BB73+BB75+(BB77*0.5))</f>
        <v/>
      </c>
      <c r="BC79" s="421"/>
      <c r="BD79" s="421"/>
      <c r="BE79" s="421"/>
      <c r="BF79" s="421"/>
      <c r="BG79" s="421"/>
      <c r="BH79" s="421"/>
      <c r="BI79" s="421"/>
      <c r="BJ79" s="326" t="s">
        <v>69</v>
      </c>
      <c r="BK79" s="327"/>
      <c r="BL79" s="47"/>
      <c r="BM79" s="421" t="str">
        <f>IF(AND(BM$52="",BM$54=""),"",(BM71*2)+BM73+BM75+(BM77*0.5))</f>
        <v/>
      </c>
      <c r="BN79" s="421"/>
      <c r="BO79" s="421"/>
      <c r="BP79" s="421"/>
      <c r="BQ79" s="421"/>
      <c r="BR79" s="421"/>
      <c r="BS79" s="421"/>
      <c r="BT79" s="421"/>
      <c r="BU79" s="326" t="s">
        <v>69</v>
      </c>
      <c r="BV79" s="327"/>
      <c r="BW79" s="47"/>
      <c r="BX79" s="421" t="str">
        <f>IF(AND(BX$52="",BX$54=""),"",(BX71*2)+BX73+BX75+(BX77*0.5))</f>
        <v/>
      </c>
      <c r="BY79" s="421"/>
      <c r="BZ79" s="421"/>
      <c r="CA79" s="421"/>
      <c r="CB79" s="421"/>
      <c r="CC79" s="421"/>
      <c r="CD79" s="421"/>
      <c r="CE79" s="421"/>
      <c r="CF79" s="326" t="s">
        <v>69</v>
      </c>
      <c r="CG79" s="327"/>
      <c r="CH79" s="69"/>
      <c r="CI79" s="429" t="str">
        <f t="shared" si="4"/>
        <v/>
      </c>
      <c r="CJ79" s="429"/>
      <c r="CK79" s="429"/>
      <c r="CL79" s="70"/>
    </row>
    <row r="80" spans="1:93" ht="8.85" customHeight="1" x14ac:dyDescent="0.15">
      <c r="A80" s="396"/>
      <c r="B80" s="397"/>
      <c r="C80" s="65"/>
      <c r="D80" s="72"/>
      <c r="E80" s="221" t="s">
        <v>60</v>
      </c>
      <c r="F80" s="222"/>
      <c r="G80" s="222"/>
      <c r="H80" s="222"/>
      <c r="I80" s="222"/>
      <c r="J80" s="222"/>
      <c r="K80" s="222"/>
      <c r="L80" s="222"/>
      <c r="M80" s="222"/>
      <c r="N80" s="222"/>
      <c r="O80" s="222"/>
      <c r="P80" s="222"/>
      <c r="Q80" s="222"/>
      <c r="R80" s="222"/>
      <c r="S80" s="223"/>
      <c r="T80" s="110" t="s">
        <v>70</v>
      </c>
      <c r="U80" s="645"/>
      <c r="V80" s="645"/>
      <c r="W80" s="645"/>
      <c r="X80" s="645"/>
      <c r="Y80" s="645"/>
      <c r="Z80" s="645"/>
      <c r="AA80" s="645"/>
      <c r="AB80" s="645"/>
      <c r="AC80" s="111" t="s">
        <v>71</v>
      </c>
      <c r="AD80" s="112"/>
      <c r="AE80" s="48" t="s">
        <v>70</v>
      </c>
      <c r="AF80" s="428" t="str">
        <f>IF(AND(AF$52="",AF$54=""),"",(AF72*2)+AF74+AF76+(AF78*0.5))</f>
        <v/>
      </c>
      <c r="AG80" s="428"/>
      <c r="AH80" s="428"/>
      <c r="AI80" s="428"/>
      <c r="AJ80" s="428"/>
      <c r="AK80" s="428"/>
      <c r="AL80" s="428"/>
      <c r="AM80" s="428"/>
      <c r="AN80" s="49" t="s">
        <v>71</v>
      </c>
      <c r="AO80" s="50"/>
      <c r="AP80" s="51" t="s">
        <v>70</v>
      </c>
      <c r="AQ80" s="428" t="str">
        <f>IF(AND(AQ$52="",AQ$54=""),"",(AQ72*2)+AQ74+AQ76+(AQ78*0.5))</f>
        <v/>
      </c>
      <c r="AR80" s="428"/>
      <c r="AS80" s="428"/>
      <c r="AT80" s="428"/>
      <c r="AU80" s="428"/>
      <c r="AV80" s="428"/>
      <c r="AW80" s="428"/>
      <c r="AX80" s="428"/>
      <c r="AY80" s="49" t="s">
        <v>71</v>
      </c>
      <c r="AZ80" s="50"/>
      <c r="BA80" s="51" t="s">
        <v>70</v>
      </c>
      <c r="BB80" s="428" t="str">
        <f>IF(AND(BB$52="",BB$54=""),"",(BB72*2)+BB74+BB76+(BB78*0.5))</f>
        <v/>
      </c>
      <c r="BC80" s="428"/>
      <c r="BD80" s="428"/>
      <c r="BE80" s="428"/>
      <c r="BF80" s="428"/>
      <c r="BG80" s="428"/>
      <c r="BH80" s="428"/>
      <c r="BI80" s="428"/>
      <c r="BJ80" s="49" t="s">
        <v>71</v>
      </c>
      <c r="BK80" s="50"/>
      <c r="BL80" s="51" t="s">
        <v>70</v>
      </c>
      <c r="BM80" s="428" t="str">
        <f>IF(AND(BM$52="",BM$54=""),"",(BM72*2)+BM74+BM76+(BM78*0.5))</f>
        <v/>
      </c>
      <c r="BN80" s="428"/>
      <c r="BO80" s="428"/>
      <c r="BP80" s="428"/>
      <c r="BQ80" s="428"/>
      <c r="BR80" s="428"/>
      <c r="BS80" s="428"/>
      <c r="BT80" s="428"/>
      <c r="BU80" s="49" t="s">
        <v>71</v>
      </c>
      <c r="BV80" s="50"/>
      <c r="BW80" s="51" t="s">
        <v>70</v>
      </c>
      <c r="BX80" s="428" t="str">
        <f>IF(AND(BX$52="",BX$54=""),"",(BX72*2)+BX74+BX76+(BX78*0.5))</f>
        <v/>
      </c>
      <c r="BY80" s="428"/>
      <c r="BZ80" s="428"/>
      <c r="CA80" s="428"/>
      <c r="CB80" s="428"/>
      <c r="CC80" s="428"/>
      <c r="CD80" s="428"/>
      <c r="CE80" s="428"/>
      <c r="CF80" s="49" t="s">
        <v>71</v>
      </c>
      <c r="CG80" s="50"/>
      <c r="CH80" s="67" t="str">
        <f t="shared" ref="CH80" si="22">IF($CI80="","","(")</f>
        <v/>
      </c>
      <c r="CI80" s="429" t="str">
        <f t="shared" si="4"/>
        <v/>
      </c>
      <c r="CJ80" s="429"/>
      <c r="CK80" s="429"/>
      <c r="CL80" s="67" t="str">
        <f t="shared" ref="CL80" si="23">IF($CI80="","",")")</f>
        <v/>
      </c>
      <c r="CO80" s="63"/>
    </row>
    <row r="81" spans="1:115" ht="8.85" customHeight="1" x14ac:dyDescent="0.15">
      <c r="A81" s="396"/>
      <c r="B81" s="397"/>
      <c r="C81" s="65"/>
      <c r="D81" s="66"/>
      <c r="E81" s="219" t="s">
        <v>61</v>
      </c>
      <c r="F81" s="219"/>
      <c r="G81" s="219"/>
      <c r="H81" s="219"/>
      <c r="I81" s="219"/>
      <c r="J81" s="219"/>
      <c r="K81" s="219"/>
      <c r="L81" s="219"/>
      <c r="M81" s="219"/>
      <c r="N81" s="219"/>
      <c r="O81" s="219"/>
      <c r="P81" s="219"/>
      <c r="Q81" s="219"/>
      <c r="R81" s="219"/>
      <c r="S81" s="220"/>
      <c r="T81" s="109"/>
      <c r="U81" s="650"/>
      <c r="V81" s="650"/>
      <c r="W81" s="650"/>
      <c r="X81" s="650"/>
      <c r="Y81" s="650"/>
      <c r="Z81" s="650"/>
      <c r="AA81" s="650"/>
      <c r="AB81" s="650"/>
      <c r="AC81" s="647" t="s">
        <v>69</v>
      </c>
      <c r="AD81" s="648"/>
      <c r="AE81" s="46"/>
      <c r="AF81" s="328"/>
      <c r="AG81" s="328"/>
      <c r="AH81" s="328"/>
      <c r="AI81" s="328"/>
      <c r="AJ81" s="328"/>
      <c r="AK81" s="328"/>
      <c r="AL81" s="328"/>
      <c r="AM81" s="328"/>
      <c r="AN81" s="326" t="s">
        <v>69</v>
      </c>
      <c r="AO81" s="327"/>
      <c r="AP81" s="47"/>
      <c r="AQ81" s="328"/>
      <c r="AR81" s="328"/>
      <c r="AS81" s="328"/>
      <c r="AT81" s="328"/>
      <c r="AU81" s="328"/>
      <c r="AV81" s="328"/>
      <c r="AW81" s="328"/>
      <c r="AX81" s="328"/>
      <c r="AY81" s="326" t="s">
        <v>69</v>
      </c>
      <c r="AZ81" s="327"/>
      <c r="BA81" s="47"/>
      <c r="BB81" s="328"/>
      <c r="BC81" s="328"/>
      <c r="BD81" s="328"/>
      <c r="BE81" s="328"/>
      <c r="BF81" s="328"/>
      <c r="BG81" s="328"/>
      <c r="BH81" s="328"/>
      <c r="BI81" s="328"/>
      <c r="BJ81" s="326" t="s">
        <v>69</v>
      </c>
      <c r="BK81" s="327"/>
      <c r="BL81" s="47"/>
      <c r="BM81" s="328"/>
      <c r="BN81" s="328"/>
      <c r="BO81" s="328"/>
      <c r="BP81" s="328"/>
      <c r="BQ81" s="328"/>
      <c r="BR81" s="328"/>
      <c r="BS81" s="328"/>
      <c r="BT81" s="328"/>
      <c r="BU81" s="326" t="s">
        <v>69</v>
      </c>
      <c r="BV81" s="327"/>
      <c r="BW81" s="47"/>
      <c r="BX81" s="328"/>
      <c r="BY81" s="328"/>
      <c r="BZ81" s="328"/>
      <c r="CA81" s="328"/>
      <c r="CB81" s="328"/>
      <c r="CC81" s="328"/>
      <c r="CD81" s="328"/>
      <c r="CE81" s="328"/>
      <c r="CF81" s="326" t="s">
        <v>69</v>
      </c>
      <c r="CG81" s="327"/>
      <c r="CH81" s="69"/>
      <c r="CI81" s="427" t="str">
        <f>IF($CH$52="","",SUM(AF81,AQ81,BB81,BM81,BX81))</f>
        <v/>
      </c>
      <c r="CJ81" s="427"/>
      <c r="CK81" s="427"/>
      <c r="CL81" s="70"/>
    </row>
    <row r="82" spans="1:115" ht="8.85" customHeight="1" x14ac:dyDescent="0.15">
      <c r="A82" s="396"/>
      <c r="B82" s="397"/>
      <c r="C82" s="65"/>
      <c r="D82" s="66"/>
      <c r="E82" s="222"/>
      <c r="F82" s="222"/>
      <c r="G82" s="222"/>
      <c r="H82" s="222"/>
      <c r="I82" s="222"/>
      <c r="J82" s="222"/>
      <c r="K82" s="222"/>
      <c r="L82" s="222"/>
      <c r="M82" s="222"/>
      <c r="N82" s="222"/>
      <c r="O82" s="222"/>
      <c r="P82" s="222"/>
      <c r="Q82" s="222"/>
      <c r="R82" s="222"/>
      <c r="S82" s="223"/>
      <c r="T82" s="110" t="s">
        <v>70</v>
      </c>
      <c r="U82" s="649"/>
      <c r="V82" s="649"/>
      <c r="W82" s="649"/>
      <c r="X82" s="649"/>
      <c r="Y82" s="649"/>
      <c r="Z82" s="649"/>
      <c r="AA82" s="649"/>
      <c r="AB82" s="649"/>
      <c r="AC82" s="111" t="s">
        <v>71</v>
      </c>
      <c r="AD82" s="112"/>
      <c r="AE82" s="48" t="s">
        <v>70</v>
      </c>
      <c r="AF82" s="249"/>
      <c r="AG82" s="249"/>
      <c r="AH82" s="249"/>
      <c r="AI82" s="249"/>
      <c r="AJ82" s="249"/>
      <c r="AK82" s="249"/>
      <c r="AL82" s="249"/>
      <c r="AM82" s="249"/>
      <c r="AN82" s="49" t="s">
        <v>71</v>
      </c>
      <c r="AO82" s="50"/>
      <c r="AP82" s="51" t="s">
        <v>70</v>
      </c>
      <c r="AQ82" s="249"/>
      <c r="AR82" s="249"/>
      <c r="AS82" s="249"/>
      <c r="AT82" s="249"/>
      <c r="AU82" s="249"/>
      <c r="AV82" s="249"/>
      <c r="AW82" s="249"/>
      <c r="AX82" s="249"/>
      <c r="AY82" s="49" t="s">
        <v>71</v>
      </c>
      <c r="AZ82" s="50"/>
      <c r="BA82" s="51" t="s">
        <v>70</v>
      </c>
      <c r="BB82" s="249"/>
      <c r="BC82" s="249"/>
      <c r="BD82" s="249"/>
      <c r="BE82" s="249"/>
      <c r="BF82" s="249"/>
      <c r="BG82" s="249"/>
      <c r="BH82" s="249"/>
      <c r="BI82" s="249"/>
      <c r="BJ82" s="49" t="s">
        <v>71</v>
      </c>
      <c r="BK82" s="50"/>
      <c r="BL82" s="51" t="s">
        <v>70</v>
      </c>
      <c r="BM82" s="249"/>
      <c r="BN82" s="249"/>
      <c r="BO82" s="249"/>
      <c r="BP82" s="249"/>
      <c r="BQ82" s="249"/>
      <c r="BR82" s="249"/>
      <c r="BS82" s="249"/>
      <c r="BT82" s="249"/>
      <c r="BU82" s="49" t="s">
        <v>71</v>
      </c>
      <c r="BV82" s="50"/>
      <c r="BW82" s="51" t="s">
        <v>70</v>
      </c>
      <c r="BX82" s="249"/>
      <c r="BY82" s="249"/>
      <c r="BZ82" s="249"/>
      <c r="CA82" s="249"/>
      <c r="CB82" s="249"/>
      <c r="CC82" s="249"/>
      <c r="CD82" s="249"/>
      <c r="CE82" s="249"/>
      <c r="CF82" s="49" t="s">
        <v>71</v>
      </c>
      <c r="CG82" s="50"/>
      <c r="CH82" s="67" t="str">
        <f t="shared" ref="CH82" si="24">IF($CI82="","","(")</f>
        <v/>
      </c>
      <c r="CI82" s="427" t="str">
        <f t="shared" si="4"/>
        <v/>
      </c>
      <c r="CJ82" s="427"/>
      <c r="CK82" s="427"/>
      <c r="CL82" s="67" t="str">
        <f t="shared" ref="CL82" si="25">IF($CI82="","",")")</f>
        <v/>
      </c>
      <c r="CO82" s="63" t="str">
        <f>IF(OR(AF81&lt;AF82,AQ81&lt;AQ82,BB81&lt;BB82,BM81&lt;BM82,BX81&lt;BX82),"（　）内は内数のため上段の数値以下の数値となります","")</f>
        <v/>
      </c>
    </row>
    <row r="83" spans="1:115" ht="8.85" customHeight="1" x14ac:dyDescent="0.15">
      <c r="A83" s="396"/>
      <c r="B83" s="397"/>
      <c r="C83" s="65"/>
      <c r="D83" s="72"/>
      <c r="E83" s="231" t="s">
        <v>62</v>
      </c>
      <c r="F83" s="232"/>
      <c r="G83" s="232"/>
      <c r="H83" s="232"/>
      <c r="I83" s="232"/>
      <c r="J83" s="232"/>
      <c r="K83" s="232"/>
      <c r="L83" s="232"/>
      <c r="M83" s="232"/>
      <c r="N83" s="232"/>
      <c r="O83" s="232"/>
      <c r="P83" s="232"/>
      <c r="Q83" s="232"/>
      <c r="R83" s="232"/>
      <c r="S83" s="233"/>
      <c r="T83" s="109"/>
      <c r="U83" s="650"/>
      <c r="V83" s="650"/>
      <c r="W83" s="650"/>
      <c r="X83" s="650"/>
      <c r="Y83" s="650"/>
      <c r="Z83" s="650"/>
      <c r="AA83" s="650"/>
      <c r="AB83" s="650"/>
      <c r="AC83" s="647" t="s">
        <v>69</v>
      </c>
      <c r="AD83" s="648"/>
      <c r="AE83" s="46"/>
      <c r="AF83" s="328"/>
      <c r="AG83" s="328"/>
      <c r="AH83" s="328"/>
      <c r="AI83" s="328"/>
      <c r="AJ83" s="328"/>
      <c r="AK83" s="328"/>
      <c r="AL83" s="328"/>
      <c r="AM83" s="328"/>
      <c r="AN83" s="326" t="s">
        <v>69</v>
      </c>
      <c r="AO83" s="327"/>
      <c r="AP83" s="47"/>
      <c r="AQ83" s="328"/>
      <c r="AR83" s="328"/>
      <c r="AS83" s="328"/>
      <c r="AT83" s="328"/>
      <c r="AU83" s="328"/>
      <c r="AV83" s="328"/>
      <c r="AW83" s="328"/>
      <c r="AX83" s="328"/>
      <c r="AY83" s="326" t="s">
        <v>69</v>
      </c>
      <c r="AZ83" s="327"/>
      <c r="BA83" s="47"/>
      <c r="BB83" s="328"/>
      <c r="BC83" s="328"/>
      <c r="BD83" s="328"/>
      <c r="BE83" s="328"/>
      <c r="BF83" s="328"/>
      <c r="BG83" s="328"/>
      <c r="BH83" s="328"/>
      <c r="BI83" s="328"/>
      <c r="BJ83" s="326" t="s">
        <v>69</v>
      </c>
      <c r="BK83" s="327"/>
      <c r="BL83" s="47"/>
      <c r="BM83" s="328"/>
      <c r="BN83" s="328"/>
      <c r="BO83" s="328"/>
      <c r="BP83" s="328"/>
      <c r="BQ83" s="328"/>
      <c r="BR83" s="328"/>
      <c r="BS83" s="328"/>
      <c r="BT83" s="328"/>
      <c r="BU83" s="326" t="s">
        <v>69</v>
      </c>
      <c r="BV83" s="327"/>
      <c r="BW83" s="47"/>
      <c r="BX83" s="328"/>
      <c r="BY83" s="328"/>
      <c r="BZ83" s="328"/>
      <c r="CA83" s="328"/>
      <c r="CB83" s="328"/>
      <c r="CC83" s="328"/>
      <c r="CD83" s="328"/>
      <c r="CE83" s="328"/>
      <c r="CF83" s="326" t="s">
        <v>69</v>
      </c>
      <c r="CG83" s="327"/>
      <c r="CH83" s="69"/>
      <c r="CI83" s="427" t="str">
        <f t="shared" si="4"/>
        <v/>
      </c>
      <c r="CJ83" s="427"/>
      <c r="CK83" s="427"/>
      <c r="CL83" s="70"/>
    </row>
    <row r="84" spans="1:115" ht="8.85" customHeight="1" x14ac:dyDescent="0.15">
      <c r="A84" s="396"/>
      <c r="B84" s="397"/>
      <c r="C84" s="65"/>
      <c r="D84" s="72"/>
      <c r="E84" s="234" t="s">
        <v>49</v>
      </c>
      <c r="F84" s="235"/>
      <c r="G84" s="235"/>
      <c r="H84" s="235"/>
      <c r="I84" s="235"/>
      <c r="J84" s="235"/>
      <c r="K84" s="235"/>
      <c r="L84" s="235"/>
      <c r="M84" s="235"/>
      <c r="N84" s="235"/>
      <c r="O84" s="235"/>
      <c r="P84" s="235"/>
      <c r="Q84" s="235"/>
      <c r="R84" s="235"/>
      <c r="S84" s="236"/>
      <c r="T84" s="110" t="s">
        <v>70</v>
      </c>
      <c r="U84" s="649"/>
      <c r="V84" s="649"/>
      <c r="W84" s="649"/>
      <c r="X84" s="649"/>
      <c r="Y84" s="649"/>
      <c r="Z84" s="649"/>
      <c r="AA84" s="649"/>
      <c r="AB84" s="649"/>
      <c r="AC84" s="111" t="s">
        <v>71</v>
      </c>
      <c r="AD84" s="112"/>
      <c r="AE84" s="48" t="s">
        <v>70</v>
      </c>
      <c r="AF84" s="249"/>
      <c r="AG84" s="249"/>
      <c r="AH84" s="249"/>
      <c r="AI84" s="249"/>
      <c r="AJ84" s="249"/>
      <c r="AK84" s="249"/>
      <c r="AL84" s="249"/>
      <c r="AM84" s="249"/>
      <c r="AN84" s="49" t="s">
        <v>71</v>
      </c>
      <c r="AO84" s="50"/>
      <c r="AP84" s="51" t="s">
        <v>70</v>
      </c>
      <c r="AQ84" s="249"/>
      <c r="AR84" s="249"/>
      <c r="AS84" s="249"/>
      <c r="AT84" s="249"/>
      <c r="AU84" s="249"/>
      <c r="AV84" s="249"/>
      <c r="AW84" s="249"/>
      <c r="AX84" s="249"/>
      <c r="AY84" s="49" t="s">
        <v>71</v>
      </c>
      <c r="AZ84" s="50"/>
      <c r="BA84" s="51" t="s">
        <v>70</v>
      </c>
      <c r="BB84" s="249"/>
      <c r="BC84" s="249"/>
      <c r="BD84" s="249"/>
      <c r="BE84" s="249"/>
      <c r="BF84" s="249"/>
      <c r="BG84" s="249"/>
      <c r="BH84" s="249"/>
      <c r="BI84" s="249"/>
      <c r="BJ84" s="49" t="s">
        <v>71</v>
      </c>
      <c r="BK84" s="50"/>
      <c r="BL84" s="51" t="s">
        <v>70</v>
      </c>
      <c r="BM84" s="249"/>
      <c r="BN84" s="249"/>
      <c r="BO84" s="249"/>
      <c r="BP84" s="249"/>
      <c r="BQ84" s="249"/>
      <c r="BR84" s="249"/>
      <c r="BS84" s="249"/>
      <c r="BT84" s="249"/>
      <c r="BU84" s="49" t="s">
        <v>71</v>
      </c>
      <c r="BV84" s="50"/>
      <c r="BW84" s="51" t="s">
        <v>70</v>
      </c>
      <c r="BX84" s="249"/>
      <c r="BY84" s="249"/>
      <c r="BZ84" s="249"/>
      <c r="CA84" s="249"/>
      <c r="CB84" s="249"/>
      <c r="CC84" s="249"/>
      <c r="CD84" s="249"/>
      <c r="CE84" s="249"/>
      <c r="CF84" s="49" t="s">
        <v>71</v>
      </c>
      <c r="CG84" s="50"/>
      <c r="CH84" s="67" t="str">
        <f t="shared" ref="CH84" si="26">IF($CI84="","","(")</f>
        <v/>
      </c>
      <c r="CI84" s="427" t="str">
        <f t="shared" si="4"/>
        <v/>
      </c>
      <c r="CJ84" s="427"/>
      <c r="CK84" s="427"/>
      <c r="CL84" s="67" t="str">
        <f t="shared" ref="CL84" si="27">IF($CI84="","",")")</f>
        <v/>
      </c>
      <c r="CO84" s="63" t="str">
        <f>IF(OR(AF83&lt;AF84,AQ83&lt;AQ84,BB83&lt;BB84,BM83&lt;BM84,BX83&lt;BX84),"（　）内は内数のため上段の数値以下の数値となります","")</f>
        <v/>
      </c>
    </row>
    <row r="85" spans="1:115" ht="8.85" customHeight="1" x14ac:dyDescent="0.15">
      <c r="A85" s="396"/>
      <c r="B85" s="397"/>
      <c r="C85" s="65"/>
      <c r="D85" s="72"/>
      <c r="E85" s="218" t="s">
        <v>172</v>
      </c>
      <c r="F85" s="219"/>
      <c r="G85" s="219"/>
      <c r="H85" s="219"/>
      <c r="I85" s="219"/>
      <c r="J85" s="219"/>
      <c r="K85" s="219"/>
      <c r="L85" s="219"/>
      <c r="M85" s="219"/>
      <c r="N85" s="219"/>
      <c r="O85" s="219"/>
      <c r="P85" s="219"/>
      <c r="Q85" s="219"/>
      <c r="R85" s="219"/>
      <c r="S85" s="220"/>
      <c r="T85" s="109"/>
      <c r="U85" s="646"/>
      <c r="V85" s="646"/>
      <c r="W85" s="646"/>
      <c r="X85" s="646"/>
      <c r="Y85" s="646"/>
      <c r="Z85" s="646"/>
      <c r="AA85" s="646"/>
      <c r="AB85" s="646"/>
      <c r="AC85" s="647" t="s">
        <v>69</v>
      </c>
      <c r="AD85" s="648"/>
      <c r="AE85" s="208"/>
      <c r="AF85" s="275" t="str">
        <f>IF(AND(AF$52="",AF$54=""),"",AF81+AF83)</f>
        <v/>
      </c>
      <c r="AG85" s="275"/>
      <c r="AH85" s="275"/>
      <c r="AI85" s="275"/>
      <c r="AJ85" s="275"/>
      <c r="AK85" s="275"/>
      <c r="AL85" s="275"/>
      <c r="AM85" s="275"/>
      <c r="AN85" s="326" t="s">
        <v>69</v>
      </c>
      <c r="AO85" s="327"/>
      <c r="AP85" s="47"/>
      <c r="AQ85" s="275" t="str">
        <f>IF(AND(AQ$52="",AQ$54=""),"",AQ81+AQ83)</f>
        <v/>
      </c>
      <c r="AR85" s="275"/>
      <c r="AS85" s="275"/>
      <c r="AT85" s="275"/>
      <c r="AU85" s="275"/>
      <c r="AV85" s="275"/>
      <c r="AW85" s="275"/>
      <c r="AX85" s="275"/>
      <c r="AY85" s="326" t="s">
        <v>69</v>
      </c>
      <c r="AZ85" s="327"/>
      <c r="BA85" s="47"/>
      <c r="BB85" s="275" t="str">
        <f>IF(AND(BB$52="",BB$54=""),"",BB81+BB83)</f>
        <v/>
      </c>
      <c r="BC85" s="275"/>
      <c r="BD85" s="275"/>
      <c r="BE85" s="275"/>
      <c r="BF85" s="275"/>
      <c r="BG85" s="275"/>
      <c r="BH85" s="275"/>
      <c r="BI85" s="275"/>
      <c r="BJ85" s="326" t="s">
        <v>69</v>
      </c>
      <c r="BK85" s="327"/>
      <c r="BL85" s="47"/>
      <c r="BM85" s="275" t="str">
        <f>IF(AND(BM$52="",BM$54=""),"",BM81+BM83)</f>
        <v/>
      </c>
      <c r="BN85" s="275"/>
      <c r="BO85" s="275"/>
      <c r="BP85" s="275"/>
      <c r="BQ85" s="275"/>
      <c r="BR85" s="275"/>
      <c r="BS85" s="275"/>
      <c r="BT85" s="275"/>
      <c r="BU85" s="326" t="s">
        <v>69</v>
      </c>
      <c r="BV85" s="327"/>
      <c r="BW85" s="47"/>
      <c r="BX85" s="275" t="str">
        <f>IF(AND(BX$52="",BX$54=""),"",BX81+BX83)</f>
        <v/>
      </c>
      <c r="BY85" s="275"/>
      <c r="BZ85" s="275"/>
      <c r="CA85" s="275"/>
      <c r="CB85" s="275"/>
      <c r="CC85" s="275"/>
      <c r="CD85" s="275"/>
      <c r="CE85" s="275"/>
      <c r="CF85" s="326" t="s">
        <v>69</v>
      </c>
      <c r="CG85" s="327"/>
      <c r="CH85" s="69"/>
      <c r="CI85" s="429" t="str">
        <f t="shared" si="4"/>
        <v/>
      </c>
      <c r="CJ85" s="429"/>
      <c r="CK85" s="429"/>
      <c r="CL85" s="70"/>
    </row>
    <row r="86" spans="1:115" ht="8.85" customHeight="1" x14ac:dyDescent="0.15">
      <c r="A86" s="396"/>
      <c r="B86" s="397"/>
      <c r="C86" s="73"/>
      <c r="D86" s="74"/>
      <c r="E86" s="221" t="s">
        <v>173</v>
      </c>
      <c r="F86" s="222"/>
      <c r="G86" s="222"/>
      <c r="H86" s="222"/>
      <c r="I86" s="222"/>
      <c r="J86" s="222"/>
      <c r="K86" s="222"/>
      <c r="L86" s="222"/>
      <c r="M86" s="222"/>
      <c r="N86" s="222"/>
      <c r="O86" s="222"/>
      <c r="P86" s="222"/>
      <c r="Q86" s="222"/>
      <c r="R86" s="222"/>
      <c r="S86" s="223"/>
      <c r="T86" s="110" t="s">
        <v>70</v>
      </c>
      <c r="U86" s="645"/>
      <c r="V86" s="645"/>
      <c r="W86" s="645"/>
      <c r="X86" s="645"/>
      <c r="Y86" s="645"/>
      <c r="Z86" s="645"/>
      <c r="AA86" s="645"/>
      <c r="AB86" s="645"/>
      <c r="AC86" s="111" t="s">
        <v>71</v>
      </c>
      <c r="AD86" s="112"/>
      <c r="AE86" s="48" t="s">
        <v>70</v>
      </c>
      <c r="AF86" s="265" t="str">
        <f>IF(AND(AF$52="",AF$54=""),"",AF82+AF84)</f>
        <v/>
      </c>
      <c r="AG86" s="265"/>
      <c r="AH86" s="265"/>
      <c r="AI86" s="265"/>
      <c r="AJ86" s="265"/>
      <c r="AK86" s="265"/>
      <c r="AL86" s="265"/>
      <c r="AM86" s="265"/>
      <c r="AN86" s="49" t="s">
        <v>71</v>
      </c>
      <c r="AO86" s="209"/>
      <c r="AP86" s="51" t="s">
        <v>70</v>
      </c>
      <c r="AQ86" s="265" t="str">
        <f>IF(AND(AQ$52="",AQ$54=""),"",AQ82+AQ84)</f>
        <v/>
      </c>
      <c r="AR86" s="265"/>
      <c r="AS86" s="265"/>
      <c r="AT86" s="265"/>
      <c r="AU86" s="265"/>
      <c r="AV86" s="265"/>
      <c r="AW86" s="265"/>
      <c r="AX86" s="265"/>
      <c r="AY86" s="49" t="s">
        <v>71</v>
      </c>
      <c r="AZ86" s="209"/>
      <c r="BA86" s="51" t="s">
        <v>70</v>
      </c>
      <c r="BB86" s="265" t="str">
        <f>IF(AND(BB$52="",BB$54=""),"",BB82+BB84)</f>
        <v/>
      </c>
      <c r="BC86" s="265"/>
      <c r="BD86" s="265"/>
      <c r="BE86" s="265"/>
      <c r="BF86" s="265"/>
      <c r="BG86" s="265"/>
      <c r="BH86" s="265"/>
      <c r="BI86" s="265"/>
      <c r="BJ86" s="49" t="s">
        <v>71</v>
      </c>
      <c r="BK86" s="209"/>
      <c r="BL86" s="51" t="s">
        <v>70</v>
      </c>
      <c r="BM86" s="265" t="str">
        <f>IF(AND(BM$52="",BM$54=""),"",BM82+BM84)</f>
        <v/>
      </c>
      <c r="BN86" s="265"/>
      <c r="BO86" s="265"/>
      <c r="BP86" s="265"/>
      <c r="BQ86" s="265"/>
      <c r="BR86" s="265"/>
      <c r="BS86" s="265"/>
      <c r="BT86" s="265"/>
      <c r="BU86" s="49" t="s">
        <v>71</v>
      </c>
      <c r="BV86" s="209"/>
      <c r="BW86" s="51" t="s">
        <v>70</v>
      </c>
      <c r="BX86" s="265" t="str">
        <f>IF(AND(BX$52="",BX$54=""),"",BX82+BX84)</f>
        <v/>
      </c>
      <c r="BY86" s="265"/>
      <c r="BZ86" s="265"/>
      <c r="CA86" s="265"/>
      <c r="CB86" s="265"/>
      <c r="CC86" s="265"/>
      <c r="CD86" s="265"/>
      <c r="CE86" s="265"/>
      <c r="CF86" s="49" t="s">
        <v>71</v>
      </c>
      <c r="CG86" s="209"/>
      <c r="CH86" s="67" t="str">
        <f t="shared" ref="CH86" si="28">IF($CI86="","","(")</f>
        <v/>
      </c>
      <c r="CI86" s="429" t="str">
        <f t="shared" si="4"/>
        <v/>
      </c>
      <c r="CJ86" s="429"/>
      <c r="CK86" s="429"/>
      <c r="CL86" s="67" t="str">
        <f t="shared" ref="CL86" si="29">IF($CI86="","",")")</f>
        <v/>
      </c>
    </row>
    <row r="87" spans="1:115" ht="8.85" customHeight="1" x14ac:dyDescent="0.15">
      <c r="A87" s="396"/>
      <c r="B87" s="397"/>
      <c r="C87" s="224" t="s">
        <v>99</v>
      </c>
      <c r="D87" s="225"/>
      <c r="E87" s="225" t="s">
        <v>38</v>
      </c>
      <c r="F87" s="225"/>
      <c r="G87" s="225"/>
      <c r="H87" s="225"/>
      <c r="I87" s="225"/>
      <c r="J87" s="225"/>
      <c r="K87" s="225"/>
      <c r="L87" s="225"/>
      <c r="M87" s="225"/>
      <c r="N87" s="225"/>
      <c r="O87" s="225"/>
      <c r="P87" s="225"/>
      <c r="Q87" s="225"/>
      <c r="R87" s="225"/>
      <c r="S87" s="226"/>
      <c r="T87" s="109"/>
      <c r="U87" s="646"/>
      <c r="V87" s="646"/>
      <c r="W87" s="646"/>
      <c r="X87" s="646"/>
      <c r="Y87" s="646"/>
      <c r="Z87" s="646"/>
      <c r="AA87" s="646"/>
      <c r="AB87" s="646"/>
      <c r="AC87" s="647" t="s">
        <v>69</v>
      </c>
      <c r="AD87" s="648"/>
      <c r="AE87" s="46"/>
      <c r="AF87" s="275" t="str">
        <f>IF(AND(AF69="",AF79="",AF85=""),"",SUM(AF69,AF79,AF85))</f>
        <v/>
      </c>
      <c r="AG87" s="275"/>
      <c r="AH87" s="275"/>
      <c r="AI87" s="275"/>
      <c r="AJ87" s="275"/>
      <c r="AK87" s="275"/>
      <c r="AL87" s="275"/>
      <c r="AM87" s="275"/>
      <c r="AN87" s="326" t="s">
        <v>69</v>
      </c>
      <c r="AO87" s="327"/>
      <c r="AP87" s="47"/>
      <c r="AQ87" s="275" t="str">
        <f>IF(AND(AQ69="",AQ79="",AQ85=""),"",SUM(AQ69,AQ79,AQ85))</f>
        <v/>
      </c>
      <c r="AR87" s="275"/>
      <c r="AS87" s="275"/>
      <c r="AT87" s="275"/>
      <c r="AU87" s="275"/>
      <c r="AV87" s="275"/>
      <c r="AW87" s="275"/>
      <c r="AX87" s="275"/>
      <c r="AY87" s="326" t="s">
        <v>69</v>
      </c>
      <c r="AZ87" s="327"/>
      <c r="BA87" s="47"/>
      <c r="BB87" s="275" t="str">
        <f>IF(AND(BB69="",BB79="",BB85=""),"",SUM(BB69,BB79,BB85))</f>
        <v/>
      </c>
      <c r="BC87" s="275"/>
      <c r="BD87" s="275"/>
      <c r="BE87" s="275"/>
      <c r="BF87" s="275"/>
      <c r="BG87" s="275"/>
      <c r="BH87" s="275"/>
      <c r="BI87" s="275"/>
      <c r="BJ87" s="326" t="s">
        <v>69</v>
      </c>
      <c r="BK87" s="327"/>
      <c r="BL87" s="47"/>
      <c r="BM87" s="275" t="str">
        <f>IF(AND(BM69="",BM79="",BM85=""),"",SUM(BM69,BM79,BM85))</f>
        <v/>
      </c>
      <c r="BN87" s="275"/>
      <c r="BO87" s="275"/>
      <c r="BP87" s="275"/>
      <c r="BQ87" s="275"/>
      <c r="BR87" s="275"/>
      <c r="BS87" s="275"/>
      <c r="BT87" s="275"/>
      <c r="BU87" s="326" t="s">
        <v>69</v>
      </c>
      <c r="BV87" s="327"/>
      <c r="BW87" s="47"/>
      <c r="BX87" s="275" t="str">
        <f>IF(AND(BX69="",BX79="",BX85=""),"",SUM(BX69,BX79,BX85))</f>
        <v/>
      </c>
      <c r="BY87" s="275"/>
      <c r="BZ87" s="275"/>
      <c r="CA87" s="275"/>
      <c r="CB87" s="275"/>
      <c r="CC87" s="275"/>
      <c r="CD87" s="275"/>
      <c r="CE87" s="275"/>
      <c r="CF87" s="326" t="s">
        <v>69</v>
      </c>
      <c r="CG87" s="327"/>
      <c r="CH87" s="69"/>
      <c r="CI87" s="429" t="str">
        <f t="shared" si="4"/>
        <v/>
      </c>
      <c r="CJ87" s="429"/>
      <c r="CK87" s="429"/>
      <c r="CL87" s="70"/>
    </row>
    <row r="88" spans="1:115" ht="8.85" customHeight="1" x14ac:dyDescent="0.15">
      <c r="A88" s="396"/>
      <c r="B88" s="397"/>
      <c r="C88" s="250" t="s">
        <v>174</v>
      </c>
      <c r="D88" s="243"/>
      <c r="E88" s="243"/>
      <c r="F88" s="243"/>
      <c r="G88" s="243"/>
      <c r="H88" s="243"/>
      <c r="I88" s="243"/>
      <c r="J88" s="243"/>
      <c r="K88" s="243"/>
      <c r="L88" s="243"/>
      <c r="M88" s="243"/>
      <c r="N88" s="243"/>
      <c r="O88" s="243"/>
      <c r="P88" s="243"/>
      <c r="Q88" s="243"/>
      <c r="R88" s="243"/>
      <c r="S88" s="325"/>
      <c r="T88" s="110" t="s">
        <v>70</v>
      </c>
      <c r="U88" s="645"/>
      <c r="V88" s="645"/>
      <c r="W88" s="645"/>
      <c r="X88" s="645"/>
      <c r="Y88" s="645"/>
      <c r="Z88" s="645"/>
      <c r="AA88" s="645"/>
      <c r="AB88" s="645"/>
      <c r="AC88" s="111" t="s">
        <v>71</v>
      </c>
      <c r="AD88" s="112"/>
      <c r="AE88" s="48" t="s">
        <v>70</v>
      </c>
      <c r="AF88" s="265" t="str">
        <f>IF(AND(AF70="",AF80="",AF86=""),"",SUM(AF70,AF80,AF86))</f>
        <v/>
      </c>
      <c r="AG88" s="265"/>
      <c r="AH88" s="265"/>
      <c r="AI88" s="265"/>
      <c r="AJ88" s="265"/>
      <c r="AK88" s="265"/>
      <c r="AL88" s="265"/>
      <c r="AM88" s="265"/>
      <c r="AN88" s="49" t="s">
        <v>71</v>
      </c>
      <c r="AO88" s="50"/>
      <c r="AP88" s="51" t="s">
        <v>70</v>
      </c>
      <c r="AQ88" s="265" t="str">
        <f>IF(AND(AQ70="",AQ80="",AQ86=""),"",SUM(AQ70,AQ80,AQ86))</f>
        <v/>
      </c>
      <c r="AR88" s="265"/>
      <c r="AS88" s="265"/>
      <c r="AT88" s="265"/>
      <c r="AU88" s="265"/>
      <c r="AV88" s="265"/>
      <c r="AW88" s="265"/>
      <c r="AX88" s="265"/>
      <c r="AY88" s="49" t="s">
        <v>71</v>
      </c>
      <c r="AZ88" s="50"/>
      <c r="BA88" s="51" t="s">
        <v>70</v>
      </c>
      <c r="BB88" s="265" t="str">
        <f>IF(AND(BB70="",BB80="",BB86=""),"",SUM(BB70,BB80,BB86))</f>
        <v/>
      </c>
      <c r="BC88" s="265"/>
      <c r="BD88" s="265"/>
      <c r="BE88" s="265"/>
      <c r="BF88" s="265"/>
      <c r="BG88" s="265"/>
      <c r="BH88" s="265"/>
      <c r="BI88" s="265"/>
      <c r="BJ88" s="49" t="s">
        <v>71</v>
      </c>
      <c r="BK88" s="50"/>
      <c r="BL88" s="51" t="s">
        <v>70</v>
      </c>
      <c r="BM88" s="265" t="str">
        <f>IF(AND(BM70="",BM80="",BM86=""),"",SUM(BM70,BM80,BM86))</f>
        <v/>
      </c>
      <c r="BN88" s="265"/>
      <c r="BO88" s="265"/>
      <c r="BP88" s="265"/>
      <c r="BQ88" s="265"/>
      <c r="BR88" s="265"/>
      <c r="BS88" s="265"/>
      <c r="BT88" s="265"/>
      <c r="BU88" s="49" t="s">
        <v>71</v>
      </c>
      <c r="BV88" s="50"/>
      <c r="BW88" s="51" t="s">
        <v>70</v>
      </c>
      <c r="BX88" s="265" t="str">
        <f>IF(AND(BX70="",BX80="",BX86=""),"",SUM(BX70,BX80,BX86))</f>
        <v/>
      </c>
      <c r="BY88" s="265"/>
      <c r="BZ88" s="265"/>
      <c r="CA88" s="265"/>
      <c r="CB88" s="265"/>
      <c r="CC88" s="265"/>
      <c r="CD88" s="265"/>
      <c r="CE88" s="265"/>
      <c r="CF88" s="49" t="s">
        <v>71</v>
      </c>
      <c r="CG88" s="50"/>
      <c r="CH88" s="67" t="str">
        <f t="shared" ref="CH88" si="30">IF($CI88="","","(")</f>
        <v/>
      </c>
      <c r="CI88" s="429" t="str">
        <f>IF($CH$52="","",SUM(AF88,AQ88,BB88,BM88,BX88))</f>
        <v/>
      </c>
      <c r="CJ88" s="429"/>
      <c r="CK88" s="429"/>
      <c r="CL88" s="67" t="str">
        <f t="shared" ref="CL88" si="31">IF($CI88="","",")")</f>
        <v/>
      </c>
    </row>
    <row r="89" spans="1:115" ht="8.85" customHeight="1" x14ac:dyDescent="0.15">
      <c r="A89" s="396"/>
      <c r="B89" s="397"/>
      <c r="C89" s="227" t="s">
        <v>147</v>
      </c>
      <c r="D89" s="228"/>
      <c r="E89" s="229" t="s">
        <v>65</v>
      </c>
      <c r="F89" s="229"/>
      <c r="G89" s="229"/>
      <c r="H89" s="229"/>
      <c r="I89" s="229"/>
      <c r="J89" s="229"/>
      <c r="K89" s="229"/>
      <c r="L89" s="229"/>
      <c r="M89" s="229"/>
      <c r="N89" s="229"/>
      <c r="O89" s="229"/>
      <c r="P89" s="229"/>
      <c r="Q89" s="229"/>
      <c r="R89" s="229"/>
      <c r="S89" s="230"/>
      <c r="T89" s="113"/>
      <c r="U89" s="114"/>
      <c r="V89" s="114"/>
      <c r="W89" s="114"/>
      <c r="X89" s="114"/>
      <c r="Y89" s="114"/>
      <c r="Z89" s="114"/>
      <c r="AA89" s="114"/>
      <c r="AB89" s="114"/>
      <c r="AC89" s="639"/>
      <c r="AD89" s="640"/>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6"/>
    </row>
    <row r="90" spans="1:115" ht="8.85" customHeight="1" x14ac:dyDescent="0.15">
      <c r="A90" s="396"/>
      <c r="B90" s="397"/>
      <c r="C90" s="307" t="s">
        <v>149</v>
      </c>
      <c r="D90" s="273"/>
      <c r="E90" s="273"/>
      <c r="F90" s="273"/>
      <c r="G90" s="273"/>
      <c r="H90" s="273"/>
      <c r="I90" s="273"/>
      <c r="J90" s="273"/>
      <c r="K90" s="273"/>
      <c r="L90" s="273"/>
      <c r="M90" s="273"/>
      <c r="N90" s="273"/>
      <c r="O90" s="273"/>
      <c r="P90" s="273"/>
      <c r="Q90" s="273"/>
      <c r="R90" s="273"/>
      <c r="S90" s="308"/>
      <c r="T90" s="641"/>
      <c r="U90" s="642"/>
      <c r="V90" s="642"/>
      <c r="W90" s="642"/>
      <c r="X90" s="642"/>
      <c r="Y90" s="642"/>
      <c r="Z90" s="642"/>
      <c r="AA90" s="642"/>
      <c r="AB90" s="642"/>
      <c r="AC90" s="643" t="s">
        <v>28</v>
      </c>
      <c r="AD90" s="644"/>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8"/>
    </row>
    <row r="91" spans="1:115" ht="8.85" customHeight="1" x14ac:dyDescent="0.15">
      <c r="A91" s="396"/>
      <c r="B91" s="397"/>
      <c r="C91" s="227" t="s">
        <v>148</v>
      </c>
      <c r="D91" s="228"/>
      <c r="E91" s="229" t="s">
        <v>66</v>
      </c>
      <c r="F91" s="229"/>
      <c r="G91" s="229"/>
      <c r="H91" s="229"/>
      <c r="I91" s="229"/>
      <c r="J91" s="229"/>
      <c r="K91" s="229"/>
      <c r="L91" s="229"/>
      <c r="M91" s="229"/>
      <c r="N91" s="229"/>
      <c r="O91" s="229"/>
      <c r="P91" s="229"/>
      <c r="Q91" s="229"/>
      <c r="R91" s="229"/>
      <c r="S91" s="230"/>
      <c r="T91" s="115"/>
      <c r="U91" s="116"/>
      <c r="V91" s="116"/>
      <c r="W91" s="116"/>
      <c r="X91" s="116"/>
      <c r="Y91" s="116"/>
      <c r="Z91" s="116"/>
      <c r="AA91" s="116"/>
      <c r="AB91" s="116"/>
      <c r="AC91" s="631" t="s">
        <v>69</v>
      </c>
      <c r="AD91" s="632"/>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8"/>
      <c r="CO91" s="630" t="str">
        <f>IF(OR($A$5="",$C$5="",$E$5="",$G$5="",$K$5="",$M$5="",$O$5="",$Q$5="",$S$5="",$U$5="",$Y$5=""),"様式第６号の３(1)左上枠内に事業所番号を入力してください","")</f>
        <v>様式第６号の３(1)左上枠内に事業所番号を入力してください</v>
      </c>
      <c r="CP91" s="630"/>
      <c r="CQ91" s="630"/>
      <c r="CR91" s="630"/>
      <c r="CS91" s="630"/>
      <c r="CT91" s="630"/>
      <c r="CU91" s="630"/>
      <c r="CV91" s="630"/>
      <c r="CW91" s="630"/>
      <c r="CX91" s="630"/>
      <c r="CY91" s="630"/>
      <c r="CZ91" s="630"/>
      <c r="DA91" s="630"/>
      <c r="DB91" s="630"/>
      <c r="DC91" s="630"/>
      <c r="DD91" s="630"/>
      <c r="DE91" s="630"/>
      <c r="DF91" s="630"/>
      <c r="DG91" s="630"/>
      <c r="DH91" s="630"/>
      <c r="DI91" s="630"/>
      <c r="DJ91" s="630"/>
      <c r="DK91" s="630"/>
    </row>
    <row r="92" spans="1:115" ht="8.85" customHeight="1" x14ac:dyDescent="0.15">
      <c r="A92" s="396"/>
      <c r="B92" s="397"/>
      <c r="C92" s="87"/>
      <c r="D92" s="88"/>
      <c r="E92" s="361" t="s">
        <v>67</v>
      </c>
      <c r="F92" s="361"/>
      <c r="G92" s="361"/>
      <c r="H92" s="361"/>
      <c r="I92" s="361"/>
      <c r="J92" s="361"/>
      <c r="K92" s="361"/>
      <c r="L92" s="361"/>
      <c r="M92" s="361"/>
      <c r="N92" s="361"/>
      <c r="O92" s="361"/>
      <c r="P92" s="361"/>
      <c r="Q92" s="361"/>
      <c r="R92" s="361"/>
      <c r="S92" s="362"/>
      <c r="T92" s="117"/>
      <c r="U92" s="118"/>
      <c r="V92" s="118"/>
      <c r="W92" s="118"/>
      <c r="X92" s="118"/>
      <c r="Y92" s="118"/>
      <c r="Z92" s="118"/>
      <c r="AA92" s="118"/>
      <c r="AB92" s="118"/>
      <c r="AC92" s="633"/>
      <c r="AD92" s="634"/>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8"/>
      <c r="CO92" s="630"/>
      <c r="CP92" s="630"/>
      <c r="CQ92" s="630"/>
      <c r="CR92" s="630"/>
      <c r="CS92" s="630"/>
      <c r="CT92" s="630"/>
      <c r="CU92" s="630"/>
      <c r="CV92" s="630"/>
      <c r="CW92" s="630"/>
      <c r="CX92" s="630"/>
      <c r="CY92" s="630"/>
      <c r="CZ92" s="630"/>
      <c r="DA92" s="630"/>
      <c r="DB92" s="630"/>
      <c r="DC92" s="630"/>
      <c r="DD92" s="630"/>
      <c r="DE92" s="630"/>
      <c r="DF92" s="630"/>
      <c r="DG92" s="630"/>
      <c r="DH92" s="630"/>
      <c r="DI92" s="630"/>
      <c r="DJ92" s="630"/>
      <c r="DK92" s="630"/>
    </row>
    <row r="93" spans="1:115" ht="8.85" customHeight="1" x14ac:dyDescent="0.4">
      <c r="A93" s="398"/>
      <c r="B93" s="399"/>
      <c r="C93" s="307" t="s">
        <v>150</v>
      </c>
      <c r="D93" s="273"/>
      <c r="E93" s="273"/>
      <c r="F93" s="273"/>
      <c r="G93" s="273"/>
      <c r="H93" s="273"/>
      <c r="I93" s="273"/>
      <c r="J93" s="273"/>
      <c r="K93" s="273"/>
      <c r="L93" s="273"/>
      <c r="M93" s="273"/>
      <c r="N93" s="273"/>
      <c r="O93" s="273"/>
      <c r="P93" s="273"/>
      <c r="Q93" s="273"/>
      <c r="R93" s="273"/>
      <c r="S93" s="308"/>
      <c r="T93" s="637"/>
      <c r="U93" s="638"/>
      <c r="V93" s="638"/>
      <c r="W93" s="638"/>
      <c r="X93" s="638"/>
      <c r="Y93" s="638"/>
      <c r="Z93" s="638"/>
      <c r="AA93" s="638"/>
      <c r="AB93" s="638"/>
      <c r="AC93" s="635"/>
      <c r="AD93" s="636"/>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20"/>
    </row>
    <row r="94" spans="1:115" ht="8.85" customHeight="1" x14ac:dyDescent="0.4">
      <c r="A94" s="437" t="s">
        <v>154</v>
      </c>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439"/>
    </row>
    <row r="95" spans="1:115" ht="8.85" customHeight="1" x14ac:dyDescent="0.4">
      <c r="A95" s="440" t="s">
        <v>141</v>
      </c>
      <c r="B95" s="441"/>
      <c r="C95" s="441"/>
      <c r="D95" s="441"/>
      <c r="E95" s="441"/>
      <c r="F95" s="441"/>
      <c r="G95" s="441"/>
      <c r="H95" s="441"/>
      <c r="I95" s="441"/>
      <c r="J95" s="441"/>
      <c r="K95" s="441"/>
      <c r="L95" s="441"/>
      <c r="M95" s="441"/>
      <c r="N95" s="441"/>
      <c r="O95" s="441"/>
      <c r="P95" s="441"/>
      <c r="Q95" s="441"/>
      <c r="R95" s="441"/>
      <c r="S95" s="442"/>
      <c r="T95" s="109"/>
      <c r="U95" s="671"/>
      <c r="V95" s="671"/>
      <c r="W95" s="671"/>
      <c r="X95" s="671"/>
      <c r="Y95" s="671"/>
      <c r="Z95" s="671"/>
      <c r="AA95" s="671"/>
      <c r="AB95" s="671"/>
      <c r="AC95" s="673" t="s">
        <v>69</v>
      </c>
      <c r="AD95" s="674"/>
      <c r="AE95" s="198"/>
      <c r="AF95" s="452"/>
      <c r="AG95" s="452"/>
      <c r="AH95" s="452"/>
      <c r="AI95" s="452"/>
      <c r="AJ95" s="452"/>
      <c r="AK95" s="452"/>
      <c r="AL95" s="452"/>
      <c r="AM95" s="452"/>
      <c r="AN95" s="454" t="s">
        <v>69</v>
      </c>
      <c r="AO95" s="455"/>
      <c r="AP95" s="199"/>
      <c r="AQ95" s="452"/>
      <c r="AR95" s="452"/>
      <c r="AS95" s="452"/>
      <c r="AT95" s="452"/>
      <c r="AU95" s="452"/>
      <c r="AV95" s="452"/>
      <c r="AW95" s="452"/>
      <c r="AX95" s="452"/>
      <c r="AY95" s="454" t="s">
        <v>69</v>
      </c>
      <c r="AZ95" s="455"/>
      <c r="BA95" s="199"/>
      <c r="BB95" s="452"/>
      <c r="BC95" s="452"/>
      <c r="BD95" s="452"/>
      <c r="BE95" s="452"/>
      <c r="BF95" s="452"/>
      <c r="BG95" s="452"/>
      <c r="BH95" s="452"/>
      <c r="BI95" s="452"/>
      <c r="BJ95" s="454" t="s">
        <v>69</v>
      </c>
      <c r="BK95" s="455"/>
      <c r="BL95" s="199"/>
      <c r="BM95" s="452"/>
      <c r="BN95" s="452"/>
      <c r="BO95" s="452"/>
      <c r="BP95" s="452"/>
      <c r="BQ95" s="452"/>
      <c r="BR95" s="452"/>
      <c r="BS95" s="452"/>
      <c r="BT95" s="452"/>
      <c r="BU95" s="454" t="s">
        <v>69</v>
      </c>
      <c r="BV95" s="455"/>
      <c r="BW95" s="199"/>
      <c r="BX95" s="452"/>
      <c r="BY95" s="452"/>
      <c r="BZ95" s="452"/>
      <c r="CA95" s="452"/>
      <c r="CB95" s="452"/>
      <c r="CC95" s="452"/>
      <c r="CD95" s="452"/>
      <c r="CE95" s="452"/>
      <c r="CF95" s="225" t="s">
        <v>69</v>
      </c>
      <c r="CG95" s="226"/>
      <c r="CI95" s="427" t="str">
        <f>IF($CH$52="","",SUM(AF95,AQ95,BB95,BM95,BX95))</f>
        <v/>
      </c>
      <c r="CJ95" s="427"/>
      <c r="CK95" s="427"/>
    </row>
    <row r="96" spans="1:115" ht="8.85" customHeight="1" x14ac:dyDescent="0.4">
      <c r="A96" s="443"/>
      <c r="B96" s="444"/>
      <c r="C96" s="444"/>
      <c r="D96" s="444"/>
      <c r="E96" s="444"/>
      <c r="F96" s="444"/>
      <c r="G96" s="444"/>
      <c r="H96" s="444"/>
      <c r="I96" s="444"/>
      <c r="J96" s="444"/>
      <c r="K96" s="444"/>
      <c r="L96" s="444"/>
      <c r="M96" s="444"/>
      <c r="N96" s="444"/>
      <c r="O96" s="444"/>
      <c r="P96" s="444"/>
      <c r="Q96" s="444"/>
      <c r="R96" s="444"/>
      <c r="S96" s="445"/>
      <c r="T96" s="110"/>
      <c r="U96" s="672"/>
      <c r="V96" s="672"/>
      <c r="W96" s="672"/>
      <c r="X96" s="672"/>
      <c r="Y96" s="672"/>
      <c r="Z96" s="672"/>
      <c r="AA96" s="672"/>
      <c r="AB96" s="672"/>
      <c r="AC96" s="675"/>
      <c r="AD96" s="676"/>
      <c r="AE96" s="200"/>
      <c r="AF96" s="453"/>
      <c r="AG96" s="453"/>
      <c r="AH96" s="453"/>
      <c r="AI96" s="453"/>
      <c r="AJ96" s="453"/>
      <c r="AK96" s="453"/>
      <c r="AL96" s="453"/>
      <c r="AM96" s="453"/>
      <c r="AN96" s="456"/>
      <c r="AO96" s="457"/>
      <c r="AP96" s="201"/>
      <c r="AQ96" s="453"/>
      <c r="AR96" s="453"/>
      <c r="AS96" s="453"/>
      <c r="AT96" s="453"/>
      <c r="AU96" s="453"/>
      <c r="AV96" s="453"/>
      <c r="AW96" s="453"/>
      <c r="AX96" s="453"/>
      <c r="AY96" s="456"/>
      <c r="AZ96" s="457"/>
      <c r="BA96" s="201"/>
      <c r="BB96" s="453"/>
      <c r="BC96" s="453"/>
      <c r="BD96" s="453"/>
      <c r="BE96" s="453"/>
      <c r="BF96" s="453"/>
      <c r="BG96" s="453"/>
      <c r="BH96" s="453"/>
      <c r="BI96" s="453"/>
      <c r="BJ96" s="456"/>
      <c r="BK96" s="457"/>
      <c r="BL96" s="201"/>
      <c r="BM96" s="453"/>
      <c r="BN96" s="453"/>
      <c r="BO96" s="453"/>
      <c r="BP96" s="453"/>
      <c r="BQ96" s="453"/>
      <c r="BR96" s="453"/>
      <c r="BS96" s="453"/>
      <c r="BT96" s="453"/>
      <c r="BU96" s="456"/>
      <c r="BV96" s="457"/>
      <c r="BW96" s="201"/>
      <c r="BX96" s="453"/>
      <c r="BY96" s="453"/>
      <c r="BZ96" s="453"/>
      <c r="CA96" s="453"/>
      <c r="CB96" s="453"/>
      <c r="CC96" s="453"/>
      <c r="CD96" s="453"/>
      <c r="CE96" s="453"/>
      <c r="CF96" s="243"/>
      <c r="CG96" s="325"/>
      <c r="CI96" s="427"/>
      <c r="CJ96" s="427"/>
      <c r="CK96" s="427"/>
    </row>
    <row r="97" spans="1:89" ht="8.85" customHeight="1" x14ac:dyDescent="0.4">
      <c r="A97" s="458" t="s">
        <v>142</v>
      </c>
      <c r="B97" s="441"/>
      <c r="C97" s="441"/>
      <c r="D97" s="441"/>
      <c r="E97" s="441"/>
      <c r="F97" s="441"/>
      <c r="G97" s="441"/>
      <c r="H97" s="441"/>
      <c r="I97" s="441"/>
      <c r="J97" s="441"/>
      <c r="K97" s="441"/>
      <c r="L97" s="441"/>
      <c r="M97" s="441"/>
      <c r="N97" s="441"/>
      <c r="O97" s="441"/>
      <c r="P97" s="441"/>
      <c r="Q97" s="441"/>
      <c r="R97" s="441"/>
      <c r="S97" s="442"/>
      <c r="T97" s="109"/>
      <c r="U97" s="671"/>
      <c r="V97" s="671"/>
      <c r="W97" s="671"/>
      <c r="X97" s="671"/>
      <c r="Y97" s="671"/>
      <c r="Z97" s="671"/>
      <c r="AA97" s="671"/>
      <c r="AB97" s="671"/>
      <c r="AC97" s="673" t="s">
        <v>69</v>
      </c>
      <c r="AD97" s="674"/>
      <c r="AE97" s="198"/>
      <c r="AF97" s="452"/>
      <c r="AG97" s="452"/>
      <c r="AH97" s="452"/>
      <c r="AI97" s="452"/>
      <c r="AJ97" s="452"/>
      <c r="AK97" s="452"/>
      <c r="AL97" s="452"/>
      <c r="AM97" s="452"/>
      <c r="AN97" s="454" t="s">
        <v>69</v>
      </c>
      <c r="AO97" s="455"/>
      <c r="AP97" s="199"/>
      <c r="AQ97" s="452"/>
      <c r="AR97" s="452"/>
      <c r="AS97" s="452"/>
      <c r="AT97" s="452"/>
      <c r="AU97" s="452"/>
      <c r="AV97" s="452"/>
      <c r="AW97" s="452"/>
      <c r="AX97" s="452"/>
      <c r="AY97" s="454" t="s">
        <v>69</v>
      </c>
      <c r="AZ97" s="455"/>
      <c r="BA97" s="199"/>
      <c r="BB97" s="452"/>
      <c r="BC97" s="452"/>
      <c r="BD97" s="452"/>
      <c r="BE97" s="452"/>
      <c r="BF97" s="452"/>
      <c r="BG97" s="452"/>
      <c r="BH97" s="452"/>
      <c r="BI97" s="452"/>
      <c r="BJ97" s="454" t="s">
        <v>69</v>
      </c>
      <c r="BK97" s="455"/>
      <c r="BL97" s="199"/>
      <c r="BM97" s="452"/>
      <c r="BN97" s="452"/>
      <c r="BO97" s="452"/>
      <c r="BP97" s="452"/>
      <c r="BQ97" s="452"/>
      <c r="BR97" s="452"/>
      <c r="BS97" s="452"/>
      <c r="BT97" s="452"/>
      <c r="BU97" s="454" t="s">
        <v>69</v>
      </c>
      <c r="BV97" s="455"/>
      <c r="BW97" s="199"/>
      <c r="BX97" s="452"/>
      <c r="BY97" s="452"/>
      <c r="BZ97" s="452"/>
      <c r="CA97" s="452"/>
      <c r="CB97" s="452"/>
      <c r="CC97" s="452"/>
      <c r="CD97" s="452"/>
      <c r="CE97" s="452"/>
      <c r="CF97" s="225" t="s">
        <v>69</v>
      </c>
      <c r="CG97" s="226"/>
      <c r="CI97" s="427" t="str">
        <f>IF($CH$52="","",SUM(AF97,AQ97,BB97,BM97,BX97))</f>
        <v/>
      </c>
      <c r="CJ97" s="427"/>
      <c r="CK97" s="427"/>
    </row>
    <row r="98" spans="1:89" ht="8.85" customHeight="1" x14ac:dyDescent="0.4">
      <c r="A98" s="443"/>
      <c r="B98" s="444"/>
      <c r="C98" s="444"/>
      <c r="D98" s="444"/>
      <c r="E98" s="444"/>
      <c r="F98" s="444"/>
      <c r="G98" s="444"/>
      <c r="H98" s="444"/>
      <c r="I98" s="444"/>
      <c r="J98" s="444"/>
      <c r="K98" s="444"/>
      <c r="L98" s="444"/>
      <c r="M98" s="444"/>
      <c r="N98" s="444"/>
      <c r="O98" s="444"/>
      <c r="P98" s="444"/>
      <c r="Q98" s="444"/>
      <c r="R98" s="444"/>
      <c r="S98" s="445"/>
      <c r="T98" s="110"/>
      <c r="U98" s="672"/>
      <c r="V98" s="672"/>
      <c r="W98" s="672"/>
      <c r="X98" s="672"/>
      <c r="Y98" s="672"/>
      <c r="Z98" s="672"/>
      <c r="AA98" s="672"/>
      <c r="AB98" s="672"/>
      <c r="AC98" s="675"/>
      <c r="AD98" s="676"/>
      <c r="AE98" s="200"/>
      <c r="AF98" s="453"/>
      <c r="AG98" s="453"/>
      <c r="AH98" s="453"/>
      <c r="AI98" s="453"/>
      <c r="AJ98" s="453"/>
      <c r="AK98" s="453"/>
      <c r="AL98" s="453"/>
      <c r="AM98" s="453"/>
      <c r="AN98" s="456"/>
      <c r="AO98" s="457"/>
      <c r="AP98" s="201"/>
      <c r="AQ98" s="453"/>
      <c r="AR98" s="453"/>
      <c r="AS98" s="453"/>
      <c r="AT98" s="453"/>
      <c r="AU98" s="453"/>
      <c r="AV98" s="453"/>
      <c r="AW98" s="453"/>
      <c r="AX98" s="453"/>
      <c r="AY98" s="456"/>
      <c r="AZ98" s="457"/>
      <c r="BA98" s="201"/>
      <c r="BB98" s="453"/>
      <c r="BC98" s="453"/>
      <c r="BD98" s="453"/>
      <c r="BE98" s="453"/>
      <c r="BF98" s="453"/>
      <c r="BG98" s="453"/>
      <c r="BH98" s="453"/>
      <c r="BI98" s="453"/>
      <c r="BJ98" s="456"/>
      <c r="BK98" s="457"/>
      <c r="BL98" s="201"/>
      <c r="BM98" s="453"/>
      <c r="BN98" s="453"/>
      <c r="BO98" s="453"/>
      <c r="BP98" s="453"/>
      <c r="BQ98" s="453"/>
      <c r="BR98" s="453"/>
      <c r="BS98" s="453"/>
      <c r="BT98" s="453"/>
      <c r="BU98" s="456"/>
      <c r="BV98" s="457"/>
      <c r="BW98" s="201"/>
      <c r="BX98" s="453"/>
      <c r="BY98" s="453"/>
      <c r="BZ98" s="453"/>
      <c r="CA98" s="453"/>
      <c r="CB98" s="453"/>
      <c r="CC98" s="453"/>
      <c r="CD98" s="453"/>
      <c r="CE98" s="453"/>
      <c r="CF98" s="243"/>
      <c r="CG98" s="325"/>
      <c r="CI98" s="427"/>
      <c r="CJ98" s="427"/>
      <c r="CK98" s="427"/>
    </row>
    <row r="99" spans="1:89" ht="8.85" customHeight="1" x14ac:dyDescent="0.4">
      <c r="A99" s="458" t="s">
        <v>143</v>
      </c>
      <c r="B99" s="441"/>
      <c r="C99" s="441"/>
      <c r="D99" s="441"/>
      <c r="E99" s="441"/>
      <c r="F99" s="441"/>
      <c r="G99" s="441"/>
      <c r="H99" s="441"/>
      <c r="I99" s="441"/>
      <c r="J99" s="441"/>
      <c r="K99" s="441"/>
      <c r="L99" s="441"/>
      <c r="M99" s="441"/>
      <c r="N99" s="441"/>
      <c r="O99" s="441"/>
      <c r="P99" s="441"/>
      <c r="Q99" s="441"/>
      <c r="R99" s="441"/>
      <c r="S99" s="442"/>
      <c r="T99" s="109"/>
      <c r="U99" s="671"/>
      <c r="V99" s="671"/>
      <c r="W99" s="671"/>
      <c r="X99" s="671"/>
      <c r="Y99" s="671"/>
      <c r="Z99" s="671"/>
      <c r="AA99" s="671"/>
      <c r="AB99" s="671"/>
      <c r="AC99" s="673" t="s">
        <v>69</v>
      </c>
      <c r="AD99" s="674"/>
      <c r="AE99" s="198"/>
      <c r="AF99" s="452"/>
      <c r="AG99" s="452"/>
      <c r="AH99" s="452"/>
      <c r="AI99" s="452"/>
      <c r="AJ99" s="452"/>
      <c r="AK99" s="452"/>
      <c r="AL99" s="452"/>
      <c r="AM99" s="452"/>
      <c r="AN99" s="454" t="s">
        <v>69</v>
      </c>
      <c r="AO99" s="455"/>
      <c r="AP99" s="199"/>
      <c r="AQ99" s="452"/>
      <c r="AR99" s="452"/>
      <c r="AS99" s="452"/>
      <c r="AT99" s="452"/>
      <c r="AU99" s="452"/>
      <c r="AV99" s="452"/>
      <c r="AW99" s="452"/>
      <c r="AX99" s="452"/>
      <c r="AY99" s="454" t="s">
        <v>69</v>
      </c>
      <c r="AZ99" s="455"/>
      <c r="BA99" s="199"/>
      <c r="BB99" s="452"/>
      <c r="BC99" s="452"/>
      <c r="BD99" s="452"/>
      <c r="BE99" s="452"/>
      <c r="BF99" s="452"/>
      <c r="BG99" s="452"/>
      <c r="BH99" s="452"/>
      <c r="BI99" s="452"/>
      <c r="BJ99" s="454" t="s">
        <v>69</v>
      </c>
      <c r="BK99" s="455"/>
      <c r="BL99" s="199"/>
      <c r="BM99" s="452"/>
      <c r="BN99" s="452"/>
      <c r="BO99" s="452"/>
      <c r="BP99" s="452"/>
      <c r="BQ99" s="452"/>
      <c r="BR99" s="452"/>
      <c r="BS99" s="452"/>
      <c r="BT99" s="452"/>
      <c r="BU99" s="454" t="s">
        <v>69</v>
      </c>
      <c r="BV99" s="455"/>
      <c r="BW99" s="199"/>
      <c r="BX99" s="452"/>
      <c r="BY99" s="452"/>
      <c r="BZ99" s="452"/>
      <c r="CA99" s="452"/>
      <c r="CB99" s="452"/>
      <c r="CC99" s="452"/>
      <c r="CD99" s="452"/>
      <c r="CE99" s="452"/>
      <c r="CF99" s="225" t="s">
        <v>69</v>
      </c>
      <c r="CG99" s="226"/>
      <c r="CI99" s="427" t="str">
        <f t="shared" ref="CI99" si="32">IF($CH$52="","",SUM(AF99,AQ99,BB99,BM99,BX99))</f>
        <v/>
      </c>
      <c r="CJ99" s="427"/>
      <c r="CK99" s="427"/>
    </row>
    <row r="100" spans="1:89" ht="8.85" customHeight="1" x14ac:dyDescent="0.4">
      <c r="A100" s="443"/>
      <c r="B100" s="444"/>
      <c r="C100" s="444"/>
      <c r="D100" s="444"/>
      <c r="E100" s="444"/>
      <c r="F100" s="444"/>
      <c r="G100" s="444"/>
      <c r="H100" s="444"/>
      <c r="I100" s="444"/>
      <c r="J100" s="444"/>
      <c r="K100" s="444"/>
      <c r="L100" s="444"/>
      <c r="M100" s="444"/>
      <c r="N100" s="444"/>
      <c r="O100" s="444"/>
      <c r="P100" s="444"/>
      <c r="Q100" s="444"/>
      <c r="R100" s="444"/>
      <c r="S100" s="445"/>
      <c r="T100" s="110"/>
      <c r="U100" s="672"/>
      <c r="V100" s="672"/>
      <c r="W100" s="672"/>
      <c r="X100" s="672"/>
      <c r="Y100" s="672"/>
      <c r="Z100" s="672"/>
      <c r="AA100" s="672"/>
      <c r="AB100" s="672"/>
      <c r="AC100" s="675"/>
      <c r="AD100" s="676"/>
      <c r="AE100" s="200"/>
      <c r="AF100" s="453"/>
      <c r="AG100" s="453"/>
      <c r="AH100" s="453"/>
      <c r="AI100" s="453"/>
      <c r="AJ100" s="453"/>
      <c r="AK100" s="453"/>
      <c r="AL100" s="453"/>
      <c r="AM100" s="453"/>
      <c r="AN100" s="456"/>
      <c r="AO100" s="457"/>
      <c r="AP100" s="201"/>
      <c r="AQ100" s="453"/>
      <c r="AR100" s="453"/>
      <c r="AS100" s="453"/>
      <c r="AT100" s="453"/>
      <c r="AU100" s="453"/>
      <c r="AV100" s="453"/>
      <c r="AW100" s="453"/>
      <c r="AX100" s="453"/>
      <c r="AY100" s="456"/>
      <c r="AZ100" s="457"/>
      <c r="BA100" s="201"/>
      <c r="BB100" s="453"/>
      <c r="BC100" s="453"/>
      <c r="BD100" s="453"/>
      <c r="BE100" s="453"/>
      <c r="BF100" s="453"/>
      <c r="BG100" s="453"/>
      <c r="BH100" s="453"/>
      <c r="BI100" s="453"/>
      <c r="BJ100" s="456"/>
      <c r="BK100" s="457"/>
      <c r="BL100" s="201"/>
      <c r="BM100" s="453"/>
      <c r="BN100" s="453"/>
      <c r="BO100" s="453"/>
      <c r="BP100" s="453"/>
      <c r="BQ100" s="453"/>
      <c r="BR100" s="453"/>
      <c r="BS100" s="453"/>
      <c r="BT100" s="453"/>
      <c r="BU100" s="456"/>
      <c r="BV100" s="457"/>
      <c r="BW100" s="201"/>
      <c r="BX100" s="453"/>
      <c r="BY100" s="453"/>
      <c r="BZ100" s="453"/>
      <c r="CA100" s="453"/>
      <c r="CB100" s="453"/>
      <c r="CC100" s="453"/>
      <c r="CD100" s="453"/>
      <c r="CE100" s="453"/>
      <c r="CF100" s="243"/>
      <c r="CG100" s="325"/>
      <c r="CI100" s="427"/>
      <c r="CJ100" s="427"/>
      <c r="CK100" s="427"/>
    </row>
    <row r="101" spans="1:89" ht="8.85" customHeight="1" x14ac:dyDescent="0.4">
      <c r="A101" s="440" t="s">
        <v>144</v>
      </c>
      <c r="B101" s="441"/>
      <c r="C101" s="441"/>
      <c r="D101" s="441"/>
      <c r="E101" s="441"/>
      <c r="F101" s="441"/>
      <c r="G101" s="441"/>
      <c r="H101" s="441"/>
      <c r="I101" s="441"/>
      <c r="J101" s="441"/>
      <c r="K101" s="441"/>
      <c r="L101" s="441"/>
      <c r="M101" s="441"/>
      <c r="N101" s="441"/>
      <c r="O101" s="441"/>
      <c r="P101" s="441"/>
      <c r="Q101" s="441"/>
      <c r="R101" s="441"/>
      <c r="S101" s="442"/>
      <c r="T101" s="109"/>
      <c r="U101" s="671"/>
      <c r="V101" s="671"/>
      <c r="W101" s="671"/>
      <c r="X101" s="671"/>
      <c r="Y101" s="671"/>
      <c r="Z101" s="671"/>
      <c r="AA101" s="671"/>
      <c r="AB101" s="671"/>
      <c r="AC101" s="673" t="s">
        <v>69</v>
      </c>
      <c r="AD101" s="674"/>
      <c r="AE101" s="198"/>
      <c r="AF101" s="452"/>
      <c r="AG101" s="452"/>
      <c r="AH101" s="452"/>
      <c r="AI101" s="452"/>
      <c r="AJ101" s="452"/>
      <c r="AK101" s="452"/>
      <c r="AL101" s="452"/>
      <c r="AM101" s="452"/>
      <c r="AN101" s="454" t="s">
        <v>69</v>
      </c>
      <c r="AO101" s="455"/>
      <c r="AP101" s="199"/>
      <c r="AQ101" s="452"/>
      <c r="AR101" s="452"/>
      <c r="AS101" s="452"/>
      <c r="AT101" s="452"/>
      <c r="AU101" s="452"/>
      <c r="AV101" s="452"/>
      <c r="AW101" s="452"/>
      <c r="AX101" s="452"/>
      <c r="AY101" s="454" t="s">
        <v>69</v>
      </c>
      <c r="AZ101" s="455"/>
      <c r="BA101" s="199"/>
      <c r="BB101" s="452"/>
      <c r="BC101" s="452"/>
      <c r="BD101" s="452"/>
      <c r="BE101" s="452"/>
      <c r="BF101" s="452"/>
      <c r="BG101" s="452"/>
      <c r="BH101" s="452"/>
      <c r="BI101" s="452"/>
      <c r="BJ101" s="454" t="s">
        <v>69</v>
      </c>
      <c r="BK101" s="455"/>
      <c r="BL101" s="199"/>
      <c r="BM101" s="452"/>
      <c r="BN101" s="452"/>
      <c r="BO101" s="452"/>
      <c r="BP101" s="452"/>
      <c r="BQ101" s="452"/>
      <c r="BR101" s="452"/>
      <c r="BS101" s="452"/>
      <c r="BT101" s="452"/>
      <c r="BU101" s="454" t="s">
        <v>69</v>
      </c>
      <c r="BV101" s="455"/>
      <c r="BW101" s="199"/>
      <c r="BX101" s="452"/>
      <c r="BY101" s="452"/>
      <c r="BZ101" s="452"/>
      <c r="CA101" s="452"/>
      <c r="CB101" s="452"/>
      <c r="CC101" s="452"/>
      <c r="CD101" s="452"/>
      <c r="CE101" s="452"/>
      <c r="CF101" s="225" t="s">
        <v>69</v>
      </c>
      <c r="CG101" s="226"/>
      <c r="CI101" s="427" t="str">
        <f t="shared" ref="CI101" si="33">IF($CH$52="","",SUM(AF101,AQ101,BB101,BM101,BX101))</f>
        <v/>
      </c>
      <c r="CJ101" s="427"/>
      <c r="CK101" s="427"/>
    </row>
    <row r="102" spans="1:89" ht="8.85" customHeight="1" x14ac:dyDescent="0.4">
      <c r="A102" s="443"/>
      <c r="B102" s="444"/>
      <c r="C102" s="444"/>
      <c r="D102" s="444"/>
      <c r="E102" s="444"/>
      <c r="F102" s="444"/>
      <c r="G102" s="444"/>
      <c r="H102" s="444"/>
      <c r="I102" s="444"/>
      <c r="J102" s="444"/>
      <c r="K102" s="444"/>
      <c r="L102" s="444"/>
      <c r="M102" s="444"/>
      <c r="N102" s="444"/>
      <c r="O102" s="444"/>
      <c r="P102" s="444"/>
      <c r="Q102" s="444"/>
      <c r="R102" s="444"/>
      <c r="S102" s="445"/>
      <c r="T102" s="110"/>
      <c r="U102" s="672"/>
      <c r="V102" s="672"/>
      <c r="W102" s="672"/>
      <c r="X102" s="672"/>
      <c r="Y102" s="672"/>
      <c r="Z102" s="672"/>
      <c r="AA102" s="672"/>
      <c r="AB102" s="672"/>
      <c r="AC102" s="675"/>
      <c r="AD102" s="676"/>
      <c r="AE102" s="200"/>
      <c r="AF102" s="453"/>
      <c r="AG102" s="453"/>
      <c r="AH102" s="453"/>
      <c r="AI102" s="453"/>
      <c r="AJ102" s="453"/>
      <c r="AK102" s="453"/>
      <c r="AL102" s="453"/>
      <c r="AM102" s="453"/>
      <c r="AN102" s="456"/>
      <c r="AO102" s="457"/>
      <c r="AP102" s="201"/>
      <c r="AQ102" s="453"/>
      <c r="AR102" s="453"/>
      <c r="AS102" s="453"/>
      <c r="AT102" s="453"/>
      <c r="AU102" s="453"/>
      <c r="AV102" s="453"/>
      <c r="AW102" s="453"/>
      <c r="AX102" s="453"/>
      <c r="AY102" s="456"/>
      <c r="AZ102" s="457"/>
      <c r="BA102" s="201"/>
      <c r="BB102" s="453"/>
      <c r="BC102" s="453"/>
      <c r="BD102" s="453"/>
      <c r="BE102" s="453"/>
      <c r="BF102" s="453"/>
      <c r="BG102" s="453"/>
      <c r="BH102" s="453"/>
      <c r="BI102" s="453"/>
      <c r="BJ102" s="456"/>
      <c r="BK102" s="457"/>
      <c r="BL102" s="201"/>
      <c r="BM102" s="453"/>
      <c r="BN102" s="453"/>
      <c r="BO102" s="453"/>
      <c r="BP102" s="453"/>
      <c r="BQ102" s="453"/>
      <c r="BR102" s="453"/>
      <c r="BS102" s="453"/>
      <c r="BT102" s="453"/>
      <c r="BU102" s="456"/>
      <c r="BV102" s="457"/>
      <c r="BW102" s="201"/>
      <c r="BX102" s="453"/>
      <c r="BY102" s="453"/>
      <c r="BZ102" s="453"/>
      <c r="CA102" s="453"/>
      <c r="CB102" s="453"/>
      <c r="CC102" s="453"/>
      <c r="CD102" s="453"/>
      <c r="CE102" s="453"/>
      <c r="CF102" s="243"/>
      <c r="CG102" s="325"/>
      <c r="CI102" s="427"/>
      <c r="CJ102" s="427"/>
      <c r="CK102" s="427"/>
    </row>
    <row r="103" spans="1:89" ht="8.85" customHeight="1" x14ac:dyDescent="0.4">
      <c r="A103" s="440" t="s">
        <v>145</v>
      </c>
      <c r="B103" s="441"/>
      <c r="C103" s="441"/>
      <c r="D103" s="441"/>
      <c r="E103" s="441"/>
      <c r="F103" s="441"/>
      <c r="G103" s="441"/>
      <c r="H103" s="441"/>
      <c r="I103" s="441"/>
      <c r="J103" s="441"/>
      <c r="K103" s="441"/>
      <c r="L103" s="441"/>
      <c r="M103" s="441"/>
      <c r="N103" s="441"/>
      <c r="O103" s="441"/>
      <c r="P103" s="441"/>
      <c r="Q103" s="441"/>
      <c r="R103" s="441"/>
      <c r="S103" s="442"/>
      <c r="T103" s="109"/>
      <c r="U103" s="671"/>
      <c r="V103" s="671"/>
      <c r="W103" s="671"/>
      <c r="X103" s="671"/>
      <c r="Y103" s="671"/>
      <c r="Z103" s="671"/>
      <c r="AA103" s="671"/>
      <c r="AB103" s="671"/>
      <c r="AC103" s="673" t="s">
        <v>69</v>
      </c>
      <c r="AD103" s="674"/>
      <c r="AE103" s="198"/>
      <c r="AF103" s="452"/>
      <c r="AG103" s="452"/>
      <c r="AH103" s="452"/>
      <c r="AI103" s="452"/>
      <c r="AJ103" s="452"/>
      <c r="AK103" s="452"/>
      <c r="AL103" s="452"/>
      <c r="AM103" s="452"/>
      <c r="AN103" s="454" t="s">
        <v>69</v>
      </c>
      <c r="AO103" s="455"/>
      <c r="AP103" s="199"/>
      <c r="AQ103" s="452"/>
      <c r="AR103" s="452"/>
      <c r="AS103" s="452"/>
      <c r="AT103" s="452"/>
      <c r="AU103" s="452"/>
      <c r="AV103" s="452"/>
      <c r="AW103" s="452"/>
      <c r="AX103" s="452"/>
      <c r="AY103" s="454" t="s">
        <v>69</v>
      </c>
      <c r="AZ103" s="455"/>
      <c r="BA103" s="199"/>
      <c r="BB103" s="452"/>
      <c r="BC103" s="452"/>
      <c r="BD103" s="452"/>
      <c r="BE103" s="452"/>
      <c r="BF103" s="452"/>
      <c r="BG103" s="452"/>
      <c r="BH103" s="452"/>
      <c r="BI103" s="452"/>
      <c r="BJ103" s="454" t="s">
        <v>69</v>
      </c>
      <c r="BK103" s="455"/>
      <c r="BL103" s="199"/>
      <c r="BM103" s="452"/>
      <c r="BN103" s="452"/>
      <c r="BO103" s="452"/>
      <c r="BP103" s="452"/>
      <c r="BQ103" s="452"/>
      <c r="BR103" s="452"/>
      <c r="BS103" s="452"/>
      <c r="BT103" s="452"/>
      <c r="BU103" s="454" t="s">
        <v>69</v>
      </c>
      <c r="BV103" s="455"/>
      <c r="BW103" s="199"/>
      <c r="BX103" s="452"/>
      <c r="BY103" s="452"/>
      <c r="BZ103" s="452"/>
      <c r="CA103" s="452"/>
      <c r="CB103" s="452"/>
      <c r="CC103" s="452"/>
      <c r="CD103" s="452"/>
      <c r="CE103" s="452"/>
      <c r="CF103" s="225" t="s">
        <v>69</v>
      </c>
      <c r="CG103" s="226"/>
      <c r="CI103" s="427" t="str">
        <f t="shared" ref="CI103" si="34">IF($CH$52="","",SUM(AF103,AQ103,BB103,BM103,BX103))</f>
        <v/>
      </c>
      <c r="CJ103" s="427"/>
      <c r="CK103" s="427"/>
    </row>
    <row r="104" spans="1:89" ht="8.85" customHeight="1" x14ac:dyDescent="0.4">
      <c r="A104" s="443"/>
      <c r="B104" s="444"/>
      <c r="C104" s="444"/>
      <c r="D104" s="444"/>
      <c r="E104" s="444"/>
      <c r="F104" s="444"/>
      <c r="G104" s="444"/>
      <c r="H104" s="444"/>
      <c r="I104" s="444"/>
      <c r="J104" s="444"/>
      <c r="K104" s="444"/>
      <c r="L104" s="444"/>
      <c r="M104" s="444"/>
      <c r="N104" s="444"/>
      <c r="O104" s="444"/>
      <c r="P104" s="444"/>
      <c r="Q104" s="444"/>
      <c r="R104" s="444"/>
      <c r="S104" s="445"/>
      <c r="T104" s="110"/>
      <c r="U104" s="672"/>
      <c r="V104" s="672"/>
      <c r="W104" s="672"/>
      <c r="X104" s="672"/>
      <c r="Y104" s="672"/>
      <c r="Z104" s="672"/>
      <c r="AA104" s="672"/>
      <c r="AB104" s="672"/>
      <c r="AC104" s="675"/>
      <c r="AD104" s="676"/>
      <c r="AE104" s="200"/>
      <c r="AF104" s="453"/>
      <c r="AG104" s="453"/>
      <c r="AH104" s="453"/>
      <c r="AI104" s="453"/>
      <c r="AJ104" s="453"/>
      <c r="AK104" s="453"/>
      <c r="AL104" s="453"/>
      <c r="AM104" s="453"/>
      <c r="AN104" s="456"/>
      <c r="AO104" s="457"/>
      <c r="AP104" s="201"/>
      <c r="AQ104" s="453"/>
      <c r="AR104" s="453"/>
      <c r="AS104" s="453"/>
      <c r="AT104" s="453"/>
      <c r="AU104" s="453"/>
      <c r="AV104" s="453"/>
      <c r="AW104" s="453"/>
      <c r="AX104" s="453"/>
      <c r="AY104" s="456"/>
      <c r="AZ104" s="457"/>
      <c r="BA104" s="201"/>
      <c r="BB104" s="453"/>
      <c r="BC104" s="453"/>
      <c r="BD104" s="453"/>
      <c r="BE104" s="453"/>
      <c r="BF104" s="453"/>
      <c r="BG104" s="453"/>
      <c r="BH104" s="453"/>
      <c r="BI104" s="453"/>
      <c r="BJ104" s="456"/>
      <c r="BK104" s="457"/>
      <c r="BL104" s="201"/>
      <c r="BM104" s="453"/>
      <c r="BN104" s="453"/>
      <c r="BO104" s="453"/>
      <c r="BP104" s="453"/>
      <c r="BQ104" s="453"/>
      <c r="BR104" s="453"/>
      <c r="BS104" s="453"/>
      <c r="BT104" s="453"/>
      <c r="BU104" s="456"/>
      <c r="BV104" s="457"/>
      <c r="BW104" s="201"/>
      <c r="BX104" s="453"/>
      <c r="BY104" s="453"/>
      <c r="BZ104" s="453"/>
      <c r="CA104" s="453"/>
      <c r="CB104" s="453"/>
      <c r="CC104" s="453"/>
      <c r="CD104" s="453"/>
      <c r="CE104" s="453"/>
      <c r="CF104" s="243"/>
      <c r="CG104" s="325"/>
      <c r="CI104" s="427"/>
      <c r="CJ104" s="427"/>
      <c r="CK104" s="427"/>
    </row>
    <row r="105" spans="1:89" ht="8.85" customHeight="1" x14ac:dyDescent="0.4">
      <c r="A105" s="1"/>
      <c r="B105" s="1"/>
      <c r="C105" s="1"/>
      <c r="D105" s="1"/>
      <c r="E105" s="1" t="s">
        <v>109</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2"/>
    </row>
    <row r="106" spans="1:89" ht="8.8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314" t="s">
        <v>68</v>
      </c>
      <c r="AU106" s="228"/>
      <c r="AV106" s="228"/>
      <c r="AW106" s="228"/>
      <c r="AX106" s="228"/>
      <c r="AY106" s="228"/>
      <c r="AZ106" s="282"/>
      <c r="BA106" s="106"/>
      <c r="BB106" s="100"/>
      <c r="BC106" s="100"/>
      <c r="BD106" s="100"/>
      <c r="BE106" s="100"/>
      <c r="BF106" s="100"/>
      <c r="BG106" s="100"/>
      <c r="BH106" s="100"/>
      <c r="BI106" s="100"/>
      <c r="BJ106" s="100"/>
      <c r="BK106" s="100"/>
      <c r="BL106" s="100"/>
      <c r="BM106" s="100"/>
      <c r="BN106" s="100"/>
      <c r="BO106" s="100"/>
      <c r="BP106" s="98"/>
      <c r="BQ106" s="107"/>
      <c r="BR106" s="107"/>
      <c r="BS106" s="107"/>
      <c r="BT106" s="107"/>
      <c r="BU106" s="99"/>
      <c r="BV106" s="99"/>
      <c r="BW106" s="99"/>
      <c r="BX106" s="99"/>
      <c r="BY106" s="99"/>
      <c r="BZ106" s="100"/>
      <c r="CA106" s="100"/>
      <c r="CB106" s="100"/>
      <c r="CC106" s="100"/>
      <c r="CD106" s="101"/>
      <c r="CE106" s="101"/>
      <c r="CF106" s="102"/>
      <c r="CG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307"/>
      <c r="AU107" s="273"/>
      <c r="AV107" s="273"/>
      <c r="AW107" s="273"/>
      <c r="AX107" s="273"/>
      <c r="AY107" s="273"/>
      <c r="AZ107" s="308"/>
      <c r="BA107" s="108"/>
      <c r="BB107" s="9"/>
      <c r="BC107" s="9"/>
      <c r="BD107" s="9"/>
      <c r="BE107" s="9"/>
      <c r="BF107" s="9"/>
      <c r="BG107" s="9"/>
      <c r="BH107" s="9"/>
      <c r="BI107" s="9"/>
      <c r="BJ107" s="9"/>
      <c r="BK107" s="9"/>
      <c r="BL107" s="9"/>
      <c r="BM107" s="9"/>
      <c r="BN107" s="9"/>
      <c r="BO107" s="9"/>
      <c r="BP107" s="9"/>
      <c r="BQ107" s="9"/>
      <c r="BR107" s="9"/>
      <c r="BS107" s="9"/>
      <c r="BT107" s="9"/>
      <c r="BU107" s="103"/>
      <c r="BV107" s="9"/>
      <c r="BW107" s="9"/>
      <c r="BX107" s="9"/>
      <c r="BY107" s="9"/>
      <c r="BZ107" s="9"/>
      <c r="CA107" s="9"/>
      <c r="CB107" s="9"/>
      <c r="CC107" s="9"/>
      <c r="CD107" s="104"/>
      <c r="CE107" s="104"/>
      <c r="CF107" s="105"/>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0"/>
      <c r="AU108" s="120"/>
      <c r="AV108" s="120"/>
      <c r="AW108" s="120"/>
      <c r="AX108" s="120"/>
      <c r="AY108" s="120"/>
      <c r="AZ108" s="120"/>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4"/>
      <c r="BV108" s="173"/>
      <c r="BW108" s="173"/>
      <c r="BX108" s="173"/>
      <c r="BY108" s="173"/>
      <c r="BZ108" s="173"/>
      <c r="CA108" s="173"/>
      <c r="CB108" s="173"/>
      <c r="CC108" s="173"/>
      <c r="CD108" s="175"/>
      <c r="CE108" s="175"/>
      <c r="CF108" s="176"/>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171</v>
      </c>
    </row>
  </sheetData>
  <sheetProtection algorithmName="SHA-512" hashValue="3gxUhOA6cnS1Zo7B8lnp8gcwZleHrZOXGZjqPyG42GCHToYJNXjEHy80OnBhypnIrxy4IZC4LtebOR5smgjmDg==" saltValue="uu3nhMtDH6DraNBJv5V9FA==" spinCount="100000" sheet="1" objects="1" scenarios="1"/>
  <mergeCells count="687">
    <mergeCell ref="BM103:BT104"/>
    <mergeCell ref="BU103:BV104"/>
    <mergeCell ref="BX103:CE104"/>
    <mergeCell ref="CF103:CG104"/>
    <mergeCell ref="CI103:CK103"/>
    <mergeCell ref="CI104:CK104"/>
    <mergeCell ref="C38:D38"/>
    <mergeCell ref="AE38:AO41"/>
    <mergeCell ref="AP38:AZ41"/>
    <mergeCell ref="BA38:BK41"/>
    <mergeCell ref="BL38:BV41"/>
    <mergeCell ref="BW38:CG41"/>
    <mergeCell ref="A103:S104"/>
    <mergeCell ref="U103:AB104"/>
    <mergeCell ref="AC103:AD104"/>
    <mergeCell ref="AF103:AM104"/>
    <mergeCell ref="AN103:AO104"/>
    <mergeCell ref="AQ103:AX104"/>
    <mergeCell ref="AY103:AZ104"/>
    <mergeCell ref="BB103:BI104"/>
    <mergeCell ref="BJ103:BK104"/>
    <mergeCell ref="BM99:BT100"/>
    <mergeCell ref="BU99:BV100"/>
    <mergeCell ref="BX99:CE100"/>
    <mergeCell ref="BM101:BT102"/>
    <mergeCell ref="BU101:BV102"/>
    <mergeCell ref="BX101:CE102"/>
    <mergeCell ref="CF101:CG102"/>
    <mergeCell ref="CI101:CK101"/>
    <mergeCell ref="CI102:CK102"/>
    <mergeCell ref="A99:S100"/>
    <mergeCell ref="U99:AB100"/>
    <mergeCell ref="AC99:AD100"/>
    <mergeCell ref="AF99:AM100"/>
    <mergeCell ref="AN99:AO100"/>
    <mergeCell ref="AQ99:AX100"/>
    <mergeCell ref="A101:S102"/>
    <mergeCell ref="U101:AB102"/>
    <mergeCell ref="AC101:AD102"/>
    <mergeCell ref="AF101:AM102"/>
    <mergeCell ref="AN101:AO102"/>
    <mergeCell ref="AQ101:AX102"/>
    <mergeCell ref="AY101:AZ102"/>
    <mergeCell ref="BB101:BI102"/>
    <mergeCell ref="BJ101:BK102"/>
    <mergeCell ref="AY99:AZ100"/>
    <mergeCell ref="BB99:BI100"/>
    <mergeCell ref="BJ99:BK100"/>
    <mergeCell ref="AQ97:AX98"/>
    <mergeCell ref="AY97:AZ98"/>
    <mergeCell ref="BB97:BI98"/>
    <mergeCell ref="BJ97:BK98"/>
    <mergeCell ref="BM97:BT98"/>
    <mergeCell ref="BU97:BV98"/>
    <mergeCell ref="BX97:CE98"/>
    <mergeCell ref="CF97:CG98"/>
    <mergeCell ref="CI97:CK97"/>
    <mergeCell ref="CI98:CK98"/>
    <mergeCell ref="CF99:CG100"/>
    <mergeCell ref="CI99:CK99"/>
    <mergeCell ref="CI100:CK100"/>
    <mergeCell ref="A94:CG94"/>
    <mergeCell ref="A95:S96"/>
    <mergeCell ref="U95:AB96"/>
    <mergeCell ref="AC95:AD96"/>
    <mergeCell ref="AF95:AM96"/>
    <mergeCell ref="AN95:AO96"/>
    <mergeCell ref="AQ95:AX96"/>
    <mergeCell ref="AY95:AZ96"/>
    <mergeCell ref="BB95:BI96"/>
    <mergeCell ref="BJ95:BK96"/>
    <mergeCell ref="BM95:BT96"/>
    <mergeCell ref="BU95:BV96"/>
    <mergeCell ref="BX95:CE96"/>
    <mergeCell ref="CF95:CG96"/>
    <mergeCell ref="CI95:CK95"/>
    <mergeCell ref="CI96:CK96"/>
    <mergeCell ref="A97:S98"/>
    <mergeCell ref="U97:AB98"/>
    <mergeCell ref="AC97:AD98"/>
    <mergeCell ref="AF97:AM98"/>
    <mergeCell ref="AN97:AO98"/>
    <mergeCell ref="Y20:Z20"/>
    <mergeCell ref="AA20:AB20"/>
    <mergeCell ref="AC20:AD20"/>
    <mergeCell ref="AE20:AF20"/>
    <mergeCell ref="AG20:AH20"/>
    <mergeCell ref="AI20:AJ20"/>
    <mergeCell ref="AK20:CG20"/>
    <mergeCell ref="C31:D31"/>
    <mergeCell ref="E31:I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CG31"/>
    <mergeCell ref="C20:D20"/>
    <mergeCell ref="E20:I20"/>
    <mergeCell ref="K20:L20"/>
    <mergeCell ref="M20:N20"/>
    <mergeCell ref="O20:P20"/>
    <mergeCell ref="Q20:R20"/>
    <mergeCell ref="S20:T20"/>
    <mergeCell ref="U20:V20"/>
    <mergeCell ref="W20:X20"/>
    <mergeCell ref="A21:B30"/>
    <mergeCell ref="Q5:R6"/>
    <mergeCell ref="S5:T6"/>
    <mergeCell ref="U5:V6"/>
    <mergeCell ref="W5:X6"/>
    <mergeCell ref="Y5:Z6"/>
    <mergeCell ref="AI6:BH6"/>
    <mergeCell ref="AI4:BH5"/>
    <mergeCell ref="BI4:BO5"/>
    <mergeCell ref="A5:B6"/>
    <mergeCell ref="C5:D6"/>
    <mergeCell ref="E5:F6"/>
    <mergeCell ref="G5:H6"/>
    <mergeCell ref="I5:J6"/>
    <mergeCell ref="K5:L6"/>
    <mergeCell ref="M5:N6"/>
    <mergeCell ref="O5:P6"/>
    <mergeCell ref="A10:B19"/>
    <mergeCell ref="C10:I11"/>
    <mergeCell ref="K10:AM11"/>
    <mergeCell ref="AO10:AT19"/>
    <mergeCell ref="AV10:AW10"/>
    <mergeCell ref="AX10:AZ10"/>
    <mergeCell ref="BB10:BD10"/>
    <mergeCell ref="BR7:BT7"/>
    <mergeCell ref="BU7:BW7"/>
    <mergeCell ref="BP10:BT12"/>
    <mergeCell ref="BU10:BY12"/>
    <mergeCell ref="BX7:CF7"/>
    <mergeCell ref="AR9:AT9"/>
    <mergeCell ref="AU9:AW9"/>
    <mergeCell ref="AX9:AY9"/>
    <mergeCell ref="AZ9:BB9"/>
    <mergeCell ref="BC9:BD9"/>
    <mergeCell ref="BE9:BG9"/>
    <mergeCell ref="BH9:BI9"/>
    <mergeCell ref="BQ9:BU9"/>
    <mergeCell ref="BV9:CD9"/>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D23:CG23"/>
    <mergeCell ref="BQ24:CB27"/>
    <mergeCell ref="CD24:CG30"/>
    <mergeCell ref="C26:I26"/>
    <mergeCell ref="K26:AM26"/>
    <mergeCell ref="C27:I30"/>
    <mergeCell ref="K27:AM30"/>
    <mergeCell ref="BB21:BD21"/>
    <mergeCell ref="BP21:BT23"/>
    <mergeCell ref="BU21:BY23"/>
    <mergeCell ref="BZ21:CA23"/>
    <mergeCell ref="CB21:CC23"/>
    <mergeCell ref="CD21:CE21"/>
    <mergeCell ref="CD22:CG22"/>
    <mergeCell ref="BQ28:CB30"/>
    <mergeCell ref="AU30:AV30"/>
    <mergeCell ref="C23:I25"/>
    <mergeCell ref="K23:AM25"/>
    <mergeCell ref="AV23:BN28"/>
    <mergeCell ref="C21:I22"/>
    <mergeCell ref="K21:AM22"/>
    <mergeCell ref="AW30:AY30"/>
    <mergeCell ref="AZ30:BC30"/>
    <mergeCell ref="BE30:BH30"/>
    <mergeCell ref="A32:B93"/>
    <mergeCell ref="C32:S32"/>
    <mergeCell ref="T32:AD32"/>
    <mergeCell ref="AE32:CG32"/>
    <mergeCell ref="C33:D33"/>
    <mergeCell ref="T33:AD50"/>
    <mergeCell ref="AE33:AG33"/>
    <mergeCell ref="AI33:AL33"/>
    <mergeCell ref="AN33:AO33"/>
    <mergeCell ref="AP33:AR33"/>
    <mergeCell ref="BP33:BS33"/>
    <mergeCell ref="BU33:BV33"/>
    <mergeCell ref="BW33:BY33"/>
    <mergeCell ref="CA33:CD33"/>
    <mergeCell ref="CF33:CG33"/>
    <mergeCell ref="C34:D34"/>
    <mergeCell ref="AT33:AW33"/>
    <mergeCell ref="AY33:AZ33"/>
    <mergeCell ref="BA33:BC33"/>
    <mergeCell ref="BE33:BH33"/>
    <mergeCell ref="BJ33:BK33"/>
    <mergeCell ref="BL33:BN33"/>
    <mergeCell ref="BW46:CG49"/>
    <mergeCell ref="BW34:CG37"/>
    <mergeCell ref="BJ30:BM30"/>
    <mergeCell ref="BN30:BO30"/>
    <mergeCell ref="AO21:AT30"/>
    <mergeCell ref="AV21:AW21"/>
    <mergeCell ref="AX21:AZ21"/>
    <mergeCell ref="C46:D46"/>
    <mergeCell ref="AE46:AO49"/>
    <mergeCell ref="AP46:AZ49"/>
    <mergeCell ref="BA46:BK49"/>
    <mergeCell ref="BL46:BV49"/>
    <mergeCell ref="C42:D42"/>
    <mergeCell ref="AE42:AO45"/>
    <mergeCell ref="AP42:AZ45"/>
    <mergeCell ref="BA42:BK45"/>
    <mergeCell ref="BL42:BV45"/>
    <mergeCell ref="BW42:CG45"/>
    <mergeCell ref="AE34:AO37"/>
    <mergeCell ref="AP34:AZ37"/>
    <mergeCell ref="BA34:BK37"/>
    <mergeCell ref="BL34:BV37"/>
    <mergeCell ref="BI50:BK50"/>
    <mergeCell ref="BL50:BS50"/>
    <mergeCell ref="BT50:BV50"/>
    <mergeCell ref="BW50:CD50"/>
    <mergeCell ref="CE50:CG50"/>
    <mergeCell ref="CH50:CL50"/>
    <mergeCell ref="C50:D50"/>
    <mergeCell ref="AE50:AL50"/>
    <mergeCell ref="AM50:AO50"/>
    <mergeCell ref="AP50:AW50"/>
    <mergeCell ref="AX50:AZ50"/>
    <mergeCell ref="BA50:BH50"/>
    <mergeCell ref="AP52:AP53"/>
    <mergeCell ref="AQ52:AX53"/>
    <mergeCell ref="AY52:AZ52"/>
    <mergeCell ref="BA52:BA53"/>
    <mergeCell ref="C51:D51"/>
    <mergeCell ref="E52:S52"/>
    <mergeCell ref="T52:T53"/>
    <mergeCell ref="U52:AB53"/>
    <mergeCell ref="AC52:AD52"/>
    <mergeCell ref="AE52:AE53"/>
    <mergeCell ref="E54:S55"/>
    <mergeCell ref="T54:T55"/>
    <mergeCell ref="U54:AB55"/>
    <mergeCell ref="AC54:AD54"/>
    <mergeCell ref="AE54:AE55"/>
    <mergeCell ref="AF54:AM55"/>
    <mergeCell ref="BX52:CE53"/>
    <mergeCell ref="CF52:CG52"/>
    <mergeCell ref="CH52:CL53"/>
    <mergeCell ref="E53:S53"/>
    <mergeCell ref="AC53:AD53"/>
    <mergeCell ref="AN53:AO53"/>
    <mergeCell ref="AY53:AZ53"/>
    <mergeCell ref="BJ53:BK53"/>
    <mergeCell ref="BU53:BV53"/>
    <mergeCell ref="CF53:CG53"/>
    <mergeCell ref="BB52:BI53"/>
    <mergeCell ref="BJ52:BK52"/>
    <mergeCell ref="BL52:BL53"/>
    <mergeCell ref="BM52:BT53"/>
    <mergeCell ref="BU52:BV52"/>
    <mergeCell ref="BW52:BW53"/>
    <mergeCell ref="AF52:AM53"/>
    <mergeCell ref="AN52:AO52"/>
    <mergeCell ref="AF56:AM57"/>
    <mergeCell ref="CF54:CG54"/>
    <mergeCell ref="CH54:CL55"/>
    <mergeCell ref="AC55:AD55"/>
    <mergeCell ref="AN55:AO55"/>
    <mergeCell ref="AY55:AZ55"/>
    <mergeCell ref="BJ55:BK55"/>
    <mergeCell ref="BU55:BV55"/>
    <mergeCell ref="CF55:CG55"/>
    <mergeCell ref="BJ54:BK54"/>
    <mergeCell ref="BL54:BL55"/>
    <mergeCell ref="BM54:BT55"/>
    <mergeCell ref="BU54:BV54"/>
    <mergeCell ref="BW54:BW55"/>
    <mergeCell ref="BX54:CE55"/>
    <mergeCell ref="AN54:AO54"/>
    <mergeCell ref="AP54:AP55"/>
    <mergeCell ref="AQ54:AX55"/>
    <mergeCell ref="AY54:AZ54"/>
    <mergeCell ref="BA54:BA55"/>
    <mergeCell ref="BB54:BI55"/>
    <mergeCell ref="CF56:CG56"/>
    <mergeCell ref="CH56:CL57"/>
    <mergeCell ref="E57:S57"/>
    <mergeCell ref="AC57:AD57"/>
    <mergeCell ref="AN57:AO57"/>
    <mergeCell ref="AY57:AZ57"/>
    <mergeCell ref="BJ57:BK57"/>
    <mergeCell ref="BU57:BV57"/>
    <mergeCell ref="CF57:CG57"/>
    <mergeCell ref="BJ56:BK56"/>
    <mergeCell ref="BL56:BL57"/>
    <mergeCell ref="BM56:BT57"/>
    <mergeCell ref="BU56:BV56"/>
    <mergeCell ref="BW56:BW57"/>
    <mergeCell ref="BX56:CE57"/>
    <mergeCell ref="AN56:AO56"/>
    <mergeCell ref="AP56:AP57"/>
    <mergeCell ref="AQ56:AX57"/>
    <mergeCell ref="AY56:AZ56"/>
    <mergeCell ref="BA56:BA57"/>
    <mergeCell ref="BB56:BI57"/>
    <mergeCell ref="E56:S56"/>
    <mergeCell ref="T56:T57"/>
    <mergeCell ref="U56:AB57"/>
    <mergeCell ref="AC56:AD56"/>
    <mergeCell ref="AE56:AE57"/>
    <mergeCell ref="AY58:AZ58"/>
    <mergeCell ref="BA58:BA59"/>
    <mergeCell ref="BB58:BI59"/>
    <mergeCell ref="E58:S58"/>
    <mergeCell ref="T58:T59"/>
    <mergeCell ref="U58:AB59"/>
    <mergeCell ref="AC58:AD58"/>
    <mergeCell ref="AE58:AE59"/>
    <mergeCell ref="AF58:AM59"/>
    <mergeCell ref="C60:D60"/>
    <mergeCell ref="E61:S61"/>
    <mergeCell ref="U61:AB61"/>
    <mergeCell ref="AC61:AD61"/>
    <mergeCell ref="AF61:AM61"/>
    <mergeCell ref="AN61:AO61"/>
    <mergeCell ref="CF58:CG58"/>
    <mergeCell ref="CH58:CL59"/>
    <mergeCell ref="E59:S59"/>
    <mergeCell ref="AC59:AD59"/>
    <mergeCell ref="AN59:AO59"/>
    <mergeCell ref="AY59:AZ59"/>
    <mergeCell ref="BJ59:BK59"/>
    <mergeCell ref="BU59:BV59"/>
    <mergeCell ref="CF59:CG59"/>
    <mergeCell ref="BJ58:BK58"/>
    <mergeCell ref="BL58:BL59"/>
    <mergeCell ref="BM58:BT59"/>
    <mergeCell ref="BU58:BV58"/>
    <mergeCell ref="BW58:BW59"/>
    <mergeCell ref="BX58:CE59"/>
    <mergeCell ref="AN58:AO58"/>
    <mergeCell ref="AP58:AP59"/>
    <mergeCell ref="AQ58:AX59"/>
    <mergeCell ref="BX61:CE61"/>
    <mergeCell ref="CF61:CG61"/>
    <mergeCell ref="CI61:CK61"/>
    <mergeCell ref="E62:S62"/>
    <mergeCell ref="U62:AB62"/>
    <mergeCell ref="AF62:AM62"/>
    <mergeCell ref="AQ62:AX62"/>
    <mergeCell ref="BB62:BI62"/>
    <mergeCell ref="BM62:BT62"/>
    <mergeCell ref="BX62:CE62"/>
    <mergeCell ref="AQ61:AX61"/>
    <mergeCell ref="AY61:AZ61"/>
    <mergeCell ref="BB61:BI61"/>
    <mergeCell ref="BJ61:BK61"/>
    <mergeCell ref="BM61:BT61"/>
    <mergeCell ref="BU61:BV61"/>
    <mergeCell ref="CI62:CK62"/>
    <mergeCell ref="BM63:BT63"/>
    <mergeCell ref="BU63:BV63"/>
    <mergeCell ref="BX63:CE63"/>
    <mergeCell ref="CF63:CG63"/>
    <mergeCell ref="CI63:CK63"/>
    <mergeCell ref="E64:S64"/>
    <mergeCell ref="U64:AB64"/>
    <mergeCell ref="AF64:AM64"/>
    <mergeCell ref="AQ64:AX64"/>
    <mergeCell ref="BB64:BI64"/>
    <mergeCell ref="BM64:BT64"/>
    <mergeCell ref="BX64:CE64"/>
    <mergeCell ref="CI64:CK64"/>
    <mergeCell ref="E63:S63"/>
    <mergeCell ref="U63:AB63"/>
    <mergeCell ref="AC63:AD63"/>
    <mergeCell ref="AF63:AM63"/>
    <mergeCell ref="AN63:AO63"/>
    <mergeCell ref="AQ63:AX63"/>
    <mergeCell ref="AY63:AZ63"/>
    <mergeCell ref="BB63:BI63"/>
    <mergeCell ref="BJ63:BK63"/>
    <mergeCell ref="E65:S65"/>
    <mergeCell ref="U65:AB65"/>
    <mergeCell ref="AC65:AD65"/>
    <mergeCell ref="AF65:AM65"/>
    <mergeCell ref="AN65:AO65"/>
    <mergeCell ref="AQ65:AX65"/>
    <mergeCell ref="AY65:AZ65"/>
    <mergeCell ref="CI65:CK65"/>
    <mergeCell ref="E66:S66"/>
    <mergeCell ref="U66:AB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CF73:CG73"/>
    <mergeCell ref="CI73:CK73"/>
    <mergeCell ref="E74:S74"/>
    <mergeCell ref="U74:AB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E73:S73"/>
    <mergeCell ref="U73:AB73"/>
    <mergeCell ref="AC73:AD73"/>
    <mergeCell ref="AF73:AM73"/>
    <mergeCell ref="AN73:AO73"/>
    <mergeCell ref="AQ73:AX73"/>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Q75:AX75"/>
    <mergeCell ref="CF77:CG77"/>
    <mergeCell ref="CI77:CK77"/>
    <mergeCell ref="E78:S78"/>
    <mergeCell ref="U78:AB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E77:S77"/>
    <mergeCell ref="U77:AB77"/>
    <mergeCell ref="AC77:AD77"/>
    <mergeCell ref="AF77:AM77"/>
    <mergeCell ref="AN77:AO77"/>
    <mergeCell ref="AQ77:AX77"/>
    <mergeCell ref="CF79:CG79"/>
    <mergeCell ref="CI79:CK79"/>
    <mergeCell ref="E80:S80"/>
    <mergeCell ref="U80:AB80"/>
    <mergeCell ref="AF80:AM80"/>
    <mergeCell ref="AQ80:AX80"/>
    <mergeCell ref="BB80:BI80"/>
    <mergeCell ref="BM80:BT80"/>
    <mergeCell ref="BX80:CE80"/>
    <mergeCell ref="CI80:CK80"/>
    <mergeCell ref="AY79:AZ79"/>
    <mergeCell ref="BB79:BI79"/>
    <mergeCell ref="BJ79:BK79"/>
    <mergeCell ref="BM79:BT79"/>
    <mergeCell ref="BU79:BV79"/>
    <mergeCell ref="BX79:CE79"/>
    <mergeCell ref="E79:S79"/>
    <mergeCell ref="U79:AB79"/>
    <mergeCell ref="AC79:AD79"/>
    <mergeCell ref="AF79:AM79"/>
    <mergeCell ref="AN79:AO79"/>
    <mergeCell ref="AQ79:AX79"/>
    <mergeCell ref="CF81:CG81"/>
    <mergeCell ref="CI81:CK81"/>
    <mergeCell ref="E82:S82"/>
    <mergeCell ref="U82:AB82"/>
    <mergeCell ref="AF82:AM82"/>
    <mergeCell ref="AQ82:AX82"/>
    <mergeCell ref="BB82:BI82"/>
    <mergeCell ref="BM82:BT82"/>
    <mergeCell ref="BX82:CE82"/>
    <mergeCell ref="CI82:CK82"/>
    <mergeCell ref="AY81:AZ81"/>
    <mergeCell ref="BB81:BI81"/>
    <mergeCell ref="BJ81:BK81"/>
    <mergeCell ref="BM81:BT81"/>
    <mergeCell ref="BU81:BV81"/>
    <mergeCell ref="BX81:CE81"/>
    <mergeCell ref="E81:S81"/>
    <mergeCell ref="U81:AB81"/>
    <mergeCell ref="AC81:AD81"/>
    <mergeCell ref="AF81:AM81"/>
    <mergeCell ref="AN81:AO81"/>
    <mergeCell ref="AQ81:AX81"/>
    <mergeCell ref="CF83:CG83"/>
    <mergeCell ref="CI83:CK83"/>
    <mergeCell ref="E84:S84"/>
    <mergeCell ref="U84:AB84"/>
    <mergeCell ref="AF84:AM84"/>
    <mergeCell ref="AQ84:AX84"/>
    <mergeCell ref="BB84:BI84"/>
    <mergeCell ref="BM84:BT84"/>
    <mergeCell ref="BX84:CE84"/>
    <mergeCell ref="CI84:CK84"/>
    <mergeCell ref="AY83:AZ83"/>
    <mergeCell ref="BB83:BI83"/>
    <mergeCell ref="BJ83:BK83"/>
    <mergeCell ref="BM83:BT83"/>
    <mergeCell ref="BU83:BV83"/>
    <mergeCell ref="BX83:CE83"/>
    <mergeCell ref="E83:S83"/>
    <mergeCell ref="U83:AB83"/>
    <mergeCell ref="AC83:AD83"/>
    <mergeCell ref="AF83:AM83"/>
    <mergeCell ref="AN83:AO83"/>
    <mergeCell ref="AQ83:AX83"/>
    <mergeCell ref="C87:D87"/>
    <mergeCell ref="E87:S87"/>
    <mergeCell ref="U87:AB87"/>
    <mergeCell ref="AC87:AD87"/>
    <mergeCell ref="AF87:AM87"/>
    <mergeCell ref="AN87:AO87"/>
    <mergeCell ref="CF85:CG85"/>
    <mergeCell ref="AN85:AO85"/>
    <mergeCell ref="AQ85:AX85"/>
    <mergeCell ref="CI85:CK85"/>
    <mergeCell ref="E86:S86"/>
    <mergeCell ref="U86:AB86"/>
    <mergeCell ref="AF86:AM86"/>
    <mergeCell ref="AQ86:AX86"/>
    <mergeCell ref="BB86:BI86"/>
    <mergeCell ref="BM86:BT86"/>
    <mergeCell ref="BX86:CE86"/>
    <mergeCell ref="CI86:CK86"/>
    <mergeCell ref="AY85:AZ85"/>
    <mergeCell ref="BB85:BI85"/>
    <mergeCell ref="BJ85:BK85"/>
    <mergeCell ref="BM85:BT85"/>
    <mergeCell ref="BU85:BV85"/>
    <mergeCell ref="BX85:CE85"/>
    <mergeCell ref="E85:S85"/>
    <mergeCell ref="U85:AB85"/>
    <mergeCell ref="AC85:AD85"/>
    <mergeCell ref="AF85:AM85"/>
    <mergeCell ref="BB88:BI88"/>
    <mergeCell ref="BM88:BT88"/>
    <mergeCell ref="BX88:CE88"/>
    <mergeCell ref="AQ87:AX87"/>
    <mergeCell ref="AY87:AZ87"/>
    <mergeCell ref="BB87:BI87"/>
    <mergeCell ref="BJ87:BK87"/>
    <mergeCell ref="BM87:BT87"/>
    <mergeCell ref="BU87:BV87"/>
    <mergeCell ref="CO5:DK6"/>
    <mergeCell ref="CO91:DK92"/>
    <mergeCell ref="AC91:AD93"/>
    <mergeCell ref="E92:S92"/>
    <mergeCell ref="C93:S93"/>
    <mergeCell ref="T93:AB93"/>
    <mergeCell ref="AT106:AZ107"/>
    <mergeCell ref="CI88:CK88"/>
    <mergeCell ref="C89:D89"/>
    <mergeCell ref="E89:S89"/>
    <mergeCell ref="AC89:AD89"/>
    <mergeCell ref="AE89:CG93"/>
    <mergeCell ref="C90:S90"/>
    <mergeCell ref="T90:AB90"/>
    <mergeCell ref="AC90:AD90"/>
    <mergeCell ref="C91:D91"/>
    <mergeCell ref="E91:S91"/>
    <mergeCell ref="BX87:CE87"/>
    <mergeCell ref="CF87:CG87"/>
    <mergeCell ref="CI87:CK87"/>
    <mergeCell ref="C88:S88"/>
    <mergeCell ref="U88:AB88"/>
    <mergeCell ref="AF88:AM88"/>
    <mergeCell ref="AQ88:AX88"/>
  </mergeCells>
  <phoneticPr fontId="1"/>
  <conditionalFormatting sqref="A110:CJ110">
    <cfRule type="expression" dxfId="7" priority="2">
      <formula>$BI$4&lt;&gt;"事業主控"</formula>
    </cfRule>
  </conditionalFormatting>
  <conditionalFormatting sqref="BI4:BO5">
    <cfRule type="expression" dxfId="6" priority="1">
      <formula>$BI$4="事業主控"</formula>
    </cfRule>
  </conditionalFormatting>
  <dataValidations count="6">
    <dataValidation imeMode="off" operator="greaterThanOrEqual" allowBlank="1" showInputMessage="1" showErrorMessage="1" sqref="AF79:AM80 AQ79:AX80 BB79:BI80 BM79:BT80 BX79:CE80 U52:AB55 U61:AB68 U71:AB78 U81:AB84"/>
    <dataValidation type="whole" imeMode="off" operator="greaterThanOrEqual" allowBlank="1" showInputMessage="1" showErrorMessage="1" sqref="BX52:CE55 BM52:BT55 BX81:CE84 AF52:AM55 AQ52:AX55 BB52:BI55 AQ81:AX84 BB81:BI84 BM81:BT84 AF61:AM68 AQ61:AX68 BB61:BI68 BM61:BT68 BX61:CE68 AQ71:AX78 BB71:BI78 BM71:BT78 BX71:CE78 AF71:AM78 AF81:AM84">
      <formula1>0</formula1>
    </dataValidation>
    <dataValidation type="whole" imeMode="off" allowBlank="1" showInputMessage="1" showErrorMessage="1" error="80%を超える除外率は設定されていません。" sqref="AE50:AL50 AP50:AW50 BA50:BH50 BL50:BS50 BW50:CD50">
      <formula1>0</formula1>
      <formula2>80</formula2>
    </dataValidation>
    <dataValidation imeMode="off" allowBlank="1" showInputMessage="1" showErrorMessage="1" sqref="CD13:CG19 BZ10:CC12 BE9:BG9 AU9:AW9 Y5:Z6 AZ9:BB9 BE19:BH19 A5:H6 K5:V6 AX10:AZ10 BB10:BD10 BJ19:BM19 T33 AE33:CG33 AQ85:AX88 BB85:BI88 BM85:BT88 BX56:CE59 AF85:AM88 U69:AB70 U79:AB80 U56:AB59 CH63 CH52:CL59 CH61 CL61 CL87 CH65 T89:T92 U85:AB89 U91:AB91 AF56:AM59 AQ56:AX59 BB56:BI59 BM56:BT59 BX69:CE70 BM69:BT70 BB69:BI70 AQ69:AX70 AF69:AM70 CI61:CK88 CH67 CH69 CH71 CH73 CH75 CH77 CH79 CH81 CH83 CH85 CH87 CL63 CL65 CL67 CL69 CL71 CL73 CL75 CL77 CL79 CL81 CL83 CL85 AX21:AZ21 BZ21:CC23 CD24:CG30 BB21:BD21 AZ30:BC30 BE30:BH30 AZ19:BC19 BJ30:BM30 U95 BM95 AF95 AQ95 BB95 BX95 BX103 BM97 AF97 AQ97 BB97 BX97 U97 BM99 AF99 AQ99 BB99 BX99 U99 BM101 AF101 AQ101 BB101 BX101 U101 BM103 AF103 AQ103 BB103 U103 CI95:CK104 BX85:CE88"/>
    <dataValidation imeMode="hiragana" allowBlank="1" showInputMessage="1" showErrorMessage="1" sqref="BU7:BW7 BQ24:CB30 BQ9:BU9 AV12:BN17 AG31 K10:AM19 AV23:BN28 AG20 BQ13:CB19 AK20 K20 AE20 M20 O20 Q20 S20 U20 W20 Y20 AA20 AC20 AI20 K21:AM30 AK31 K31 AE31 M31 O31 Q31 S31 U31 W31 Y31 AA31 AC31 AI31 AE42:CG49 AE34:CG37"/>
    <dataValidation type="list" imeMode="hiragana" allowBlank="1" showInputMessage="1" showErrorMessage="1" sqref="AE38:CG41">
      <formula1>"1　指定就労継続支援A型事業所,2 上記1以外"</formula1>
    </dataValidation>
  </dataValidations>
  <printOptions horizontalCentered="1"/>
  <pageMargins left="0.19685039370078741" right="0.19685039370078741" top="0.39370078740157483" bottom="0.19685039370078741" header="0.31496062992125984" footer="0.31496062992125984"/>
  <pageSetup paperSize="9" scale="86"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zoomScale="130" zoomScaleNormal="120" zoomScaleSheetLayoutView="130" workbookViewId="0">
      <selection activeCell="K12" sqref="K12:AM14"/>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74</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75</v>
      </c>
    </row>
    <row r="3" spans="1:115" ht="8.85" customHeight="1" x14ac:dyDescent="0.4">
      <c r="A3" s="38" t="s">
        <v>119</v>
      </c>
      <c r="B3" s="189"/>
      <c r="C3" s="189"/>
      <c r="D3" s="189"/>
      <c r="E3" s="189"/>
      <c r="F3" s="189"/>
      <c r="G3" s="189"/>
      <c r="H3" s="189"/>
      <c r="I3" s="18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76</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329" t="s">
        <v>73</v>
      </c>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480" t="str">
        <f>IF('様式第6号の3(1)'!BI4:BO5="","",'様式第6号の3(1)'!BI4:BO5)</f>
        <v>正⃝</v>
      </c>
      <c r="BJ4" s="480"/>
      <c r="BK4" s="480"/>
      <c r="BL4" s="480"/>
      <c r="BM4" s="480"/>
      <c r="BN4" s="480"/>
      <c r="BO4" s="480"/>
      <c r="BP4" s="12"/>
      <c r="BQ4" s="12"/>
      <c r="BR4" s="12"/>
      <c r="BS4" s="12"/>
      <c r="BT4" s="12"/>
      <c r="BU4" s="12"/>
      <c r="BV4" s="12"/>
      <c r="BW4" s="12"/>
      <c r="BX4" s="12"/>
      <c r="BY4" s="12"/>
      <c r="BZ4" s="12"/>
      <c r="CA4" s="12"/>
      <c r="CB4" s="12"/>
      <c r="CC4" s="12"/>
      <c r="CD4" s="12"/>
      <c r="CE4" s="12"/>
      <c r="CF4" s="12"/>
      <c r="CG4" s="12"/>
    </row>
    <row r="5" spans="1:115" ht="8.85" customHeight="1" x14ac:dyDescent="0.4">
      <c r="A5" s="471" t="str">
        <f>IF('様式第6号の3(1)'!A5:B6="","",'様式第6号の3(1)'!A5:B6)</f>
        <v/>
      </c>
      <c r="B5" s="472"/>
      <c r="C5" s="471" t="str">
        <f>IF('様式第6号の3(1)'!C5:D6="","",'様式第6号の3(1)'!C5:D6)</f>
        <v/>
      </c>
      <c r="D5" s="472"/>
      <c r="E5" s="471" t="str">
        <f>IF('様式第6号の3(1)'!E5:F6="","",'様式第6号の3(1)'!E5:F6)</f>
        <v/>
      </c>
      <c r="F5" s="472"/>
      <c r="G5" s="471" t="str">
        <f>IF('様式第6号の3(1)'!G5:H6="","",'様式第6号の3(1)'!G5:H6)</f>
        <v/>
      </c>
      <c r="H5" s="472"/>
      <c r="I5" s="417" t="s">
        <v>0</v>
      </c>
      <c r="J5" s="418"/>
      <c r="K5" s="471" t="str">
        <f>IF('様式第6号の3(1)'!K5:L6="","",'様式第6号の3(1)'!K5:L6)</f>
        <v/>
      </c>
      <c r="L5" s="472"/>
      <c r="M5" s="471" t="str">
        <f>IF('様式第6号の3(1)'!M5:N6="","",'様式第6号の3(1)'!M5:N6)</f>
        <v/>
      </c>
      <c r="N5" s="472"/>
      <c r="O5" s="471" t="str">
        <f>IF('様式第6号の3(1)'!O5:P6="","",'様式第6号の3(1)'!O5:P6)</f>
        <v/>
      </c>
      <c r="P5" s="472"/>
      <c r="Q5" s="471" t="str">
        <f>IF('様式第6号の3(1)'!Q5:R6="","",'様式第6号の3(1)'!Q5:R6)</f>
        <v/>
      </c>
      <c r="R5" s="472"/>
      <c r="S5" s="471" t="str">
        <f>IF('様式第6号の3(1)'!S5:T6="","",'様式第6号の3(1)'!S5:T6)</f>
        <v/>
      </c>
      <c r="T5" s="472"/>
      <c r="U5" s="471" t="str">
        <f>IF('様式第6号の3(1)'!U5:V6="","",'様式第6号の3(1)'!U5:V6)</f>
        <v/>
      </c>
      <c r="V5" s="472"/>
      <c r="W5" s="417" t="s">
        <v>0</v>
      </c>
      <c r="X5" s="418"/>
      <c r="Y5" s="471" t="str">
        <f>IF('様式第6号の3(1)'!Y5:Z6="","",'様式第6号の3(1)'!Y5:Z6)</f>
        <v/>
      </c>
      <c r="Z5" s="472"/>
      <c r="AA5" s="13"/>
      <c r="AB5" s="12"/>
      <c r="AC5" s="97"/>
      <c r="AD5" s="97"/>
      <c r="AE5" s="97"/>
      <c r="AF5" s="97"/>
      <c r="AG5" s="97"/>
      <c r="AH5" s="97"/>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480"/>
      <c r="BJ5" s="480"/>
      <c r="BK5" s="480"/>
      <c r="BL5" s="480"/>
      <c r="BM5" s="480"/>
      <c r="BN5" s="480"/>
      <c r="BO5" s="480"/>
      <c r="BP5" s="12"/>
      <c r="BQ5" s="12"/>
      <c r="BR5" s="12"/>
      <c r="BS5" s="12"/>
      <c r="BT5" s="12"/>
      <c r="BU5" s="12"/>
      <c r="BV5" s="12"/>
      <c r="BW5" s="12"/>
      <c r="BX5" s="12"/>
      <c r="BY5" s="12"/>
      <c r="BZ5" s="12"/>
      <c r="CA5" s="12"/>
      <c r="CB5" s="12"/>
      <c r="CC5" s="12"/>
      <c r="CD5" s="12"/>
      <c r="CE5" s="12"/>
      <c r="CF5" s="12"/>
      <c r="CG5" s="12"/>
      <c r="CO5" s="630" t="str">
        <f>IF(OR($A$5="",$C$5="",$E$5="",$G$5="",$K$5="",$M$5="",$O$5="",$Q$5="",$S$5="",$U$5="",$Y$5=""),"様式第６号の３(1)左上枠内に事業所番号を入力してください","")</f>
        <v>様式第６号の３(1)左上枠内に事業所番号を入力してください</v>
      </c>
      <c r="CP5" s="630"/>
      <c r="CQ5" s="630"/>
      <c r="CR5" s="630"/>
      <c r="CS5" s="630"/>
      <c r="CT5" s="630"/>
      <c r="CU5" s="630"/>
      <c r="CV5" s="630"/>
      <c r="CW5" s="630"/>
      <c r="CX5" s="630"/>
      <c r="CY5" s="630"/>
      <c r="CZ5" s="630"/>
      <c r="DA5" s="630"/>
      <c r="DB5" s="630"/>
      <c r="DC5" s="630"/>
      <c r="DD5" s="630"/>
      <c r="DE5" s="630"/>
      <c r="DF5" s="630"/>
      <c r="DG5" s="630"/>
      <c r="DH5" s="630"/>
      <c r="DI5" s="630"/>
      <c r="DJ5" s="630"/>
      <c r="DK5" s="630"/>
    </row>
    <row r="6" spans="1:115" ht="8.85" customHeight="1" x14ac:dyDescent="0.4">
      <c r="A6" s="473"/>
      <c r="B6" s="474"/>
      <c r="C6" s="473"/>
      <c r="D6" s="474"/>
      <c r="E6" s="473"/>
      <c r="F6" s="474"/>
      <c r="G6" s="473"/>
      <c r="H6" s="474"/>
      <c r="I6" s="417"/>
      <c r="J6" s="418"/>
      <c r="K6" s="473"/>
      <c r="L6" s="474"/>
      <c r="M6" s="473"/>
      <c r="N6" s="474"/>
      <c r="O6" s="473"/>
      <c r="P6" s="474"/>
      <c r="Q6" s="473"/>
      <c r="R6" s="474"/>
      <c r="S6" s="473"/>
      <c r="T6" s="474"/>
      <c r="U6" s="473"/>
      <c r="V6" s="474"/>
      <c r="W6" s="417"/>
      <c r="X6" s="418"/>
      <c r="Y6" s="473"/>
      <c r="Z6" s="474"/>
      <c r="AA6" s="13"/>
      <c r="AB6" s="12"/>
      <c r="AC6" s="97"/>
      <c r="AD6" s="97"/>
      <c r="AE6" s="97"/>
      <c r="AF6" s="97"/>
      <c r="AG6" s="97"/>
      <c r="AH6" s="97"/>
      <c r="AI6" s="331" t="s">
        <v>110</v>
      </c>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95"/>
      <c r="BJ6" s="95"/>
      <c r="BK6" s="96"/>
      <c r="BL6" s="95"/>
      <c r="BM6" s="95"/>
      <c r="BN6" s="95"/>
      <c r="BO6" s="95"/>
      <c r="BP6" s="12"/>
      <c r="BQ6" s="12"/>
      <c r="BR6" s="12"/>
      <c r="BS6" s="12"/>
      <c r="BT6" s="12"/>
      <c r="BU6" s="12"/>
      <c r="BV6" s="12"/>
      <c r="BW6" s="12"/>
      <c r="BX6" s="12"/>
      <c r="BY6" s="12"/>
      <c r="BZ6" s="12"/>
      <c r="CA6" s="12"/>
      <c r="CB6" s="12"/>
      <c r="CC6" s="12"/>
      <c r="CD6" s="12"/>
      <c r="CE6" s="12"/>
      <c r="CF6" s="12"/>
      <c r="CG6" s="12"/>
      <c r="CO6" s="630"/>
      <c r="CP6" s="630"/>
      <c r="CQ6" s="630"/>
      <c r="CR6" s="630"/>
      <c r="CS6" s="630"/>
      <c r="CT6" s="630"/>
      <c r="CU6" s="630"/>
      <c r="CV6" s="630"/>
      <c r="CW6" s="630"/>
      <c r="CX6" s="630"/>
      <c r="CY6" s="630"/>
      <c r="CZ6" s="630"/>
      <c r="DA6" s="630"/>
      <c r="DB6" s="630"/>
      <c r="DC6" s="630"/>
      <c r="DD6" s="630"/>
      <c r="DE6" s="630"/>
      <c r="DF6" s="630"/>
      <c r="DG6" s="630"/>
      <c r="DH6" s="630"/>
      <c r="DI6" s="630"/>
      <c r="DJ6" s="630"/>
      <c r="DK6" s="630"/>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3" t="s">
        <v>5</v>
      </c>
      <c r="BS7" s="273"/>
      <c r="BT7" s="273"/>
      <c r="BU7" s="481" t="str">
        <f>IF('様式第6号の3(1)'!BU7:BW7="","",'様式第6号の3(1)'!BU7:BW7)</f>
        <v/>
      </c>
      <c r="BV7" s="481"/>
      <c r="BW7" s="481"/>
      <c r="BX7" s="408" t="s">
        <v>8</v>
      </c>
      <c r="BY7" s="408"/>
      <c r="BZ7" s="408"/>
      <c r="CA7" s="408"/>
      <c r="CB7" s="408"/>
      <c r="CC7" s="408"/>
      <c r="CD7" s="408"/>
      <c r="CE7" s="408"/>
      <c r="CF7" s="408"/>
      <c r="CG7" s="2"/>
    </row>
    <row r="8" spans="1:115" ht="9" customHeight="1" x14ac:dyDescent="0.4">
      <c r="A8" s="4"/>
      <c r="B8" s="1"/>
      <c r="C8" s="188" t="s">
        <v>1</v>
      </c>
      <c r="D8" s="18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192"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3" t="s">
        <v>5</v>
      </c>
      <c r="AS9" s="273"/>
      <c r="AT9" s="273"/>
      <c r="AU9" s="483" t="str">
        <f>IF('様式第6号の3(1)'!AU9:AW9="","",'様式第6号の3(1)'!AU9:AW9)</f>
        <v/>
      </c>
      <c r="AV9" s="483"/>
      <c r="AW9" s="483"/>
      <c r="AX9" s="273" t="s">
        <v>6</v>
      </c>
      <c r="AY9" s="273"/>
      <c r="AZ9" s="483" t="str">
        <f>IF('様式第6号の3(1)'!AZ9:BB9="","",'様式第6号の3(1)'!AZ9:BB9)</f>
        <v/>
      </c>
      <c r="BA9" s="483"/>
      <c r="BB9" s="483"/>
      <c r="BC9" s="273" t="s">
        <v>132</v>
      </c>
      <c r="BD9" s="273"/>
      <c r="BE9" s="483" t="str">
        <f>IF('様式第6号の3(1)'!BE9:BG9="","",'様式第6号の3(1)'!BE9:BG9)</f>
        <v/>
      </c>
      <c r="BF9" s="483"/>
      <c r="BG9" s="483"/>
      <c r="BH9" s="273" t="s">
        <v>7</v>
      </c>
      <c r="BI9" s="273"/>
      <c r="BJ9" s="2"/>
      <c r="BK9" s="2"/>
      <c r="BL9" s="2"/>
      <c r="BM9" s="2"/>
      <c r="BN9" s="2"/>
      <c r="BO9" s="9"/>
      <c r="BP9" s="9"/>
      <c r="BQ9" s="483" t="str">
        <f>IF('様式第6号の3(1)'!BQ9:BU9="","",'様式第6号の3(1)'!BQ9:BU9)</f>
        <v/>
      </c>
      <c r="BR9" s="483"/>
      <c r="BS9" s="483"/>
      <c r="BT9" s="483"/>
      <c r="BU9" s="483"/>
      <c r="BV9" s="408" t="s">
        <v>4</v>
      </c>
      <c r="BW9" s="408"/>
      <c r="BX9" s="408"/>
      <c r="BY9" s="408"/>
      <c r="BZ9" s="408"/>
      <c r="CA9" s="408"/>
      <c r="CB9" s="408"/>
      <c r="CC9" s="408"/>
      <c r="CD9" s="408"/>
      <c r="CE9" s="2"/>
      <c r="CF9" s="2" t="s">
        <v>3</v>
      </c>
      <c r="CG9" s="8"/>
    </row>
    <row r="10" spans="1:115" ht="8.85" customHeight="1" x14ac:dyDescent="0.4">
      <c r="A10" s="212" t="s">
        <v>80</v>
      </c>
      <c r="B10" s="213"/>
      <c r="C10" s="376" t="s">
        <v>10</v>
      </c>
      <c r="D10" s="377"/>
      <c r="E10" s="377"/>
      <c r="F10" s="377"/>
      <c r="G10" s="377"/>
      <c r="H10" s="377"/>
      <c r="I10" s="378"/>
      <c r="J10" s="193"/>
      <c r="K10" s="496" t="str">
        <f>IF('様式第6号の3(1)'!K10:AM11="","",'様式第6号の3(1)'!K10:AM11)</f>
        <v/>
      </c>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19"/>
      <c r="AO10" s="288" t="s">
        <v>83</v>
      </c>
      <c r="AP10" s="289"/>
      <c r="AQ10" s="289"/>
      <c r="AR10" s="289"/>
      <c r="AS10" s="289"/>
      <c r="AT10" s="290"/>
      <c r="AU10" s="32"/>
      <c r="AV10" s="241" t="s">
        <v>24</v>
      </c>
      <c r="AW10" s="241"/>
      <c r="AX10" s="503" t="str">
        <f>IF('様式第6号の3(1)'!AX10:AZ10="","",'様式第6号の3(1)'!AX10:AZ10)</f>
        <v/>
      </c>
      <c r="AY10" s="503"/>
      <c r="AZ10" s="503"/>
      <c r="BA10" s="33" t="s">
        <v>13</v>
      </c>
      <c r="BB10" s="503" t="str">
        <f>IF('様式第6号の3(1)'!BB10:BD10="","",'様式第6号の3(1)'!BB10:BD10)</f>
        <v/>
      </c>
      <c r="BC10" s="503"/>
      <c r="BD10" s="503"/>
      <c r="BE10" s="33"/>
      <c r="BF10" s="33"/>
      <c r="BG10" s="33"/>
      <c r="BH10" s="33"/>
      <c r="BI10" s="33"/>
      <c r="BJ10" s="33"/>
      <c r="BK10" s="33"/>
      <c r="BL10" s="33"/>
      <c r="BM10" s="33"/>
      <c r="BN10" s="33"/>
      <c r="BO10" s="34"/>
      <c r="BP10" s="314" t="s">
        <v>84</v>
      </c>
      <c r="BQ10" s="228"/>
      <c r="BR10" s="228"/>
      <c r="BS10" s="228"/>
      <c r="BT10" s="282"/>
      <c r="BU10" s="314" t="s">
        <v>21</v>
      </c>
      <c r="BV10" s="228"/>
      <c r="BW10" s="228"/>
      <c r="BX10" s="228"/>
      <c r="BY10" s="282"/>
      <c r="BZ10" s="508" t="str">
        <f>IF('様式第6号の3(1)'!BZ10:CA12="","",'様式第6号の3(1)'!BZ10:CA12)</f>
        <v/>
      </c>
      <c r="CA10" s="509"/>
      <c r="CB10" s="514" t="str">
        <f>IF('様式第6号の3(1)'!CB10:CC12="","",'様式第6号の3(1)'!CB10:CC12)</f>
        <v/>
      </c>
      <c r="CC10" s="515"/>
      <c r="CD10" s="227" t="s">
        <v>17</v>
      </c>
      <c r="CE10" s="228"/>
      <c r="CF10" s="1"/>
      <c r="CG10" s="5"/>
    </row>
    <row r="11" spans="1:115" ht="8.85" customHeight="1" x14ac:dyDescent="0.4">
      <c r="A11" s="214"/>
      <c r="B11" s="215"/>
      <c r="C11" s="379"/>
      <c r="D11" s="380"/>
      <c r="E11" s="380"/>
      <c r="F11" s="380"/>
      <c r="G11" s="380"/>
      <c r="H11" s="380"/>
      <c r="I11" s="381"/>
      <c r="J11" s="20"/>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21"/>
      <c r="AO11" s="291"/>
      <c r="AP11" s="292"/>
      <c r="AQ11" s="292"/>
      <c r="AR11" s="292"/>
      <c r="AS11" s="292"/>
      <c r="AT11" s="293"/>
      <c r="AU11" s="13"/>
      <c r="AV11" s="12"/>
      <c r="AW11" s="12"/>
      <c r="AX11" s="12"/>
      <c r="AY11" s="12"/>
      <c r="AZ11" s="12"/>
      <c r="BA11" s="12"/>
      <c r="BB11" s="12"/>
      <c r="BC11" s="12"/>
      <c r="BD11" s="12"/>
      <c r="BE11" s="12"/>
      <c r="BF11" s="12"/>
      <c r="BG11" s="12"/>
      <c r="BH11" s="12"/>
      <c r="BI11" s="12"/>
      <c r="BJ11" s="12"/>
      <c r="BK11" s="12"/>
      <c r="BL11" s="12"/>
      <c r="BM11" s="12"/>
      <c r="BN11" s="12"/>
      <c r="BO11" s="12"/>
      <c r="BP11" s="304"/>
      <c r="BQ11" s="305"/>
      <c r="BR11" s="305"/>
      <c r="BS11" s="305"/>
      <c r="BT11" s="306"/>
      <c r="BU11" s="304"/>
      <c r="BV11" s="305"/>
      <c r="BW11" s="305"/>
      <c r="BX11" s="305"/>
      <c r="BY11" s="306"/>
      <c r="BZ11" s="510"/>
      <c r="CA11" s="511"/>
      <c r="CB11" s="516"/>
      <c r="CC11" s="517"/>
      <c r="CD11" s="360" t="s">
        <v>22</v>
      </c>
      <c r="CE11" s="361"/>
      <c r="CF11" s="361"/>
      <c r="CG11" s="362"/>
    </row>
    <row r="12" spans="1:115" ht="8.85" customHeight="1" x14ac:dyDescent="0.4">
      <c r="A12" s="214"/>
      <c r="B12" s="215"/>
      <c r="C12" s="382" t="s">
        <v>81</v>
      </c>
      <c r="D12" s="383"/>
      <c r="E12" s="383"/>
      <c r="F12" s="383"/>
      <c r="G12" s="383"/>
      <c r="H12" s="383"/>
      <c r="I12" s="384"/>
      <c r="J12" s="22"/>
      <c r="K12" s="529" t="str">
        <f>IF('様式第6号の3(1)'!K12:AM14="","",'様式第6号の3(1)'!K12:AM14)</f>
        <v/>
      </c>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23"/>
      <c r="AO12" s="291"/>
      <c r="AP12" s="292"/>
      <c r="AQ12" s="292"/>
      <c r="AR12" s="292"/>
      <c r="AS12" s="292"/>
      <c r="AT12" s="293"/>
      <c r="AU12" s="13"/>
      <c r="AV12" s="532" t="str">
        <f>IF('様式第6号の3(1)'!AV12:BN17="","",'様式第6号の3(1)'!AV12:BN17)</f>
        <v/>
      </c>
      <c r="AW12" s="532"/>
      <c r="AX12" s="532"/>
      <c r="AY12" s="532"/>
      <c r="AZ12" s="532"/>
      <c r="BA12" s="532"/>
      <c r="BB12" s="532"/>
      <c r="BC12" s="532"/>
      <c r="BD12" s="532"/>
      <c r="BE12" s="532"/>
      <c r="BF12" s="532"/>
      <c r="BG12" s="532"/>
      <c r="BH12" s="532"/>
      <c r="BI12" s="532"/>
      <c r="BJ12" s="532"/>
      <c r="BK12" s="532"/>
      <c r="BL12" s="532"/>
      <c r="BM12" s="532"/>
      <c r="BN12" s="532"/>
      <c r="BO12" s="12"/>
      <c r="BP12" s="304"/>
      <c r="BQ12" s="305"/>
      <c r="BR12" s="305"/>
      <c r="BS12" s="305"/>
      <c r="BT12" s="306"/>
      <c r="BU12" s="307"/>
      <c r="BV12" s="273"/>
      <c r="BW12" s="273"/>
      <c r="BX12" s="273"/>
      <c r="BY12" s="308"/>
      <c r="BZ12" s="512"/>
      <c r="CA12" s="513"/>
      <c r="CB12" s="518"/>
      <c r="CC12" s="519"/>
      <c r="CD12" s="357" t="s">
        <v>23</v>
      </c>
      <c r="CE12" s="358"/>
      <c r="CF12" s="358"/>
      <c r="CG12" s="359"/>
    </row>
    <row r="13" spans="1:115" ht="8.85" customHeight="1" x14ac:dyDescent="0.4">
      <c r="A13" s="214"/>
      <c r="B13" s="215"/>
      <c r="C13" s="385"/>
      <c r="D13" s="386"/>
      <c r="E13" s="386"/>
      <c r="F13" s="386"/>
      <c r="G13" s="386"/>
      <c r="H13" s="386"/>
      <c r="I13" s="387"/>
      <c r="J13" s="24"/>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25"/>
      <c r="AO13" s="291"/>
      <c r="AP13" s="292"/>
      <c r="AQ13" s="292"/>
      <c r="AR13" s="292"/>
      <c r="AS13" s="292"/>
      <c r="AT13" s="293"/>
      <c r="AU13" s="13"/>
      <c r="AV13" s="532"/>
      <c r="AW13" s="532"/>
      <c r="AX13" s="532"/>
      <c r="AY13" s="532"/>
      <c r="AZ13" s="532"/>
      <c r="BA13" s="532"/>
      <c r="BB13" s="532"/>
      <c r="BC13" s="532"/>
      <c r="BD13" s="532"/>
      <c r="BE13" s="532"/>
      <c r="BF13" s="532"/>
      <c r="BG13" s="532"/>
      <c r="BH13" s="532"/>
      <c r="BI13" s="532"/>
      <c r="BJ13" s="532"/>
      <c r="BK13" s="532"/>
      <c r="BL13" s="532"/>
      <c r="BM13" s="532"/>
      <c r="BN13" s="532"/>
      <c r="BO13" s="12"/>
      <c r="BP13" s="13"/>
      <c r="BQ13" s="536" t="str">
        <f>IF('様式第6号の3(1)'!BQ13:CB16="","",'様式第6号の3(1)'!BQ13:CB16)</f>
        <v/>
      </c>
      <c r="BR13" s="536"/>
      <c r="BS13" s="536"/>
      <c r="BT13" s="536"/>
      <c r="BU13" s="536"/>
      <c r="BV13" s="536"/>
      <c r="BW13" s="536"/>
      <c r="BX13" s="536"/>
      <c r="BY13" s="536"/>
      <c r="BZ13" s="536"/>
      <c r="CA13" s="536"/>
      <c r="CB13" s="536"/>
      <c r="CC13" s="12"/>
      <c r="CD13" s="544" t="str">
        <f>IF('様式第6号の3(1)'!CD13:CG19="","",'様式第6号の3(1)'!CD13:CG19)</f>
        <v/>
      </c>
      <c r="CE13" s="545"/>
      <c r="CF13" s="545"/>
      <c r="CG13" s="546"/>
    </row>
    <row r="14" spans="1:115" ht="8.85" customHeight="1" x14ac:dyDescent="0.4">
      <c r="A14" s="214"/>
      <c r="B14" s="215"/>
      <c r="C14" s="379"/>
      <c r="D14" s="380"/>
      <c r="E14" s="380"/>
      <c r="F14" s="380"/>
      <c r="G14" s="380"/>
      <c r="H14" s="380"/>
      <c r="I14" s="381"/>
      <c r="J14" s="26"/>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27"/>
      <c r="AO14" s="291"/>
      <c r="AP14" s="292"/>
      <c r="AQ14" s="292"/>
      <c r="AR14" s="292"/>
      <c r="AS14" s="292"/>
      <c r="AT14" s="293"/>
      <c r="AU14" s="13"/>
      <c r="AV14" s="532"/>
      <c r="AW14" s="532"/>
      <c r="AX14" s="532"/>
      <c r="AY14" s="532"/>
      <c r="AZ14" s="532"/>
      <c r="BA14" s="532"/>
      <c r="BB14" s="532"/>
      <c r="BC14" s="532"/>
      <c r="BD14" s="532"/>
      <c r="BE14" s="532"/>
      <c r="BF14" s="532"/>
      <c r="BG14" s="532"/>
      <c r="BH14" s="532"/>
      <c r="BI14" s="532"/>
      <c r="BJ14" s="532"/>
      <c r="BK14" s="532"/>
      <c r="BL14" s="532"/>
      <c r="BM14" s="532"/>
      <c r="BN14" s="532"/>
      <c r="BO14" s="12"/>
      <c r="BP14" s="13"/>
      <c r="BQ14" s="536"/>
      <c r="BR14" s="536"/>
      <c r="BS14" s="536"/>
      <c r="BT14" s="536"/>
      <c r="BU14" s="536"/>
      <c r="BV14" s="536"/>
      <c r="BW14" s="536"/>
      <c r="BX14" s="536"/>
      <c r="BY14" s="536"/>
      <c r="BZ14" s="536"/>
      <c r="CA14" s="536"/>
      <c r="CB14" s="536"/>
      <c r="CC14" s="12"/>
      <c r="CD14" s="547"/>
      <c r="CE14" s="548"/>
      <c r="CF14" s="548"/>
      <c r="CG14" s="549"/>
    </row>
    <row r="15" spans="1:115" ht="8.85" customHeight="1" x14ac:dyDescent="0.4">
      <c r="A15" s="214"/>
      <c r="B15" s="215"/>
      <c r="C15" s="373" t="s">
        <v>10</v>
      </c>
      <c r="D15" s="374"/>
      <c r="E15" s="374"/>
      <c r="F15" s="374"/>
      <c r="G15" s="374"/>
      <c r="H15" s="374"/>
      <c r="I15" s="375"/>
      <c r="J15" s="182"/>
      <c r="K15" s="556" t="str">
        <f>IF('様式第6号の3(1)'!K15:AM15="","",'様式第6号の3(1)'!K15:AM15)</f>
        <v/>
      </c>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183"/>
      <c r="AO15" s="291"/>
      <c r="AP15" s="292"/>
      <c r="AQ15" s="292"/>
      <c r="AR15" s="292"/>
      <c r="AS15" s="292"/>
      <c r="AT15" s="293"/>
      <c r="AU15" s="13"/>
      <c r="AV15" s="532"/>
      <c r="AW15" s="532"/>
      <c r="AX15" s="532"/>
      <c r="AY15" s="532"/>
      <c r="AZ15" s="532"/>
      <c r="BA15" s="532"/>
      <c r="BB15" s="532"/>
      <c r="BC15" s="532"/>
      <c r="BD15" s="532"/>
      <c r="BE15" s="532"/>
      <c r="BF15" s="532"/>
      <c r="BG15" s="532"/>
      <c r="BH15" s="532"/>
      <c r="BI15" s="532"/>
      <c r="BJ15" s="532"/>
      <c r="BK15" s="532"/>
      <c r="BL15" s="532"/>
      <c r="BM15" s="532"/>
      <c r="BN15" s="532"/>
      <c r="BO15" s="12"/>
      <c r="BP15" s="13"/>
      <c r="BQ15" s="536"/>
      <c r="BR15" s="536"/>
      <c r="BS15" s="536"/>
      <c r="BT15" s="536"/>
      <c r="BU15" s="536"/>
      <c r="BV15" s="536"/>
      <c r="BW15" s="536"/>
      <c r="BX15" s="536"/>
      <c r="BY15" s="536"/>
      <c r="BZ15" s="536"/>
      <c r="CA15" s="536"/>
      <c r="CB15" s="536"/>
      <c r="CC15" s="12"/>
      <c r="CD15" s="547"/>
      <c r="CE15" s="548"/>
      <c r="CF15" s="548"/>
      <c r="CG15" s="549"/>
    </row>
    <row r="16" spans="1:115" ht="8.85" customHeight="1" x14ac:dyDescent="0.4">
      <c r="A16" s="214"/>
      <c r="B16" s="215"/>
      <c r="C16" s="388" t="s">
        <v>82</v>
      </c>
      <c r="D16" s="383"/>
      <c r="E16" s="383"/>
      <c r="F16" s="383"/>
      <c r="G16" s="383"/>
      <c r="H16" s="383"/>
      <c r="I16" s="384"/>
      <c r="J16" s="22"/>
      <c r="K16" s="529" t="str">
        <f>IF('様式第6号の3(1)'!K16:AM19="","",'様式第6号の3(1)'!K16:AM19)</f>
        <v/>
      </c>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23"/>
      <c r="AO16" s="291"/>
      <c r="AP16" s="292"/>
      <c r="AQ16" s="292"/>
      <c r="AR16" s="292"/>
      <c r="AS16" s="292"/>
      <c r="AT16" s="293"/>
      <c r="AU16" s="13"/>
      <c r="AV16" s="532"/>
      <c r="AW16" s="532"/>
      <c r="AX16" s="532"/>
      <c r="AY16" s="532"/>
      <c r="AZ16" s="532"/>
      <c r="BA16" s="532"/>
      <c r="BB16" s="532"/>
      <c r="BC16" s="532"/>
      <c r="BD16" s="532"/>
      <c r="BE16" s="532"/>
      <c r="BF16" s="532"/>
      <c r="BG16" s="532"/>
      <c r="BH16" s="532"/>
      <c r="BI16" s="532"/>
      <c r="BJ16" s="532"/>
      <c r="BK16" s="532"/>
      <c r="BL16" s="532"/>
      <c r="BM16" s="532"/>
      <c r="BN16" s="532"/>
      <c r="BO16" s="12"/>
      <c r="BP16" s="13"/>
      <c r="BQ16" s="537"/>
      <c r="BR16" s="537"/>
      <c r="BS16" s="537"/>
      <c r="BT16" s="537"/>
      <c r="BU16" s="537"/>
      <c r="BV16" s="537"/>
      <c r="BW16" s="537"/>
      <c r="BX16" s="537"/>
      <c r="BY16" s="537"/>
      <c r="BZ16" s="537"/>
      <c r="CA16" s="537"/>
      <c r="CB16" s="537"/>
      <c r="CC16" s="12"/>
      <c r="CD16" s="547"/>
      <c r="CE16" s="548"/>
      <c r="CF16" s="548"/>
      <c r="CG16" s="549"/>
    </row>
    <row r="17" spans="1:85" ht="8.85" customHeight="1" x14ac:dyDescent="0.4">
      <c r="A17" s="214"/>
      <c r="B17" s="215"/>
      <c r="C17" s="385"/>
      <c r="D17" s="386"/>
      <c r="E17" s="386"/>
      <c r="F17" s="386"/>
      <c r="G17" s="386"/>
      <c r="H17" s="386"/>
      <c r="I17" s="387"/>
      <c r="J17" s="24"/>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25"/>
      <c r="AO17" s="291"/>
      <c r="AP17" s="292"/>
      <c r="AQ17" s="292"/>
      <c r="AR17" s="292"/>
      <c r="AS17" s="292"/>
      <c r="AT17" s="293"/>
      <c r="AU17" s="13"/>
      <c r="AV17" s="532"/>
      <c r="AW17" s="532"/>
      <c r="AX17" s="532"/>
      <c r="AY17" s="532"/>
      <c r="AZ17" s="532"/>
      <c r="BA17" s="532"/>
      <c r="BB17" s="532"/>
      <c r="BC17" s="532"/>
      <c r="BD17" s="532"/>
      <c r="BE17" s="532"/>
      <c r="BF17" s="532"/>
      <c r="BG17" s="532"/>
      <c r="BH17" s="532"/>
      <c r="BI17" s="532"/>
      <c r="BJ17" s="532"/>
      <c r="BK17" s="532"/>
      <c r="BL17" s="532"/>
      <c r="BM17" s="532"/>
      <c r="BN17" s="532"/>
      <c r="BO17" s="12"/>
      <c r="BP17" s="35"/>
      <c r="BQ17" s="562" t="str">
        <f>IF('様式第6号の3(1)'!BQ17:CB19="","",'様式第6号の3(1)'!BQ17:CB19)</f>
        <v/>
      </c>
      <c r="BR17" s="562"/>
      <c r="BS17" s="562"/>
      <c r="BT17" s="562"/>
      <c r="BU17" s="562"/>
      <c r="BV17" s="562"/>
      <c r="BW17" s="562"/>
      <c r="BX17" s="562"/>
      <c r="BY17" s="562"/>
      <c r="BZ17" s="562"/>
      <c r="CA17" s="562"/>
      <c r="CB17" s="562"/>
      <c r="CC17" s="36"/>
      <c r="CD17" s="547"/>
      <c r="CE17" s="548"/>
      <c r="CF17" s="548"/>
      <c r="CG17" s="549"/>
    </row>
    <row r="18" spans="1:85" ht="8.85" customHeight="1" x14ac:dyDescent="0.4">
      <c r="A18" s="214"/>
      <c r="B18" s="215"/>
      <c r="C18" s="385"/>
      <c r="D18" s="386"/>
      <c r="E18" s="386"/>
      <c r="F18" s="386"/>
      <c r="G18" s="386"/>
      <c r="H18" s="386"/>
      <c r="I18" s="387"/>
      <c r="J18" s="24"/>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25"/>
      <c r="AO18" s="291"/>
      <c r="AP18" s="292"/>
      <c r="AQ18" s="292"/>
      <c r="AR18" s="292"/>
      <c r="AS18" s="292"/>
      <c r="AT18" s="293"/>
      <c r="AU18" s="13"/>
      <c r="AV18" s="12"/>
      <c r="AW18" s="12"/>
      <c r="AX18" s="12"/>
      <c r="AY18" s="12"/>
      <c r="AZ18" s="12"/>
      <c r="BA18" s="12"/>
      <c r="BB18" s="12"/>
      <c r="BC18" s="12"/>
      <c r="BD18" s="12"/>
      <c r="BE18" s="12"/>
      <c r="BF18" s="12"/>
      <c r="BG18" s="12"/>
      <c r="BH18" s="12"/>
      <c r="BI18" s="12"/>
      <c r="BJ18" s="12"/>
      <c r="BK18" s="12"/>
      <c r="BL18" s="12"/>
      <c r="BM18" s="12"/>
      <c r="BN18" s="12"/>
      <c r="BO18" s="12"/>
      <c r="BP18" s="13"/>
      <c r="BQ18" s="536"/>
      <c r="BR18" s="536"/>
      <c r="BS18" s="536"/>
      <c r="BT18" s="536"/>
      <c r="BU18" s="536"/>
      <c r="BV18" s="536"/>
      <c r="BW18" s="536"/>
      <c r="BX18" s="536"/>
      <c r="BY18" s="536"/>
      <c r="BZ18" s="536"/>
      <c r="CA18" s="536"/>
      <c r="CB18" s="536"/>
      <c r="CC18" s="14"/>
      <c r="CD18" s="547"/>
      <c r="CE18" s="548"/>
      <c r="CF18" s="548"/>
      <c r="CG18" s="549"/>
    </row>
    <row r="19" spans="1:85" ht="8.85" customHeight="1" x14ac:dyDescent="0.4">
      <c r="A19" s="216"/>
      <c r="B19" s="217"/>
      <c r="C19" s="389"/>
      <c r="D19" s="390"/>
      <c r="E19" s="390"/>
      <c r="F19" s="390"/>
      <c r="G19" s="390"/>
      <c r="H19" s="390"/>
      <c r="I19" s="391"/>
      <c r="J19" s="30"/>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31"/>
      <c r="AO19" s="294"/>
      <c r="AP19" s="295"/>
      <c r="AQ19" s="295"/>
      <c r="AR19" s="295"/>
      <c r="AS19" s="295"/>
      <c r="AT19" s="296"/>
      <c r="AU19" s="240" t="s">
        <v>25</v>
      </c>
      <c r="AV19" s="241"/>
      <c r="AW19" s="241" t="s">
        <v>27</v>
      </c>
      <c r="AX19" s="241"/>
      <c r="AY19" s="241"/>
      <c r="AZ19" s="503" t="str">
        <f>IF('様式第6号の3(1)'!AZ19:BC19="","",'様式第6号の3(1)'!AZ19:BC19)</f>
        <v/>
      </c>
      <c r="BA19" s="503"/>
      <c r="BB19" s="503"/>
      <c r="BC19" s="503"/>
      <c r="BD19" s="33" t="s">
        <v>13</v>
      </c>
      <c r="BE19" s="503" t="str">
        <f>IF('様式第6号の3(1)'!BE19:BH19="","",'様式第6号の3(1)'!BE19:BH19)</f>
        <v/>
      </c>
      <c r="BF19" s="503"/>
      <c r="BG19" s="503"/>
      <c r="BH19" s="503"/>
      <c r="BI19" s="33" t="s">
        <v>13</v>
      </c>
      <c r="BJ19" s="503" t="str">
        <f>IF('様式第6号の3(1)'!BJ19:BM19="","",'様式第6号の3(1)'!BJ19:BM19)</f>
        <v/>
      </c>
      <c r="BK19" s="503"/>
      <c r="BL19" s="503"/>
      <c r="BM19" s="503"/>
      <c r="BN19" s="241" t="s">
        <v>26</v>
      </c>
      <c r="BO19" s="335"/>
      <c r="BP19" s="6"/>
      <c r="BQ19" s="563"/>
      <c r="BR19" s="563"/>
      <c r="BS19" s="563"/>
      <c r="BT19" s="563"/>
      <c r="BU19" s="563"/>
      <c r="BV19" s="563"/>
      <c r="BW19" s="563"/>
      <c r="BX19" s="563"/>
      <c r="BY19" s="563"/>
      <c r="BZ19" s="563"/>
      <c r="CA19" s="563"/>
      <c r="CB19" s="563"/>
      <c r="CC19" s="8"/>
      <c r="CD19" s="550"/>
      <c r="CE19" s="551"/>
      <c r="CF19" s="551"/>
      <c r="CG19" s="552"/>
    </row>
    <row r="20" spans="1:85" ht="9" customHeight="1" x14ac:dyDescent="0.4">
      <c r="A20" s="186"/>
      <c r="B20" s="187"/>
      <c r="C20" s="240" t="s">
        <v>139</v>
      </c>
      <c r="D20" s="241"/>
      <c r="E20" s="241" t="s">
        <v>140</v>
      </c>
      <c r="F20" s="241"/>
      <c r="G20" s="241"/>
      <c r="H20" s="241"/>
      <c r="I20" s="335"/>
      <c r="J20" s="197"/>
      <c r="K20" s="669" t="str">
        <f>IF('様式第6号の3(1)'!K20="","",'様式第6号の3(1)'!K20)</f>
        <v/>
      </c>
      <c r="L20" s="670"/>
      <c r="M20" s="669" t="str">
        <f>IF('様式第6号の3(1)'!M20="","",'様式第6号の3(1)'!M20)</f>
        <v/>
      </c>
      <c r="N20" s="670"/>
      <c r="O20" s="669" t="str">
        <f>IF('様式第6号の3(1)'!O20="","",'様式第6号の3(1)'!O20)</f>
        <v/>
      </c>
      <c r="P20" s="670"/>
      <c r="Q20" s="669" t="str">
        <f>IF('様式第6号の3(1)'!Q20="","",'様式第6号の3(1)'!Q20)</f>
        <v/>
      </c>
      <c r="R20" s="670"/>
      <c r="S20" s="669" t="str">
        <f>IF('様式第6号の3(1)'!S20="","",'様式第6号の3(1)'!S20)</f>
        <v/>
      </c>
      <c r="T20" s="670"/>
      <c r="U20" s="669" t="str">
        <f>IF('様式第6号の3(1)'!U20="","",'様式第6号の3(1)'!U20)</f>
        <v/>
      </c>
      <c r="V20" s="670"/>
      <c r="W20" s="669" t="str">
        <f>IF('様式第6号の3(1)'!W20="","",'様式第6号の3(1)'!W20)</f>
        <v/>
      </c>
      <c r="X20" s="670"/>
      <c r="Y20" s="669" t="str">
        <f>IF('様式第6号の3(1)'!Y20="","",'様式第6号の3(1)'!Y20)</f>
        <v/>
      </c>
      <c r="Z20" s="670"/>
      <c r="AA20" s="669" t="str">
        <f>IF('様式第6号の3(1)'!AA20="","",'様式第6号の3(1)'!AA20)</f>
        <v/>
      </c>
      <c r="AB20" s="670"/>
      <c r="AC20" s="669" t="str">
        <f>IF('様式第6号の3(1)'!AC20="","",'様式第6号の3(1)'!AC20)</f>
        <v/>
      </c>
      <c r="AD20" s="670"/>
      <c r="AE20" s="669" t="str">
        <f>IF('様式第6号の3(1)'!AE20="","",'様式第6号の3(1)'!AE20)</f>
        <v/>
      </c>
      <c r="AF20" s="670"/>
      <c r="AG20" s="669" t="str">
        <f>IF('様式第6号の3(1)'!AG20="","",'様式第6号の3(1)'!AG20)</f>
        <v/>
      </c>
      <c r="AH20" s="670"/>
      <c r="AI20" s="669" t="str">
        <f>IF('様式第6号の3(1)'!AI20="","",'様式第6号の3(1)'!AI20)</f>
        <v/>
      </c>
      <c r="AJ20" s="67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2"/>
    </row>
    <row r="21" spans="1:85" ht="8.85" customHeight="1" x14ac:dyDescent="0.4">
      <c r="A21" s="212" t="s">
        <v>133</v>
      </c>
      <c r="B21" s="213"/>
      <c r="C21" s="227" t="s">
        <v>10</v>
      </c>
      <c r="D21" s="228"/>
      <c r="E21" s="228"/>
      <c r="F21" s="228"/>
      <c r="G21" s="228"/>
      <c r="H21" s="228"/>
      <c r="I21" s="282"/>
      <c r="J21" s="193"/>
      <c r="K21" s="496" t="str">
        <f>IF('様式第6号の3(1)'!K21:AM22="","",'様式第6号の3(1)'!K21:AM22)</f>
        <v/>
      </c>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19"/>
      <c r="AO21" s="288" t="s">
        <v>86</v>
      </c>
      <c r="AP21" s="289"/>
      <c r="AQ21" s="289"/>
      <c r="AR21" s="289"/>
      <c r="AS21" s="289"/>
      <c r="AT21" s="290"/>
      <c r="AU21" s="32"/>
      <c r="AV21" s="241" t="s">
        <v>24</v>
      </c>
      <c r="AW21" s="241"/>
      <c r="AX21" s="503" t="str">
        <f>IF('様式第6号の3(1)'!AX21:AZ21="","",'様式第6号の3(1)'!AX21:AZ21)</f>
        <v/>
      </c>
      <c r="AY21" s="503"/>
      <c r="AZ21" s="503"/>
      <c r="BA21" s="33" t="s">
        <v>13</v>
      </c>
      <c r="BB21" s="503" t="str">
        <f>IF('様式第6号の3(1)'!BB21:BD21="","",'様式第6号の3(1)'!BB21:BD21)</f>
        <v/>
      </c>
      <c r="BC21" s="503"/>
      <c r="BD21" s="503"/>
      <c r="BE21" s="33"/>
      <c r="BF21" s="33"/>
      <c r="BG21" s="33"/>
      <c r="BH21" s="33"/>
      <c r="BI21" s="33"/>
      <c r="BJ21" s="33"/>
      <c r="BK21" s="33"/>
      <c r="BL21" s="33"/>
      <c r="BM21" s="33"/>
      <c r="BN21" s="33"/>
      <c r="BO21" s="34"/>
      <c r="BP21" s="314" t="s">
        <v>85</v>
      </c>
      <c r="BQ21" s="228"/>
      <c r="BR21" s="228"/>
      <c r="BS21" s="228"/>
      <c r="BT21" s="282"/>
      <c r="BU21" s="314" t="s">
        <v>21</v>
      </c>
      <c r="BV21" s="228"/>
      <c r="BW21" s="228"/>
      <c r="BX21" s="228"/>
      <c r="BY21" s="282"/>
      <c r="BZ21" s="508" t="str">
        <f>IF('様式第6号の3(1)'!BZ21:CA23="","",'様式第6号の3(1)'!BZ21:CA23)</f>
        <v/>
      </c>
      <c r="CA21" s="509"/>
      <c r="CB21" s="514" t="str">
        <f>IF('様式第6号の3(1)'!CB21:CC23="","",'様式第6号の3(1)'!CB21:CC23)</f>
        <v/>
      </c>
      <c r="CC21" s="515"/>
      <c r="CD21" s="227" t="s">
        <v>63</v>
      </c>
      <c r="CE21" s="228"/>
      <c r="CF21" s="1"/>
      <c r="CG21" s="5"/>
    </row>
    <row r="22" spans="1:85" ht="8.85" customHeight="1" x14ac:dyDescent="0.4">
      <c r="A22" s="214"/>
      <c r="B22" s="215"/>
      <c r="C22" s="283"/>
      <c r="D22" s="284"/>
      <c r="E22" s="284"/>
      <c r="F22" s="284"/>
      <c r="G22" s="284"/>
      <c r="H22" s="284"/>
      <c r="I22" s="285"/>
      <c r="J22" s="20"/>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21"/>
      <c r="AO22" s="291"/>
      <c r="AP22" s="292"/>
      <c r="AQ22" s="292"/>
      <c r="AR22" s="292"/>
      <c r="AS22" s="292"/>
      <c r="AT22" s="293"/>
      <c r="AU22" s="13"/>
      <c r="AV22" s="12"/>
      <c r="AW22" s="12"/>
      <c r="AX22" s="12"/>
      <c r="AY22" s="12"/>
      <c r="AZ22" s="12"/>
      <c r="BA22" s="12"/>
      <c r="BB22" s="12"/>
      <c r="BC22" s="12"/>
      <c r="BD22" s="12"/>
      <c r="BE22" s="12"/>
      <c r="BF22" s="12"/>
      <c r="BG22" s="12"/>
      <c r="BH22" s="12"/>
      <c r="BI22" s="12"/>
      <c r="BJ22" s="12"/>
      <c r="BK22" s="12"/>
      <c r="BL22" s="12"/>
      <c r="BM22" s="12"/>
      <c r="BN22" s="12"/>
      <c r="BO22" s="12"/>
      <c r="BP22" s="304"/>
      <c r="BQ22" s="305"/>
      <c r="BR22" s="305"/>
      <c r="BS22" s="305"/>
      <c r="BT22" s="306"/>
      <c r="BU22" s="304"/>
      <c r="BV22" s="305"/>
      <c r="BW22" s="305"/>
      <c r="BX22" s="305"/>
      <c r="BY22" s="306"/>
      <c r="BZ22" s="510"/>
      <c r="CA22" s="511"/>
      <c r="CB22" s="516"/>
      <c r="CC22" s="517"/>
      <c r="CD22" s="360" t="s">
        <v>22</v>
      </c>
      <c r="CE22" s="361"/>
      <c r="CF22" s="361"/>
      <c r="CG22" s="362"/>
    </row>
    <row r="23" spans="1:85" ht="8.85" customHeight="1" x14ac:dyDescent="0.4">
      <c r="A23" s="214"/>
      <c r="B23" s="215"/>
      <c r="C23" s="432" t="s">
        <v>87</v>
      </c>
      <c r="D23" s="302"/>
      <c r="E23" s="302"/>
      <c r="F23" s="302"/>
      <c r="G23" s="302"/>
      <c r="H23" s="302"/>
      <c r="I23" s="303"/>
      <c r="J23" s="22"/>
      <c r="K23" s="529" t="str">
        <f>IF('様式第6号の3(1)'!K23:AM25="","",'様式第6号の3(1)'!K23:AM25)</f>
        <v/>
      </c>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23"/>
      <c r="AO23" s="291"/>
      <c r="AP23" s="292"/>
      <c r="AQ23" s="292"/>
      <c r="AR23" s="292"/>
      <c r="AS23" s="292"/>
      <c r="AT23" s="293"/>
      <c r="AU23" s="13"/>
      <c r="AV23" s="532" t="str">
        <f>IF('様式第6号の3(1)'!AV23:BN28="","",'様式第6号の3(1)'!AV23:BN28)</f>
        <v/>
      </c>
      <c r="AW23" s="532"/>
      <c r="AX23" s="532"/>
      <c r="AY23" s="532"/>
      <c r="AZ23" s="532"/>
      <c r="BA23" s="532"/>
      <c r="BB23" s="532"/>
      <c r="BC23" s="532"/>
      <c r="BD23" s="532"/>
      <c r="BE23" s="532"/>
      <c r="BF23" s="532"/>
      <c r="BG23" s="532"/>
      <c r="BH23" s="532"/>
      <c r="BI23" s="532"/>
      <c r="BJ23" s="532"/>
      <c r="BK23" s="532"/>
      <c r="BL23" s="532"/>
      <c r="BM23" s="532"/>
      <c r="BN23" s="532"/>
      <c r="BO23" s="12"/>
      <c r="BP23" s="304"/>
      <c r="BQ23" s="305"/>
      <c r="BR23" s="305"/>
      <c r="BS23" s="305"/>
      <c r="BT23" s="306"/>
      <c r="BU23" s="307"/>
      <c r="BV23" s="273"/>
      <c r="BW23" s="273"/>
      <c r="BX23" s="273"/>
      <c r="BY23" s="308"/>
      <c r="BZ23" s="512"/>
      <c r="CA23" s="513"/>
      <c r="CB23" s="518"/>
      <c r="CC23" s="519"/>
      <c r="CD23" s="357" t="s">
        <v>23</v>
      </c>
      <c r="CE23" s="358"/>
      <c r="CF23" s="358"/>
      <c r="CG23" s="359"/>
    </row>
    <row r="24" spans="1:85" ht="8.85" customHeight="1" x14ac:dyDescent="0.4">
      <c r="A24" s="214"/>
      <c r="B24" s="215"/>
      <c r="C24" s="304"/>
      <c r="D24" s="305"/>
      <c r="E24" s="305"/>
      <c r="F24" s="305"/>
      <c r="G24" s="305"/>
      <c r="H24" s="305"/>
      <c r="I24" s="306"/>
      <c r="J24" s="24"/>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25"/>
      <c r="AO24" s="291"/>
      <c r="AP24" s="292"/>
      <c r="AQ24" s="292"/>
      <c r="AR24" s="292"/>
      <c r="AS24" s="292"/>
      <c r="AT24" s="293"/>
      <c r="AU24" s="13"/>
      <c r="AV24" s="532"/>
      <c r="AW24" s="532"/>
      <c r="AX24" s="532"/>
      <c r="AY24" s="532"/>
      <c r="AZ24" s="532"/>
      <c r="BA24" s="532"/>
      <c r="BB24" s="532"/>
      <c r="BC24" s="532"/>
      <c r="BD24" s="532"/>
      <c r="BE24" s="532"/>
      <c r="BF24" s="532"/>
      <c r="BG24" s="532"/>
      <c r="BH24" s="532"/>
      <c r="BI24" s="532"/>
      <c r="BJ24" s="532"/>
      <c r="BK24" s="532"/>
      <c r="BL24" s="532"/>
      <c r="BM24" s="532"/>
      <c r="BN24" s="532"/>
      <c r="BO24" s="12"/>
      <c r="BP24" s="13"/>
      <c r="BQ24" s="536" t="str">
        <f>IF('様式第6号の3(1)'!BQ24:CB27="","",'様式第6号の3(1)'!BQ24:CB27)</f>
        <v/>
      </c>
      <c r="BR24" s="536"/>
      <c r="BS24" s="536"/>
      <c r="BT24" s="536"/>
      <c r="BU24" s="536"/>
      <c r="BV24" s="536"/>
      <c r="BW24" s="536"/>
      <c r="BX24" s="536"/>
      <c r="BY24" s="536"/>
      <c r="BZ24" s="536"/>
      <c r="CA24" s="536"/>
      <c r="CB24" s="536"/>
      <c r="CC24" s="12"/>
      <c r="CD24" s="544" t="str">
        <f>IF('様式第6号の3(1)'!CD24:CG30="","",'様式第6号の3(1)'!CD24:CG30)</f>
        <v/>
      </c>
      <c r="CE24" s="545"/>
      <c r="CF24" s="545"/>
      <c r="CG24" s="546"/>
    </row>
    <row r="25" spans="1:85" ht="8.85" customHeight="1" x14ac:dyDescent="0.4">
      <c r="A25" s="214"/>
      <c r="B25" s="215"/>
      <c r="C25" s="283"/>
      <c r="D25" s="284"/>
      <c r="E25" s="284"/>
      <c r="F25" s="284"/>
      <c r="G25" s="284"/>
      <c r="H25" s="284"/>
      <c r="I25" s="285"/>
      <c r="J25" s="26"/>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27"/>
      <c r="AO25" s="291"/>
      <c r="AP25" s="292"/>
      <c r="AQ25" s="292"/>
      <c r="AR25" s="292"/>
      <c r="AS25" s="292"/>
      <c r="AT25" s="293"/>
      <c r="AU25" s="13"/>
      <c r="AV25" s="532"/>
      <c r="AW25" s="532"/>
      <c r="AX25" s="532"/>
      <c r="AY25" s="532"/>
      <c r="AZ25" s="532"/>
      <c r="BA25" s="532"/>
      <c r="BB25" s="532"/>
      <c r="BC25" s="532"/>
      <c r="BD25" s="532"/>
      <c r="BE25" s="532"/>
      <c r="BF25" s="532"/>
      <c r="BG25" s="532"/>
      <c r="BH25" s="532"/>
      <c r="BI25" s="532"/>
      <c r="BJ25" s="532"/>
      <c r="BK25" s="532"/>
      <c r="BL25" s="532"/>
      <c r="BM25" s="532"/>
      <c r="BN25" s="532"/>
      <c r="BO25" s="12"/>
      <c r="BP25" s="13"/>
      <c r="BQ25" s="536"/>
      <c r="BR25" s="536"/>
      <c r="BS25" s="536"/>
      <c r="BT25" s="536"/>
      <c r="BU25" s="536"/>
      <c r="BV25" s="536"/>
      <c r="BW25" s="536"/>
      <c r="BX25" s="536"/>
      <c r="BY25" s="536"/>
      <c r="BZ25" s="536"/>
      <c r="CA25" s="536"/>
      <c r="CB25" s="536"/>
      <c r="CC25" s="12"/>
      <c r="CD25" s="547"/>
      <c r="CE25" s="548"/>
      <c r="CF25" s="548"/>
      <c r="CG25" s="549"/>
    </row>
    <row r="26" spans="1:85" ht="8.85" customHeight="1" x14ac:dyDescent="0.4">
      <c r="A26" s="214"/>
      <c r="B26" s="215"/>
      <c r="C26" s="434" t="s">
        <v>10</v>
      </c>
      <c r="D26" s="435"/>
      <c r="E26" s="435"/>
      <c r="F26" s="435"/>
      <c r="G26" s="435"/>
      <c r="H26" s="435"/>
      <c r="I26" s="436"/>
      <c r="J26" s="182"/>
      <c r="K26" s="556" t="str">
        <f>IF('様式第6号の3(1)'!K26:AM26="","",'様式第6号の3(1)'!K26:AM26)</f>
        <v/>
      </c>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183"/>
      <c r="AO26" s="291"/>
      <c r="AP26" s="292"/>
      <c r="AQ26" s="292"/>
      <c r="AR26" s="292"/>
      <c r="AS26" s="292"/>
      <c r="AT26" s="293"/>
      <c r="AU26" s="13"/>
      <c r="AV26" s="532"/>
      <c r="AW26" s="532"/>
      <c r="AX26" s="532"/>
      <c r="AY26" s="532"/>
      <c r="AZ26" s="532"/>
      <c r="BA26" s="532"/>
      <c r="BB26" s="532"/>
      <c r="BC26" s="532"/>
      <c r="BD26" s="532"/>
      <c r="BE26" s="532"/>
      <c r="BF26" s="532"/>
      <c r="BG26" s="532"/>
      <c r="BH26" s="532"/>
      <c r="BI26" s="532"/>
      <c r="BJ26" s="532"/>
      <c r="BK26" s="532"/>
      <c r="BL26" s="532"/>
      <c r="BM26" s="532"/>
      <c r="BN26" s="532"/>
      <c r="BO26" s="12"/>
      <c r="BP26" s="13"/>
      <c r="BQ26" s="536"/>
      <c r="BR26" s="536"/>
      <c r="BS26" s="536"/>
      <c r="BT26" s="536"/>
      <c r="BU26" s="536"/>
      <c r="BV26" s="536"/>
      <c r="BW26" s="536"/>
      <c r="BX26" s="536"/>
      <c r="BY26" s="536"/>
      <c r="BZ26" s="536"/>
      <c r="CA26" s="536"/>
      <c r="CB26" s="536"/>
      <c r="CC26" s="12"/>
      <c r="CD26" s="547"/>
      <c r="CE26" s="548"/>
      <c r="CF26" s="548"/>
      <c r="CG26" s="549"/>
    </row>
    <row r="27" spans="1:85" ht="8.85" customHeight="1" x14ac:dyDescent="0.4">
      <c r="A27" s="214"/>
      <c r="B27" s="215"/>
      <c r="C27" s="301" t="s">
        <v>88</v>
      </c>
      <c r="D27" s="302"/>
      <c r="E27" s="302"/>
      <c r="F27" s="302"/>
      <c r="G27" s="302"/>
      <c r="H27" s="302"/>
      <c r="I27" s="303"/>
      <c r="J27" s="22"/>
      <c r="K27" s="529" t="str">
        <f>IF('様式第6号の3(1)'!K27:AM30="","",'様式第6号の3(1)'!K27:AM30)</f>
        <v/>
      </c>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23"/>
      <c r="AO27" s="291"/>
      <c r="AP27" s="292"/>
      <c r="AQ27" s="292"/>
      <c r="AR27" s="292"/>
      <c r="AS27" s="292"/>
      <c r="AT27" s="293"/>
      <c r="AU27" s="13"/>
      <c r="AV27" s="532"/>
      <c r="AW27" s="532"/>
      <c r="AX27" s="532"/>
      <c r="AY27" s="532"/>
      <c r="AZ27" s="532"/>
      <c r="BA27" s="532"/>
      <c r="BB27" s="532"/>
      <c r="BC27" s="532"/>
      <c r="BD27" s="532"/>
      <c r="BE27" s="532"/>
      <c r="BF27" s="532"/>
      <c r="BG27" s="532"/>
      <c r="BH27" s="532"/>
      <c r="BI27" s="532"/>
      <c r="BJ27" s="532"/>
      <c r="BK27" s="532"/>
      <c r="BL27" s="532"/>
      <c r="BM27" s="532"/>
      <c r="BN27" s="532"/>
      <c r="BO27" s="12"/>
      <c r="BP27" s="13"/>
      <c r="BQ27" s="537"/>
      <c r="BR27" s="537"/>
      <c r="BS27" s="537"/>
      <c r="BT27" s="537"/>
      <c r="BU27" s="537"/>
      <c r="BV27" s="537"/>
      <c r="BW27" s="537"/>
      <c r="BX27" s="537"/>
      <c r="BY27" s="537"/>
      <c r="BZ27" s="537"/>
      <c r="CA27" s="537"/>
      <c r="CB27" s="537"/>
      <c r="CC27" s="12"/>
      <c r="CD27" s="547"/>
      <c r="CE27" s="548"/>
      <c r="CF27" s="548"/>
      <c r="CG27" s="549"/>
    </row>
    <row r="28" spans="1:85" ht="8.85" customHeight="1" x14ac:dyDescent="0.4">
      <c r="A28" s="214"/>
      <c r="B28" s="215"/>
      <c r="C28" s="304"/>
      <c r="D28" s="305"/>
      <c r="E28" s="305"/>
      <c r="F28" s="305"/>
      <c r="G28" s="305"/>
      <c r="H28" s="305"/>
      <c r="I28" s="306"/>
      <c r="J28" s="24"/>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25"/>
      <c r="AO28" s="291"/>
      <c r="AP28" s="292"/>
      <c r="AQ28" s="292"/>
      <c r="AR28" s="292"/>
      <c r="AS28" s="292"/>
      <c r="AT28" s="293"/>
      <c r="AU28" s="13"/>
      <c r="AV28" s="532"/>
      <c r="AW28" s="532"/>
      <c r="AX28" s="532"/>
      <c r="AY28" s="532"/>
      <c r="AZ28" s="532"/>
      <c r="BA28" s="532"/>
      <c r="BB28" s="532"/>
      <c r="BC28" s="532"/>
      <c r="BD28" s="532"/>
      <c r="BE28" s="532"/>
      <c r="BF28" s="532"/>
      <c r="BG28" s="532"/>
      <c r="BH28" s="532"/>
      <c r="BI28" s="532"/>
      <c r="BJ28" s="532"/>
      <c r="BK28" s="532"/>
      <c r="BL28" s="532"/>
      <c r="BM28" s="532"/>
      <c r="BN28" s="532"/>
      <c r="BO28" s="12"/>
      <c r="BP28" s="35"/>
      <c r="BQ28" s="562" t="str">
        <f>IF('様式第6号の3(1)'!BQ28:CB30="","",'様式第6号の3(1)'!BQ28:CB30)</f>
        <v/>
      </c>
      <c r="BR28" s="562"/>
      <c r="BS28" s="562"/>
      <c r="BT28" s="562"/>
      <c r="BU28" s="562"/>
      <c r="BV28" s="562"/>
      <c r="BW28" s="562"/>
      <c r="BX28" s="562"/>
      <c r="BY28" s="562"/>
      <c r="BZ28" s="562"/>
      <c r="CA28" s="562"/>
      <c r="CB28" s="562"/>
      <c r="CC28" s="36"/>
      <c r="CD28" s="547"/>
      <c r="CE28" s="548"/>
      <c r="CF28" s="548"/>
      <c r="CG28" s="549"/>
    </row>
    <row r="29" spans="1:85" ht="8.85" customHeight="1" x14ac:dyDescent="0.4">
      <c r="A29" s="214"/>
      <c r="B29" s="215"/>
      <c r="C29" s="304"/>
      <c r="D29" s="305"/>
      <c r="E29" s="305"/>
      <c r="F29" s="305"/>
      <c r="G29" s="305"/>
      <c r="H29" s="305"/>
      <c r="I29" s="306"/>
      <c r="J29" s="24"/>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25"/>
      <c r="AO29" s="291"/>
      <c r="AP29" s="292"/>
      <c r="AQ29" s="292"/>
      <c r="AR29" s="292"/>
      <c r="AS29" s="292"/>
      <c r="AT29" s="293"/>
      <c r="AU29" s="13"/>
      <c r="AV29" s="12"/>
      <c r="AW29" s="12"/>
      <c r="AX29" s="12"/>
      <c r="AY29" s="12"/>
      <c r="AZ29" s="12"/>
      <c r="BA29" s="12"/>
      <c r="BB29" s="12"/>
      <c r="BC29" s="12"/>
      <c r="BD29" s="12"/>
      <c r="BE29" s="12"/>
      <c r="BF29" s="12"/>
      <c r="BG29" s="12"/>
      <c r="BH29" s="12"/>
      <c r="BI29" s="12"/>
      <c r="BJ29" s="12"/>
      <c r="BK29" s="12"/>
      <c r="BL29" s="12"/>
      <c r="BM29" s="12"/>
      <c r="BN29" s="12"/>
      <c r="BO29" s="12"/>
      <c r="BP29" s="13"/>
      <c r="BQ29" s="536"/>
      <c r="BR29" s="536"/>
      <c r="BS29" s="536"/>
      <c r="BT29" s="536"/>
      <c r="BU29" s="536"/>
      <c r="BV29" s="536"/>
      <c r="BW29" s="536"/>
      <c r="BX29" s="536"/>
      <c r="BY29" s="536"/>
      <c r="BZ29" s="536"/>
      <c r="CA29" s="536"/>
      <c r="CB29" s="536"/>
      <c r="CC29" s="14"/>
      <c r="CD29" s="547"/>
      <c r="CE29" s="548"/>
      <c r="CF29" s="548"/>
      <c r="CG29" s="549"/>
    </row>
    <row r="30" spans="1:85" ht="8.85" customHeight="1" x14ac:dyDescent="0.4">
      <c r="A30" s="216"/>
      <c r="B30" s="217"/>
      <c r="C30" s="307"/>
      <c r="D30" s="273"/>
      <c r="E30" s="273"/>
      <c r="F30" s="273"/>
      <c r="G30" s="273"/>
      <c r="H30" s="273"/>
      <c r="I30" s="308"/>
      <c r="J30" s="30"/>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31"/>
      <c r="AO30" s="294"/>
      <c r="AP30" s="295"/>
      <c r="AQ30" s="295"/>
      <c r="AR30" s="295"/>
      <c r="AS30" s="295"/>
      <c r="AT30" s="296"/>
      <c r="AU30" s="240" t="s">
        <v>25</v>
      </c>
      <c r="AV30" s="241"/>
      <c r="AW30" s="241" t="s">
        <v>27</v>
      </c>
      <c r="AX30" s="241"/>
      <c r="AY30" s="241"/>
      <c r="AZ30" s="503" t="str">
        <f>IF('様式第6号の3(1)'!AZ30:BC30="","",'様式第6号の3(1)'!AZ30:BC30)</f>
        <v/>
      </c>
      <c r="BA30" s="503"/>
      <c r="BB30" s="503"/>
      <c r="BC30" s="503"/>
      <c r="BD30" s="33" t="s">
        <v>13</v>
      </c>
      <c r="BE30" s="503" t="str">
        <f>IF('様式第6号の3(1)'!BE30:BH30="","",'様式第6号の3(1)'!BE30:BH30)</f>
        <v/>
      </c>
      <c r="BF30" s="503"/>
      <c r="BG30" s="503"/>
      <c r="BH30" s="503"/>
      <c r="BI30" s="33" t="s">
        <v>13</v>
      </c>
      <c r="BJ30" s="503" t="str">
        <f>IF('様式第6号の3(1)'!BJ30:BM30="","",'様式第6号の3(1)'!BJ30:BM30)</f>
        <v/>
      </c>
      <c r="BK30" s="503"/>
      <c r="BL30" s="503"/>
      <c r="BM30" s="503"/>
      <c r="BN30" s="241" t="s">
        <v>26</v>
      </c>
      <c r="BO30" s="335"/>
      <c r="BP30" s="6"/>
      <c r="BQ30" s="563"/>
      <c r="BR30" s="563"/>
      <c r="BS30" s="563"/>
      <c r="BT30" s="563"/>
      <c r="BU30" s="563"/>
      <c r="BV30" s="563"/>
      <c r="BW30" s="563"/>
      <c r="BX30" s="563"/>
      <c r="BY30" s="563"/>
      <c r="BZ30" s="563"/>
      <c r="CA30" s="563"/>
      <c r="CB30" s="563"/>
      <c r="CC30" s="8"/>
      <c r="CD30" s="550"/>
      <c r="CE30" s="551"/>
      <c r="CF30" s="551"/>
      <c r="CG30" s="552"/>
    </row>
    <row r="31" spans="1:85" ht="9" customHeight="1" x14ac:dyDescent="0.4">
      <c r="A31" s="186"/>
      <c r="B31" s="187"/>
      <c r="C31" s="240" t="s">
        <v>64</v>
      </c>
      <c r="D31" s="241"/>
      <c r="E31" s="241" t="s">
        <v>140</v>
      </c>
      <c r="F31" s="241"/>
      <c r="G31" s="241"/>
      <c r="H31" s="241"/>
      <c r="I31" s="335"/>
      <c r="J31" s="197"/>
      <c r="K31" s="669" t="str">
        <f>IF('様式第6号の3(1)'!K31="","",'様式第6号の3(1)'!K31)</f>
        <v/>
      </c>
      <c r="L31" s="670"/>
      <c r="M31" s="669" t="str">
        <f>IF('様式第6号の3(1)'!M31="","",'様式第6号の3(1)'!M31)</f>
        <v/>
      </c>
      <c r="N31" s="670"/>
      <c r="O31" s="669" t="str">
        <f>IF('様式第6号の3(1)'!O31="","",'様式第6号の3(1)'!O31)</f>
        <v/>
      </c>
      <c r="P31" s="670"/>
      <c r="Q31" s="669" t="str">
        <f>IF('様式第6号の3(1)'!Q31="","",'様式第6号の3(1)'!Q31)</f>
        <v/>
      </c>
      <c r="R31" s="670"/>
      <c r="S31" s="669" t="str">
        <f>IF('様式第6号の3(1)'!S31="","",'様式第6号の3(1)'!S31)</f>
        <v/>
      </c>
      <c r="T31" s="670"/>
      <c r="U31" s="669" t="str">
        <f>IF('様式第6号の3(1)'!U31="","",'様式第6号の3(1)'!U31)</f>
        <v/>
      </c>
      <c r="V31" s="670"/>
      <c r="W31" s="669" t="str">
        <f>IF('様式第6号の3(1)'!W31="","",'様式第6号の3(1)'!W31)</f>
        <v/>
      </c>
      <c r="X31" s="670"/>
      <c r="Y31" s="669" t="str">
        <f>IF('様式第6号の3(1)'!Y31="","",'様式第6号の3(1)'!Y31)</f>
        <v/>
      </c>
      <c r="Z31" s="670"/>
      <c r="AA31" s="669" t="str">
        <f>IF('様式第6号の3(1)'!AA31="","",'様式第6号の3(1)'!AA31)</f>
        <v/>
      </c>
      <c r="AB31" s="670"/>
      <c r="AC31" s="669" t="str">
        <f>IF('様式第6号の3(1)'!AC31="","",'様式第6号の3(1)'!AC31)</f>
        <v/>
      </c>
      <c r="AD31" s="670"/>
      <c r="AE31" s="669" t="str">
        <f>IF('様式第6号の3(1)'!AE31="","",'様式第6号の3(1)'!AE31)</f>
        <v/>
      </c>
      <c r="AF31" s="670"/>
      <c r="AG31" s="669" t="str">
        <f>IF('様式第6号の3(1)'!AG31="","",'様式第6号の3(1)'!AG31)</f>
        <v/>
      </c>
      <c r="AH31" s="670"/>
      <c r="AI31" s="669" t="str">
        <f>IF('様式第6号の3(1)'!AI31="","",'様式第6号の3(1)'!AI31)</f>
        <v/>
      </c>
      <c r="AJ31" s="670"/>
      <c r="AK31" s="410"/>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2"/>
    </row>
    <row r="32" spans="1:85" ht="8.85" customHeight="1" x14ac:dyDescent="0.4">
      <c r="A32" s="394" t="s">
        <v>94</v>
      </c>
      <c r="B32" s="395"/>
      <c r="C32" s="404" t="s">
        <v>11</v>
      </c>
      <c r="D32" s="405"/>
      <c r="E32" s="405"/>
      <c r="F32" s="405"/>
      <c r="G32" s="405"/>
      <c r="H32" s="405"/>
      <c r="I32" s="405"/>
      <c r="J32" s="405"/>
      <c r="K32" s="405"/>
      <c r="L32" s="405"/>
      <c r="M32" s="405"/>
      <c r="N32" s="405"/>
      <c r="O32" s="405"/>
      <c r="P32" s="405"/>
      <c r="Q32" s="405"/>
      <c r="R32" s="405"/>
      <c r="S32" s="406"/>
      <c r="T32" s="657" t="s">
        <v>15</v>
      </c>
      <c r="U32" s="658"/>
      <c r="V32" s="658"/>
      <c r="W32" s="658"/>
      <c r="X32" s="658"/>
      <c r="Y32" s="658"/>
      <c r="Z32" s="658"/>
      <c r="AA32" s="658"/>
      <c r="AB32" s="658"/>
      <c r="AC32" s="658"/>
      <c r="AD32" s="659"/>
      <c r="AE32" s="241" t="s">
        <v>134</v>
      </c>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335"/>
    </row>
    <row r="33" spans="1:85" ht="8.85" customHeight="1" x14ac:dyDescent="0.4">
      <c r="A33" s="396"/>
      <c r="B33" s="397"/>
      <c r="C33" s="240" t="s">
        <v>90</v>
      </c>
      <c r="D33" s="241"/>
      <c r="E33" s="33" t="s">
        <v>12</v>
      </c>
      <c r="F33" s="33"/>
      <c r="G33" s="33"/>
      <c r="H33" s="33"/>
      <c r="I33" s="33"/>
      <c r="J33" s="33"/>
      <c r="K33" s="33"/>
      <c r="L33" s="33"/>
      <c r="M33" s="33"/>
      <c r="N33" s="33"/>
      <c r="O33" s="33"/>
      <c r="P33" s="33"/>
      <c r="Q33" s="33"/>
      <c r="R33" s="33"/>
      <c r="S33" s="34"/>
      <c r="T33" s="660"/>
      <c r="U33" s="661"/>
      <c r="V33" s="661"/>
      <c r="W33" s="661"/>
      <c r="X33" s="661"/>
      <c r="Y33" s="661"/>
      <c r="Z33" s="661"/>
      <c r="AA33" s="661"/>
      <c r="AB33" s="661"/>
      <c r="AC33" s="661"/>
      <c r="AD33" s="662"/>
      <c r="AE33" s="298"/>
      <c r="AF33" s="298"/>
      <c r="AG33" s="298"/>
      <c r="AH33" s="43" t="s">
        <v>13</v>
      </c>
      <c r="AI33" s="298"/>
      <c r="AJ33" s="298"/>
      <c r="AK33" s="298"/>
      <c r="AL33" s="298"/>
      <c r="AM33" s="43" t="s">
        <v>13</v>
      </c>
      <c r="AN33" s="298"/>
      <c r="AO33" s="332"/>
      <c r="AP33" s="333"/>
      <c r="AQ33" s="298"/>
      <c r="AR33" s="298"/>
      <c r="AS33" s="43" t="s">
        <v>13</v>
      </c>
      <c r="AT33" s="298"/>
      <c r="AU33" s="298"/>
      <c r="AV33" s="298"/>
      <c r="AW33" s="298"/>
      <c r="AX33" s="43" t="s">
        <v>13</v>
      </c>
      <c r="AY33" s="298"/>
      <c r="AZ33" s="332"/>
      <c r="BA33" s="333"/>
      <c r="BB33" s="298"/>
      <c r="BC33" s="298"/>
      <c r="BD33" s="43" t="s">
        <v>13</v>
      </c>
      <c r="BE33" s="298"/>
      <c r="BF33" s="298"/>
      <c r="BG33" s="298"/>
      <c r="BH33" s="298"/>
      <c r="BI33" s="43" t="s">
        <v>13</v>
      </c>
      <c r="BJ33" s="298"/>
      <c r="BK33" s="332"/>
      <c r="BL33" s="333"/>
      <c r="BM33" s="298"/>
      <c r="BN33" s="298"/>
      <c r="BO33" s="43" t="s">
        <v>13</v>
      </c>
      <c r="BP33" s="298"/>
      <c r="BQ33" s="298"/>
      <c r="BR33" s="298"/>
      <c r="BS33" s="298"/>
      <c r="BT33" s="43" t="s">
        <v>13</v>
      </c>
      <c r="BU33" s="298"/>
      <c r="BV33" s="332"/>
      <c r="BW33" s="333"/>
      <c r="BX33" s="298"/>
      <c r="BY33" s="298"/>
      <c r="BZ33" s="43" t="s">
        <v>13</v>
      </c>
      <c r="CA33" s="298"/>
      <c r="CB33" s="298"/>
      <c r="CC33" s="298"/>
      <c r="CD33" s="298"/>
      <c r="CE33" s="43" t="s">
        <v>13</v>
      </c>
      <c r="CF33" s="298"/>
      <c r="CG33" s="332"/>
    </row>
    <row r="34" spans="1:85" ht="8.85" customHeight="1" x14ac:dyDescent="0.4">
      <c r="A34" s="396"/>
      <c r="B34" s="397"/>
      <c r="C34" s="227" t="s">
        <v>91</v>
      </c>
      <c r="D34" s="228"/>
      <c r="E34" s="1" t="s">
        <v>16</v>
      </c>
      <c r="F34" s="1"/>
      <c r="G34" s="1"/>
      <c r="H34" s="1"/>
      <c r="I34" s="1"/>
      <c r="J34" s="1"/>
      <c r="K34" s="1"/>
      <c r="L34" s="1"/>
      <c r="M34" s="1"/>
      <c r="N34" s="1"/>
      <c r="O34" s="1"/>
      <c r="P34" s="1"/>
      <c r="Q34" s="1"/>
      <c r="R34" s="1"/>
      <c r="S34" s="5"/>
      <c r="T34" s="663"/>
      <c r="U34" s="664"/>
      <c r="V34" s="664"/>
      <c r="W34" s="664"/>
      <c r="X34" s="664"/>
      <c r="Y34" s="664"/>
      <c r="Z34" s="664"/>
      <c r="AA34" s="664"/>
      <c r="AB34" s="664"/>
      <c r="AC34" s="664"/>
      <c r="AD34" s="665"/>
      <c r="AE34" s="256"/>
      <c r="AF34" s="256"/>
      <c r="AG34" s="256"/>
      <c r="AH34" s="256"/>
      <c r="AI34" s="256"/>
      <c r="AJ34" s="256"/>
      <c r="AK34" s="256"/>
      <c r="AL34" s="256"/>
      <c r="AM34" s="256"/>
      <c r="AN34" s="256"/>
      <c r="AO34" s="257"/>
      <c r="AP34" s="255"/>
      <c r="AQ34" s="256"/>
      <c r="AR34" s="256"/>
      <c r="AS34" s="256"/>
      <c r="AT34" s="256"/>
      <c r="AU34" s="256"/>
      <c r="AV34" s="256"/>
      <c r="AW34" s="256"/>
      <c r="AX34" s="256"/>
      <c r="AY34" s="256"/>
      <c r="AZ34" s="257"/>
      <c r="BA34" s="255"/>
      <c r="BB34" s="256"/>
      <c r="BC34" s="256"/>
      <c r="BD34" s="256"/>
      <c r="BE34" s="256"/>
      <c r="BF34" s="256"/>
      <c r="BG34" s="256"/>
      <c r="BH34" s="256"/>
      <c r="BI34" s="256"/>
      <c r="BJ34" s="256"/>
      <c r="BK34" s="257"/>
      <c r="BL34" s="255"/>
      <c r="BM34" s="256"/>
      <c r="BN34" s="256"/>
      <c r="BO34" s="256"/>
      <c r="BP34" s="256"/>
      <c r="BQ34" s="256"/>
      <c r="BR34" s="256"/>
      <c r="BS34" s="256"/>
      <c r="BT34" s="256"/>
      <c r="BU34" s="256"/>
      <c r="BV34" s="257"/>
      <c r="BW34" s="255"/>
      <c r="BX34" s="256"/>
      <c r="BY34" s="256"/>
      <c r="BZ34" s="256"/>
      <c r="CA34" s="256"/>
      <c r="CB34" s="256"/>
      <c r="CC34" s="256"/>
      <c r="CD34" s="256"/>
      <c r="CE34" s="256"/>
      <c r="CF34" s="256"/>
      <c r="CG34" s="257"/>
    </row>
    <row r="35" spans="1:85" ht="8.85" customHeight="1" x14ac:dyDescent="0.4">
      <c r="A35" s="396"/>
      <c r="B35" s="397"/>
      <c r="C35" s="13"/>
      <c r="D35" s="12"/>
      <c r="E35" s="12"/>
      <c r="F35" s="12"/>
      <c r="G35" s="12"/>
      <c r="H35" s="12"/>
      <c r="I35" s="12"/>
      <c r="J35" s="12"/>
      <c r="K35" s="12"/>
      <c r="L35" s="12"/>
      <c r="M35" s="12"/>
      <c r="N35" s="12"/>
      <c r="O35" s="12"/>
      <c r="P35" s="12"/>
      <c r="Q35" s="12"/>
      <c r="R35" s="12"/>
      <c r="S35" s="14"/>
      <c r="T35" s="663"/>
      <c r="U35" s="664"/>
      <c r="V35" s="664"/>
      <c r="W35" s="664"/>
      <c r="X35" s="664"/>
      <c r="Y35" s="664"/>
      <c r="Z35" s="664"/>
      <c r="AA35" s="664"/>
      <c r="AB35" s="664"/>
      <c r="AC35" s="664"/>
      <c r="AD35" s="665"/>
      <c r="AE35" s="259"/>
      <c r="AF35" s="259"/>
      <c r="AG35" s="259"/>
      <c r="AH35" s="259"/>
      <c r="AI35" s="259"/>
      <c r="AJ35" s="259"/>
      <c r="AK35" s="259"/>
      <c r="AL35" s="259"/>
      <c r="AM35" s="259"/>
      <c r="AN35" s="259"/>
      <c r="AO35" s="260"/>
      <c r="AP35" s="258"/>
      <c r="AQ35" s="259"/>
      <c r="AR35" s="259"/>
      <c r="AS35" s="259"/>
      <c r="AT35" s="259"/>
      <c r="AU35" s="259"/>
      <c r="AV35" s="259"/>
      <c r="AW35" s="259"/>
      <c r="AX35" s="259"/>
      <c r="AY35" s="259"/>
      <c r="AZ35" s="260"/>
      <c r="BA35" s="258"/>
      <c r="BB35" s="259"/>
      <c r="BC35" s="259"/>
      <c r="BD35" s="259"/>
      <c r="BE35" s="259"/>
      <c r="BF35" s="259"/>
      <c r="BG35" s="259"/>
      <c r="BH35" s="259"/>
      <c r="BI35" s="259"/>
      <c r="BJ35" s="259"/>
      <c r="BK35" s="260"/>
      <c r="BL35" s="258"/>
      <c r="BM35" s="259"/>
      <c r="BN35" s="259"/>
      <c r="BO35" s="259"/>
      <c r="BP35" s="259"/>
      <c r="BQ35" s="259"/>
      <c r="BR35" s="259"/>
      <c r="BS35" s="259"/>
      <c r="BT35" s="259"/>
      <c r="BU35" s="259"/>
      <c r="BV35" s="260"/>
      <c r="BW35" s="258"/>
      <c r="BX35" s="259"/>
      <c r="BY35" s="259"/>
      <c r="BZ35" s="259"/>
      <c r="CA35" s="259"/>
      <c r="CB35" s="259"/>
      <c r="CC35" s="259"/>
      <c r="CD35" s="259"/>
      <c r="CE35" s="259"/>
      <c r="CF35" s="259"/>
      <c r="CG35" s="260"/>
    </row>
    <row r="36" spans="1:85" ht="8.85" customHeight="1" x14ac:dyDescent="0.4">
      <c r="A36" s="396"/>
      <c r="B36" s="397"/>
      <c r="C36" s="13"/>
      <c r="D36" s="12"/>
      <c r="E36" s="12"/>
      <c r="F36" s="12"/>
      <c r="G36" s="12"/>
      <c r="H36" s="12"/>
      <c r="I36" s="12"/>
      <c r="J36" s="12"/>
      <c r="K36" s="12"/>
      <c r="L36" s="12"/>
      <c r="M36" s="12"/>
      <c r="N36" s="12"/>
      <c r="O36" s="12"/>
      <c r="P36" s="12"/>
      <c r="Q36" s="12"/>
      <c r="R36" s="12"/>
      <c r="S36" s="14"/>
      <c r="T36" s="663"/>
      <c r="U36" s="664"/>
      <c r="V36" s="664"/>
      <c r="W36" s="664"/>
      <c r="X36" s="664"/>
      <c r="Y36" s="664"/>
      <c r="Z36" s="664"/>
      <c r="AA36" s="664"/>
      <c r="AB36" s="664"/>
      <c r="AC36" s="664"/>
      <c r="AD36" s="665"/>
      <c r="AE36" s="259"/>
      <c r="AF36" s="259"/>
      <c r="AG36" s="259"/>
      <c r="AH36" s="259"/>
      <c r="AI36" s="259"/>
      <c r="AJ36" s="259"/>
      <c r="AK36" s="259"/>
      <c r="AL36" s="259"/>
      <c r="AM36" s="259"/>
      <c r="AN36" s="259"/>
      <c r="AO36" s="260"/>
      <c r="AP36" s="258"/>
      <c r="AQ36" s="259"/>
      <c r="AR36" s="259"/>
      <c r="AS36" s="259"/>
      <c r="AT36" s="259"/>
      <c r="AU36" s="259"/>
      <c r="AV36" s="259"/>
      <c r="AW36" s="259"/>
      <c r="AX36" s="259"/>
      <c r="AY36" s="259"/>
      <c r="AZ36" s="260"/>
      <c r="BA36" s="258"/>
      <c r="BB36" s="259"/>
      <c r="BC36" s="259"/>
      <c r="BD36" s="259"/>
      <c r="BE36" s="259"/>
      <c r="BF36" s="259"/>
      <c r="BG36" s="259"/>
      <c r="BH36" s="259"/>
      <c r="BI36" s="259"/>
      <c r="BJ36" s="259"/>
      <c r="BK36" s="260"/>
      <c r="BL36" s="258"/>
      <c r="BM36" s="259"/>
      <c r="BN36" s="259"/>
      <c r="BO36" s="259"/>
      <c r="BP36" s="259"/>
      <c r="BQ36" s="259"/>
      <c r="BR36" s="259"/>
      <c r="BS36" s="259"/>
      <c r="BT36" s="259"/>
      <c r="BU36" s="259"/>
      <c r="BV36" s="260"/>
      <c r="BW36" s="258"/>
      <c r="BX36" s="259"/>
      <c r="BY36" s="259"/>
      <c r="BZ36" s="259"/>
      <c r="CA36" s="259"/>
      <c r="CB36" s="259"/>
      <c r="CC36" s="259"/>
      <c r="CD36" s="259"/>
      <c r="CE36" s="259"/>
      <c r="CF36" s="259"/>
      <c r="CG36" s="260"/>
    </row>
    <row r="37" spans="1:85" ht="8.85" customHeight="1" x14ac:dyDescent="0.4">
      <c r="A37" s="396"/>
      <c r="B37" s="397"/>
      <c r="C37" s="6"/>
      <c r="D37" s="2"/>
      <c r="E37" s="2"/>
      <c r="F37" s="2"/>
      <c r="G37" s="2"/>
      <c r="H37" s="2"/>
      <c r="I37" s="2"/>
      <c r="J37" s="2"/>
      <c r="K37" s="2"/>
      <c r="L37" s="2"/>
      <c r="M37" s="2"/>
      <c r="N37" s="2"/>
      <c r="O37" s="2"/>
      <c r="P37" s="2"/>
      <c r="Q37" s="2"/>
      <c r="R37" s="2"/>
      <c r="S37" s="8"/>
      <c r="T37" s="663"/>
      <c r="U37" s="664"/>
      <c r="V37" s="664"/>
      <c r="W37" s="664"/>
      <c r="X37" s="664"/>
      <c r="Y37" s="664"/>
      <c r="Z37" s="664"/>
      <c r="AA37" s="664"/>
      <c r="AB37" s="664"/>
      <c r="AC37" s="664"/>
      <c r="AD37" s="665"/>
      <c r="AE37" s="262"/>
      <c r="AF37" s="262"/>
      <c r="AG37" s="262"/>
      <c r="AH37" s="262"/>
      <c r="AI37" s="262"/>
      <c r="AJ37" s="262"/>
      <c r="AK37" s="262"/>
      <c r="AL37" s="262"/>
      <c r="AM37" s="262"/>
      <c r="AN37" s="262"/>
      <c r="AO37" s="263"/>
      <c r="AP37" s="261"/>
      <c r="AQ37" s="262"/>
      <c r="AR37" s="262"/>
      <c r="AS37" s="262"/>
      <c r="AT37" s="262"/>
      <c r="AU37" s="262"/>
      <c r="AV37" s="262"/>
      <c r="AW37" s="262"/>
      <c r="AX37" s="262"/>
      <c r="AY37" s="262"/>
      <c r="AZ37" s="263"/>
      <c r="BA37" s="261"/>
      <c r="BB37" s="262"/>
      <c r="BC37" s="262"/>
      <c r="BD37" s="262"/>
      <c r="BE37" s="262"/>
      <c r="BF37" s="262"/>
      <c r="BG37" s="262"/>
      <c r="BH37" s="262"/>
      <c r="BI37" s="262"/>
      <c r="BJ37" s="262"/>
      <c r="BK37" s="263"/>
      <c r="BL37" s="261"/>
      <c r="BM37" s="262"/>
      <c r="BN37" s="262"/>
      <c r="BO37" s="262"/>
      <c r="BP37" s="262"/>
      <c r="BQ37" s="262"/>
      <c r="BR37" s="262"/>
      <c r="BS37" s="262"/>
      <c r="BT37" s="262"/>
      <c r="BU37" s="262"/>
      <c r="BV37" s="263"/>
      <c r="BW37" s="261"/>
      <c r="BX37" s="262"/>
      <c r="BY37" s="262"/>
      <c r="BZ37" s="262"/>
      <c r="CA37" s="262"/>
      <c r="CB37" s="262"/>
      <c r="CC37" s="262"/>
      <c r="CD37" s="262"/>
      <c r="CE37" s="262"/>
      <c r="CF37" s="262"/>
      <c r="CG37" s="263"/>
    </row>
    <row r="38" spans="1:85" ht="8.85" customHeight="1" x14ac:dyDescent="0.4">
      <c r="A38" s="396"/>
      <c r="B38" s="397"/>
      <c r="C38" s="227" t="s">
        <v>92</v>
      </c>
      <c r="D38" s="228"/>
      <c r="E38" s="12" t="s">
        <v>151</v>
      </c>
      <c r="F38" s="12"/>
      <c r="G38" s="12"/>
      <c r="H38" s="12"/>
      <c r="I38" s="12"/>
      <c r="J38" s="12"/>
      <c r="K38" s="12"/>
      <c r="L38" s="12"/>
      <c r="M38" s="12"/>
      <c r="N38" s="12"/>
      <c r="O38" s="12"/>
      <c r="P38" s="12"/>
      <c r="Q38" s="12"/>
      <c r="R38" s="12"/>
      <c r="S38" s="14"/>
      <c r="T38" s="663"/>
      <c r="U38" s="664"/>
      <c r="V38" s="664"/>
      <c r="W38" s="664"/>
      <c r="X38" s="664"/>
      <c r="Y38" s="664"/>
      <c r="Z38" s="664"/>
      <c r="AA38" s="664"/>
      <c r="AB38" s="664"/>
      <c r="AC38" s="664"/>
      <c r="AD38" s="665"/>
      <c r="AE38" s="459"/>
      <c r="AF38" s="460"/>
      <c r="AG38" s="460"/>
      <c r="AH38" s="460"/>
      <c r="AI38" s="460"/>
      <c r="AJ38" s="460"/>
      <c r="AK38" s="460"/>
      <c r="AL38" s="460"/>
      <c r="AM38" s="460"/>
      <c r="AN38" s="460"/>
      <c r="AO38" s="460"/>
      <c r="AP38" s="465"/>
      <c r="AQ38" s="460"/>
      <c r="AR38" s="460"/>
      <c r="AS38" s="460"/>
      <c r="AT38" s="460"/>
      <c r="AU38" s="460"/>
      <c r="AV38" s="460"/>
      <c r="AW38" s="460"/>
      <c r="AX38" s="460"/>
      <c r="AY38" s="460"/>
      <c r="AZ38" s="466"/>
      <c r="BA38" s="465"/>
      <c r="BB38" s="460"/>
      <c r="BC38" s="460"/>
      <c r="BD38" s="460"/>
      <c r="BE38" s="460"/>
      <c r="BF38" s="460"/>
      <c r="BG38" s="460"/>
      <c r="BH38" s="460"/>
      <c r="BI38" s="460"/>
      <c r="BJ38" s="460"/>
      <c r="BK38" s="466"/>
      <c r="BL38" s="465"/>
      <c r="BM38" s="460"/>
      <c r="BN38" s="460"/>
      <c r="BO38" s="460"/>
      <c r="BP38" s="460"/>
      <c r="BQ38" s="460"/>
      <c r="BR38" s="460"/>
      <c r="BS38" s="460"/>
      <c r="BT38" s="460"/>
      <c r="BU38" s="460"/>
      <c r="BV38" s="466"/>
      <c r="BW38" s="465"/>
      <c r="BX38" s="460"/>
      <c r="BY38" s="460"/>
      <c r="BZ38" s="460"/>
      <c r="CA38" s="460"/>
      <c r="CB38" s="460"/>
      <c r="CC38" s="460"/>
      <c r="CD38" s="460"/>
      <c r="CE38" s="460"/>
      <c r="CF38" s="460"/>
      <c r="CG38" s="466"/>
    </row>
    <row r="39" spans="1:85" ht="8.85" customHeight="1" x14ac:dyDescent="0.4">
      <c r="A39" s="396"/>
      <c r="B39" s="397"/>
      <c r="C39" s="13"/>
      <c r="D39" s="12" t="s">
        <v>152</v>
      </c>
      <c r="E39" s="12"/>
      <c r="F39" s="12"/>
      <c r="G39" s="12"/>
      <c r="H39" s="12"/>
      <c r="I39" s="12"/>
      <c r="J39" s="12"/>
      <c r="K39" s="12"/>
      <c r="L39" s="12"/>
      <c r="M39" s="12"/>
      <c r="N39" s="12"/>
      <c r="O39" s="12"/>
      <c r="P39" s="12"/>
      <c r="Q39" s="12"/>
      <c r="R39" s="12"/>
      <c r="S39" s="14"/>
      <c r="T39" s="663"/>
      <c r="U39" s="664"/>
      <c r="V39" s="664"/>
      <c r="W39" s="664"/>
      <c r="X39" s="664"/>
      <c r="Y39" s="664"/>
      <c r="Z39" s="664"/>
      <c r="AA39" s="664"/>
      <c r="AB39" s="664"/>
      <c r="AC39" s="664"/>
      <c r="AD39" s="665"/>
      <c r="AE39" s="461"/>
      <c r="AF39" s="462"/>
      <c r="AG39" s="462"/>
      <c r="AH39" s="462"/>
      <c r="AI39" s="462"/>
      <c r="AJ39" s="462"/>
      <c r="AK39" s="462"/>
      <c r="AL39" s="462"/>
      <c r="AM39" s="462"/>
      <c r="AN39" s="462"/>
      <c r="AO39" s="462"/>
      <c r="AP39" s="467"/>
      <c r="AQ39" s="462"/>
      <c r="AR39" s="462"/>
      <c r="AS39" s="462"/>
      <c r="AT39" s="462"/>
      <c r="AU39" s="462"/>
      <c r="AV39" s="462"/>
      <c r="AW39" s="462"/>
      <c r="AX39" s="462"/>
      <c r="AY39" s="462"/>
      <c r="AZ39" s="468"/>
      <c r="BA39" s="467"/>
      <c r="BB39" s="462"/>
      <c r="BC39" s="462"/>
      <c r="BD39" s="462"/>
      <c r="BE39" s="462"/>
      <c r="BF39" s="462"/>
      <c r="BG39" s="462"/>
      <c r="BH39" s="462"/>
      <c r="BI39" s="462"/>
      <c r="BJ39" s="462"/>
      <c r="BK39" s="468"/>
      <c r="BL39" s="467"/>
      <c r="BM39" s="462"/>
      <c r="BN39" s="462"/>
      <c r="BO39" s="462"/>
      <c r="BP39" s="462"/>
      <c r="BQ39" s="462"/>
      <c r="BR39" s="462"/>
      <c r="BS39" s="462"/>
      <c r="BT39" s="462"/>
      <c r="BU39" s="462"/>
      <c r="BV39" s="468"/>
      <c r="BW39" s="467"/>
      <c r="BX39" s="462"/>
      <c r="BY39" s="462"/>
      <c r="BZ39" s="462"/>
      <c r="CA39" s="462"/>
      <c r="CB39" s="462"/>
      <c r="CC39" s="462"/>
      <c r="CD39" s="462"/>
      <c r="CE39" s="462"/>
      <c r="CF39" s="462"/>
      <c r="CG39" s="468"/>
    </row>
    <row r="40" spans="1:85" ht="8.85" customHeight="1" x14ac:dyDescent="0.4">
      <c r="A40" s="396"/>
      <c r="B40" s="397"/>
      <c r="C40" s="13"/>
      <c r="D40" s="12" t="s">
        <v>153</v>
      </c>
      <c r="E40" s="12"/>
      <c r="F40" s="12"/>
      <c r="G40" s="12"/>
      <c r="H40" s="12"/>
      <c r="I40" s="12"/>
      <c r="J40" s="12"/>
      <c r="K40" s="12"/>
      <c r="L40" s="12"/>
      <c r="M40" s="12"/>
      <c r="N40" s="12"/>
      <c r="O40" s="12"/>
      <c r="P40" s="12"/>
      <c r="Q40" s="12"/>
      <c r="R40" s="12"/>
      <c r="S40" s="14"/>
      <c r="T40" s="663"/>
      <c r="U40" s="664"/>
      <c r="V40" s="664"/>
      <c r="W40" s="664"/>
      <c r="X40" s="664"/>
      <c r="Y40" s="664"/>
      <c r="Z40" s="664"/>
      <c r="AA40" s="664"/>
      <c r="AB40" s="664"/>
      <c r="AC40" s="664"/>
      <c r="AD40" s="665"/>
      <c r="AE40" s="461"/>
      <c r="AF40" s="462"/>
      <c r="AG40" s="462"/>
      <c r="AH40" s="462"/>
      <c r="AI40" s="462"/>
      <c r="AJ40" s="462"/>
      <c r="AK40" s="462"/>
      <c r="AL40" s="462"/>
      <c r="AM40" s="462"/>
      <c r="AN40" s="462"/>
      <c r="AO40" s="462"/>
      <c r="AP40" s="467"/>
      <c r="AQ40" s="462"/>
      <c r="AR40" s="462"/>
      <c r="AS40" s="462"/>
      <c r="AT40" s="462"/>
      <c r="AU40" s="462"/>
      <c r="AV40" s="462"/>
      <c r="AW40" s="462"/>
      <c r="AX40" s="462"/>
      <c r="AY40" s="462"/>
      <c r="AZ40" s="468"/>
      <c r="BA40" s="467"/>
      <c r="BB40" s="462"/>
      <c r="BC40" s="462"/>
      <c r="BD40" s="462"/>
      <c r="BE40" s="462"/>
      <c r="BF40" s="462"/>
      <c r="BG40" s="462"/>
      <c r="BH40" s="462"/>
      <c r="BI40" s="462"/>
      <c r="BJ40" s="462"/>
      <c r="BK40" s="468"/>
      <c r="BL40" s="467"/>
      <c r="BM40" s="462"/>
      <c r="BN40" s="462"/>
      <c r="BO40" s="462"/>
      <c r="BP40" s="462"/>
      <c r="BQ40" s="462"/>
      <c r="BR40" s="462"/>
      <c r="BS40" s="462"/>
      <c r="BT40" s="462"/>
      <c r="BU40" s="462"/>
      <c r="BV40" s="468"/>
      <c r="BW40" s="467"/>
      <c r="BX40" s="462"/>
      <c r="BY40" s="462"/>
      <c r="BZ40" s="462"/>
      <c r="CA40" s="462"/>
      <c r="CB40" s="462"/>
      <c r="CC40" s="462"/>
      <c r="CD40" s="462"/>
      <c r="CE40" s="462"/>
      <c r="CF40" s="462"/>
      <c r="CG40" s="468"/>
    </row>
    <row r="41" spans="1:85" ht="8.85" customHeight="1" x14ac:dyDescent="0.4">
      <c r="A41" s="396"/>
      <c r="B41" s="397"/>
      <c r="C41" s="13"/>
      <c r="D41" s="12"/>
      <c r="E41" s="12"/>
      <c r="F41" s="12"/>
      <c r="G41" s="12"/>
      <c r="H41" s="12"/>
      <c r="I41" s="12"/>
      <c r="J41" s="12"/>
      <c r="K41" s="12"/>
      <c r="L41" s="12"/>
      <c r="M41" s="12"/>
      <c r="N41" s="12"/>
      <c r="O41" s="12"/>
      <c r="P41" s="12"/>
      <c r="Q41" s="12"/>
      <c r="R41" s="12"/>
      <c r="S41" s="14"/>
      <c r="T41" s="663"/>
      <c r="U41" s="664"/>
      <c r="V41" s="664"/>
      <c r="W41" s="664"/>
      <c r="X41" s="664"/>
      <c r="Y41" s="664"/>
      <c r="Z41" s="664"/>
      <c r="AA41" s="664"/>
      <c r="AB41" s="664"/>
      <c r="AC41" s="664"/>
      <c r="AD41" s="665"/>
      <c r="AE41" s="463"/>
      <c r="AF41" s="464"/>
      <c r="AG41" s="464"/>
      <c r="AH41" s="464"/>
      <c r="AI41" s="464"/>
      <c r="AJ41" s="464"/>
      <c r="AK41" s="464"/>
      <c r="AL41" s="464"/>
      <c r="AM41" s="464"/>
      <c r="AN41" s="464"/>
      <c r="AO41" s="464"/>
      <c r="AP41" s="469"/>
      <c r="AQ41" s="464"/>
      <c r="AR41" s="464"/>
      <c r="AS41" s="464"/>
      <c r="AT41" s="464"/>
      <c r="AU41" s="464"/>
      <c r="AV41" s="464"/>
      <c r="AW41" s="464"/>
      <c r="AX41" s="464"/>
      <c r="AY41" s="464"/>
      <c r="AZ41" s="470"/>
      <c r="BA41" s="469"/>
      <c r="BB41" s="464"/>
      <c r="BC41" s="464"/>
      <c r="BD41" s="464"/>
      <c r="BE41" s="464"/>
      <c r="BF41" s="464"/>
      <c r="BG41" s="464"/>
      <c r="BH41" s="464"/>
      <c r="BI41" s="464"/>
      <c r="BJ41" s="464"/>
      <c r="BK41" s="470"/>
      <c r="BL41" s="469"/>
      <c r="BM41" s="464"/>
      <c r="BN41" s="464"/>
      <c r="BO41" s="464"/>
      <c r="BP41" s="464"/>
      <c r="BQ41" s="464"/>
      <c r="BR41" s="464"/>
      <c r="BS41" s="464"/>
      <c r="BT41" s="464"/>
      <c r="BU41" s="464"/>
      <c r="BV41" s="470"/>
      <c r="BW41" s="469"/>
      <c r="BX41" s="464"/>
      <c r="BY41" s="464"/>
      <c r="BZ41" s="464"/>
      <c r="CA41" s="464"/>
      <c r="CB41" s="464"/>
      <c r="CC41" s="464"/>
      <c r="CD41" s="464"/>
      <c r="CE41" s="464"/>
      <c r="CF41" s="464"/>
      <c r="CG41" s="470"/>
    </row>
    <row r="42" spans="1:85" ht="8.85" customHeight="1" x14ac:dyDescent="0.4">
      <c r="A42" s="396"/>
      <c r="B42" s="397"/>
      <c r="C42" s="227" t="s">
        <v>93</v>
      </c>
      <c r="D42" s="228"/>
      <c r="E42" s="1" t="s">
        <v>18</v>
      </c>
      <c r="F42" s="1"/>
      <c r="G42" s="1"/>
      <c r="H42" s="1"/>
      <c r="I42" s="1"/>
      <c r="J42" s="1"/>
      <c r="K42" s="1"/>
      <c r="L42" s="1"/>
      <c r="M42" s="1"/>
      <c r="N42" s="1"/>
      <c r="O42" s="1"/>
      <c r="P42" s="1"/>
      <c r="Q42" s="1"/>
      <c r="R42" s="1"/>
      <c r="S42" s="5"/>
      <c r="T42" s="663"/>
      <c r="U42" s="664"/>
      <c r="V42" s="664"/>
      <c r="W42" s="664"/>
      <c r="X42" s="664"/>
      <c r="Y42" s="664"/>
      <c r="Z42" s="664"/>
      <c r="AA42" s="664"/>
      <c r="AB42" s="664"/>
      <c r="AC42" s="664"/>
      <c r="AD42" s="665"/>
      <c r="AE42" s="256"/>
      <c r="AF42" s="256"/>
      <c r="AG42" s="256"/>
      <c r="AH42" s="256"/>
      <c r="AI42" s="256"/>
      <c r="AJ42" s="256"/>
      <c r="AK42" s="256"/>
      <c r="AL42" s="256"/>
      <c r="AM42" s="256"/>
      <c r="AN42" s="256"/>
      <c r="AO42" s="257"/>
      <c r="AP42" s="255"/>
      <c r="AQ42" s="256"/>
      <c r="AR42" s="256"/>
      <c r="AS42" s="256"/>
      <c r="AT42" s="256"/>
      <c r="AU42" s="256"/>
      <c r="AV42" s="256"/>
      <c r="AW42" s="256"/>
      <c r="AX42" s="256"/>
      <c r="AY42" s="256"/>
      <c r="AZ42" s="257"/>
      <c r="BA42" s="255"/>
      <c r="BB42" s="256"/>
      <c r="BC42" s="256"/>
      <c r="BD42" s="256"/>
      <c r="BE42" s="256"/>
      <c r="BF42" s="256"/>
      <c r="BG42" s="256"/>
      <c r="BH42" s="256"/>
      <c r="BI42" s="256"/>
      <c r="BJ42" s="256"/>
      <c r="BK42" s="257"/>
      <c r="BL42" s="255"/>
      <c r="BM42" s="256"/>
      <c r="BN42" s="256"/>
      <c r="BO42" s="256"/>
      <c r="BP42" s="256"/>
      <c r="BQ42" s="256"/>
      <c r="BR42" s="256"/>
      <c r="BS42" s="256"/>
      <c r="BT42" s="256"/>
      <c r="BU42" s="256"/>
      <c r="BV42" s="257"/>
      <c r="BW42" s="255"/>
      <c r="BX42" s="256"/>
      <c r="BY42" s="256"/>
      <c r="BZ42" s="256"/>
      <c r="CA42" s="256"/>
      <c r="CB42" s="256"/>
      <c r="CC42" s="256"/>
      <c r="CD42" s="256"/>
      <c r="CE42" s="256"/>
      <c r="CF42" s="256"/>
      <c r="CG42" s="257"/>
    </row>
    <row r="43" spans="1:85" ht="8.85" customHeight="1" x14ac:dyDescent="0.4">
      <c r="A43" s="396"/>
      <c r="B43" s="397"/>
      <c r="C43" s="13"/>
      <c r="D43" s="12"/>
      <c r="E43" s="12"/>
      <c r="F43" s="12"/>
      <c r="G43" s="12"/>
      <c r="H43" s="12"/>
      <c r="I43" s="12"/>
      <c r="J43" s="12"/>
      <c r="K43" s="12"/>
      <c r="L43" s="12"/>
      <c r="M43" s="12"/>
      <c r="N43" s="12"/>
      <c r="O43" s="12"/>
      <c r="P43" s="12"/>
      <c r="Q43" s="12"/>
      <c r="R43" s="12"/>
      <c r="S43" s="14"/>
      <c r="T43" s="663"/>
      <c r="U43" s="664"/>
      <c r="V43" s="664"/>
      <c r="W43" s="664"/>
      <c r="X43" s="664"/>
      <c r="Y43" s="664"/>
      <c r="Z43" s="664"/>
      <c r="AA43" s="664"/>
      <c r="AB43" s="664"/>
      <c r="AC43" s="664"/>
      <c r="AD43" s="665"/>
      <c r="AE43" s="259"/>
      <c r="AF43" s="259"/>
      <c r="AG43" s="259"/>
      <c r="AH43" s="259"/>
      <c r="AI43" s="259"/>
      <c r="AJ43" s="259"/>
      <c r="AK43" s="259"/>
      <c r="AL43" s="259"/>
      <c r="AM43" s="259"/>
      <c r="AN43" s="259"/>
      <c r="AO43" s="260"/>
      <c r="AP43" s="258"/>
      <c r="AQ43" s="259"/>
      <c r="AR43" s="259"/>
      <c r="AS43" s="259"/>
      <c r="AT43" s="259"/>
      <c r="AU43" s="259"/>
      <c r="AV43" s="259"/>
      <c r="AW43" s="259"/>
      <c r="AX43" s="259"/>
      <c r="AY43" s="259"/>
      <c r="AZ43" s="260"/>
      <c r="BA43" s="258"/>
      <c r="BB43" s="259"/>
      <c r="BC43" s="259"/>
      <c r="BD43" s="259"/>
      <c r="BE43" s="259"/>
      <c r="BF43" s="259"/>
      <c r="BG43" s="259"/>
      <c r="BH43" s="259"/>
      <c r="BI43" s="259"/>
      <c r="BJ43" s="259"/>
      <c r="BK43" s="260"/>
      <c r="BL43" s="258"/>
      <c r="BM43" s="259"/>
      <c r="BN43" s="259"/>
      <c r="BO43" s="259"/>
      <c r="BP43" s="259"/>
      <c r="BQ43" s="259"/>
      <c r="BR43" s="259"/>
      <c r="BS43" s="259"/>
      <c r="BT43" s="259"/>
      <c r="BU43" s="259"/>
      <c r="BV43" s="260"/>
      <c r="BW43" s="258"/>
      <c r="BX43" s="259"/>
      <c r="BY43" s="259"/>
      <c r="BZ43" s="259"/>
      <c r="CA43" s="259"/>
      <c r="CB43" s="259"/>
      <c r="CC43" s="259"/>
      <c r="CD43" s="259"/>
      <c r="CE43" s="259"/>
      <c r="CF43" s="259"/>
      <c r="CG43" s="260"/>
    </row>
    <row r="44" spans="1:85" ht="8.85" customHeight="1" x14ac:dyDescent="0.4">
      <c r="A44" s="396"/>
      <c r="B44" s="397"/>
      <c r="C44" s="13"/>
      <c r="D44" s="12"/>
      <c r="E44" s="12"/>
      <c r="F44" s="12"/>
      <c r="G44" s="12"/>
      <c r="H44" s="12"/>
      <c r="I44" s="12"/>
      <c r="J44" s="12"/>
      <c r="K44" s="12"/>
      <c r="L44" s="12"/>
      <c r="M44" s="12"/>
      <c r="N44" s="12"/>
      <c r="O44" s="12"/>
      <c r="P44" s="12"/>
      <c r="Q44" s="12"/>
      <c r="R44" s="12"/>
      <c r="S44" s="14"/>
      <c r="T44" s="663"/>
      <c r="U44" s="664"/>
      <c r="V44" s="664"/>
      <c r="W44" s="664"/>
      <c r="X44" s="664"/>
      <c r="Y44" s="664"/>
      <c r="Z44" s="664"/>
      <c r="AA44" s="664"/>
      <c r="AB44" s="664"/>
      <c r="AC44" s="664"/>
      <c r="AD44" s="665"/>
      <c r="AE44" s="259"/>
      <c r="AF44" s="259"/>
      <c r="AG44" s="259"/>
      <c r="AH44" s="259"/>
      <c r="AI44" s="259"/>
      <c r="AJ44" s="259"/>
      <c r="AK44" s="259"/>
      <c r="AL44" s="259"/>
      <c r="AM44" s="259"/>
      <c r="AN44" s="259"/>
      <c r="AO44" s="260"/>
      <c r="AP44" s="258"/>
      <c r="AQ44" s="259"/>
      <c r="AR44" s="259"/>
      <c r="AS44" s="259"/>
      <c r="AT44" s="259"/>
      <c r="AU44" s="259"/>
      <c r="AV44" s="259"/>
      <c r="AW44" s="259"/>
      <c r="AX44" s="259"/>
      <c r="AY44" s="259"/>
      <c r="AZ44" s="260"/>
      <c r="BA44" s="258"/>
      <c r="BB44" s="259"/>
      <c r="BC44" s="259"/>
      <c r="BD44" s="259"/>
      <c r="BE44" s="259"/>
      <c r="BF44" s="259"/>
      <c r="BG44" s="259"/>
      <c r="BH44" s="259"/>
      <c r="BI44" s="259"/>
      <c r="BJ44" s="259"/>
      <c r="BK44" s="260"/>
      <c r="BL44" s="258"/>
      <c r="BM44" s="259"/>
      <c r="BN44" s="259"/>
      <c r="BO44" s="259"/>
      <c r="BP44" s="259"/>
      <c r="BQ44" s="259"/>
      <c r="BR44" s="259"/>
      <c r="BS44" s="259"/>
      <c r="BT44" s="259"/>
      <c r="BU44" s="259"/>
      <c r="BV44" s="260"/>
      <c r="BW44" s="258"/>
      <c r="BX44" s="259"/>
      <c r="BY44" s="259"/>
      <c r="BZ44" s="259"/>
      <c r="CA44" s="259"/>
      <c r="CB44" s="259"/>
      <c r="CC44" s="259"/>
      <c r="CD44" s="259"/>
      <c r="CE44" s="259"/>
      <c r="CF44" s="259"/>
      <c r="CG44" s="260"/>
    </row>
    <row r="45" spans="1:85" ht="8.85" customHeight="1" x14ac:dyDescent="0.4">
      <c r="A45" s="396"/>
      <c r="B45" s="397"/>
      <c r="C45" s="6"/>
      <c r="D45" s="2"/>
      <c r="E45" s="2"/>
      <c r="F45" s="2"/>
      <c r="G45" s="2"/>
      <c r="H45" s="2"/>
      <c r="I45" s="2"/>
      <c r="J45" s="2"/>
      <c r="K45" s="2"/>
      <c r="L45" s="2"/>
      <c r="M45" s="2"/>
      <c r="N45" s="2"/>
      <c r="O45" s="2"/>
      <c r="P45" s="2"/>
      <c r="Q45" s="2"/>
      <c r="R45" s="2"/>
      <c r="S45" s="8"/>
      <c r="T45" s="663"/>
      <c r="U45" s="664"/>
      <c r="V45" s="664"/>
      <c r="W45" s="664"/>
      <c r="X45" s="664"/>
      <c r="Y45" s="664"/>
      <c r="Z45" s="664"/>
      <c r="AA45" s="664"/>
      <c r="AB45" s="664"/>
      <c r="AC45" s="664"/>
      <c r="AD45" s="665"/>
      <c r="AE45" s="262"/>
      <c r="AF45" s="262"/>
      <c r="AG45" s="262"/>
      <c r="AH45" s="262"/>
      <c r="AI45" s="262"/>
      <c r="AJ45" s="262"/>
      <c r="AK45" s="262"/>
      <c r="AL45" s="262"/>
      <c r="AM45" s="262"/>
      <c r="AN45" s="262"/>
      <c r="AO45" s="263"/>
      <c r="AP45" s="261"/>
      <c r="AQ45" s="262"/>
      <c r="AR45" s="262"/>
      <c r="AS45" s="262"/>
      <c r="AT45" s="262"/>
      <c r="AU45" s="262"/>
      <c r="AV45" s="262"/>
      <c r="AW45" s="262"/>
      <c r="AX45" s="262"/>
      <c r="AY45" s="262"/>
      <c r="AZ45" s="263"/>
      <c r="BA45" s="261"/>
      <c r="BB45" s="262"/>
      <c r="BC45" s="262"/>
      <c r="BD45" s="262"/>
      <c r="BE45" s="262"/>
      <c r="BF45" s="262"/>
      <c r="BG45" s="262"/>
      <c r="BH45" s="262"/>
      <c r="BI45" s="262"/>
      <c r="BJ45" s="262"/>
      <c r="BK45" s="263"/>
      <c r="BL45" s="261"/>
      <c r="BM45" s="262"/>
      <c r="BN45" s="262"/>
      <c r="BO45" s="262"/>
      <c r="BP45" s="262"/>
      <c r="BQ45" s="262"/>
      <c r="BR45" s="262"/>
      <c r="BS45" s="262"/>
      <c r="BT45" s="262"/>
      <c r="BU45" s="262"/>
      <c r="BV45" s="263"/>
      <c r="BW45" s="261"/>
      <c r="BX45" s="262"/>
      <c r="BY45" s="262"/>
      <c r="BZ45" s="262"/>
      <c r="CA45" s="262"/>
      <c r="CB45" s="262"/>
      <c r="CC45" s="262"/>
      <c r="CD45" s="262"/>
      <c r="CE45" s="262"/>
      <c r="CF45" s="262"/>
      <c r="CG45" s="263"/>
    </row>
    <row r="46" spans="1:85" ht="8.85" customHeight="1" x14ac:dyDescent="0.4">
      <c r="A46" s="396"/>
      <c r="B46" s="397"/>
      <c r="C46" s="227" t="s">
        <v>95</v>
      </c>
      <c r="D46" s="228"/>
      <c r="E46" s="1" t="s">
        <v>19</v>
      </c>
      <c r="F46" s="1"/>
      <c r="G46" s="1"/>
      <c r="H46" s="1"/>
      <c r="I46" s="1"/>
      <c r="J46" s="1"/>
      <c r="K46" s="1"/>
      <c r="L46" s="1"/>
      <c r="M46" s="1"/>
      <c r="N46" s="1"/>
      <c r="O46" s="1"/>
      <c r="P46" s="1"/>
      <c r="Q46" s="1"/>
      <c r="R46" s="1"/>
      <c r="S46" s="5"/>
      <c r="T46" s="663"/>
      <c r="U46" s="664"/>
      <c r="V46" s="664"/>
      <c r="W46" s="664"/>
      <c r="X46" s="664"/>
      <c r="Y46" s="664"/>
      <c r="Z46" s="664"/>
      <c r="AA46" s="664"/>
      <c r="AB46" s="664"/>
      <c r="AC46" s="664"/>
      <c r="AD46" s="665"/>
      <c r="AE46" s="256"/>
      <c r="AF46" s="256"/>
      <c r="AG46" s="256"/>
      <c r="AH46" s="256"/>
      <c r="AI46" s="256"/>
      <c r="AJ46" s="256"/>
      <c r="AK46" s="256"/>
      <c r="AL46" s="256"/>
      <c r="AM46" s="256"/>
      <c r="AN46" s="256"/>
      <c r="AO46" s="257"/>
      <c r="AP46" s="255"/>
      <c r="AQ46" s="256"/>
      <c r="AR46" s="256"/>
      <c r="AS46" s="256"/>
      <c r="AT46" s="256"/>
      <c r="AU46" s="256"/>
      <c r="AV46" s="256"/>
      <c r="AW46" s="256"/>
      <c r="AX46" s="256"/>
      <c r="AY46" s="256"/>
      <c r="AZ46" s="257"/>
      <c r="BA46" s="255"/>
      <c r="BB46" s="256"/>
      <c r="BC46" s="256"/>
      <c r="BD46" s="256"/>
      <c r="BE46" s="256"/>
      <c r="BF46" s="256"/>
      <c r="BG46" s="256"/>
      <c r="BH46" s="256"/>
      <c r="BI46" s="256"/>
      <c r="BJ46" s="256"/>
      <c r="BK46" s="257"/>
      <c r="BL46" s="255"/>
      <c r="BM46" s="256"/>
      <c r="BN46" s="256"/>
      <c r="BO46" s="256"/>
      <c r="BP46" s="256"/>
      <c r="BQ46" s="256"/>
      <c r="BR46" s="256"/>
      <c r="BS46" s="256"/>
      <c r="BT46" s="256"/>
      <c r="BU46" s="256"/>
      <c r="BV46" s="257"/>
      <c r="BW46" s="255"/>
      <c r="BX46" s="256"/>
      <c r="BY46" s="256"/>
      <c r="BZ46" s="256"/>
      <c r="CA46" s="256"/>
      <c r="CB46" s="256"/>
      <c r="CC46" s="256"/>
      <c r="CD46" s="256"/>
      <c r="CE46" s="256"/>
      <c r="CF46" s="256"/>
      <c r="CG46" s="257"/>
    </row>
    <row r="47" spans="1:85" ht="8.85" customHeight="1" x14ac:dyDescent="0.4">
      <c r="A47" s="396"/>
      <c r="B47" s="397"/>
      <c r="C47" s="13"/>
      <c r="D47" s="12"/>
      <c r="E47" s="12"/>
      <c r="F47" s="12"/>
      <c r="G47" s="12"/>
      <c r="H47" s="12"/>
      <c r="I47" s="12"/>
      <c r="J47" s="12"/>
      <c r="K47" s="12"/>
      <c r="L47" s="12"/>
      <c r="M47" s="12"/>
      <c r="N47" s="12"/>
      <c r="O47" s="12"/>
      <c r="P47" s="12"/>
      <c r="Q47" s="12"/>
      <c r="R47" s="12"/>
      <c r="S47" s="14"/>
      <c r="T47" s="663"/>
      <c r="U47" s="664"/>
      <c r="V47" s="664"/>
      <c r="W47" s="664"/>
      <c r="X47" s="664"/>
      <c r="Y47" s="664"/>
      <c r="Z47" s="664"/>
      <c r="AA47" s="664"/>
      <c r="AB47" s="664"/>
      <c r="AC47" s="664"/>
      <c r="AD47" s="665"/>
      <c r="AE47" s="259"/>
      <c r="AF47" s="259"/>
      <c r="AG47" s="259"/>
      <c r="AH47" s="259"/>
      <c r="AI47" s="259"/>
      <c r="AJ47" s="259"/>
      <c r="AK47" s="259"/>
      <c r="AL47" s="259"/>
      <c r="AM47" s="259"/>
      <c r="AN47" s="259"/>
      <c r="AO47" s="260"/>
      <c r="AP47" s="258"/>
      <c r="AQ47" s="259"/>
      <c r="AR47" s="259"/>
      <c r="AS47" s="259"/>
      <c r="AT47" s="259"/>
      <c r="AU47" s="259"/>
      <c r="AV47" s="259"/>
      <c r="AW47" s="259"/>
      <c r="AX47" s="259"/>
      <c r="AY47" s="259"/>
      <c r="AZ47" s="260"/>
      <c r="BA47" s="258"/>
      <c r="BB47" s="259"/>
      <c r="BC47" s="259"/>
      <c r="BD47" s="259"/>
      <c r="BE47" s="259"/>
      <c r="BF47" s="259"/>
      <c r="BG47" s="259"/>
      <c r="BH47" s="259"/>
      <c r="BI47" s="259"/>
      <c r="BJ47" s="259"/>
      <c r="BK47" s="260"/>
      <c r="BL47" s="258"/>
      <c r="BM47" s="259"/>
      <c r="BN47" s="259"/>
      <c r="BO47" s="259"/>
      <c r="BP47" s="259"/>
      <c r="BQ47" s="259"/>
      <c r="BR47" s="259"/>
      <c r="BS47" s="259"/>
      <c r="BT47" s="259"/>
      <c r="BU47" s="259"/>
      <c r="BV47" s="260"/>
      <c r="BW47" s="258"/>
      <c r="BX47" s="259"/>
      <c r="BY47" s="259"/>
      <c r="BZ47" s="259"/>
      <c r="CA47" s="259"/>
      <c r="CB47" s="259"/>
      <c r="CC47" s="259"/>
      <c r="CD47" s="259"/>
      <c r="CE47" s="259"/>
      <c r="CF47" s="259"/>
      <c r="CG47" s="260"/>
    </row>
    <row r="48" spans="1:85" ht="8.85" customHeight="1" x14ac:dyDescent="0.4">
      <c r="A48" s="396"/>
      <c r="B48" s="397"/>
      <c r="C48" s="13"/>
      <c r="D48" s="12"/>
      <c r="E48" s="12"/>
      <c r="F48" s="12"/>
      <c r="G48" s="12"/>
      <c r="H48" s="12"/>
      <c r="I48" s="12"/>
      <c r="J48" s="12"/>
      <c r="K48" s="12"/>
      <c r="L48" s="12"/>
      <c r="M48" s="12"/>
      <c r="N48" s="12"/>
      <c r="O48" s="12"/>
      <c r="P48" s="12"/>
      <c r="Q48" s="12"/>
      <c r="R48" s="12"/>
      <c r="S48" s="14"/>
      <c r="T48" s="663"/>
      <c r="U48" s="664"/>
      <c r="V48" s="664"/>
      <c r="W48" s="664"/>
      <c r="X48" s="664"/>
      <c r="Y48" s="664"/>
      <c r="Z48" s="664"/>
      <c r="AA48" s="664"/>
      <c r="AB48" s="664"/>
      <c r="AC48" s="664"/>
      <c r="AD48" s="665"/>
      <c r="AE48" s="259"/>
      <c r="AF48" s="259"/>
      <c r="AG48" s="259"/>
      <c r="AH48" s="259"/>
      <c r="AI48" s="259"/>
      <c r="AJ48" s="259"/>
      <c r="AK48" s="259"/>
      <c r="AL48" s="259"/>
      <c r="AM48" s="259"/>
      <c r="AN48" s="259"/>
      <c r="AO48" s="260"/>
      <c r="AP48" s="258"/>
      <c r="AQ48" s="259"/>
      <c r="AR48" s="259"/>
      <c r="AS48" s="259"/>
      <c r="AT48" s="259"/>
      <c r="AU48" s="259"/>
      <c r="AV48" s="259"/>
      <c r="AW48" s="259"/>
      <c r="AX48" s="259"/>
      <c r="AY48" s="259"/>
      <c r="AZ48" s="260"/>
      <c r="BA48" s="258"/>
      <c r="BB48" s="259"/>
      <c r="BC48" s="259"/>
      <c r="BD48" s="259"/>
      <c r="BE48" s="259"/>
      <c r="BF48" s="259"/>
      <c r="BG48" s="259"/>
      <c r="BH48" s="259"/>
      <c r="BI48" s="259"/>
      <c r="BJ48" s="259"/>
      <c r="BK48" s="260"/>
      <c r="BL48" s="258"/>
      <c r="BM48" s="259"/>
      <c r="BN48" s="259"/>
      <c r="BO48" s="259"/>
      <c r="BP48" s="259"/>
      <c r="BQ48" s="259"/>
      <c r="BR48" s="259"/>
      <c r="BS48" s="259"/>
      <c r="BT48" s="259"/>
      <c r="BU48" s="259"/>
      <c r="BV48" s="260"/>
      <c r="BW48" s="258"/>
      <c r="BX48" s="259"/>
      <c r="BY48" s="259"/>
      <c r="BZ48" s="259"/>
      <c r="CA48" s="259"/>
      <c r="CB48" s="259"/>
      <c r="CC48" s="259"/>
      <c r="CD48" s="259"/>
      <c r="CE48" s="259"/>
      <c r="CF48" s="259"/>
      <c r="CG48" s="260"/>
    </row>
    <row r="49" spans="1:93" ht="8.85" customHeight="1" x14ac:dyDescent="0.4">
      <c r="A49" s="396"/>
      <c r="B49" s="397"/>
      <c r="C49" s="6"/>
      <c r="D49" s="2"/>
      <c r="E49" s="2"/>
      <c r="F49" s="2"/>
      <c r="G49" s="2"/>
      <c r="H49" s="2"/>
      <c r="I49" s="2"/>
      <c r="J49" s="2"/>
      <c r="K49" s="2"/>
      <c r="L49" s="2"/>
      <c r="M49" s="2"/>
      <c r="N49" s="2"/>
      <c r="O49" s="2"/>
      <c r="P49" s="2"/>
      <c r="Q49" s="2"/>
      <c r="R49" s="2"/>
      <c r="S49" s="8"/>
      <c r="T49" s="663"/>
      <c r="U49" s="664"/>
      <c r="V49" s="664"/>
      <c r="W49" s="664"/>
      <c r="X49" s="664"/>
      <c r="Y49" s="664"/>
      <c r="Z49" s="664"/>
      <c r="AA49" s="664"/>
      <c r="AB49" s="664"/>
      <c r="AC49" s="664"/>
      <c r="AD49" s="665"/>
      <c r="AE49" s="262"/>
      <c r="AF49" s="262"/>
      <c r="AG49" s="262"/>
      <c r="AH49" s="262"/>
      <c r="AI49" s="262"/>
      <c r="AJ49" s="262"/>
      <c r="AK49" s="262"/>
      <c r="AL49" s="262"/>
      <c r="AM49" s="262"/>
      <c r="AN49" s="262"/>
      <c r="AO49" s="263"/>
      <c r="AP49" s="261"/>
      <c r="AQ49" s="262"/>
      <c r="AR49" s="262"/>
      <c r="AS49" s="262"/>
      <c r="AT49" s="262"/>
      <c r="AU49" s="262"/>
      <c r="AV49" s="262"/>
      <c r="AW49" s="262"/>
      <c r="AX49" s="262"/>
      <c r="AY49" s="262"/>
      <c r="AZ49" s="263"/>
      <c r="BA49" s="261"/>
      <c r="BB49" s="262"/>
      <c r="BC49" s="262"/>
      <c r="BD49" s="262"/>
      <c r="BE49" s="262"/>
      <c r="BF49" s="262"/>
      <c r="BG49" s="262"/>
      <c r="BH49" s="262"/>
      <c r="BI49" s="262"/>
      <c r="BJ49" s="262"/>
      <c r="BK49" s="263"/>
      <c r="BL49" s="261"/>
      <c r="BM49" s="262"/>
      <c r="BN49" s="262"/>
      <c r="BO49" s="262"/>
      <c r="BP49" s="262"/>
      <c r="BQ49" s="262"/>
      <c r="BR49" s="262"/>
      <c r="BS49" s="262"/>
      <c r="BT49" s="262"/>
      <c r="BU49" s="262"/>
      <c r="BV49" s="263"/>
      <c r="BW49" s="261"/>
      <c r="BX49" s="262"/>
      <c r="BY49" s="262"/>
      <c r="BZ49" s="262"/>
      <c r="CA49" s="262"/>
      <c r="CB49" s="262"/>
      <c r="CC49" s="262"/>
      <c r="CD49" s="262"/>
      <c r="CE49" s="262"/>
      <c r="CF49" s="262"/>
      <c r="CG49" s="263"/>
    </row>
    <row r="50" spans="1:93" ht="8.85" customHeight="1" x14ac:dyDescent="0.4">
      <c r="A50" s="396"/>
      <c r="B50" s="397"/>
      <c r="C50" s="240" t="s">
        <v>96</v>
      </c>
      <c r="D50" s="241"/>
      <c r="E50" s="33" t="s">
        <v>20</v>
      </c>
      <c r="F50" s="33"/>
      <c r="G50" s="33"/>
      <c r="H50" s="33"/>
      <c r="I50" s="33"/>
      <c r="J50" s="33"/>
      <c r="K50" s="33"/>
      <c r="L50" s="33"/>
      <c r="M50" s="33"/>
      <c r="N50" s="33"/>
      <c r="O50" s="33"/>
      <c r="P50" s="33"/>
      <c r="Q50" s="33"/>
      <c r="R50" s="33"/>
      <c r="S50" s="34"/>
      <c r="T50" s="666"/>
      <c r="U50" s="667"/>
      <c r="V50" s="667"/>
      <c r="W50" s="667"/>
      <c r="X50" s="667"/>
      <c r="Y50" s="667"/>
      <c r="Z50" s="667"/>
      <c r="AA50" s="667"/>
      <c r="AB50" s="667"/>
      <c r="AC50" s="667"/>
      <c r="AD50" s="668"/>
      <c r="AE50" s="254"/>
      <c r="AF50" s="254"/>
      <c r="AG50" s="254"/>
      <c r="AH50" s="254"/>
      <c r="AI50" s="254"/>
      <c r="AJ50" s="254"/>
      <c r="AK50" s="254"/>
      <c r="AL50" s="254"/>
      <c r="AM50" s="251" t="s">
        <v>28</v>
      </c>
      <c r="AN50" s="251"/>
      <c r="AO50" s="252"/>
      <c r="AP50" s="253"/>
      <c r="AQ50" s="254"/>
      <c r="AR50" s="254"/>
      <c r="AS50" s="254"/>
      <c r="AT50" s="254"/>
      <c r="AU50" s="254"/>
      <c r="AV50" s="254"/>
      <c r="AW50" s="254"/>
      <c r="AX50" s="251" t="s">
        <v>28</v>
      </c>
      <c r="AY50" s="251"/>
      <c r="AZ50" s="252"/>
      <c r="BA50" s="253"/>
      <c r="BB50" s="254"/>
      <c r="BC50" s="254"/>
      <c r="BD50" s="254"/>
      <c r="BE50" s="254"/>
      <c r="BF50" s="254"/>
      <c r="BG50" s="254"/>
      <c r="BH50" s="254"/>
      <c r="BI50" s="251" t="s">
        <v>28</v>
      </c>
      <c r="BJ50" s="251"/>
      <c r="BK50" s="252"/>
      <c r="BL50" s="253"/>
      <c r="BM50" s="254"/>
      <c r="BN50" s="254"/>
      <c r="BO50" s="254"/>
      <c r="BP50" s="254"/>
      <c r="BQ50" s="254"/>
      <c r="BR50" s="254"/>
      <c r="BS50" s="254"/>
      <c r="BT50" s="251" t="s">
        <v>28</v>
      </c>
      <c r="BU50" s="251"/>
      <c r="BV50" s="252"/>
      <c r="BW50" s="253"/>
      <c r="BX50" s="254"/>
      <c r="BY50" s="254"/>
      <c r="BZ50" s="254"/>
      <c r="CA50" s="254"/>
      <c r="CB50" s="254"/>
      <c r="CC50" s="254"/>
      <c r="CD50" s="254"/>
      <c r="CE50" s="251" t="s">
        <v>28</v>
      </c>
      <c r="CF50" s="251"/>
      <c r="CG50" s="252"/>
      <c r="CH50" s="304" t="str">
        <f>IF(CH52="","","頁小計")</f>
        <v/>
      </c>
      <c r="CI50" s="431"/>
      <c r="CJ50" s="431"/>
      <c r="CK50" s="431"/>
      <c r="CL50" s="431"/>
    </row>
    <row r="51" spans="1:93" ht="8.85" customHeight="1" x14ac:dyDescent="0.4">
      <c r="A51" s="396"/>
      <c r="B51" s="397"/>
      <c r="C51" s="227" t="s">
        <v>97</v>
      </c>
      <c r="D51" s="228"/>
      <c r="E51" s="33" t="s">
        <v>29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5"/>
    </row>
    <row r="52" spans="1:93" ht="8.85" customHeight="1" x14ac:dyDescent="0.4">
      <c r="A52" s="396"/>
      <c r="B52" s="397"/>
      <c r="C52" s="65"/>
      <c r="D52" s="66"/>
      <c r="E52" s="219" t="s">
        <v>135</v>
      </c>
      <c r="F52" s="219"/>
      <c r="G52" s="219"/>
      <c r="H52" s="219"/>
      <c r="I52" s="219"/>
      <c r="J52" s="219"/>
      <c r="K52" s="219"/>
      <c r="L52" s="219"/>
      <c r="M52" s="219"/>
      <c r="N52" s="219"/>
      <c r="O52" s="219"/>
      <c r="P52" s="219"/>
      <c r="Q52" s="219"/>
      <c r="R52" s="219"/>
      <c r="S52" s="220"/>
      <c r="T52" s="653"/>
      <c r="U52" s="656"/>
      <c r="V52" s="656"/>
      <c r="W52" s="656"/>
      <c r="X52" s="656"/>
      <c r="Y52" s="656"/>
      <c r="Z52" s="656"/>
      <c r="AA52" s="656"/>
      <c r="AB52" s="656"/>
      <c r="AC52" s="647"/>
      <c r="AD52" s="648"/>
      <c r="AE52" s="225"/>
      <c r="AF52" s="248"/>
      <c r="AG52" s="248"/>
      <c r="AH52" s="248"/>
      <c r="AI52" s="248"/>
      <c r="AJ52" s="248"/>
      <c r="AK52" s="248"/>
      <c r="AL52" s="248"/>
      <c r="AM52" s="248"/>
      <c r="AN52" s="225"/>
      <c r="AO52" s="226"/>
      <c r="AP52" s="224"/>
      <c r="AQ52" s="248"/>
      <c r="AR52" s="248"/>
      <c r="AS52" s="248"/>
      <c r="AT52" s="248"/>
      <c r="AU52" s="248"/>
      <c r="AV52" s="248"/>
      <c r="AW52" s="248"/>
      <c r="AX52" s="248"/>
      <c r="AY52" s="225"/>
      <c r="AZ52" s="226"/>
      <c r="BA52" s="224"/>
      <c r="BB52" s="248"/>
      <c r="BC52" s="248"/>
      <c r="BD52" s="248"/>
      <c r="BE52" s="248"/>
      <c r="BF52" s="248"/>
      <c r="BG52" s="248"/>
      <c r="BH52" s="248"/>
      <c r="BI52" s="248"/>
      <c r="BJ52" s="225"/>
      <c r="BK52" s="226"/>
      <c r="BL52" s="224"/>
      <c r="BM52" s="248"/>
      <c r="BN52" s="248"/>
      <c r="BO52" s="248"/>
      <c r="BP52" s="248"/>
      <c r="BQ52" s="248"/>
      <c r="BR52" s="248"/>
      <c r="BS52" s="248"/>
      <c r="BT52" s="248"/>
      <c r="BU52" s="225"/>
      <c r="BV52" s="226"/>
      <c r="BW52" s="224"/>
      <c r="BX52" s="248"/>
      <c r="BY52" s="248"/>
      <c r="BZ52" s="248"/>
      <c r="CA52" s="248"/>
      <c r="CB52" s="248"/>
      <c r="CC52" s="248"/>
      <c r="CD52" s="248"/>
      <c r="CE52" s="248"/>
      <c r="CF52" s="225"/>
      <c r="CG52" s="226"/>
      <c r="CH52" s="423" t="str">
        <f>IF(AND($AF$52="",$AQ$52="",$BB$52="",$BM$52="",$BX$52="",$AF$54="",$AQ$54="",$BB$54="",$BM$54="",$BX$54=""),"",SUM(AF52,AQ52,BB52,BM52,BX52))</f>
        <v/>
      </c>
      <c r="CI52" s="424"/>
      <c r="CJ52" s="424"/>
      <c r="CK52" s="424"/>
      <c r="CL52" s="424"/>
    </row>
    <row r="53" spans="1:93" ht="8.85" customHeight="1" x14ac:dyDescent="0.4">
      <c r="A53" s="396"/>
      <c r="B53" s="397"/>
      <c r="C53" s="65"/>
      <c r="D53" s="66"/>
      <c r="E53" s="222" t="s">
        <v>31</v>
      </c>
      <c r="F53" s="222"/>
      <c r="G53" s="222"/>
      <c r="H53" s="222"/>
      <c r="I53" s="222"/>
      <c r="J53" s="222"/>
      <c r="K53" s="222"/>
      <c r="L53" s="222"/>
      <c r="M53" s="222"/>
      <c r="N53" s="222"/>
      <c r="O53" s="222"/>
      <c r="P53" s="222"/>
      <c r="Q53" s="222"/>
      <c r="R53" s="222"/>
      <c r="S53" s="223"/>
      <c r="T53" s="654"/>
      <c r="U53" s="649"/>
      <c r="V53" s="649"/>
      <c r="W53" s="649"/>
      <c r="X53" s="649"/>
      <c r="Y53" s="649"/>
      <c r="Z53" s="649"/>
      <c r="AA53" s="649"/>
      <c r="AB53" s="649"/>
      <c r="AC53" s="651" t="s">
        <v>69</v>
      </c>
      <c r="AD53" s="652"/>
      <c r="AE53" s="243"/>
      <c r="AF53" s="249"/>
      <c r="AG53" s="249"/>
      <c r="AH53" s="249"/>
      <c r="AI53" s="249"/>
      <c r="AJ53" s="249"/>
      <c r="AK53" s="249"/>
      <c r="AL53" s="249"/>
      <c r="AM53" s="249"/>
      <c r="AN53" s="243" t="s">
        <v>69</v>
      </c>
      <c r="AO53" s="325"/>
      <c r="AP53" s="250"/>
      <c r="AQ53" s="249"/>
      <c r="AR53" s="249"/>
      <c r="AS53" s="249"/>
      <c r="AT53" s="249"/>
      <c r="AU53" s="249"/>
      <c r="AV53" s="249"/>
      <c r="AW53" s="249"/>
      <c r="AX53" s="249"/>
      <c r="AY53" s="243" t="s">
        <v>69</v>
      </c>
      <c r="AZ53" s="325"/>
      <c r="BA53" s="250"/>
      <c r="BB53" s="249"/>
      <c r="BC53" s="249"/>
      <c r="BD53" s="249"/>
      <c r="BE53" s="249"/>
      <c r="BF53" s="249"/>
      <c r="BG53" s="249"/>
      <c r="BH53" s="249"/>
      <c r="BI53" s="249"/>
      <c r="BJ53" s="243" t="s">
        <v>69</v>
      </c>
      <c r="BK53" s="325"/>
      <c r="BL53" s="250"/>
      <c r="BM53" s="249"/>
      <c r="BN53" s="249"/>
      <c r="BO53" s="249"/>
      <c r="BP53" s="249"/>
      <c r="BQ53" s="249"/>
      <c r="BR53" s="249"/>
      <c r="BS53" s="249"/>
      <c r="BT53" s="249"/>
      <c r="BU53" s="243" t="s">
        <v>69</v>
      </c>
      <c r="BV53" s="325"/>
      <c r="BW53" s="250"/>
      <c r="BX53" s="249"/>
      <c r="BY53" s="249"/>
      <c r="BZ53" s="249"/>
      <c r="CA53" s="249"/>
      <c r="CB53" s="249"/>
      <c r="CC53" s="249"/>
      <c r="CD53" s="249"/>
      <c r="CE53" s="249"/>
      <c r="CF53" s="243" t="s">
        <v>69</v>
      </c>
      <c r="CG53" s="325"/>
      <c r="CH53" s="423"/>
      <c r="CI53" s="424"/>
      <c r="CJ53" s="424"/>
      <c r="CK53" s="424"/>
      <c r="CL53" s="424"/>
    </row>
    <row r="54" spans="1:93" ht="8.85" customHeight="1" x14ac:dyDescent="0.4">
      <c r="A54" s="396"/>
      <c r="B54" s="397"/>
      <c r="C54" s="65"/>
      <c r="D54" s="66"/>
      <c r="E54" s="400" t="s">
        <v>32</v>
      </c>
      <c r="F54" s="400"/>
      <c r="G54" s="400"/>
      <c r="H54" s="400"/>
      <c r="I54" s="400"/>
      <c r="J54" s="400"/>
      <c r="K54" s="400"/>
      <c r="L54" s="400"/>
      <c r="M54" s="400"/>
      <c r="N54" s="400"/>
      <c r="O54" s="400"/>
      <c r="P54" s="400"/>
      <c r="Q54" s="400"/>
      <c r="R54" s="400"/>
      <c r="S54" s="401"/>
      <c r="T54" s="653"/>
      <c r="U54" s="656"/>
      <c r="V54" s="656"/>
      <c r="W54" s="656"/>
      <c r="X54" s="656"/>
      <c r="Y54" s="656"/>
      <c r="Z54" s="656"/>
      <c r="AA54" s="656"/>
      <c r="AB54" s="656"/>
      <c r="AC54" s="647"/>
      <c r="AD54" s="648"/>
      <c r="AE54" s="225"/>
      <c r="AF54" s="248"/>
      <c r="AG54" s="248"/>
      <c r="AH54" s="248"/>
      <c r="AI54" s="248"/>
      <c r="AJ54" s="248"/>
      <c r="AK54" s="248"/>
      <c r="AL54" s="248"/>
      <c r="AM54" s="248"/>
      <c r="AN54" s="225"/>
      <c r="AO54" s="226"/>
      <c r="AP54" s="224"/>
      <c r="AQ54" s="248"/>
      <c r="AR54" s="248"/>
      <c r="AS54" s="248"/>
      <c r="AT54" s="248"/>
      <c r="AU54" s="248"/>
      <c r="AV54" s="248"/>
      <c r="AW54" s="248"/>
      <c r="AX54" s="248"/>
      <c r="AY54" s="225"/>
      <c r="AZ54" s="226"/>
      <c r="BA54" s="224"/>
      <c r="BB54" s="248"/>
      <c r="BC54" s="248"/>
      <c r="BD54" s="248"/>
      <c r="BE54" s="248"/>
      <c r="BF54" s="248"/>
      <c r="BG54" s="248"/>
      <c r="BH54" s="248"/>
      <c r="BI54" s="248"/>
      <c r="BJ54" s="225"/>
      <c r="BK54" s="226"/>
      <c r="BL54" s="224"/>
      <c r="BM54" s="248"/>
      <c r="BN54" s="248"/>
      <c r="BO54" s="248"/>
      <c r="BP54" s="248"/>
      <c r="BQ54" s="248"/>
      <c r="BR54" s="248"/>
      <c r="BS54" s="248"/>
      <c r="BT54" s="248"/>
      <c r="BU54" s="225"/>
      <c r="BV54" s="226"/>
      <c r="BW54" s="224"/>
      <c r="BX54" s="248"/>
      <c r="BY54" s="248"/>
      <c r="BZ54" s="248"/>
      <c r="CA54" s="248"/>
      <c r="CB54" s="248"/>
      <c r="CC54" s="248"/>
      <c r="CD54" s="248"/>
      <c r="CE54" s="248"/>
      <c r="CF54" s="225"/>
      <c r="CG54" s="226"/>
      <c r="CH54" s="423" t="str">
        <f>IF(AND($AF$52="",$AQ$52="",$BB$52="",$BM$52="",$BX$52="",$AF$54="",$AQ$54="",$BB$54="",$BM$54="",$BX$54=""),"",SUM(AF54,AQ54,BB54,BM54,BX54))</f>
        <v/>
      </c>
      <c r="CI54" s="424"/>
      <c r="CJ54" s="424"/>
      <c r="CK54" s="424"/>
      <c r="CL54" s="424"/>
    </row>
    <row r="55" spans="1:93" ht="8.85" customHeight="1" x14ac:dyDescent="0.4">
      <c r="A55" s="396"/>
      <c r="B55" s="397"/>
      <c r="C55" s="65"/>
      <c r="D55" s="66"/>
      <c r="E55" s="402"/>
      <c r="F55" s="402"/>
      <c r="G55" s="402"/>
      <c r="H55" s="402"/>
      <c r="I55" s="402"/>
      <c r="J55" s="402"/>
      <c r="K55" s="402"/>
      <c r="L55" s="402"/>
      <c r="M55" s="402"/>
      <c r="N55" s="402"/>
      <c r="O55" s="402"/>
      <c r="P55" s="402"/>
      <c r="Q55" s="402"/>
      <c r="R55" s="402"/>
      <c r="S55" s="403"/>
      <c r="T55" s="654"/>
      <c r="U55" s="649"/>
      <c r="V55" s="649"/>
      <c r="W55" s="649"/>
      <c r="X55" s="649"/>
      <c r="Y55" s="649"/>
      <c r="Z55" s="649"/>
      <c r="AA55" s="649"/>
      <c r="AB55" s="649"/>
      <c r="AC55" s="651" t="s">
        <v>69</v>
      </c>
      <c r="AD55" s="652"/>
      <c r="AE55" s="243"/>
      <c r="AF55" s="249"/>
      <c r="AG55" s="249"/>
      <c r="AH55" s="249"/>
      <c r="AI55" s="249"/>
      <c r="AJ55" s="249"/>
      <c r="AK55" s="249"/>
      <c r="AL55" s="249"/>
      <c r="AM55" s="249"/>
      <c r="AN55" s="243" t="s">
        <v>69</v>
      </c>
      <c r="AO55" s="325"/>
      <c r="AP55" s="250"/>
      <c r="AQ55" s="249"/>
      <c r="AR55" s="249"/>
      <c r="AS55" s="249"/>
      <c r="AT55" s="249"/>
      <c r="AU55" s="249"/>
      <c r="AV55" s="249"/>
      <c r="AW55" s="249"/>
      <c r="AX55" s="249"/>
      <c r="AY55" s="243" t="s">
        <v>69</v>
      </c>
      <c r="AZ55" s="325"/>
      <c r="BA55" s="250"/>
      <c r="BB55" s="249"/>
      <c r="BC55" s="249"/>
      <c r="BD55" s="249"/>
      <c r="BE55" s="249"/>
      <c r="BF55" s="249"/>
      <c r="BG55" s="249"/>
      <c r="BH55" s="249"/>
      <c r="BI55" s="249"/>
      <c r="BJ55" s="243" t="s">
        <v>69</v>
      </c>
      <c r="BK55" s="325"/>
      <c r="BL55" s="250"/>
      <c r="BM55" s="249"/>
      <c r="BN55" s="249"/>
      <c r="BO55" s="249"/>
      <c r="BP55" s="249"/>
      <c r="BQ55" s="249"/>
      <c r="BR55" s="249"/>
      <c r="BS55" s="249"/>
      <c r="BT55" s="249"/>
      <c r="BU55" s="243" t="s">
        <v>69</v>
      </c>
      <c r="BV55" s="325"/>
      <c r="BW55" s="250"/>
      <c r="BX55" s="249"/>
      <c r="BY55" s="249"/>
      <c r="BZ55" s="249"/>
      <c r="CA55" s="249"/>
      <c r="CB55" s="249"/>
      <c r="CC55" s="249"/>
      <c r="CD55" s="249"/>
      <c r="CE55" s="249"/>
      <c r="CF55" s="243" t="s">
        <v>69</v>
      </c>
      <c r="CG55" s="325"/>
      <c r="CH55" s="423"/>
      <c r="CI55" s="424"/>
      <c r="CJ55" s="424"/>
      <c r="CK55" s="424"/>
      <c r="CL55" s="424"/>
    </row>
    <row r="56" spans="1:93" ht="8.85" customHeight="1" x14ac:dyDescent="0.4">
      <c r="A56" s="396"/>
      <c r="B56" s="397"/>
      <c r="C56" s="65"/>
      <c r="D56" s="66"/>
      <c r="E56" s="232" t="s">
        <v>33</v>
      </c>
      <c r="F56" s="232"/>
      <c r="G56" s="232"/>
      <c r="H56" s="232"/>
      <c r="I56" s="232"/>
      <c r="J56" s="232"/>
      <c r="K56" s="232"/>
      <c r="L56" s="232"/>
      <c r="M56" s="232"/>
      <c r="N56" s="232"/>
      <c r="O56" s="232"/>
      <c r="P56" s="232"/>
      <c r="Q56" s="232"/>
      <c r="R56" s="232"/>
      <c r="S56" s="233"/>
      <c r="T56" s="653"/>
      <c r="U56" s="655"/>
      <c r="V56" s="655"/>
      <c r="W56" s="655"/>
      <c r="X56" s="655"/>
      <c r="Y56" s="655"/>
      <c r="Z56" s="655"/>
      <c r="AA56" s="655"/>
      <c r="AB56" s="655"/>
      <c r="AC56" s="647"/>
      <c r="AD56" s="648"/>
      <c r="AE56" s="225"/>
      <c r="AF56" s="264" t="str">
        <f>IF(AND(AF$52="",AF$54=""),"",AF52+(AF54*0.5))</f>
        <v/>
      </c>
      <c r="AG56" s="264"/>
      <c r="AH56" s="264"/>
      <c r="AI56" s="264"/>
      <c r="AJ56" s="264"/>
      <c r="AK56" s="264"/>
      <c r="AL56" s="264"/>
      <c r="AM56" s="264"/>
      <c r="AN56" s="225"/>
      <c r="AO56" s="226"/>
      <c r="AP56" s="224"/>
      <c r="AQ56" s="264" t="str">
        <f>IF(AND(AQ$52="",AQ$54=""),"",AQ52+(AQ54*0.5))</f>
        <v/>
      </c>
      <c r="AR56" s="264"/>
      <c r="AS56" s="264"/>
      <c r="AT56" s="264"/>
      <c r="AU56" s="264"/>
      <c r="AV56" s="264"/>
      <c r="AW56" s="264"/>
      <c r="AX56" s="264"/>
      <c r="AY56" s="225"/>
      <c r="AZ56" s="226"/>
      <c r="BA56" s="224"/>
      <c r="BB56" s="264" t="str">
        <f>IF(AND(BB$52="",BB$54=""),"",BB52+(BB54*0.5))</f>
        <v/>
      </c>
      <c r="BC56" s="264"/>
      <c r="BD56" s="264"/>
      <c r="BE56" s="264"/>
      <c r="BF56" s="264"/>
      <c r="BG56" s="264"/>
      <c r="BH56" s="264"/>
      <c r="BI56" s="264"/>
      <c r="BJ56" s="225"/>
      <c r="BK56" s="226"/>
      <c r="BL56" s="224"/>
      <c r="BM56" s="264" t="str">
        <f>IF(AND(BM$52="",BM$54=""),"",BM52+(BM54*0.5))</f>
        <v/>
      </c>
      <c r="BN56" s="264"/>
      <c r="BO56" s="264"/>
      <c r="BP56" s="264"/>
      <c r="BQ56" s="264"/>
      <c r="BR56" s="264"/>
      <c r="BS56" s="264"/>
      <c r="BT56" s="264"/>
      <c r="BU56" s="225"/>
      <c r="BV56" s="226"/>
      <c r="BW56" s="224"/>
      <c r="BX56" s="264" t="str">
        <f>IF(AND(BX$52="",BX$54=""),"",BX52+(BX54*0.5))</f>
        <v/>
      </c>
      <c r="BY56" s="264"/>
      <c r="BZ56" s="264"/>
      <c r="CA56" s="264"/>
      <c r="CB56" s="264"/>
      <c r="CC56" s="264"/>
      <c r="CD56" s="264"/>
      <c r="CE56" s="264"/>
      <c r="CF56" s="225"/>
      <c r="CG56" s="226"/>
      <c r="CH56" s="425" t="str">
        <f>IF(AND($AF$52="",$AQ$52="",$BB$52="",$BM$52="",$BX$52="",$AF$54="",$AQ$54="",$BB$54="",$BM$54="",$BX$54=""),"",SUM(AF56,AQ56,BB56,BM56,BX56))</f>
        <v/>
      </c>
      <c r="CI56" s="426"/>
      <c r="CJ56" s="426"/>
      <c r="CK56" s="426"/>
      <c r="CL56" s="426"/>
    </row>
    <row r="57" spans="1:93" ht="8.85" customHeight="1" x14ac:dyDescent="0.4">
      <c r="A57" s="396"/>
      <c r="B57" s="397"/>
      <c r="C57" s="65"/>
      <c r="D57" s="66"/>
      <c r="E57" s="222" t="s">
        <v>34</v>
      </c>
      <c r="F57" s="222"/>
      <c r="G57" s="222"/>
      <c r="H57" s="222"/>
      <c r="I57" s="222"/>
      <c r="J57" s="222"/>
      <c r="K57" s="222"/>
      <c r="L57" s="222"/>
      <c r="M57" s="222"/>
      <c r="N57" s="222"/>
      <c r="O57" s="222"/>
      <c r="P57" s="222"/>
      <c r="Q57" s="222"/>
      <c r="R57" s="222"/>
      <c r="S57" s="223"/>
      <c r="T57" s="654"/>
      <c r="U57" s="645"/>
      <c r="V57" s="645"/>
      <c r="W57" s="645"/>
      <c r="X57" s="645"/>
      <c r="Y57" s="645"/>
      <c r="Z57" s="645"/>
      <c r="AA57" s="645"/>
      <c r="AB57" s="645"/>
      <c r="AC57" s="651" t="s">
        <v>69</v>
      </c>
      <c r="AD57" s="652"/>
      <c r="AE57" s="243"/>
      <c r="AF57" s="265"/>
      <c r="AG57" s="265"/>
      <c r="AH57" s="265"/>
      <c r="AI57" s="265"/>
      <c r="AJ57" s="265"/>
      <c r="AK57" s="265"/>
      <c r="AL57" s="265"/>
      <c r="AM57" s="265"/>
      <c r="AN57" s="243" t="s">
        <v>69</v>
      </c>
      <c r="AO57" s="325"/>
      <c r="AP57" s="250"/>
      <c r="AQ57" s="265"/>
      <c r="AR57" s="265"/>
      <c r="AS57" s="265"/>
      <c r="AT57" s="265"/>
      <c r="AU57" s="265"/>
      <c r="AV57" s="265"/>
      <c r="AW57" s="265"/>
      <c r="AX57" s="265"/>
      <c r="AY57" s="243" t="s">
        <v>69</v>
      </c>
      <c r="AZ57" s="325"/>
      <c r="BA57" s="250"/>
      <c r="BB57" s="265"/>
      <c r="BC57" s="265"/>
      <c r="BD57" s="265"/>
      <c r="BE57" s="265"/>
      <c r="BF57" s="265"/>
      <c r="BG57" s="265"/>
      <c r="BH57" s="265"/>
      <c r="BI57" s="265"/>
      <c r="BJ57" s="243" t="s">
        <v>69</v>
      </c>
      <c r="BK57" s="325"/>
      <c r="BL57" s="250"/>
      <c r="BM57" s="265"/>
      <c r="BN57" s="265"/>
      <c r="BO57" s="265"/>
      <c r="BP57" s="265"/>
      <c r="BQ57" s="265"/>
      <c r="BR57" s="265"/>
      <c r="BS57" s="265"/>
      <c r="BT57" s="265"/>
      <c r="BU57" s="243" t="s">
        <v>69</v>
      </c>
      <c r="BV57" s="325"/>
      <c r="BW57" s="250"/>
      <c r="BX57" s="265"/>
      <c r="BY57" s="265"/>
      <c r="BZ57" s="265"/>
      <c r="CA57" s="265"/>
      <c r="CB57" s="265"/>
      <c r="CC57" s="265"/>
      <c r="CD57" s="265"/>
      <c r="CE57" s="265"/>
      <c r="CF57" s="243" t="s">
        <v>69</v>
      </c>
      <c r="CG57" s="325"/>
      <c r="CH57" s="425"/>
      <c r="CI57" s="426"/>
      <c r="CJ57" s="426"/>
      <c r="CK57" s="426"/>
      <c r="CL57" s="426"/>
    </row>
    <row r="58" spans="1:93" ht="8.85" customHeight="1" x14ac:dyDescent="0.4">
      <c r="A58" s="396"/>
      <c r="B58" s="397"/>
      <c r="C58" s="65"/>
      <c r="D58" s="66"/>
      <c r="E58" s="232" t="s">
        <v>35</v>
      </c>
      <c r="F58" s="232"/>
      <c r="G58" s="232"/>
      <c r="H58" s="232"/>
      <c r="I58" s="232"/>
      <c r="J58" s="232"/>
      <c r="K58" s="232"/>
      <c r="L58" s="232"/>
      <c r="M58" s="232"/>
      <c r="N58" s="232"/>
      <c r="O58" s="232"/>
      <c r="P58" s="232"/>
      <c r="Q58" s="232"/>
      <c r="R58" s="232"/>
      <c r="S58" s="233"/>
      <c r="T58" s="653"/>
      <c r="U58" s="655"/>
      <c r="V58" s="655"/>
      <c r="W58" s="655"/>
      <c r="X58" s="655"/>
      <c r="Y58" s="655"/>
      <c r="Z58" s="655"/>
      <c r="AA58" s="655"/>
      <c r="AB58" s="655"/>
      <c r="AC58" s="647"/>
      <c r="AD58" s="648"/>
      <c r="AE58" s="225"/>
      <c r="AF58" s="264" t="str">
        <f>IF(ISERROR(ROUNDDOWN(AF56*AE50/100,0)),"",IF(OR(AE50=0,AE50=""),AF56,AF56-ROUNDDOWN(AF56*AE50/100,0)))</f>
        <v/>
      </c>
      <c r="AG58" s="264"/>
      <c r="AH58" s="264"/>
      <c r="AI58" s="264"/>
      <c r="AJ58" s="264"/>
      <c r="AK58" s="264"/>
      <c r="AL58" s="264"/>
      <c r="AM58" s="264"/>
      <c r="AN58" s="225"/>
      <c r="AO58" s="226"/>
      <c r="AP58" s="224"/>
      <c r="AQ58" s="264" t="str">
        <f>IF(ISERROR(ROUNDDOWN(AQ56*AP50/100,0)),"",IF(OR(AP50=0,AP50=""),AQ56,AQ56-ROUNDDOWN(AQ56*AP50/100,0)))</f>
        <v/>
      </c>
      <c r="AR58" s="264"/>
      <c r="AS58" s="264"/>
      <c r="AT58" s="264"/>
      <c r="AU58" s="264"/>
      <c r="AV58" s="264"/>
      <c r="AW58" s="264"/>
      <c r="AX58" s="264"/>
      <c r="AY58" s="225"/>
      <c r="AZ58" s="226"/>
      <c r="BA58" s="224"/>
      <c r="BB58" s="264" t="str">
        <f>IF(ISERROR(ROUNDDOWN(BB56*BA50/100,0)),"",IF(OR(BA50=0,BA50=""),BB56,BB56-ROUNDDOWN(BB56*BA50/100,0)))</f>
        <v/>
      </c>
      <c r="BC58" s="264"/>
      <c r="BD58" s="264"/>
      <c r="BE58" s="264"/>
      <c r="BF58" s="264"/>
      <c r="BG58" s="264"/>
      <c r="BH58" s="264"/>
      <c r="BI58" s="264"/>
      <c r="BJ58" s="225"/>
      <c r="BK58" s="226"/>
      <c r="BL58" s="224"/>
      <c r="BM58" s="264" t="str">
        <f>IF(ISERROR(ROUNDDOWN(BM56*BL50/100,0)),"",IF(OR(BL50=0,BL50=""),BM56,BM56-ROUNDDOWN(BM56*BL50/100,0)))</f>
        <v/>
      </c>
      <c r="BN58" s="264"/>
      <c r="BO58" s="264"/>
      <c r="BP58" s="264"/>
      <c r="BQ58" s="264"/>
      <c r="BR58" s="264"/>
      <c r="BS58" s="264"/>
      <c r="BT58" s="264"/>
      <c r="BU58" s="225"/>
      <c r="BV58" s="226"/>
      <c r="BW58" s="224"/>
      <c r="BX58" s="264" t="str">
        <f>IF(ISERROR(ROUNDDOWN(BX56*BW50/100,0)),"",IF(OR(BW50=0,BW50=""),BX56,BX56-ROUNDDOWN(BX56*BW50/100,0)))</f>
        <v/>
      </c>
      <c r="BY58" s="264"/>
      <c r="BZ58" s="264"/>
      <c r="CA58" s="264"/>
      <c r="CB58" s="264"/>
      <c r="CC58" s="264"/>
      <c r="CD58" s="264"/>
      <c r="CE58" s="264"/>
      <c r="CF58" s="225"/>
      <c r="CG58" s="226"/>
      <c r="CH58" s="425" t="str">
        <f>IF(AND($AF$52="",$AQ$52="",$BB$52="",$BM$52="",$BX$52="",$AF$54="",$AQ$54="",$BB$54="",$BM$54="",$BX$54=""),"",SUM(AF58,AQ58,BB58,BM58,BX58))</f>
        <v/>
      </c>
      <c r="CI58" s="426"/>
      <c r="CJ58" s="426"/>
      <c r="CK58" s="426"/>
      <c r="CL58" s="426"/>
    </row>
    <row r="59" spans="1:93" ht="8.85" customHeight="1" x14ac:dyDescent="0.4">
      <c r="A59" s="396"/>
      <c r="B59" s="397"/>
      <c r="C59" s="65"/>
      <c r="D59" s="66"/>
      <c r="E59" s="336" t="s">
        <v>36</v>
      </c>
      <c r="F59" s="336"/>
      <c r="G59" s="336"/>
      <c r="H59" s="336"/>
      <c r="I59" s="336"/>
      <c r="J59" s="336"/>
      <c r="K59" s="336"/>
      <c r="L59" s="336"/>
      <c r="M59" s="336"/>
      <c r="N59" s="336"/>
      <c r="O59" s="336"/>
      <c r="P59" s="336"/>
      <c r="Q59" s="336"/>
      <c r="R59" s="336"/>
      <c r="S59" s="337"/>
      <c r="T59" s="654"/>
      <c r="U59" s="645"/>
      <c r="V59" s="645"/>
      <c r="W59" s="645"/>
      <c r="X59" s="645"/>
      <c r="Y59" s="645"/>
      <c r="Z59" s="645"/>
      <c r="AA59" s="645"/>
      <c r="AB59" s="645"/>
      <c r="AC59" s="651" t="s">
        <v>69</v>
      </c>
      <c r="AD59" s="652"/>
      <c r="AE59" s="243"/>
      <c r="AF59" s="265"/>
      <c r="AG59" s="265"/>
      <c r="AH59" s="265"/>
      <c r="AI59" s="265"/>
      <c r="AJ59" s="265"/>
      <c r="AK59" s="265"/>
      <c r="AL59" s="265"/>
      <c r="AM59" s="265"/>
      <c r="AN59" s="243" t="s">
        <v>69</v>
      </c>
      <c r="AO59" s="325"/>
      <c r="AP59" s="250"/>
      <c r="AQ59" s="265"/>
      <c r="AR59" s="265"/>
      <c r="AS59" s="265"/>
      <c r="AT59" s="265"/>
      <c r="AU59" s="265"/>
      <c r="AV59" s="265"/>
      <c r="AW59" s="265"/>
      <c r="AX59" s="265"/>
      <c r="AY59" s="243" t="s">
        <v>69</v>
      </c>
      <c r="AZ59" s="325"/>
      <c r="BA59" s="250"/>
      <c r="BB59" s="265"/>
      <c r="BC59" s="265"/>
      <c r="BD59" s="265"/>
      <c r="BE59" s="265"/>
      <c r="BF59" s="265"/>
      <c r="BG59" s="265"/>
      <c r="BH59" s="265"/>
      <c r="BI59" s="265"/>
      <c r="BJ59" s="243" t="s">
        <v>69</v>
      </c>
      <c r="BK59" s="325"/>
      <c r="BL59" s="250"/>
      <c r="BM59" s="265"/>
      <c r="BN59" s="265"/>
      <c r="BO59" s="265"/>
      <c r="BP59" s="265"/>
      <c r="BQ59" s="265"/>
      <c r="BR59" s="265"/>
      <c r="BS59" s="265"/>
      <c r="BT59" s="265"/>
      <c r="BU59" s="243" t="s">
        <v>69</v>
      </c>
      <c r="BV59" s="325"/>
      <c r="BW59" s="250"/>
      <c r="BX59" s="265"/>
      <c r="BY59" s="265"/>
      <c r="BZ59" s="265"/>
      <c r="CA59" s="265"/>
      <c r="CB59" s="265"/>
      <c r="CC59" s="265"/>
      <c r="CD59" s="265"/>
      <c r="CE59" s="265"/>
      <c r="CF59" s="243" t="s">
        <v>69</v>
      </c>
      <c r="CG59" s="325"/>
      <c r="CH59" s="425"/>
      <c r="CI59" s="426"/>
      <c r="CJ59" s="426"/>
      <c r="CK59" s="426"/>
      <c r="CL59" s="426"/>
    </row>
    <row r="60" spans="1:93" ht="8.85" customHeight="1" x14ac:dyDescent="0.4">
      <c r="A60" s="396"/>
      <c r="B60" s="397"/>
      <c r="C60" s="224" t="s">
        <v>98</v>
      </c>
      <c r="D60" s="225"/>
      <c r="E60" s="44" t="s">
        <v>136</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5"/>
      <c r="CH60" s="67"/>
      <c r="CI60" s="67"/>
      <c r="CJ60" s="67"/>
      <c r="CK60" s="67"/>
      <c r="CL60" s="67"/>
    </row>
    <row r="61" spans="1:93" ht="8.85" customHeight="1" x14ac:dyDescent="0.15">
      <c r="A61" s="396"/>
      <c r="B61" s="397"/>
      <c r="C61" s="65"/>
      <c r="D61" s="68"/>
      <c r="E61" s="231" t="s">
        <v>137</v>
      </c>
      <c r="F61" s="232"/>
      <c r="G61" s="232"/>
      <c r="H61" s="232"/>
      <c r="I61" s="232"/>
      <c r="J61" s="232"/>
      <c r="K61" s="232"/>
      <c r="L61" s="232"/>
      <c r="M61" s="232"/>
      <c r="N61" s="232"/>
      <c r="O61" s="232"/>
      <c r="P61" s="232"/>
      <c r="Q61" s="232"/>
      <c r="R61" s="232"/>
      <c r="S61" s="233"/>
      <c r="T61" s="109"/>
      <c r="U61" s="650"/>
      <c r="V61" s="650"/>
      <c r="W61" s="650"/>
      <c r="X61" s="650"/>
      <c r="Y61" s="650"/>
      <c r="Z61" s="650"/>
      <c r="AA61" s="650"/>
      <c r="AB61" s="650"/>
      <c r="AC61" s="647" t="s">
        <v>69</v>
      </c>
      <c r="AD61" s="648"/>
      <c r="AE61" s="195"/>
      <c r="AF61" s="328"/>
      <c r="AG61" s="328"/>
      <c r="AH61" s="328"/>
      <c r="AI61" s="328"/>
      <c r="AJ61" s="328"/>
      <c r="AK61" s="328"/>
      <c r="AL61" s="328"/>
      <c r="AM61" s="328"/>
      <c r="AN61" s="326" t="s">
        <v>69</v>
      </c>
      <c r="AO61" s="327"/>
      <c r="AP61" s="47"/>
      <c r="AQ61" s="328"/>
      <c r="AR61" s="328"/>
      <c r="AS61" s="328"/>
      <c r="AT61" s="328"/>
      <c r="AU61" s="328"/>
      <c r="AV61" s="328"/>
      <c r="AW61" s="328"/>
      <c r="AX61" s="328"/>
      <c r="AY61" s="326" t="s">
        <v>69</v>
      </c>
      <c r="AZ61" s="327"/>
      <c r="BA61" s="47"/>
      <c r="BB61" s="328"/>
      <c r="BC61" s="328"/>
      <c r="BD61" s="328"/>
      <c r="BE61" s="328"/>
      <c r="BF61" s="328"/>
      <c r="BG61" s="328"/>
      <c r="BH61" s="328"/>
      <c r="BI61" s="328"/>
      <c r="BJ61" s="326" t="s">
        <v>69</v>
      </c>
      <c r="BK61" s="327"/>
      <c r="BL61" s="47"/>
      <c r="BM61" s="328"/>
      <c r="BN61" s="328"/>
      <c r="BO61" s="328"/>
      <c r="BP61" s="328"/>
      <c r="BQ61" s="328"/>
      <c r="BR61" s="328"/>
      <c r="BS61" s="328"/>
      <c r="BT61" s="328"/>
      <c r="BU61" s="326" t="s">
        <v>69</v>
      </c>
      <c r="BV61" s="327"/>
      <c r="BW61" s="47"/>
      <c r="BX61" s="328"/>
      <c r="BY61" s="328"/>
      <c r="BZ61" s="328"/>
      <c r="CA61" s="328"/>
      <c r="CB61" s="328"/>
      <c r="CC61" s="328"/>
      <c r="CD61" s="328"/>
      <c r="CE61" s="328"/>
      <c r="CF61" s="326" t="s">
        <v>69</v>
      </c>
      <c r="CG61" s="327"/>
      <c r="CH61" s="69"/>
      <c r="CI61" s="427" t="str">
        <f>IF($CH$52="","",SUM(AF61,AQ61,BB61,BM61,BX61))</f>
        <v/>
      </c>
      <c r="CJ61" s="427"/>
      <c r="CK61" s="427"/>
      <c r="CL61" s="70"/>
    </row>
    <row r="62" spans="1:93" ht="8.85" customHeight="1" x14ac:dyDescent="0.15">
      <c r="A62" s="396"/>
      <c r="B62" s="397"/>
      <c r="C62" s="65"/>
      <c r="D62" s="68"/>
      <c r="E62" s="221"/>
      <c r="F62" s="222"/>
      <c r="G62" s="222"/>
      <c r="H62" s="222"/>
      <c r="I62" s="222"/>
      <c r="J62" s="222"/>
      <c r="K62" s="222"/>
      <c r="L62" s="222"/>
      <c r="M62" s="222"/>
      <c r="N62" s="222"/>
      <c r="O62" s="222"/>
      <c r="P62" s="222"/>
      <c r="Q62" s="222"/>
      <c r="R62" s="222"/>
      <c r="S62" s="223"/>
      <c r="T62" s="110" t="s">
        <v>70</v>
      </c>
      <c r="U62" s="649"/>
      <c r="V62" s="649"/>
      <c r="W62" s="649"/>
      <c r="X62" s="649"/>
      <c r="Y62" s="649"/>
      <c r="Z62" s="649"/>
      <c r="AA62" s="649"/>
      <c r="AB62" s="649"/>
      <c r="AC62" s="111" t="s">
        <v>71</v>
      </c>
      <c r="AD62" s="112"/>
      <c r="AE62" s="48" t="s">
        <v>70</v>
      </c>
      <c r="AF62" s="249"/>
      <c r="AG62" s="249"/>
      <c r="AH62" s="249"/>
      <c r="AI62" s="249"/>
      <c r="AJ62" s="249"/>
      <c r="AK62" s="249"/>
      <c r="AL62" s="249"/>
      <c r="AM62" s="249"/>
      <c r="AN62" s="49" t="s">
        <v>71</v>
      </c>
      <c r="AO62" s="194"/>
      <c r="AP62" s="51" t="s">
        <v>70</v>
      </c>
      <c r="AQ62" s="249"/>
      <c r="AR62" s="249"/>
      <c r="AS62" s="249"/>
      <c r="AT62" s="249"/>
      <c r="AU62" s="249"/>
      <c r="AV62" s="249"/>
      <c r="AW62" s="249"/>
      <c r="AX62" s="249"/>
      <c r="AY62" s="49" t="s">
        <v>71</v>
      </c>
      <c r="AZ62" s="194"/>
      <c r="BA62" s="51" t="s">
        <v>70</v>
      </c>
      <c r="BB62" s="249"/>
      <c r="BC62" s="249"/>
      <c r="BD62" s="249"/>
      <c r="BE62" s="249"/>
      <c r="BF62" s="249"/>
      <c r="BG62" s="249"/>
      <c r="BH62" s="249"/>
      <c r="BI62" s="249"/>
      <c r="BJ62" s="49" t="s">
        <v>71</v>
      </c>
      <c r="BK62" s="194"/>
      <c r="BL62" s="51" t="s">
        <v>70</v>
      </c>
      <c r="BM62" s="249"/>
      <c r="BN62" s="249"/>
      <c r="BO62" s="249"/>
      <c r="BP62" s="249"/>
      <c r="BQ62" s="249"/>
      <c r="BR62" s="249"/>
      <c r="BS62" s="249"/>
      <c r="BT62" s="249"/>
      <c r="BU62" s="49" t="s">
        <v>71</v>
      </c>
      <c r="BV62" s="194"/>
      <c r="BW62" s="51" t="s">
        <v>70</v>
      </c>
      <c r="BX62" s="249"/>
      <c r="BY62" s="249"/>
      <c r="BZ62" s="249"/>
      <c r="CA62" s="249"/>
      <c r="CB62" s="249"/>
      <c r="CC62" s="249"/>
      <c r="CD62" s="249"/>
      <c r="CE62" s="249"/>
      <c r="CF62" s="49" t="s">
        <v>71</v>
      </c>
      <c r="CG62" s="194"/>
      <c r="CH62" s="67" t="str">
        <f>IF($CI62="","","(")</f>
        <v/>
      </c>
      <c r="CI62" s="427" t="str">
        <f>IF($CH$52="","",SUM(AF62,AQ62,BB62,BM62,BX62))</f>
        <v/>
      </c>
      <c r="CJ62" s="427"/>
      <c r="CK62" s="427"/>
      <c r="CL62" s="67" t="str">
        <f>IF($CI62="","",")")</f>
        <v/>
      </c>
      <c r="CO62" s="63" t="str">
        <f>IF(OR(AF61&lt;AF62,AQ61&lt;AQ62,BB61&lt;BB62,BM61&lt;BM62,BX61&lt;BX62),"（　）内は内数のため上段の数値以下の数値となります","")</f>
        <v/>
      </c>
    </row>
    <row r="63" spans="1:93" ht="8.85" customHeight="1" x14ac:dyDescent="0.15">
      <c r="A63" s="396"/>
      <c r="B63" s="397"/>
      <c r="C63" s="65"/>
      <c r="D63" s="68"/>
      <c r="E63" s="231" t="s">
        <v>46</v>
      </c>
      <c r="F63" s="232"/>
      <c r="G63" s="232"/>
      <c r="H63" s="232"/>
      <c r="I63" s="232"/>
      <c r="J63" s="232"/>
      <c r="K63" s="232"/>
      <c r="L63" s="232"/>
      <c r="M63" s="232"/>
      <c r="N63" s="232"/>
      <c r="O63" s="232"/>
      <c r="P63" s="232"/>
      <c r="Q63" s="232"/>
      <c r="R63" s="232"/>
      <c r="S63" s="233"/>
      <c r="T63" s="109"/>
      <c r="U63" s="650"/>
      <c r="V63" s="650"/>
      <c r="W63" s="650"/>
      <c r="X63" s="650"/>
      <c r="Y63" s="650"/>
      <c r="Z63" s="650"/>
      <c r="AA63" s="650"/>
      <c r="AB63" s="650"/>
      <c r="AC63" s="647" t="s">
        <v>69</v>
      </c>
      <c r="AD63" s="648"/>
      <c r="AE63" s="195"/>
      <c r="AF63" s="328"/>
      <c r="AG63" s="328"/>
      <c r="AH63" s="328"/>
      <c r="AI63" s="328"/>
      <c r="AJ63" s="328"/>
      <c r="AK63" s="328"/>
      <c r="AL63" s="328"/>
      <c r="AM63" s="328"/>
      <c r="AN63" s="326" t="s">
        <v>69</v>
      </c>
      <c r="AO63" s="327"/>
      <c r="AP63" s="47"/>
      <c r="AQ63" s="328"/>
      <c r="AR63" s="328"/>
      <c r="AS63" s="328"/>
      <c r="AT63" s="328"/>
      <c r="AU63" s="328"/>
      <c r="AV63" s="328"/>
      <c r="AW63" s="328"/>
      <c r="AX63" s="328"/>
      <c r="AY63" s="326" t="s">
        <v>69</v>
      </c>
      <c r="AZ63" s="327"/>
      <c r="BA63" s="47"/>
      <c r="BB63" s="328"/>
      <c r="BC63" s="328"/>
      <c r="BD63" s="328"/>
      <c r="BE63" s="328"/>
      <c r="BF63" s="328"/>
      <c r="BG63" s="328"/>
      <c r="BH63" s="328"/>
      <c r="BI63" s="328"/>
      <c r="BJ63" s="326" t="s">
        <v>69</v>
      </c>
      <c r="BK63" s="327"/>
      <c r="BL63" s="47"/>
      <c r="BM63" s="328"/>
      <c r="BN63" s="328"/>
      <c r="BO63" s="328"/>
      <c r="BP63" s="328"/>
      <c r="BQ63" s="328"/>
      <c r="BR63" s="328"/>
      <c r="BS63" s="328"/>
      <c r="BT63" s="328"/>
      <c r="BU63" s="326" t="s">
        <v>69</v>
      </c>
      <c r="BV63" s="327"/>
      <c r="BW63" s="47"/>
      <c r="BX63" s="328"/>
      <c r="BY63" s="328"/>
      <c r="BZ63" s="328"/>
      <c r="CA63" s="328"/>
      <c r="CB63" s="328"/>
      <c r="CC63" s="328"/>
      <c r="CD63" s="328"/>
      <c r="CE63" s="328"/>
      <c r="CF63" s="326" t="s">
        <v>69</v>
      </c>
      <c r="CG63" s="327"/>
      <c r="CH63" s="69"/>
      <c r="CI63" s="427" t="str">
        <f>IF($CH$52="","",SUM(AF63,AQ63,BB63,BM63,BX63))</f>
        <v/>
      </c>
      <c r="CJ63" s="427"/>
      <c r="CK63" s="427"/>
      <c r="CL63" s="70"/>
    </row>
    <row r="64" spans="1:93" ht="8.85" customHeight="1" x14ac:dyDescent="0.15">
      <c r="A64" s="396"/>
      <c r="B64" s="397"/>
      <c r="C64" s="65"/>
      <c r="D64" s="68"/>
      <c r="E64" s="234" t="s">
        <v>47</v>
      </c>
      <c r="F64" s="235"/>
      <c r="G64" s="235"/>
      <c r="H64" s="235"/>
      <c r="I64" s="235"/>
      <c r="J64" s="235"/>
      <c r="K64" s="235"/>
      <c r="L64" s="235"/>
      <c r="M64" s="235"/>
      <c r="N64" s="235"/>
      <c r="O64" s="235"/>
      <c r="P64" s="235"/>
      <c r="Q64" s="235"/>
      <c r="R64" s="235"/>
      <c r="S64" s="236"/>
      <c r="T64" s="110" t="s">
        <v>70</v>
      </c>
      <c r="U64" s="649"/>
      <c r="V64" s="649"/>
      <c r="W64" s="649"/>
      <c r="X64" s="649"/>
      <c r="Y64" s="649"/>
      <c r="Z64" s="649"/>
      <c r="AA64" s="649"/>
      <c r="AB64" s="649"/>
      <c r="AC64" s="111" t="s">
        <v>71</v>
      </c>
      <c r="AD64" s="112"/>
      <c r="AE64" s="48" t="s">
        <v>70</v>
      </c>
      <c r="AF64" s="249"/>
      <c r="AG64" s="249"/>
      <c r="AH64" s="249"/>
      <c r="AI64" s="249"/>
      <c r="AJ64" s="249"/>
      <c r="AK64" s="249"/>
      <c r="AL64" s="249"/>
      <c r="AM64" s="249"/>
      <c r="AN64" s="49" t="s">
        <v>71</v>
      </c>
      <c r="AO64" s="194"/>
      <c r="AP64" s="51" t="s">
        <v>70</v>
      </c>
      <c r="AQ64" s="249"/>
      <c r="AR64" s="249"/>
      <c r="AS64" s="249"/>
      <c r="AT64" s="249"/>
      <c r="AU64" s="249"/>
      <c r="AV64" s="249"/>
      <c r="AW64" s="249"/>
      <c r="AX64" s="249"/>
      <c r="AY64" s="49" t="s">
        <v>71</v>
      </c>
      <c r="AZ64" s="194"/>
      <c r="BA64" s="51" t="s">
        <v>70</v>
      </c>
      <c r="BB64" s="249"/>
      <c r="BC64" s="249"/>
      <c r="BD64" s="249"/>
      <c r="BE64" s="249"/>
      <c r="BF64" s="249"/>
      <c r="BG64" s="249"/>
      <c r="BH64" s="249"/>
      <c r="BI64" s="249"/>
      <c r="BJ64" s="49" t="s">
        <v>71</v>
      </c>
      <c r="BK64" s="194"/>
      <c r="BL64" s="51" t="s">
        <v>70</v>
      </c>
      <c r="BM64" s="249"/>
      <c r="BN64" s="249"/>
      <c r="BO64" s="249"/>
      <c r="BP64" s="249"/>
      <c r="BQ64" s="249"/>
      <c r="BR64" s="249"/>
      <c r="BS64" s="249"/>
      <c r="BT64" s="249"/>
      <c r="BU64" s="49" t="s">
        <v>71</v>
      </c>
      <c r="BV64" s="194"/>
      <c r="BW64" s="51" t="s">
        <v>70</v>
      </c>
      <c r="BX64" s="249"/>
      <c r="BY64" s="249"/>
      <c r="BZ64" s="249"/>
      <c r="CA64" s="249"/>
      <c r="CB64" s="249"/>
      <c r="CC64" s="249"/>
      <c r="CD64" s="249"/>
      <c r="CE64" s="249"/>
      <c r="CF64" s="49" t="s">
        <v>71</v>
      </c>
      <c r="CG64" s="194"/>
      <c r="CH64" s="67" t="str">
        <f t="shared" ref="CH64" si="0">IF($CI64="","","(")</f>
        <v/>
      </c>
      <c r="CI64" s="427" t="str">
        <f>IF($CH$52="","",SUM(AF64,AQ64,BB64,BM64,BX64))</f>
        <v/>
      </c>
      <c r="CJ64" s="427"/>
      <c r="CK64" s="427"/>
      <c r="CL64" s="67" t="str">
        <f t="shared" ref="CL64" si="1">IF($CI64="","",")")</f>
        <v/>
      </c>
      <c r="CO64" s="63" t="str">
        <f t="shared" ref="CO64" si="2">IF(OR(AF63&lt;AF64,AQ63&lt;AQ64,BB63&lt;BB64,BM63&lt;BM64,BX63&lt;BX64),"（　）内は内数のため上段の数値以下の数値となります","")</f>
        <v/>
      </c>
    </row>
    <row r="65" spans="1:93" ht="8.85" customHeight="1" x14ac:dyDescent="0.15">
      <c r="A65" s="396"/>
      <c r="B65" s="397"/>
      <c r="C65" s="65"/>
      <c r="D65" s="68"/>
      <c r="E65" s="231" t="s">
        <v>48</v>
      </c>
      <c r="F65" s="232"/>
      <c r="G65" s="232"/>
      <c r="H65" s="232"/>
      <c r="I65" s="232"/>
      <c r="J65" s="232"/>
      <c r="K65" s="232"/>
      <c r="L65" s="232"/>
      <c r="M65" s="232"/>
      <c r="N65" s="232"/>
      <c r="O65" s="232"/>
      <c r="P65" s="232"/>
      <c r="Q65" s="232"/>
      <c r="R65" s="232"/>
      <c r="S65" s="233"/>
      <c r="T65" s="109"/>
      <c r="U65" s="650"/>
      <c r="V65" s="650"/>
      <c r="W65" s="650"/>
      <c r="X65" s="650"/>
      <c r="Y65" s="650"/>
      <c r="Z65" s="650"/>
      <c r="AA65" s="650"/>
      <c r="AB65" s="650"/>
      <c r="AC65" s="647" t="s">
        <v>69</v>
      </c>
      <c r="AD65" s="648"/>
      <c r="AE65" s="195"/>
      <c r="AF65" s="328"/>
      <c r="AG65" s="328"/>
      <c r="AH65" s="328"/>
      <c r="AI65" s="328"/>
      <c r="AJ65" s="328"/>
      <c r="AK65" s="328"/>
      <c r="AL65" s="328"/>
      <c r="AM65" s="328"/>
      <c r="AN65" s="326" t="s">
        <v>69</v>
      </c>
      <c r="AO65" s="327"/>
      <c r="AP65" s="47"/>
      <c r="AQ65" s="328"/>
      <c r="AR65" s="328"/>
      <c r="AS65" s="328"/>
      <c r="AT65" s="328"/>
      <c r="AU65" s="328"/>
      <c r="AV65" s="328"/>
      <c r="AW65" s="328"/>
      <c r="AX65" s="328"/>
      <c r="AY65" s="326" t="s">
        <v>69</v>
      </c>
      <c r="AZ65" s="327"/>
      <c r="BA65" s="47"/>
      <c r="BB65" s="328"/>
      <c r="BC65" s="328"/>
      <c r="BD65" s="328"/>
      <c r="BE65" s="328"/>
      <c r="BF65" s="328"/>
      <c r="BG65" s="328"/>
      <c r="BH65" s="328"/>
      <c r="BI65" s="328"/>
      <c r="BJ65" s="326" t="s">
        <v>69</v>
      </c>
      <c r="BK65" s="327"/>
      <c r="BL65" s="47"/>
      <c r="BM65" s="328"/>
      <c r="BN65" s="328"/>
      <c r="BO65" s="328"/>
      <c r="BP65" s="328"/>
      <c r="BQ65" s="328"/>
      <c r="BR65" s="328"/>
      <c r="BS65" s="328"/>
      <c r="BT65" s="328"/>
      <c r="BU65" s="326" t="s">
        <v>69</v>
      </c>
      <c r="BV65" s="327"/>
      <c r="BW65" s="47"/>
      <c r="BX65" s="328"/>
      <c r="BY65" s="328"/>
      <c r="BZ65" s="328"/>
      <c r="CA65" s="328"/>
      <c r="CB65" s="328"/>
      <c r="CC65" s="328"/>
      <c r="CD65" s="328"/>
      <c r="CE65" s="328"/>
      <c r="CF65" s="326" t="s">
        <v>69</v>
      </c>
      <c r="CG65" s="327"/>
      <c r="CH65" s="69"/>
      <c r="CI65" s="427" t="str">
        <f>IF($CH$52="","",SUM(AF65,AQ65,BB65,BM65,BX65))</f>
        <v/>
      </c>
      <c r="CJ65" s="427"/>
      <c r="CK65" s="427"/>
      <c r="CL65" s="70"/>
    </row>
    <row r="66" spans="1:93" ht="8.85" customHeight="1" x14ac:dyDescent="0.15">
      <c r="A66" s="396"/>
      <c r="B66" s="397"/>
      <c r="C66" s="65"/>
      <c r="D66" s="68"/>
      <c r="E66" s="234" t="s">
        <v>49</v>
      </c>
      <c r="F66" s="235"/>
      <c r="G66" s="235"/>
      <c r="H66" s="235"/>
      <c r="I66" s="235"/>
      <c r="J66" s="235"/>
      <c r="K66" s="235"/>
      <c r="L66" s="235"/>
      <c r="M66" s="235"/>
      <c r="N66" s="235"/>
      <c r="O66" s="235"/>
      <c r="P66" s="235"/>
      <c r="Q66" s="235"/>
      <c r="R66" s="235"/>
      <c r="S66" s="236"/>
      <c r="T66" s="110" t="s">
        <v>70</v>
      </c>
      <c r="U66" s="649"/>
      <c r="V66" s="649"/>
      <c r="W66" s="649"/>
      <c r="X66" s="649"/>
      <c r="Y66" s="649"/>
      <c r="Z66" s="649"/>
      <c r="AA66" s="649"/>
      <c r="AB66" s="649"/>
      <c r="AC66" s="111" t="s">
        <v>71</v>
      </c>
      <c r="AD66" s="112"/>
      <c r="AE66" s="48" t="s">
        <v>70</v>
      </c>
      <c r="AF66" s="249"/>
      <c r="AG66" s="249"/>
      <c r="AH66" s="249"/>
      <c r="AI66" s="249"/>
      <c r="AJ66" s="249"/>
      <c r="AK66" s="249"/>
      <c r="AL66" s="249"/>
      <c r="AM66" s="249"/>
      <c r="AN66" s="49" t="s">
        <v>71</v>
      </c>
      <c r="AO66" s="194"/>
      <c r="AP66" s="51" t="s">
        <v>70</v>
      </c>
      <c r="AQ66" s="249"/>
      <c r="AR66" s="249"/>
      <c r="AS66" s="249"/>
      <c r="AT66" s="249"/>
      <c r="AU66" s="249"/>
      <c r="AV66" s="249"/>
      <c r="AW66" s="249"/>
      <c r="AX66" s="249"/>
      <c r="AY66" s="49" t="s">
        <v>71</v>
      </c>
      <c r="AZ66" s="194"/>
      <c r="BA66" s="51" t="s">
        <v>70</v>
      </c>
      <c r="BB66" s="249"/>
      <c r="BC66" s="249"/>
      <c r="BD66" s="249"/>
      <c r="BE66" s="249"/>
      <c r="BF66" s="249"/>
      <c r="BG66" s="249"/>
      <c r="BH66" s="249"/>
      <c r="BI66" s="249"/>
      <c r="BJ66" s="49" t="s">
        <v>71</v>
      </c>
      <c r="BK66" s="194"/>
      <c r="BL66" s="51" t="s">
        <v>70</v>
      </c>
      <c r="BM66" s="249"/>
      <c r="BN66" s="249"/>
      <c r="BO66" s="249"/>
      <c r="BP66" s="249"/>
      <c r="BQ66" s="249"/>
      <c r="BR66" s="249"/>
      <c r="BS66" s="249"/>
      <c r="BT66" s="249"/>
      <c r="BU66" s="49" t="s">
        <v>71</v>
      </c>
      <c r="BV66" s="194"/>
      <c r="BW66" s="51" t="s">
        <v>70</v>
      </c>
      <c r="BX66" s="249"/>
      <c r="BY66" s="249"/>
      <c r="BZ66" s="249"/>
      <c r="CA66" s="249"/>
      <c r="CB66" s="249"/>
      <c r="CC66" s="249"/>
      <c r="CD66" s="249"/>
      <c r="CE66" s="249"/>
      <c r="CF66" s="49" t="s">
        <v>71</v>
      </c>
      <c r="CG66" s="194"/>
      <c r="CH66" s="67" t="str">
        <f t="shared" ref="CH66" si="3">IF($CI66="","","(")</f>
        <v/>
      </c>
      <c r="CI66" s="427" t="str">
        <f t="shared" ref="CI66:CI87" si="4">IF($CH$52="","",SUM(AF66,AQ66,BB66,BM66,BX66))</f>
        <v/>
      </c>
      <c r="CJ66" s="427"/>
      <c r="CK66" s="427"/>
      <c r="CL66" s="67" t="str">
        <f t="shared" ref="CL66" si="5">IF($CI66="","",")")</f>
        <v/>
      </c>
      <c r="CO66" s="63" t="str">
        <f t="shared" ref="CO66" si="6">IF(OR(AF65&lt;AF66,AQ65&lt;AQ66,BB65&lt;BB66,BM65&lt;BM66,BX65&lt;BX66),"（　）内は内数のため上段の数値以下の数値となります","")</f>
        <v/>
      </c>
    </row>
    <row r="67" spans="1:93" ht="8.85" customHeight="1" x14ac:dyDescent="0.15">
      <c r="A67" s="396"/>
      <c r="B67" s="397"/>
      <c r="C67" s="65"/>
      <c r="D67" s="68"/>
      <c r="E67" s="231" t="s">
        <v>50</v>
      </c>
      <c r="F67" s="232"/>
      <c r="G67" s="232"/>
      <c r="H67" s="232"/>
      <c r="I67" s="232"/>
      <c r="J67" s="232"/>
      <c r="K67" s="232"/>
      <c r="L67" s="232"/>
      <c r="M67" s="232"/>
      <c r="N67" s="232"/>
      <c r="O67" s="232"/>
      <c r="P67" s="232"/>
      <c r="Q67" s="232"/>
      <c r="R67" s="232"/>
      <c r="S67" s="233"/>
      <c r="T67" s="109"/>
      <c r="U67" s="650"/>
      <c r="V67" s="650"/>
      <c r="W67" s="650"/>
      <c r="X67" s="650"/>
      <c r="Y67" s="650"/>
      <c r="Z67" s="650"/>
      <c r="AA67" s="650"/>
      <c r="AB67" s="650"/>
      <c r="AC67" s="647" t="s">
        <v>69</v>
      </c>
      <c r="AD67" s="648"/>
      <c r="AE67" s="195"/>
      <c r="AF67" s="328"/>
      <c r="AG67" s="328"/>
      <c r="AH67" s="328"/>
      <c r="AI67" s="328"/>
      <c r="AJ67" s="328"/>
      <c r="AK67" s="328"/>
      <c r="AL67" s="328"/>
      <c r="AM67" s="328"/>
      <c r="AN67" s="326" t="s">
        <v>69</v>
      </c>
      <c r="AO67" s="327"/>
      <c r="AP67" s="47"/>
      <c r="AQ67" s="328"/>
      <c r="AR67" s="328"/>
      <c r="AS67" s="328"/>
      <c r="AT67" s="328"/>
      <c r="AU67" s="328"/>
      <c r="AV67" s="328"/>
      <c r="AW67" s="328"/>
      <c r="AX67" s="328"/>
      <c r="AY67" s="326" t="s">
        <v>69</v>
      </c>
      <c r="AZ67" s="327"/>
      <c r="BA67" s="47"/>
      <c r="BB67" s="328"/>
      <c r="BC67" s="328"/>
      <c r="BD67" s="328"/>
      <c r="BE67" s="328"/>
      <c r="BF67" s="328"/>
      <c r="BG67" s="328"/>
      <c r="BH67" s="328"/>
      <c r="BI67" s="328"/>
      <c r="BJ67" s="326" t="s">
        <v>69</v>
      </c>
      <c r="BK67" s="327"/>
      <c r="BL67" s="47"/>
      <c r="BM67" s="328"/>
      <c r="BN67" s="328"/>
      <c r="BO67" s="328"/>
      <c r="BP67" s="328"/>
      <c r="BQ67" s="328"/>
      <c r="BR67" s="328"/>
      <c r="BS67" s="328"/>
      <c r="BT67" s="328"/>
      <c r="BU67" s="326" t="s">
        <v>69</v>
      </c>
      <c r="BV67" s="327"/>
      <c r="BW67" s="47"/>
      <c r="BX67" s="328"/>
      <c r="BY67" s="328"/>
      <c r="BZ67" s="328"/>
      <c r="CA67" s="328"/>
      <c r="CB67" s="328"/>
      <c r="CC67" s="328"/>
      <c r="CD67" s="328"/>
      <c r="CE67" s="328"/>
      <c r="CF67" s="326" t="s">
        <v>69</v>
      </c>
      <c r="CG67" s="327"/>
      <c r="CH67" s="69"/>
      <c r="CI67" s="427" t="str">
        <f t="shared" si="4"/>
        <v/>
      </c>
      <c r="CJ67" s="427"/>
      <c r="CK67" s="427"/>
      <c r="CL67" s="70"/>
    </row>
    <row r="68" spans="1:93" ht="8.85" customHeight="1" x14ac:dyDescent="0.15">
      <c r="A68" s="396"/>
      <c r="B68" s="397"/>
      <c r="C68" s="65"/>
      <c r="D68" s="68"/>
      <c r="E68" s="234" t="s">
        <v>51</v>
      </c>
      <c r="F68" s="235"/>
      <c r="G68" s="235"/>
      <c r="H68" s="235"/>
      <c r="I68" s="235"/>
      <c r="J68" s="235"/>
      <c r="K68" s="235"/>
      <c r="L68" s="235"/>
      <c r="M68" s="235"/>
      <c r="N68" s="235"/>
      <c r="O68" s="235"/>
      <c r="P68" s="235"/>
      <c r="Q68" s="235"/>
      <c r="R68" s="235"/>
      <c r="S68" s="236"/>
      <c r="T68" s="110" t="s">
        <v>70</v>
      </c>
      <c r="U68" s="649"/>
      <c r="V68" s="649"/>
      <c r="W68" s="649"/>
      <c r="X68" s="649"/>
      <c r="Y68" s="649"/>
      <c r="Z68" s="649"/>
      <c r="AA68" s="649"/>
      <c r="AB68" s="649"/>
      <c r="AC68" s="111" t="s">
        <v>71</v>
      </c>
      <c r="AD68" s="112"/>
      <c r="AE68" s="48" t="s">
        <v>70</v>
      </c>
      <c r="AF68" s="249"/>
      <c r="AG68" s="249"/>
      <c r="AH68" s="249"/>
      <c r="AI68" s="249"/>
      <c r="AJ68" s="249"/>
      <c r="AK68" s="249"/>
      <c r="AL68" s="249"/>
      <c r="AM68" s="249"/>
      <c r="AN68" s="49" t="s">
        <v>71</v>
      </c>
      <c r="AO68" s="194"/>
      <c r="AP68" s="51" t="s">
        <v>70</v>
      </c>
      <c r="AQ68" s="249"/>
      <c r="AR68" s="249"/>
      <c r="AS68" s="249"/>
      <c r="AT68" s="249"/>
      <c r="AU68" s="249"/>
      <c r="AV68" s="249"/>
      <c r="AW68" s="249"/>
      <c r="AX68" s="249"/>
      <c r="AY68" s="49" t="s">
        <v>71</v>
      </c>
      <c r="AZ68" s="194"/>
      <c r="BA68" s="51" t="s">
        <v>70</v>
      </c>
      <c r="BB68" s="249"/>
      <c r="BC68" s="249"/>
      <c r="BD68" s="249"/>
      <c r="BE68" s="249"/>
      <c r="BF68" s="249"/>
      <c r="BG68" s="249"/>
      <c r="BH68" s="249"/>
      <c r="BI68" s="249"/>
      <c r="BJ68" s="49" t="s">
        <v>71</v>
      </c>
      <c r="BK68" s="194"/>
      <c r="BL68" s="51" t="s">
        <v>70</v>
      </c>
      <c r="BM68" s="249"/>
      <c r="BN68" s="249"/>
      <c r="BO68" s="249"/>
      <c r="BP68" s="249"/>
      <c r="BQ68" s="249"/>
      <c r="BR68" s="249"/>
      <c r="BS68" s="249"/>
      <c r="BT68" s="249"/>
      <c r="BU68" s="49" t="s">
        <v>71</v>
      </c>
      <c r="BV68" s="194"/>
      <c r="BW68" s="51" t="s">
        <v>70</v>
      </c>
      <c r="BX68" s="249"/>
      <c r="BY68" s="249"/>
      <c r="BZ68" s="249"/>
      <c r="CA68" s="249"/>
      <c r="CB68" s="249"/>
      <c r="CC68" s="249"/>
      <c r="CD68" s="249"/>
      <c r="CE68" s="249"/>
      <c r="CF68" s="49" t="s">
        <v>71</v>
      </c>
      <c r="CG68" s="194"/>
      <c r="CH68" s="67" t="str">
        <f t="shared" ref="CH68" si="7">IF($CI68="","","(")</f>
        <v/>
      </c>
      <c r="CI68" s="427" t="str">
        <f t="shared" si="4"/>
        <v/>
      </c>
      <c r="CJ68" s="427"/>
      <c r="CK68" s="427"/>
      <c r="CL68" s="67" t="str">
        <f t="shared" ref="CL68" si="8">IF($CI68="","",")")</f>
        <v/>
      </c>
      <c r="CO68" s="63" t="str">
        <f>IF(OR(AF67&lt;AF68,AQ67&lt;AQ68,BB67&lt;BB68,BM67&lt;BM68,BX67&lt;BX68),"（　）内は内数のため上段の数値以下の数値となります","")</f>
        <v/>
      </c>
    </row>
    <row r="69" spans="1:93" ht="8.85" customHeight="1" x14ac:dyDescent="0.15">
      <c r="A69" s="396"/>
      <c r="B69" s="397"/>
      <c r="C69" s="65"/>
      <c r="D69" s="68"/>
      <c r="E69" s="218" t="s">
        <v>52</v>
      </c>
      <c r="F69" s="219"/>
      <c r="G69" s="219"/>
      <c r="H69" s="219"/>
      <c r="I69" s="219"/>
      <c r="J69" s="219"/>
      <c r="K69" s="219"/>
      <c r="L69" s="219"/>
      <c r="M69" s="219"/>
      <c r="N69" s="219"/>
      <c r="O69" s="219"/>
      <c r="P69" s="219"/>
      <c r="Q69" s="219"/>
      <c r="R69" s="219"/>
      <c r="S69" s="220"/>
      <c r="T69" s="109"/>
      <c r="U69" s="646"/>
      <c r="V69" s="646"/>
      <c r="W69" s="646"/>
      <c r="X69" s="646"/>
      <c r="Y69" s="646"/>
      <c r="Z69" s="646"/>
      <c r="AA69" s="646"/>
      <c r="AB69" s="646"/>
      <c r="AC69" s="647" t="s">
        <v>69</v>
      </c>
      <c r="AD69" s="648"/>
      <c r="AE69" s="195"/>
      <c r="AF69" s="275" t="str">
        <f>IF(AND(AF$52="",AF$54=""),"",(AF61*2)+AF63+AF65+(AF67*0.5))</f>
        <v/>
      </c>
      <c r="AG69" s="275"/>
      <c r="AH69" s="275"/>
      <c r="AI69" s="275"/>
      <c r="AJ69" s="275"/>
      <c r="AK69" s="275"/>
      <c r="AL69" s="275"/>
      <c r="AM69" s="275"/>
      <c r="AN69" s="326" t="s">
        <v>69</v>
      </c>
      <c r="AO69" s="327"/>
      <c r="AP69" s="47"/>
      <c r="AQ69" s="275" t="str">
        <f>IF(AND(AQ$52="",AQ$54=""),"",(AQ61*2)+AQ63+AQ65+(AQ67*0.5))</f>
        <v/>
      </c>
      <c r="AR69" s="275"/>
      <c r="AS69" s="275"/>
      <c r="AT69" s="275"/>
      <c r="AU69" s="275"/>
      <c r="AV69" s="275"/>
      <c r="AW69" s="275"/>
      <c r="AX69" s="275"/>
      <c r="AY69" s="326" t="s">
        <v>69</v>
      </c>
      <c r="AZ69" s="327"/>
      <c r="BA69" s="47"/>
      <c r="BB69" s="275" t="str">
        <f>IF(AND(BB$52="",BB$54=""),"",(BB61*2)+BB63+BB65+(BB67*0.5))</f>
        <v/>
      </c>
      <c r="BC69" s="275"/>
      <c r="BD69" s="275"/>
      <c r="BE69" s="275"/>
      <c r="BF69" s="275"/>
      <c r="BG69" s="275"/>
      <c r="BH69" s="275"/>
      <c r="BI69" s="275"/>
      <c r="BJ69" s="326" t="s">
        <v>69</v>
      </c>
      <c r="BK69" s="327"/>
      <c r="BL69" s="47"/>
      <c r="BM69" s="275" t="str">
        <f>IF(AND(BM$52="",BM$54=""),"",(BM61*2)+BM63+BM65+(BM67*0.5))</f>
        <v/>
      </c>
      <c r="BN69" s="275"/>
      <c r="BO69" s="275"/>
      <c r="BP69" s="275"/>
      <c r="BQ69" s="275"/>
      <c r="BR69" s="275"/>
      <c r="BS69" s="275"/>
      <c r="BT69" s="275"/>
      <c r="BU69" s="326" t="s">
        <v>69</v>
      </c>
      <c r="BV69" s="327"/>
      <c r="BW69" s="47"/>
      <c r="BX69" s="275" t="str">
        <f>IF(AND(BX$52="",BX$54=""),"",(BX61*2)+BX63+BX65+(BX67*0.5))</f>
        <v/>
      </c>
      <c r="BY69" s="275"/>
      <c r="BZ69" s="275"/>
      <c r="CA69" s="275"/>
      <c r="CB69" s="275"/>
      <c r="CC69" s="275"/>
      <c r="CD69" s="275"/>
      <c r="CE69" s="275"/>
      <c r="CF69" s="326" t="s">
        <v>69</v>
      </c>
      <c r="CG69" s="327"/>
      <c r="CH69" s="69"/>
      <c r="CI69" s="429" t="str">
        <f>IF($CH$52="","",SUM(AF69,AQ69,BB69,BM69,BX69))</f>
        <v/>
      </c>
      <c r="CJ69" s="429"/>
      <c r="CK69" s="429"/>
      <c r="CL69" s="70"/>
    </row>
    <row r="70" spans="1:93" ht="8.85" customHeight="1" x14ac:dyDescent="0.15">
      <c r="A70" s="396"/>
      <c r="B70" s="397"/>
      <c r="C70" s="65"/>
      <c r="D70" s="68"/>
      <c r="E70" s="221" t="s">
        <v>53</v>
      </c>
      <c r="F70" s="222"/>
      <c r="G70" s="222"/>
      <c r="H70" s="222"/>
      <c r="I70" s="222"/>
      <c r="J70" s="222"/>
      <c r="K70" s="222"/>
      <c r="L70" s="222"/>
      <c r="M70" s="222"/>
      <c r="N70" s="222"/>
      <c r="O70" s="222"/>
      <c r="P70" s="222"/>
      <c r="Q70" s="222"/>
      <c r="R70" s="222"/>
      <c r="S70" s="223"/>
      <c r="T70" s="110" t="s">
        <v>70</v>
      </c>
      <c r="U70" s="645"/>
      <c r="V70" s="645"/>
      <c r="W70" s="645"/>
      <c r="X70" s="645"/>
      <c r="Y70" s="645"/>
      <c r="Z70" s="645"/>
      <c r="AA70" s="645"/>
      <c r="AB70" s="645"/>
      <c r="AC70" s="111" t="s">
        <v>71</v>
      </c>
      <c r="AD70" s="112"/>
      <c r="AE70" s="48" t="s">
        <v>70</v>
      </c>
      <c r="AF70" s="265" t="str">
        <f>IF(AND(AF$52="",AF$54=""),"",(AF62*2)+AF64+AF66+(AF68*0.5))</f>
        <v/>
      </c>
      <c r="AG70" s="265"/>
      <c r="AH70" s="265"/>
      <c r="AI70" s="265"/>
      <c r="AJ70" s="265"/>
      <c r="AK70" s="265"/>
      <c r="AL70" s="265"/>
      <c r="AM70" s="265"/>
      <c r="AN70" s="49" t="s">
        <v>71</v>
      </c>
      <c r="AO70" s="194"/>
      <c r="AP70" s="51" t="s">
        <v>70</v>
      </c>
      <c r="AQ70" s="265" t="str">
        <f>IF(AND(AQ$52="",AQ$54=""),"",(AQ62*2)+AQ64+AQ66+(AQ68*0.5))</f>
        <v/>
      </c>
      <c r="AR70" s="265"/>
      <c r="AS70" s="265"/>
      <c r="AT70" s="265"/>
      <c r="AU70" s="265"/>
      <c r="AV70" s="265"/>
      <c r="AW70" s="265"/>
      <c r="AX70" s="265"/>
      <c r="AY70" s="49" t="s">
        <v>71</v>
      </c>
      <c r="AZ70" s="194"/>
      <c r="BA70" s="51" t="s">
        <v>70</v>
      </c>
      <c r="BB70" s="265" t="str">
        <f>IF(AND(BB$52="",BB$54=""),"",(BB62*2)+BB64+BB66+(BB68*0.5))</f>
        <v/>
      </c>
      <c r="BC70" s="265"/>
      <c r="BD70" s="265"/>
      <c r="BE70" s="265"/>
      <c r="BF70" s="265"/>
      <c r="BG70" s="265"/>
      <c r="BH70" s="265"/>
      <c r="BI70" s="265"/>
      <c r="BJ70" s="49" t="s">
        <v>71</v>
      </c>
      <c r="BK70" s="194"/>
      <c r="BL70" s="51" t="s">
        <v>70</v>
      </c>
      <c r="BM70" s="265" t="str">
        <f>IF(AND(BM$52="",BM$54=""),"",(BM62*2)+BM64+BM66+(BM68*0.5))</f>
        <v/>
      </c>
      <c r="BN70" s="265"/>
      <c r="BO70" s="265"/>
      <c r="BP70" s="265"/>
      <c r="BQ70" s="265"/>
      <c r="BR70" s="265"/>
      <c r="BS70" s="265"/>
      <c r="BT70" s="265"/>
      <c r="BU70" s="49" t="s">
        <v>71</v>
      </c>
      <c r="BV70" s="194"/>
      <c r="BW70" s="51" t="s">
        <v>70</v>
      </c>
      <c r="BX70" s="265" t="str">
        <f>IF(AND(BX$52="",BX$54=""),"",(BX62*2)+BX64+BX66+(BX68*0.5))</f>
        <v/>
      </c>
      <c r="BY70" s="265"/>
      <c r="BZ70" s="265"/>
      <c r="CA70" s="265"/>
      <c r="CB70" s="265"/>
      <c r="CC70" s="265"/>
      <c r="CD70" s="265"/>
      <c r="CE70" s="265"/>
      <c r="CF70" s="49" t="s">
        <v>71</v>
      </c>
      <c r="CG70" s="194"/>
      <c r="CH70" s="67" t="str">
        <f t="shared" ref="CH70" si="9">IF($CI70="","","(")</f>
        <v/>
      </c>
      <c r="CI70" s="429" t="str">
        <f>IF($CH$52="","",SUM(AF70,AQ70,BB70,BM70,BX70))</f>
        <v/>
      </c>
      <c r="CJ70" s="429"/>
      <c r="CK70" s="429"/>
      <c r="CL70" s="67" t="str">
        <f t="shared" ref="CL70" si="10">IF($CI70="","",")")</f>
        <v/>
      </c>
      <c r="CO70" s="63"/>
    </row>
    <row r="71" spans="1:93" ht="8.85" customHeight="1" x14ac:dyDescent="0.15">
      <c r="A71" s="396"/>
      <c r="B71" s="397"/>
      <c r="C71" s="65"/>
      <c r="D71" s="68"/>
      <c r="E71" s="231" t="s">
        <v>138</v>
      </c>
      <c r="F71" s="232"/>
      <c r="G71" s="232"/>
      <c r="H71" s="232"/>
      <c r="I71" s="232"/>
      <c r="J71" s="232"/>
      <c r="K71" s="232"/>
      <c r="L71" s="232"/>
      <c r="M71" s="232"/>
      <c r="N71" s="232"/>
      <c r="O71" s="232"/>
      <c r="P71" s="232"/>
      <c r="Q71" s="232"/>
      <c r="R71" s="232"/>
      <c r="S71" s="233"/>
      <c r="T71" s="109"/>
      <c r="U71" s="650"/>
      <c r="V71" s="650"/>
      <c r="W71" s="650"/>
      <c r="X71" s="650"/>
      <c r="Y71" s="650"/>
      <c r="Z71" s="650"/>
      <c r="AA71" s="650"/>
      <c r="AB71" s="650"/>
      <c r="AC71" s="647" t="s">
        <v>69</v>
      </c>
      <c r="AD71" s="648"/>
      <c r="AE71" s="195"/>
      <c r="AF71" s="422"/>
      <c r="AG71" s="422"/>
      <c r="AH71" s="422"/>
      <c r="AI71" s="422"/>
      <c r="AJ71" s="422"/>
      <c r="AK71" s="422"/>
      <c r="AL71" s="422"/>
      <c r="AM71" s="422"/>
      <c r="AN71" s="326" t="s">
        <v>69</v>
      </c>
      <c r="AO71" s="327"/>
      <c r="AP71" s="47"/>
      <c r="AQ71" s="422"/>
      <c r="AR71" s="422"/>
      <c r="AS71" s="422"/>
      <c r="AT71" s="422"/>
      <c r="AU71" s="422"/>
      <c r="AV71" s="422"/>
      <c r="AW71" s="422"/>
      <c r="AX71" s="422"/>
      <c r="AY71" s="326" t="s">
        <v>69</v>
      </c>
      <c r="AZ71" s="327"/>
      <c r="BA71" s="47"/>
      <c r="BB71" s="422"/>
      <c r="BC71" s="422"/>
      <c r="BD71" s="422"/>
      <c r="BE71" s="422"/>
      <c r="BF71" s="422"/>
      <c r="BG71" s="422"/>
      <c r="BH71" s="422"/>
      <c r="BI71" s="422"/>
      <c r="BJ71" s="326" t="s">
        <v>69</v>
      </c>
      <c r="BK71" s="327"/>
      <c r="BL71" s="47"/>
      <c r="BM71" s="422"/>
      <c r="BN71" s="422"/>
      <c r="BO71" s="422"/>
      <c r="BP71" s="422"/>
      <c r="BQ71" s="422"/>
      <c r="BR71" s="422"/>
      <c r="BS71" s="422"/>
      <c r="BT71" s="422"/>
      <c r="BU71" s="326" t="s">
        <v>69</v>
      </c>
      <c r="BV71" s="327"/>
      <c r="BW71" s="47"/>
      <c r="BX71" s="422"/>
      <c r="BY71" s="422"/>
      <c r="BZ71" s="422"/>
      <c r="CA71" s="422"/>
      <c r="CB71" s="422"/>
      <c r="CC71" s="422"/>
      <c r="CD71" s="422"/>
      <c r="CE71" s="422"/>
      <c r="CF71" s="326" t="s">
        <v>69</v>
      </c>
      <c r="CG71" s="327"/>
      <c r="CH71" s="69"/>
      <c r="CI71" s="427" t="str">
        <f>IF($CH$52="","",SUM(AF71,AQ71,BB71,BM71,BX71))</f>
        <v/>
      </c>
      <c r="CJ71" s="427"/>
      <c r="CK71" s="427"/>
      <c r="CL71" s="70"/>
    </row>
    <row r="72" spans="1:93" ht="8.85" customHeight="1" x14ac:dyDescent="0.15">
      <c r="A72" s="396"/>
      <c r="B72" s="397"/>
      <c r="C72" s="65"/>
      <c r="D72" s="68"/>
      <c r="E72" s="221"/>
      <c r="F72" s="222"/>
      <c r="G72" s="222"/>
      <c r="H72" s="222"/>
      <c r="I72" s="222"/>
      <c r="J72" s="222"/>
      <c r="K72" s="222"/>
      <c r="L72" s="222"/>
      <c r="M72" s="222"/>
      <c r="N72" s="222"/>
      <c r="O72" s="222"/>
      <c r="P72" s="222"/>
      <c r="Q72" s="222"/>
      <c r="R72" s="222"/>
      <c r="S72" s="223"/>
      <c r="T72" s="110" t="s">
        <v>70</v>
      </c>
      <c r="U72" s="649"/>
      <c r="V72" s="649"/>
      <c r="W72" s="649"/>
      <c r="X72" s="649"/>
      <c r="Y72" s="649"/>
      <c r="Z72" s="649"/>
      <c r="AA72" s="649"/>
      <c r="AB72" s="649"/>
      <c r="AC72" s="111" t="s">
        <v>71</v>
      </c>
      <c r="AD72" s="112"/>
      <c r="AE72" s="48" t="s">
        <v>70</v>
      </c>
      <c r="AF72" s="420"/>
      <c r="AG72" s="420"/>
      <c r="AH72" s="420"/>
      <c r="AI72" s="420"/>
      <c r="AJ72" s="420"/>
      <c r="AK72" s="420"/>
      <c r="AL72" s="420"/>
      <c r="AM72" s="420"/>
      <c r="AN72" s="49" t="s">
        <v>71</v>
      </c>
      <c r="AO72" s="194"/>
      <c r="AP72" s="51" t="s">
        <v>70</v>
      </c>
      <c r="AQ72" s="420"/>
      <c r="AR72" s="420"/>
      <c r="AS72" s="420"/>
      <c r="AT72" s="420"/>
      <c r="AU72" s="420"/>
      <c r="AV72" s="420"/>
      <c r="AW72" s="420"/>
      <c r="AX72" s="420"/>
      <c r="AY72" s="49" t="s">
        <v>71</v>
      </c>
      <c r="AZ72" s="194"/>
      <c r="BA72" s="51" t="s">
        <v>70</v>
      </c>
      <c r="BB72" s="420"/>
      <c r="BC72" s="420"/>
      <c r="BD72" s="420"/>
      <c r="BE72" s="420"/>
      <c r="BF72" s="420"/>
      <c r="BG72" s="420"/>
      <c r="BH72" s="420"/>
      <c r="BI72" s="420"/>
      <c r="BJ72" s="49" t="s">
        <v>71</v>
      </c>
      <c r="BK72" s="194"/>
      <c r="BL72" s="51" t="s">
        <v>70</v>
      </c>
      <c r="BM72" s="420"/>
      <c r="BN72" s="420"/>
      <c r="BO72" s="420"/>
      <c r="BP72" s="420"/>
      <c r="BQ72" s="420"/>
      <c r="BR72" s="420"/>
      <c r="BS72" s="420"/>
      <c r="BT72" s="420"/>
      <c r="BU72" s="49" t="s">
        <v>71</v>
      </c>
      <c r="BV72" s="194"/>
      <c r="BW72" s="51" t="s">
        <v>70</v>
      </c>
      <c r="BX72" s="420"/>
      <c r="BY72" s="420"/>
      <c r="BZ72" s="420"/>
      <c r="CA72" s="420"/>
      <c r="CB72" s="420"/>
      <c r="CC72" s="420"/>
      <c r="CD72" s="420"/>
      <c r="CE72" s="420"/>
      <c r="CF72" s="49" t="s">
        <v>71</v>
      </c>
      <c r="CG72" s="194"/>
      <c r="CH72" s="67" t="str">
        <f t="shared" ref="CH72" si="11">IF($CI72="","","(")</f>
        <v/>
      </c>
      <c r="CI72" s="427" t="str">
        <f t="shared" si="4"/>
        <v/>
      </c>
      <c r="CJ72" s="427"/>
      <c r="CK72" s="427"/>
      <c r="CL72" s="67" t="str">
        <f t="shared" ref="CL72" si="12">IF($CI72="","",")")</f>
        <v/>
      </c>
      <c r="CO72" s="63" t="str">
        <f>IF(OR(AF71&lt;AF72,AQ71&lt;AQ72,BB71&lt;BB72,BM71&lt;BM72,BX71&lt;BX72),"（　）内は内数のため上段の数値以下の数値となります","")</f>
        <v/>
      </c>
    </row>
    <row r="73" spans="1:93" ht="8.85" customHeight="1" x14ac:dyDescent="0.15">
      <c r="A73" s="396"/>
      <c r="B73" s="397"/>
      <c r="C73" s="65"/>
      <c r="D73" s="68"/>
      <c r="E73" s="231" t="s">
        <v>55</v>
      </c>
      <c r="F73" s="232"/>
      <c r="G73" s="232"/>
      <c r="H73" s="232"/>
      <c r="I73" s="232"/>
      <c r="J73" s="232"/>
      <c r="K73" s="232"/>
      <c r="L73" s="232"/>
      <c r="M73" s="232"/>
      <c r="N73" s="232"/>
      <c r="O73" s="232"/>
      <c r="P73" s="232"/>
      <c r="Q73" s="232"/>
      <c r="R73" s="232"/>
      <c r="S73" s="233"/>
      <c r="T73" s="109"/>
      <c r="U73" s="650"/>
      <c r="V73" s="650"/>
      <c r="W73" s="650"/>
      <c r="X73" s="650"/>
      <c r="Y73" s="650"/>
      <c r="Z73" s="650"/>
      <c r="AA73" s="650"/>
      <c r="AB73" s="650"/>
      <c r="AC73" s="647" t="s">
        <v>69</v>
      </c>
      <c r="AD73" s="648"/>
      <c r="AE73" s="195"/>
      <c r="AF73" s="422"/>
      <c r="AG73" s="422"/>
      <c r="AH73" s="422"/>
      <c r="AI73" s="422"/>
      <c r="AJ73" s="422"/>
      <c r="AK73" s="422"/>
      <c r="AL73" s="422"/>
      <c r="AM73" s="422"/>
      <c r="AN73" s="326" t="s">
        <v>69</v>
      </c>
      <c r="AO73" s="327"/>
      <c r="AP73" s="47"/>
      <c r="AQ73" s="422"/>
      <c r="AR73" s="422"/>
      <c r="AS73" s="422"/>
      <c r="AT73" s="422"/>
      <c r="AU73" s="422"/>
      <c r="AV73" s="422"/>
      <c r="AW73" s="422"/>
      <c r="AX73" s="422"/>
      <c r="AY73" s="326" t="s">
        <v>69</v>
      </c>
      <c r="AZ73" s="327"/>
      <c r="BA73" s="47"/>
      <c r="BB73" s="422"/>
      <c r="BC73" s="422"/>
      <c r="BD73" s="422"/>
      <c r="BE73" s="422"/>
      <c r="BF73" s="422"/>
      <c r="BG73" s="422"/>
      <c r="BH73" s="422"/>
      <c r="BI73" s="422"/>
      <c r="BJ73" s="326" t="s">
        <v>69</v>
      </c>
      <c r="BK73" s="327"/>
      <c r="BL73" s="47"/>
      <c r="BM73" s="422"/>
      <c r="BN73" s="422"/>
      <c r="BO73" s="422"/>
      <c r="BP73" s="422"/>
      <c r="BQ73" s="422"/>
      <c r="BR73" s="422"/>
      <c r="BS73" s="422"/>
      <c r="BT73" s="422"/>
      <c r="BU73" s="326" t="s">
        <v>69</v>
      </c>
      <c r="BV73" s="327"/>
      <c r="BW73" s="47"/>
      <c r="BX73" s="422"/>
      <c r="BY73" s="422"/>
      <c r="BZ73" s="422"/>
      <c r="CA73" s="422"/>
      <c r="CB73" s="422"/>
      <c r="CC73" s="422"/>
      <c r="CD73" s="422"/>
      <c r="CE73" s="422"/>
      <c r="CF73" s="326" t="s">
        <v>69</v>
      </c>
      <c r="CG73" s="327"/>
      <c r="CH73" s="69"/>
      <c r="CI73" s="427" t="str">
        <f t="shared" si="4"/>
        <v/>
      </c>
      <c r="CJ73" s="427"/>
      <c r="CK73" s="427"/>
      <c r="CL73" s="70"/>
    </row>
    <row r="74" spans="1:93" ht="8.85" customHeight="1" x14ac:dyDescent="0.15">
      <c r="A74" s="396"/>
      <c r="B74" s="397"/>
      <c r="C74" s="65"/>
      <c r="D74" s="68"/>
      <c r="E74" s="234" t="s">
        <v>56</v>
      </c>
      <c r="F74" s="235"/>
      <c r="G74" s="235"/>
      <c r="H74" s="235"/>
      <c r="I74" s="235"/>
      <c r="J74" s="235"/>
      <c r="K74" s="235"/>
      <c r="L74" s="235"/>
      <c r="M74" s="235"/>
      <c r="N74" s="235"/>
      <c r="O74" s="235"/>
      <c r="P74" s="235"/>
      <c r="Q74" s="235"/>
      <c r="R74" s="235"/>
      <c r="S74" s="236"/>
      <c r="T74" s="110" t="s">
        <v>70</v>
      </c>
      <c r="U74" s="649"/>
      <c r="V74" s="649"/>
      <c r="W74" s="649"/>
      <c r="X74" s="649"/>
      <c r="Y74" s="649"/>
      <c r="Z74" s="649"/>
      <c r="AA74" s="649"/>
      <c r="AB74" s="649"/>
      <c r="AC74" s="111" t="s">
        <v>71</v>
      </c>
      <c r="AD74" s="112"/>
      <c r="AE74" s="48" t="s">
        <v>70</v>
      </c>
      <c r="AF74" s="420"/>
      <c r="AG74" s="420"/>
      <c r="AH74" s="420"/>
      <c r="AI74" s="420"/>
      <c r="AJ74" s="420"/>
      <c r="AK74" s="420"/>
      <c r="AL74" s="420"/>
      <c r="AM74" s="420"/>
      <c r="AN74" s="49" t="s">
        <v>71</v>
      </c>
      <c r="AO74" s="194"/>
      <c r="AP74" s="51" t="s">
        <v>70</v>
      </c>
      <c r="AQ74" s="420"/>
      <c r="AR74" s="420"/>
      <c r="AS74" s="420"/>
      <c r="AT74" s="420"/>
      <c r="AU74" s="420"/>
      <c r="AV74" s="420"/>
      <c r="AW74" s="420"/>
      <c r="AX74" s="420"/>
      <c r="AY74" s="49" t="s">
        <v>71</v>
      </c>
      <c r="AZ74" s="194"/>
      <c r="BA74" s="51" t="s">
        <v>70</v>
      </c>
      <c r="BB74" s="420"/>
      <c r="BC74" s="420"/>
      <c r="BD74" s="420"/>
      <c r="BE74" s="420"/>
      <c r="BF74" s="420"/>
      <c r="BG74" s="420"/>
      <c r="BH74" s="420"/>
      <c r="BI74" s="420"/>
      <c r="BJ74" s="49" t="s">
        <v>71</v>
      </c>
      <c r="BK74" s="194"/>
      <c r="BL74" s="51" t="s">
        <v>70</v>
      </c>
      <c r="BM74" s="420"/>
      <c r="BN74" s="420"/>
      <c r="BO74" s="420"/>
      <c r="BP74" s="420"/>
      <c r="BQ74" s="420"/>
      <c r="BR74" s="420"/>
      <c r="BS74" s="420"/>
      <c r="BT74" s="420"/>
      <c r="BU74" s="49" t="s">
        <v>71</v>
      </c>
      <c r="BV74" s="194"/>
      <c r="BW74" s="51" t="s">
        <v>70</v>
      </c>
      <c r="BX74" s="420"/>
      <c r="BY74" s="420"/>
      <c r="BZ74" s="420"/>
      <c r="CA74" s="420"/>
      <c r="CB74" s="420"/>
      <c r="CC74" s="420"/>
      <c r="CD74" s="420"/>
      <c r="CE74" s="420"/>
      <c r="CF74" s="49" t="s">
        <v>71</v>
      </c>
      <c r="CG74" s="194"/>
      <c r="CH74" s="67" t="str">
        <f t="shared" ref="CH74" si="13">IF($CI74="","","(")</f>
        <v/>
      </c>
      <c r="CI74" s="427" t="str">
        <f t="shared" si="4"/>
        <v/>
      </c>
      <c r="CJ74" s="427"/>
      <c r="CK74" s="427"/>
      <c r="CL74" s="67" t="str">
        <f t="shared" ref="CL74" si="14">IF($CI74="","",")")</f>
        <v/>
      </c>
      <c r="CO74" s="63" t="str">
        <f t="shared" ref="CO74" si="15">IF(OR(AF73&lt;AF74,AQ73&lt;AQ74,BB73&lt;BB74,BM73&lt;BM74,BX73&lt;BX74),"（　）内は内数のため上段の数値以下の数値となります","")</f>
        <v/>
      </c>
    </row>
    <row r="75" spans="1:93" ht="8.85" customHeight="1" x14ac:dyDescent="0.15">
      <c r="A75" s="396"/>
      <c r="B75" s="397"/>
      <c r="C75" s="65"/>
      <c r="D75" s="68"/>
      <c r="E75" s="231" t="s">
        <v>57</v>
      </c>
      <c r="F75" s="232"/>
      <c r="G75" s="232"/>
      <c r="H75" s="232"/>
      <c r="I75" s="232"/>
      <c r="J75" s="232"/>
      <c r="K75" s="232"/>
      <c r="L75" s="232"/>
      <c r="M75" s="232"/>
      <c r="N75" s="232"/>
      <c r="O75" s="232"/>
      <c r="P75" s="232"/>
      <c r="Q75" s="232"/>
      <c r="R75" s="232"/>
      <c r="S75" s="233"/>
      <c r="T75" s="109"/>
      <c r="U75" s="650"/>
      <c r="V75" s="650"/>
      <c r="W75" s="650"/>
      <c r="X75" s="650"/>
      <c r="Y75" s="650"/>
      <c r="Z75" s="650"/>
      <c r="AA75" s="650"/>
      <c r="AB75" s="650"/>
      <c r="AC75" s="647" t="s">
        <v>69</v>
      </c>
      <c r="AD75" s="648"/>
      <c r="AE75" s="195"/>
      <c r="AF75" s="422"/>
      <c r="AG75" s="422"/>
      <c r="AH75" s="422"/>
      <c r="AI75" s="422"/>
      <c r="AJ75" s="422"/>
      <c r="AK75" s="422"/>
      <c r="AL75" s="422"/>
      <c r="AM75" s="422"/>
      <c r="AN75" s="326" t="s">
        <v>69</v>
      </c>
      <c r="AO75" s="327"/>
      <c r="AP75" s="47"/>
      <c r="AQ75" s="422"/>
      <c r="AR75" s="422"/>
      <c r="AS75" s="422"/>
      <c r="AT75" s="422"/>
      <c r="AU75" s="422"/>
      <c r="AV75" s="422"/>
      <c r="AW75" s="422"/>
      <c r="AX75" s="422"/>
      <c r="AY75" s="326" t="s">
        <v>69</v>
      </c>
      <c r="AZ75" s="327"/>
      <c r="BA75" s="47"/>
      <c r="BB75" s="422"/>
      <c r="BC75" s="422"/>
      <c r="BD75" s="422"/>
      <c r="BE75" s="422"/>
      <c r="BF75" s="422"/>
      <c r="BG75" s="422"/>
      <c r="BH75" s="422"/>
      <c r="BI75" s="422"/>
      <c r="BJ75" s="326" t="s">
        <v>69</v>
      </c>
      <c r="BK75" s="327"/>
      <c r="BL75" s="47"/>
      <c r="BM75" s="422"/>
      <c r="BN75" s="422"/>
      <c r="BO75" s="422"/>
      <c r="BP75" s="422"/>
      <c r="BQ75" s="422"/>
      <c r="BR75" s="422"/>
      <c r="BS75" s="422"/>
      <c r="BT75" s="422"/>
      <c r="BU75" s="326" t="s">
        <v>69</v>
      </c>
      <c r="BV75" s="327"/>
      <c r="BW75" s="47"/>
      <c r="BX75" s="422"/>
      <c r="BY75" s="422"/>
      <c r="BZ75" s="422"/>
      <c r="CA75" s="422"/>
      <c r="CB75" s="422"/>
      <c r="CC75" s="422"/>
      <c r="CD75" s="422"/>
      <c r="CE75" s="422"/>
      <c r="CF75" s="326" t="s">
        <v>69</v>
      </c>
      <c r="CG75" s="327"/>
      <c r="CH75" s="69"/>
      <c r="CI75" s="427" t="str">
        <f t="shared" si="4"/>
        <v/>
      </c>
      <c r="CJ75" s="427"/>
      <c r="CK75" s="427"/>
      <c r="CL75" s="70"/>
    </row>
    <row r="76" spans="1:93" ht="8.85" customHeight="1" x14ac:dyDescent="0.15">
      <c r="A76" s="396"/>
      <c r="B76" s="397"/>
      <c r="C76" s="65"/>
      <c r="D76" s="68"/>
      <c r="E76" s="234" t="s">
        <v>49</v>
      </c>
      <c r="F76" s="235"/>
      <c r="G76" s="235"/>
      <c r="H76" s="235"/>
      <c r="I76" s="235"/>
      <c r="J76" s="235"/>
      <c r="K76" s="235"/>
      <c r="L76" s="235"/>
      <c r="M76" s="235"/>
      <c r="N76" s="235"/>
      <c r="O76" s="235"/>
      <c r="P76" s="235"/>
      <c r="Q76" s="235"/>
      <c r="R76" s="235"/>
      <c r="S76" s="236"/>
      <c r="T76" s="110" t="s">
        <v>70</v>
      </c>
      <c r="U76" s="649"/>
      <c r="V76" s="649"/>
      <c r="W76" s="649"/>
      <c r="X76" s="649"/>
      <c r="Y76" s="649"/>
      <c r="Z76" s="649"/>
      <c r="AA76" s="649"/>
      <c r="AB76" s="649"/>
      <c r="AC76" s="111" t="s">
        <v>71</v>
      </c>
      <c r="AD76" s="112"/>
      <c r="AE76" s="48" t="s">
        <v>70</v>
      </c>
      <c r="AF76" s="420"/>
      <c r="AG76" s="420"/>
      <c r="AH76" s="420"/>
      <c r="AI76" s="420"/>
      <c r="AJ76" s="420"/>
      <c r="AK76" s="420"/>
      <c r="AL76" s="420"/>
      <c r="AM76" s="420"/>
      <c r="AN76" s="49" t="s">
        <v>71</v>
      </c>
      <c r="AO76" s="194"/>
      <c r="AP76" s="51" t="s">
        <v>70</v>
      </c>
      <c r="AQ76" s="420"/>
      <c r="AR76" s="420"/>
      <c r="AS76" s="420"/>
      <c r="AT76" s="420"/>
      <c r="AU76" s="420"/>
      <c r="AV76" s="420"/>
      <c r="AW76" s="420"/>
      <c r="AX76" s="420"/>
      <c r="AY76" s="49" t="s">
        <v>71</v>
      </c>
      <c r="AZ76" s="194"/>
      <c r="BA76" s="51" t="s">
        <v>70</v>
      </c>
      <c r="BB76" s="420"/>
      <c r="BC76" s="420"/>
      <c r="BD76" s="420"/>
      <c r="BE76" s="420"/>
      <c r="BF76" s="420"/>
      <c r="BG76" s="420"/>
      <c r="BH76" s="420"/>
      <c r="BI76" s="420"/>
      <c r="BJ76" s="49" t="s">
        <v>71</v>
      </c>
      <c r="BK76" s="194"/>
      <c r="BL76" s="51" t="s">
        <v>70</v>
      </c>
      <c r="BM76" s="420"/>
      <c r="BN76" s="420"/>
      <c r="BO76" s="420"/>
      <c r="BP76" s="420"/>
      <c r="BQ76" s="420"/>
      <c r="BR76" s="420"/>
      <c r="BS76" s="420"/>
      <c r="BT76" s="420"/>
      <c r="BU76" s="49" t="s">
        <v>71</v>
      </c>
      <c r="BV76" s="194"/>
      <c r="BW76" s="51" t="s">
        <v>70</v>
      </c>
      <c r="BX76" s="420"/>
      <c r="BY76" s="420"/>
      <c r="BZ76" s="420"/>
      <c r="CA76" s="420"/>
      <c r="CB76" s="420"/>
      <c r="CC76" s="420"/>
      <c r="CD76" s="420"/>
      <c r="CE76" s="420"/>
      <c r="CF76" s="49" t="s">
        <v>71</v>
      </c>
      <c r="CG76" s="194"/>
      <c r="CH76" s="67" t="str">
        <f t="shared" ref="CH76" si="16">IF($CI76="","","(")</f>
        <v/>
      </c>
      <c r="CI76" s="427" t="str">
        <f t="shared" si="4"/>
        <v/>
      </c>
      <c r="CJ76" s="427"/>
      <c r="CK76" s="427"/>
      <c r="CL76" s="67" t="str">
        <f t="shared" ref="CL76" si="17">IF($CI76="","",")")</f>
        <v/>
      </c>
      <c r="CO76" s="63" t="str">
        <f t="shared" ref="CO76" si="18">IF(OR(AF75&lt;AF76,AQ75&lt;AQ76,BB75&lt;BB76,BM75&lt;BM76,BX75&lt;BX76),"（　）内は内数のため上段の数値以下の数値となります","")</f>
        <v/>
      </c>
    </row>
    <row r="77" spans="1:93" ht="8.85" customHeight="1" x14ac:dyDescent="0.15">
      <c r="A77" s="396"/>
      <c r="B77" s="397"/>
      <c r="C77" s="65"/>
      <c r="D77" s="72"/>
      <c r="E77" s="231" t="s">
        <v>58</v>
      </c>
      <c r="F77" s="232"/>
      <c r="G77" s="232"/>
      <c r="H77" s="232"/>
      <c r="I77" s="232"/>
      <c r="J77" s="232"/>
      <c r="K77" s="232"/>
      <c r="L77" s="232"/>
      <c r="M77" s="232"/>
      <c r="N77" s="232"/>
      <c r="O77" s="232"/>
      <c r="P77" s="232"/>
      <c r="Q77" s="232"/>
      <c r="R77" s="232"/>
      <c r="S77" s="233"/>
      <c r="T77" s="109"/>
      <c r="U77" s="650"/>
      <c r="V77" s="650"/>
      <c r="W77" s="650"/>
      <c r="X77" s="650"/>
      <c r="Y77" s="650"/>
      <c r="Z77" s="650"/>
      <c r="AA77" s="650"/>
      <c r="AB77" s="650"/>
      <c r="AC77" s="647" t="s">
        <v>69</v>
      </c>
      <c r="AD77" s="648"/>
      <c r="AE77" s="195"/>
      <c r="AF77" s="422"/>
      <c r="AG77" s="422"/>
      <c r="AH77" s="422"/>
      <c r="AI77" s="422"/>
      <c r="AJ77" s="422"/>
      <c r="AK77" s="422"/>
      <c r="AL77" s="422"/>
      <c r="AM77" s="422"/>
      <c r="AN77" s="326" t="s">
        <v>69</v>
      </c>
      <c r="AO77" s="327"/>
      <c r="AP77" s="47"/>
      <c r="AQ77" s="422"/>
      <c r="AR77" s="422"/>
      <c r="AS77" s="422"/>
      <c r="AT77" s="422"/>
      <c r="AU77" s="422"/>
      <c r="AV77" s="422"/>
      <c r="AW77" s="422"/>
      <c r="AX77" s="422"/>
      <c r="AY77" s="326" t="s">
        <v>69</v>
      </c>
      <c r="AZ77" s="327"/>
      <c r="BA77" s="47"/>
      <c r="BB77" s="422"/>
      <c r="BC77" s="422"/>
      <c r="BD77" s="422"/>
      <c r="BE77" s="422"/>
      <c r="BF77" s="422"/>
      <c r="BG77" s="422"/>
      <c r="BH77" s="422"/>
      <c r="BI77" s="422"/>
      <c r="BJ77" s="326" t="s">
        <v>69</v>
      </c>
      <c r="BK77" s="327"/>
      <c r="BL77" s="47"/>
      <c r="BM77" s="422"/>
      <c r="BN77" s="422"/>
      <c r="BO77" s="422"/>
      <c r="BP77" s="422"/>
      <c r="BQ77" s="422"/>
      <c r="BR77" s="422"/>
      <c r="BS77" s="422"/>
      <c r="BT77" s="422"/>
      <c r="BU77" s="326" t="s">
        <v>69</v>
      </c>
      <c r="BV77" s="327"/>
      <c r="BW77" s="47"/>
      <c r="BX77" s="422"/>
      <c r="BY77" s="422"/>
      <c r="BZ77" s="422"/>
      <c r="CA77" s="422"/>
      <c r="CB77" s="422"/>
      <c r="CC77" s="422"/>
      <c r="CD77" s="422"/>
      <c r="CE77" s="422"/>
      <c r="CF77" s="326" t="s">
        <v>69</v>
      </c>
      <c r="CG77" s="327"/>
      <c r="CH77" s="69"/>
      <c r="CI77" s="427" t="str">
        <f t="shared" si="4"/>
        <v/>
      </c>
      <c r="CJ77" s="427"/>
      <c r="CK77" s="427"/>
      <c r="CL77" s="70"/>
    </row>
    <row r="78" spans="1:93" ht="8.85" customHeight="1" x14ac:dyDescent="0.15">
      <c r="A78" s="396"/>
      <c r="B78" s="397"/>
      <c r="C78" s="65"/>
      <c r="D78" s="72"/>
      <c r="E78" s="234" t="s">
        <v>51</v>
      </c>
      <c r="F78" s="235"/>
      <c r="G78" s="235"/>
      <c r="H78" s="235"/>
      <c r="I78" s="235"/>
      <c r="J78" s="235"/>
      <c r="K78" s="235"/>
      <c r="L78" s="235"/>
      <c r="M78" s="235"/>
      <c r="N78" s="235"/>
      <c r="O78" s="235"/>
      <c r="P78" s="235"/>
      <c r="Q78" s="235"/>
      <c r="R78" s="235"/>
      <c r="S78" s="236"/>
      <c r="T78" s="110" t="s">
        <v>70</v>
      </c>
      <c r="U78" s="649"/>
      <c r="V78" s="649"/>
      <c r="W78" s="649"/>
      <c r="X78" s="649"/>
      <c r="Y78" s="649"/>
      <c r="Z78" s="649"/>
      <c r="AA78" s="649"/>
      <c r="AB78" s="649"/>
      <c r="AC78" s="111" t="s">
        <v>71</v>
      </c>
      <c r="AD78" s="112"/>
      <c r="AE78" s="48" t="s">
        <v>70</v>
      </c>
      <c r="AF78" s="420"/>
      <c r="AG78" s="420"/>
      <c r="AH78" s="420"/>
      <c r="AI78" s="420"/>
      <c r="AJ78" s="420"/>
      <c r="AK78" s="420"/>
      <c r="AL78" s="420"/>
      <c r="AM78" s="420"/>
      <c r="AN78" s="49" t="s">
        <v>71</v>
      </c>
      <c r="AO78" s="194"/>
      <c r="AP78" s="51" t="s">
        <v>70</v>
      </c>
      <c r="AQ78" s="420"/>
      <c r="AR78" s="420"/>
      <c r="AS78" s="420"/>
      <c r="AT78" s="420"/>
      <c r="AU78" s="420"/>
      <c r="AV78" s="420"/>
      <c r="AW78" s="420"/>
      <c r="AX78" s="420"/>
      <c r="AY78" s="49" t="s">
        <v>71</v>
      </c>
      <c r="AZ78" s="194"/>
      <c r="BA78" s="51" t="s">
        <v>70</v>
      </c>
      <c r="BB78" s="420"/>
      <c r="BC78" s="420"/>
      <c r="BD78" s="420"/>
      <c r="BE78" s="420"/>
      <c r="BF78" s="420"/>
      <c r="BG78" s="420"/>
      <c r="BH78" s="420"/>
      <c r="BI78" s="420"/>
      <c r="BJ78" s="49" t="s">
        <v>71</v>
      </c>
      <c r="BK78" s="194"/>
      <c r="BL78" s="51" t="s">
        <v>70</v>
      </c>
      <c r="BM78" s="420"/>
      <c r="BN78" s="420"/>
      <c r="BO78" s="420"/>
      <c r="BP78" s="420"/>
      <c r="BQ78" s="420"/>
      <c r="BR78" s="420"/>
      <c r="BS78" s="420"/>
      <c r="BT78" s="420"/>
      <c r="BU78" s="49" t="s">
        <v>71</v>
      </c>
      <c r="BV78" s="194"/>
      <c r="BW78" s="51" t="s">
        <v>70</v>
      </c>
      <c r="BX78" s="420"/>
      <c r="BY78" s="420"/>
      <c r="BZ78" s="420"/>
      <c r="CA78" s="420"/>
      <c r="CB78" s="420"/>
      <c r="CC78" s="420"/>
      <c r="CD78" s="420"/>
      <c r="CE78" s="420"/>
      <c r="CF78" s="49" t="s">
        <v>71</v>
      </c>
      <c r="CG78" s="194"/>
      <c r="CH78" s="67" t="str">
        <f t="shared" ref="CH78" si="19">IF($CI78="","","(")</f>
        <v/>
      </c>
      <c r="CI78" s="427" t="str">
        <f t="shared" si="4"/>
        <v/>
      </c>
      <c r="CJ78" s="427"/>
      <c r="CK78" s="427"/>
      <c r="CL78" s="67" t="str">
        <f t="shared" ref="CL78" si="20">IF($CI78="","",")")</f>
        <v/>
      </c>
      <c r="CO78" s="63" t="str">
        <f t="shared" ref="CO78" si="21">IF(OR(AF77&lt;AF78,AQ77&lt;AQ78,BB77&lt;BB78,BM77&lt;BM78,BX77&lt;BX78),"（　）内は内数のため上段の数値以下の数値となります","")</f>
        <v/>
      </c>
    </row>
    <row r="79" spans="1:93" ht="8.85" customHeight="1" x14ac:dyDescent="0.15">
      <c r="A79" s="396"/>
      <c r="B79" s="397"/>
      <c r="C79" s="65"/>
      <c r="D79" s="72"/>
      <c r="E79" s="218" t="s">
        <v>59</v>
      </c>
      <c r="F79" s="219"/>
      <c r="G79" s="219"/>
      <c r="H79" s="219"/>
      <c r="I79" s="219"/>
      <c r="J79" s="219"/>
      <c r="K79" s="219"/>
      <c r="L79" s="219"/>
      <c r="M79" s="219"/>
      <c r="N79" s="219"/>
      <c r="O79" s="219"/>
      <c r="P79" s="219"/>
      <c r="Q79" s="219"/>
      <c r="R79" s="219"/>
      <c r="S79" s="220"/>
      <c r="T79" s="109"/>
      <c r="U79" s="646"/>
      <c r="V79" s="646"/>
      <c r="W79" s="646"/>
      <c r="X79" s="646"/>
      <c r="Y79" s="646"/>
      <c r="Z79" s="646"/>
      <c r="AA79" s="646"/>
      <c r="AB79" s="646"/>
      <c r="AC79" s="647" t="s">
        <v>69</v>
      </c>
      <c r="AD79" s="648"/>
      <c r="AE79" s="195"/>
      <c r="AF79" s="421" t="str">
        <f>IF(AND(AF$52="",AF$54=""),"",(AF71*2)+AF73+AF75+(AF77*0.5))</f>
        <v/>
      </c>
      <c r="AG79" s="421"/>
      <c r="AH79" s="421"/>
      <c r="AI79" s="421"/>
      <c r="AJ79" s="421"/>
      <c r="AK79" s="421"/>
      <c r="AL79" s="421"/>
      <c r="AM79" s="421"/>
      <c r="AN79" s="326" t="s">
        <v>69</v>
      </c>
      <c r="AO79" s="327"/>
      <c r="AP79" s="47"/>
      <c r="AQ79" s="421" t="str">
        <f>IF(AND(AQ$52="",AQ$54=""),"",(AQ71*2)+AQ73+AQ75+(AQ77*0.5))</f>
        <v/>
      </c>
      <c r="AR79" s="421"/>
      <c r="AS79" s="421"/>
      <c r="AT79" s="421"/>
      <c r="AU79" s="421"/>
      <c r="AV79" s="421"/>
      <c r="AW79" s="421"/>
      <c r="AX79" s="421"/>
      <c r="AY79" s="326" t="s">
        <v>69</v>
      </c>
      <c r="AZ79" s="327"/>
      <c r="BA79" s="47"/>
      <c r="BB79" s="421" t="str">
        <f>IF(AND(BB$52="",BB$54=""),"",(BB71*2)+BB73+BB75+(BB77*0.5))</f>
        <v/>
      </c>
      <c r="BC79" s="421"/>
      <c r="BD79" s="421"/>
      <c r="BE79" s="421"/>
      <c r="BF79" s="421"/>
      <c r="BG79" s="421"/>
      <c r="BH79" s="421"/>
      <c r="BI79" s="421"/>
      <c r="BJ79" s="326" t="s">
        <v>69</v>
      </c>
      <c r="BK79" s="327"/>
      <c r="BL79" s="47"/>
      <c r="BM79" s="421" t="str">
        <f>IF(AND(BM$52="",BM$54=""),"",(BM71*2)+BM73+BM75+(BM77*0.5))</f>
        <v/>
      </c>
      <c r="BN79" s="421"/>
      <c r="BO79" s="421"/>
      <c r="BP79" s="421"/>
      <c r="BQ79" s="421"/>
      <c r="BR79" s="421"/>
      <c r="BS79" s="421"/>
      <c r="BT79" s="421"/>
      <c r="BU79" s="326" t="s">
        <v>69</v>
      </c>
      <c r="BV79" s="327"/>
      <c r="BW79" s="47"/>
      <c r="BX79" s="421" t="str">
        <f>IF(AND(BX$52="",BX$54=""),"",(BX71*2)+BX73+BX75+(BX77*0.5))</f>
        <v/>
      </c>
      <c r="BY79" s="421"/>
      <c r="BZ79" s="421"/>
      <c r="CA79" s="421"/>
      <c r="CB79" s="421"/>
      <c r="CC79" s="421"/>
      <c r="CD79" s="421"/>
      <c r="CE79" s="421"/>
      <c r="CF79" s="326" t="s">
        <v>69</v>
      </c>
      <c r="CG79" s="327"/>
      <c r="CH79" s="69"/>
      <c r="CI79" s="429" t="str">
        <f t="shared" si="4"/>
        <v/>
      </c>
      <c r="CJ79" s="429"/>
      <c r="CK79" s="429"/>
      <c r="CL79" s="70"/>
    </row>
    <row r="80" spans="1:93" ht="8.85" customHeight="1" x14ac:dyDescent="0.15">
      <c r="A80" s="396"/>
      <c r="B80" s="397"/>
      <c r="C80" s="65"/>
      <c r="D80" s="72"/>
      <c r="E80" s="221" t="s">
        <v>60</v>
      </c>
      <c r="F80" s="222"/>
      <c r="G80" s="222"/>
      <c r="H80" s="222"/>
      <c r="I80" s="222"/>
      <c r="J80" s="222"/>
      <c r="K80" s="222"/>
      <c r="L80" s="222"/>
      <c r="M80" s="222"/>
      <c r="N80" s="222"/>
      <c r="O80" s="222"/>
      <c r="P80" s="222"/>
      <c r="Q80" s="222"/>
      <c r="R80" s="222"/>
      <c r="S80" s="223"/>
      <c r="T80" s="110" t="s">
        <v>70</v>
      </c>
      <c r="U80" s="645"/>
      <c r="V80" s="645"/>
      <c r="W80" s="645"/>
      <c r="X80" s="645"/>
      <c r="Y80" s="645"/>
      <c r="Z80" s="645"/>
      <c r="AA80" s="645"/>
      <c r="AB80" s="645"/>
      <c r="AC80" s="111" t="s">
        <v>71</v>
      </c>
      <c r="AD80" s="112"/>
      <c r="AE80" s="48" t="s">
        <v>70</v>
      </c>
      <c r="AF80" s="428" t="str">
        <f>IF(AND(AF$52="",AF$54=""),"",(AF72*2)+AF74+AF76+(AF78*0.5))</f>
        <v/>
      </c>
      <c r="AG80" s="428"/>
      <c r="AH80" s="428"/>
      <c r="AI80" s="428"/>
      <c r="AJ80" s="428"/>
      <c r="AK80" s="428"/>
      <c r="AL80" s="428"/>
      <c r="AM80" s="428"/>
      <c r="AN80" s="49" t="s">
        <v>71</v>
      </c>
      <c r="AO80" s="194"/>
      <c r="AP80" s="51" t="s">
        <v>70</v>
      </c>
      <c r="AQ80" s="428" t="str">
        <f>IF(AND(AQ$52="",AQ$54=""),"",(AQ72*2)+AQ74+AQ76+(AQ78*0.5))</f>
        <v/>
      </c>
      <c r="AR80" s="428"/>
      <c r="AS80" s="428"/>
      <c r="AT80" s="428"/>
      <c r="AU80" s="428"/>
      <c r="AV80" s="428"/>
      <c r="AW80" s="428"/>
      <c r="AX80" s="428"/>
      <c r="AY80" s="49" t="s">
        <v>71</v>
      </c>
      <c r="AZ80" s="194"/>
      <c r="BA80" s="51" t="s">
        <v>70</v>
      </c>
      <c r="BB80" s="428" t="str">
        <f>IF(AND(BB$52="",BB$54=""),"",(BB72*2)+BB74+BB76+(BB78*0.5))</f>
        <v/>
      </c>
      <c r="BC80" s="428"/>
      <c r="BD80" s="428"/>
      <c r="BE80" s="428"/>
      <c r="BF80" s="428"/>
      <c r="BG80" s="428"/>
      <c r="BH80" s="428"/>
      <c r="BI80" s="428"/>
      <c r="BJ80" s="49" t="s">
        <v>71</v>
      </c>
      <c r="BK80" s="194"/>
      <c r="BL80" s="51" t="s">
        <v>70</v>
      </c>
      <c r="BM80" s="428" t="str">
        <f>IF(AND(BM$52="",BM$54=""),"",(BM72*2)+BM74+BM76+(BM78*0.5))</f>
        <v/>
      </c>
      <c r="BN80" s="428"/>
      <c r="BO80" s="428"/>
      <c r="BP80" s="428"/>
      <c r="BQ80" s="428"/>
      <c r="BR80" s="428"/>
      <c r="BS80" s="428"/>
      <c r="BT80" s="428"/>
      <c r="BU80" s="49" t="s">
        <v>71</v>
      </c>
      <c r="BV80" s="194"/>
      <c r="BW80" s="51" t="s">
        <v>70</v>
      </c>
      <c r="BX80" s="428" t="str">
        <f>IF(AND(BX$52="",BX$54=""),"",(BX72*2)+BX74+BX76+(BX78*0.5))</f>
        <v/>
      </c>
      <c r="BY80" s="428"/>
      <c r="BZ80" s="428"/>
      <c r="CA80" s="428"/>
      <c r="CB80" s="428"/>
      <c r="CC80" s="428"/>
      <c r="CD80" s="428"/>
      <c r="CE80" s="428"/>
      <c r="CF80" s="49" t="s">
        <v>71</v>
      </c>
      <c r="CG80" s="194"/>
      <c r="CH80" s="67" t="str">
        <f t="shared" ref="CH80" si="22">IF($CI80="","","(")</f>
        <v/>
      </c>
      <c r="CI80" s="429" t="str">
        <f t="shared" si="4"/>
        <v/>
      </c>
      <c r="CJ80" s="429"/>
      <c r="CK80" s="429"/>
      <c r="CL80" s="67" t="str">
        <f t="shared" ref="CL80" si="23">IF($CI80="","",")")</f>
        <v/>
      </c>
      <c r="CO80" s="63"/>
    </row>
    <row r="81" spans="1:115" ht="8.85" customHeight="1" x14ac:dyDescent="0.15">
      <c r="A81" s="396"/>
      <c r="B81" s="397"/>
      <c r="C81" s="65"/>
      <c r="D81" s="66"/>
      <c r="E81" s="219" t="s">
        <v>61</v>
      </c>
      <c r="F81" s="219"/>
      <c r="G81" s="219"/>
      <c r="H81" s="219"/>
      <c r="I81" s="219"/>
      <c r="J81" s="219"/>
      <c r="K81" s="219"/>
      <c r="L81" s="219"/>
      <c r="M81" s="219"/>
      <c r="N81" s="219"/>
      <c r="O81" s="219"/>
      <c r="P81" s="219"/>
      <c r="Q81" s="219"/>
      <c r="R81" s="219"/>
      <c r="S81" s="220"/>
      <c r="T81" s="109"/>
      <c r="U81" s="650"/>
      <c r="V81" s="650"/>
      <c r="W81" s="650"/>
      <c r="X81" s="650"/>
      <c r="Y81" s="650"/>
      <c r="Z81" s="650"/>
      <c r="AA81" s="650"/>
      <c r="AB81" s="650"/>
      <c r="AC81" s="647" t="s">
        <v>69</v>
      </c>
      <c r="AD81" s="648"/>
      <c r="AE81" s="195"/>
      <c r="AF81" s="328"/>
      <c r="AG81" s="328"/>
      <c r="AH81" s="328"/>
      <c r="AI81" s="328"/>
      <c r="AJ81" s="328"/>
      <c r="AK81" s="328"/>
      <c r="AL81" s="328"/>
      <c r="AM81" s="328"/>
      <c r="AN81" s="326" t="s">
        <v>69</v>
      </c>
      <c r="AO81" s="327"/>
      <c r="AP81" s="47"/>
      <c r="AQ81" s="328"/>
      <c r="AR81" s="328"/>
      <c r="AS81" s="328"/>
      <c r="AT81" s="328"/>
      <c r="AU81" s="328"/>
      <c r="AV81" s="328"/>
      <c r="AW81" s="328"/>
      <c r="AX81" s="328"/>
      <c r="AY81" s="326" t="s">
        <v>69</v>
      </c>
      <c r="AZ81" s="327"/>
      <c r="BA81" s="47"/>
      <c r="BB81" s="328"/>
      <c r="BC81" s="328"/>
      <c r="BD81" s="328"/>
      <c r="BE81" s="328"/>
      <c r="BF81" s="328"/>
      <c r="BG81" s="328"/>
      <c r="BH81" s="328"/>
      <c r="BI81" s="328"/>
      <c r="BJ81" s="326" t="s">
        <v>69</v>
      </c>
      <c r="BK81" s="327"/>
      <c r="BL81" s="47"/>
      <c r="BM81" s="328"/>
      <c r="BN81" s="328"/>
      <c r="BO81" s="328"/>
      <c r="BP81" s="328"/>
      <c r="BQ81" s="328"/>
      <c r="BR81" s="328"/>
      <c r="BS81" s="328"/>
      <c r="BT81" s="328"/>
      <c r="BU81" s="326" t="s">
        <v>69</v>
      </c>
      <c r="BV81" s="327"/>
      <c r="BW81" s="47"/>
      <c r="BX81" s="328"/>
      <c r="BY81" s="328"/>
      <c r="BZ81" s="328"/>
      <c r="CA81" s="328"/>
      <c r="CB81" s="328"/>
      <c r="CC81" s="328"/>
      <c r="CD81" s="328"/>
      <c r="CE81" s="328"/>
      <c r="CF81" s="326" t="s">
        <v>69</v>
      </c>
      <c r="CG81" s="327"/>
      <c r="CH81" s="69"/>
      <c r="CI81" s="427" t="str">
        <f>IF($CH$52="","",SUM(AF81,AQ81,BB81,BM81,BX81))</f>
        <v/>
      </c>
      <c r="CJ81" s="427"/>
      <c r="CK81" s="427"/>
      <c r="CL81" s="70"/>
    </row>
    <row r="82" spans="1:115" ht="8.85" customHeight="1" x14ac:dyDescent="0.15">
      <c r="A82" s="396"/>
      <c r="B82" s="397"/>
      <c r="C82" s="65"/>
      <c r="D82" s="66"/>
      <c r="E82" s="222"/>
      <c r="F82" s="222"/>
      <c r="G82" s="222"/>
      <c r="H82" s="222"/>
      <c r="I82" s="222"/>
      <c r="J82" s="222"/>
      <c r="K82" s="222"/>
      <c r="L82" s="222"/>
      <c r="M82" s="222"/>
      <c r="N82" s="222"/>
      <c r="O82" s="222"/>
      <c r="P82" s="222"/>
      <c r="Q82" s="222"/>
      <c r="R82" s="222"/>
      <c r="S82" s="223"/>
      <c r="T82" s="110" t="s">
        <v>70</v>
      </c>
      <c r="U82" s="649"/>
      <c r="V82" s="649"/>
      <c r="W82" s="649"/>
      <c r="X82" s="649"/>
      <c r="Y82" s="649"/>
      <c r="Z82" s="649"/>
      <c r="AA82" s="649"/>
      <c r="AB82" s="649"/>
      <c r="AC82" s="111" t="s">
        <v>71</v>
      </c>
      <c r="AD82" s="112"/>
      <c r="AE82" s="48" t="s">
        <v>70</v>
      </c>
      <c r="AF82" s="249"/>
      <c r="AG82" s="249"/>
      <c r="AH82" s="249"/>
      <c r="AI82" s="249"/>
      <c r="AJ82" s="249"/>
      <c r="AK82" s="249"/>
      <c r="AL82" s="249"/>
      <c r="AM82" s="249"/>
      <c r="AN82" s="49" t="s">
        <v>71</v>
      </c>
      <c r="AO82" s="194"/>
      <c r="AP82" s="51" t="s">
        <v>70</v>
      </c>
      <c r="AQ82" s="249"/>
      <c r="AR82" s="249"/>
      <c r="AS82" s="249"/>
      <c r="AT82" s="249"/>
      <c r="AU82" s="249"/>
      <c r="AV82" s="249"/>
      <c r="AW82" s="249"/>
      <c r="AX82" s="249"/>
      <c r="AY82" s="49" t="s">
        <v>71</v>
      </c>
      <c r="AZ82" s="194"/>
      <c r="BA82" s="51" t="s">
        <v>70</v>
      </c>
      <c r="BB82" s="249"/>
      <c r="BC82" s="249"/>
      <c r="BD82" s="249"/>
      <c r="BE82" s="249"/>
      <c r="BF82" s="249"/>
      <c r="BG82" s="249"/>
      <c r="BH82" s="249"/>
      <c r="BI82" s="249"/>
      <c r="BJ82" s="49" t="s">
        <v>71</v>
      </c>
      <c r="BK82" s="194"/>
      <c r="BL82" s="51" t="s">
        <v>70</v>
      </c>
      <c r="BM82" s="249"/>
      <c r="BN82" s="249"/>
      <c r="BO82" s="249"/>
      <c r="BP82" s="249"/>
      <c r="BQ82" s="249"/>
      <c r="BR82" s="249"/>
      <c r="BS82" s="249"/>
      <c r="BT82" s="249"/>
      <c r="BU82" s="49" t="s">
        <v>71</v>
      </c>
      <c r="BV82" s="194"/>
      <c r="BW82" s="51" t="s">
        <v>70</v>
      </c>
      <c r="BX82" s="249"/>
      <c r="BY82" s="249"/>
      <c r="BZ82" s="249"/>
      <c r="CA82" s="249"/>
      <c r="CB82" s="249"/>
      <c r="CC82" s="249"/>
      <c r="CD82" s="249"/>
      <c r="CE82" s="249"/>
      <c r="CF82" s="49" t="s">
        <v>71</v>
      </c>
      <c r="CG82" s="194"/>
      <c r="CH82" s="67" t="str">
        <f t="shared" ref="CH82" si="24">IF($CI82="","","(")</f>
        <v/>
      </c>
      <c r="CI82" s="427" t="str">
        <f t="shared" si="4"/>
        <v/>
      </c>
      <c r="CJ82" s="427"/>
      <c r="CK82" s="427"/>
      <c r="CL82" s="67" t="str">
        <f t="shared" ref="CL82" si="25">IF($CI82="","",")")</f>
        <v/>
      </c>
      <c r="CO82" s="63" t="str">
        <f>IF(OR(AF81&lt;AF82,AQ81&lt;AQ82,BB81&lt;BB82,BM81&lt;BM82,BX81&lt;BX82),"（　）内は内数のため上段の数値以下の数値となります","")</f>
        <v/>
      </c>
    </row>
    <row r="83" spans="1:115" ht="8.85" customHeight="1" x14ac:dyDescent="0.15">
      <c r="A83" s="396"/>
      <c r="B83" s="397"/>
      <c r="C83" s="65"/>
      <c r="D83" s="72"/>
      <c r="E83" s="231" t="s">
        <v>62</v>
      </c>
      <c r="F83" s="232"/>
      <c r="G83" s="232"/>
      <c r="H83" s="232"/>
      <c r="I83" s="232"/>
      <c r="J83" s="232"/>
      <c r="K83" s="232"/>
      <c r="L83" s="232"/>
      <c r="M83" s="232"/>
      <c r="N83" s="232"/>
      <c r="O83" s="232"/>
      <c r="P83" s="232"/>
      <c r="Q83" s="232"/>
      <c r="R83" s="232"/>
      <c r="S83" s="233"/>
      <c r="T83" s="109"/>
      <c r="U83" s="650"/>
      <c r="V83" s="650"/>
      <c r="W83" s="650"/>
      <c r="X83" s="650"/>
      <c r="Y83" s="650"/>
      <c r="Z83" s="650"/>
      <c r="AA83" s="650"/>
      <c r="AB83" s="650"/>
      <c r="AC83" s="647" t="s">
        <v>69</v>
      </c>
      <c r="AD83" s="648"/>
      <c r="AE83" s="195"/>
      <c r="AF83" s="328"/>
      <c r="AG83" s="328"/>
      <c r="AH83" s="328"/>
      <c r="AI83" s="328"/>
      <c r="AJ83" s="328"/>
      <c r="AK83" s="328"/>
      <c r="AL83" s="328"/>
      <c r="AM83" s="328"/>
      <c r="AN83" s="326" t="s">
        <v>69</v>
      </c>
      <c r="AO83" s="327"/>
      <c r="AP83" s="47"/>
      <c r="AQ83" s="328"/>
      <c r="AR83" s="328"/>
      <c r="AS83" s="328"/>
      <c r="AT83" s="328"/>
      <c r="AU83" s="328"/>
      <c r="AV83" s="328"/>
      <c r="AW83" s="328"/>
      <c r="AX83" s="328"/>
      <c r="AY83" s="326" t="s">
        <v>69</v>
      </c>
      <c r="AZ83" s="327"/>
      <c r="BA83" s="47"/>
      <c r="BB83" s="328"/>
      <c r="BC83" s="328"/>
      <c r="BD83" s="328"/>
      <c r="BE83" s="328"/>
      <c r="BF83" s="328"/>
      <c r="BG83" s="328"/>
      <c r="BH83" s="328"/>
      <c r="BI83" s="328"/>
      <c r="BJ83" s="326" t="s">
        <v>69</v>
      </c>
      <c r="BK83" s="327"/>
      <c r="BL83" s="47"/>
      <c r="BM83" s="328"/>
      <c r="BN83" s="328"/>
      <c r="BO83" s="328"/>
      <c r="BP83" s="328"/>
      <c r="BQ83" s="328"/>
      <c r="BR83" s="328"/>
      <c r="BS83" s="328"/>
      <c r="BT83" s="328"/>
      <c r="BU83" s="326" t="s">
        <v>69</v>
      </c>
      <c r="BV83" s="327"/>
      <c r="BW83" s="47"/>
      <c r="BX83" s="328"/>
      <c r="BY83" s="328"/>
      <c r="BZ83" s="328"/>
      <c r="CA83" s="328"/>
      <c r="CB83" s="328"/>
      <c r="CC83" s="328"/>
      <c r="CD83" s="328"/>
      <c r="CE83" s="328"/>
      <c r="CF83" s="326" t="s">
        <v>69</v>
      </c>
      <c r="CG83" s="327"/>
      <c r="CH83" s="69"/>
      <c r="CI83" s="427" t="str">
        <f t="shared" si="4"/>
        <v/>
      </c>
      <c r="CJ83" s="427"/>
      <c r="CK83" s="427"/>
      <c r="CL83" s="70"/>
    </row>
    <row r="84" spans="1:115" ht="8.85" customHeight="1" x14ac:dyDescent="0.15">
      <c r="A84" s="396"/>
      <c r="B84" s="397"/>
      <c r="C84" s="65"/>
      <c r="D84" s="72"/>
      <c r="E84" s="234" t="s">
        <v>49</v>
      </c>
      <c r="F84" s="235"/>
      <c r="G84" s="235"/>
      <c r="H84" s="235"/>
      <c r="I84" s="235"/>
      <c r="J84" s="235"/>
      <c r="K84" s="235"/>
      <c r="L84" s="235"/>
      <c r="M84" s="235"/>
      <c r="N84" s="235"/>
      <c r="O84" s="235"/>
      <c r="P84" s="235"/>
      <c r="Q84" s="235"/>
      <c r="R84" s="235"/>
      <c r="S84" s="236"/>
      <c r="T84" s="110" t="s">
        <v>70</v>
      </c>
      <c r="U84" s="649"/>
      <c r="V84" s="649"/>
      <c r="W84" s="649"/>
      <c r="X84" s="649"/>
      <c r="Y84" s="649"/>
      <c r="Z84" s="649"/>
      <c r="AA84" s="649"/>
      <c r="AB84" s="649"/>
      <c r="AC84" s="111" t="s">
        <v>71</v>
      </c>
      <c r="AD84" s="112"/>
      <c r="AE84" s="48" t="s">
        <v>70</v>
      </c>
      <c r="AF84" s="249"/>
      <c r="AG84" s="249"/>
      <c r="AH84" s="249"/>
      <c r="AI84" s="249"/>
      <c r="AJ84" s="249"/>
      <c r="AK84" s="249"/>
      <c r="AL84" s="249"/>
      <c r="AM84" s="249"/>
      <c r="AN84" s="49" t="s">
        <v>71</v>
      </c>
      <c r="AO84" s="194"/>
      <c r="AP84" s="51" t="s">
        <v>70</v>
      </c>
      <c r="AQ84" s="249"/>
      <c r="AR84" s="249"/>
      <c r="AS84" s="249"/>
      <c r="AT84" s="249"/>
      <c r="AU84" s="249"/>
      <c r="AV84" s="249"/>
      <c r="AW84" s="249"/>
      <c r="AX84" s="249"/>
      <c r="AY84" s="49" t="s">
        <v>71</v>
      </c>
      <c r="AZ84" s="194"/>
      <c r="BA84" s="51" t="s">
        <v>70</v>
      </c>
      <c r="BB84" s="249"/>
      <c r="BC84" s="249"/>
      <c r="BD84" s="249"/>
      <c r="BE84" s="249"/>
      <c r="BF84" s="249"/>
      <c r="BG84" s="249"/>
      <c r="BH84" s="249"/>
      <c r="BI84" s="249"/>
      <c r="BJ84" s="49" t="s">
        <v>71</v>
      </c>
      <c r="BK84" s="194"/>
      <c r="BL84" s="51" t="s">
        <v>70</v>
      </c>
      <c r="BM84" s="249"/>
      <c r="BN84" s="249"/>
      <c r="BO84" s="249"/>
      <c r="BP84" s="249"/>
      <c r="BQ84" s="249"/>
      <c r="BR84" s="249"/>
      <c r="BS84" s="249"/>
      <c r="BT84" s="249"/>
      <c r="BU84" s="49" t="s">
        <v>71</v>
      </c>
      <c r="BV84" s="194"/>
      <c r="BW84" s="51" t="s">
        <v>70</v>
      </c>
      <c r="BX84" s="249"/>
      <c r="BY84" s="249"/>
      <c r="BZ84" s="249"/>
      <c r="CA84" s="249"/>
      <c r="CB84" s="249"/>
      <c r="CC84" s="249"/>
      <c r="CD84" s="249"/>
      <c r="CE84" s="249"/>
      <c r="CF84" s="49" t="s">
        <v>71</v>
      </c>
      <c r="CG84" s="194"/>
      <c r="CH84" s="67" t="str">
        <f t="shared" ref="CH84" si="26">IF($CI84="","","(")</f>
        <v/>
      </c>
      <c r="CI84" s="427" t="str">
        <f t="shared" si="4"/>
        <v/>
      </c>
      <c r="CJ84" s="427"/>
      <c r="CK84" s="427"/>
      <c r="CL84" s="67" t="str">
        <f t="shared" ref="CL84" si="27">IF($CI84="","",")")</f>
        <v/>
      </c>
      <c r="CO84" s="63" t="str">
        <f>IF(OR(AF83&lt;AF84,AQ83&lt;AQ84,BB83&lt;BB84,BM83&lt;BM84,BX83&lt;BX84),"（　）内は内数のため上段の数値以下の数値となります","")</f>
        <v/>
      </c>
    </row>
    <row r="85" spans="1:115" ht="8.85" customHeight="1" x14ac:dyDescent="0.15">
      <c r="A85" s="396"/>
      <c r="B85" s="397"/>
      <c r="C85" s="65"/>
      <c r="D85" s="72"/>
      <c r="E85" s="218" t="s">
        <v>172</v>
      </c>
      <c r="F85" s="219"/>
      <c r="G85" s="219"/>
      <c r="H85" s="219"/>
      <c r="I85" s="219"/>
      <c r="J85" s="219"/>
      <c r="K85" s="219"/>
      <c r="L85" s="219"/>
      <c r="M85" s="219"/>
      <c r="N85" s="219"/>
      <c r="O85" s="219"/>
      <c r="P85" s="219"/>
      <c r="Q85" s="219"/>
      <c r="R85" s="219"/>
      <c r="S85" s="220"/>
      <c r="T85" s="109"/>
      <c r="U85" s="646"/>
      <c r="V85" s="646"/>
      <c r="W85" s="646"/>
      <c r="X85" s="646"/>
      <c r="Y85" s="646"/>
      <c r="Z85" s="646"/>
      <c r="AA85" s="646"/>
      <c r="AB85" s="646"/>
      <c r="AC85" s="647" t="s">
        <v>69</v>
      </c>
      <c r="AD85" s="648"/>
      <c r="AE85" s="195"/>
      <c r="AF85" s="275" t="str">
        <f>IF(AND(AF$52="",AF$54=""),"",AF81+AF83)</f>
        <v/>
      </c>
      <c r="AG85" s="275"/>
      <c r="AH85" s="275"/>
      <c r="AI85" s="275"/>
      <c r="AJ85" s="275"/>
      <c r="AK85" s="275"/>
      <c r="AL85" s="275"/>
      <c r="AM85" s="275"/>
      <c r="AN85" s="326" t="s">
        <v>69</v>
      </c>
      <c r="AO85" s="327"/>
      <c r="AP85" s="47"/>
      <c r="AQ85" s="275" t="str">
        <f>IF(AND(AQ$52="",AQ$54=""),"",AQ81+AQ83)</f>
        <v/>
      </c>
      <c r="AR85" s="275"/>
      <c r="AS85" s="275"/>
      <c r="AT85" s="275"/>
      <c r="AU85" s="275"/>
      <c r="AV85" s="275"/>
      <c r="AW85" s="275"/>
      <c r="AX85" s="275"/>
      <c r="AY85" s="326" t="s">
        <v>69</v>
      </c>
      <c r="AZ85" s="327"/>
      <c r="BA85" s="47"/>
      <c r="BB85" s="275" t="str">
        <f>IF(AND(BB$52="",BB$54=""),"",BB81+BB83)</f>
        <v/>
      </c>
      <c r="BC85" s="275"/>
      <c r="BD85" s="275"/>
      <c r="BE85" s="275"/>
      <c r="BF85" s="275"/>
      <c r="BG85" s="275"/>
      <c r="BH85" s="275"/>
      <c r="BI85" s="275"/>
      <c r="BJ85" s="326" t="s">
        <v>69</v>
      </c>
      <c r="BK85" s="327"/>
      <c r="BL85" s="47"/>
      <c r="BM85" s="275" t="str">
        <f>IF(AND(BM$52="",BM$54=""),"",BM81+BM83)</f>
        <v/>
      </c>
      <c r="BN85" s="275"/>
      <c r="BO85" s="275"/>
      <c r="BP85" s="275"/>
      <c r="BQ85" s="275"/>
      <c r="BR85" s="275"/>
      <c r="BS85" s="275"/>
      <c r="BT85" s="275"/>
      <c r="BU85" s="326" t="s">
        <v>69</v>
      </c>
      <c r="BV85" s="327"/>
      <c r="BW85" s="47"/>
      <c r="BX85" s="275" t="str">
        <f>IF(AND(BX$52="",BX$54=""),"",BX81+BX83)</f>
        <v/>
      </c>
      <c r="BY85" s="275"/>
      <c r="BZ85" s="275"/>
      <c r="CA85" s="275"/>
      <c r="CB85" s="275"/>
      <c r="CC85" s="275"/>
      <c r="CD85" s="275"/>
      <c r="CE85" s="275"/>
      <c r="CF85" s="326" t="s">
        <v>69</v>
      </c>
      <c r="CG85" s="327"/>
      <c r="CH85" s="69"/>
      <c r="CI85" s="429" t="str">
        <f t="shared" si="4"/>
        <v/>
      </c>
      <c r="CJ85" s="429"/>
      <c r="CK85" s="429"/>
      <c r="CL85" s="70"/>
    </row>
    <row r="86" spans="1:115" ht="8.85" customHeight="1" x14ac:dyDescent="0.15">
      <c r="A86" s="396"/>
      <c r="B86" s="397"/>
      <c r="C86" s="73"/>
      <c r="D86" s="74"/>
      <c r="E86" s="221" t="s">
        <v>173</v>
      </c>
      <c r="F86" s="222"/>
      <c r="G86" s="222"/>
      <c r="H86" s="222"/>
      <c r="I86" s="222"/>
      <c r="J86" s="222"/>
      <c r="K86" s="222"/>
      <c r="L86" s="222"/>
      <c r="M86" s="222"/>
      <c r="N86" s="222"/>
      <c r="O86" s="222"/>
      <c r="P86" s="222"/>
      <c r="Q86" s="222"/>
      <c r="R86" s="222"/>
      <c r="S86" s="223"/>
      <c r="T86" s="110" t="s">
        <v>70</v>
      </c>
      <c r="U86" s="645"/>
      <c r="V86" s="645"/>
      <c r="W86" s="645"/>
      <c r="X86" s="645"/>
      <c r="Y86" s="645"/>
      <c r="Z86" s="645"/>
      <c r="AA86" s="645"/>
      <c r="AB86" s="645"/>
      <c r="AC86" s="111" t="s">
        <v>71</v>
      </c>
      <c r="AD86" s="112"/>
      <c r="AE86" s="48" t="s">
        <v>70</v>
      </c>
      <c r="AF86" s="265" t="str">
        <f>IF(AND(AF$52="",AF$54=""),"",AF82+AF84)</f>
        <v/>
      </c>
      <c r="AG86" s="265"/>
      <c r="AH86" s="265"/>
      <c r="AI86" s="265"/>
      <c r="AJ86" s="265"/>
      <c r="AK86" s="265"/>
      <c r="AL86" s="265"/>
      <c r="AM86" s="265"/>
      <c r="AN86" s="49" t="s">
        <v>71</v>
      </c>
      <c r="AO86" s="210"/>
      <c r="AP86" s="51" t="s">
        <v>70</v>
      </c>
      <c r="AQ86" s="265" t="str">
        <f>IF(AND(AQ$52="",AQ$54=""),"",AQ82+AQ84)</f>
        <v/>
      </c>
      <c r="AR86" s="265"/>
      <c r="AS86" s="265"/>
      <c r="AT86" s="265"/>
      <c r="AU86" s="265"/>
      <c r="AV86" s="265"/>
      <c r="AW86" s="265"/>
      <c r="AX86" s="265"/>
      <c r="AY86" s="49" t="s">
        <v>71</v>
      </c>
      <c r="AZ86" s="210"/>
      <c r="BA86" s="51" t="s">
        <v>70</v>
      </c>
      <c r="BB86" s="265" t="str">
        <f>IF(AND(BB$52="",BB$54=""),"",BB82+BB84)</f>
        <v/>
      </c>
      <c r="BC86" s="265"/>
      <c r="BD86" s="265"/>
      <c r="BE86" s="265"/>
      <c r="BF86" s="265"/>
      <c r="BG86" s="265"/>
      <c r="BH86" s="265"/>
      <c r="BI86" s="265"/>
      <c r="BJ86" s="49" t="s">
        <v>71</v>
      </c>
      <c r="BK86" s="210"/>
      <c r="BL86" s="51" t="s">
        <v>70</v>
      </c>
      <c r="BM86" s="265" t="str">
        <f>IF(AND(BM$52="",BM$54=""),"",BM82+BM84)</f>
        <v/>
      </c>
      <c r="BN86" s="265"/>
      <c r="BO86" s="265"/>
      <c r="BP86" s="265"/>
      <c r="BQ86" s="265"/>
      <c r="BR86" s="265"/>
      <c r="BS86" s="265"/>
      <c r="BT86" s="265"/>
      <c r="BU86" s="49" t="s">
        <v>71</v>
      </c>
      <c r="BV86" s="210"/>
      <c r="BW86" s="51" t="s">
        <v>70</v>
      </c>
      <c r="BX86" s="265" t="str">
        <f>IF(AND(BX$52="",BX$54=""),"",BX82+BX84)</f>
        <v/>
      </c>
      <c r="BY86" s="265"/>
      <c r="BZ86" s="265"/>
      <c r="CA86" s="265"/>
      <c r="CB86" s="265"/>
      <c r="CC86" s="265"/>
      <c r="CD86" s="265"/>
      <c r="CE86" s="265"/>
      <c r="CF86" s="49" t="s">
        <v>71</v>
      </c>
      <c r="CG86" s="194"/>
      <c r="CH86" s="67" t="str">
        <f t="shared" ref="CH86" si="28">IF($CI86="","","(")</f>
        <v/>
      </c>
      <c r="CI86" s="429" t="str">
        <f t="shared" si="4"/>
        <v/>
      </c>
      <c r="CJ86" s="429"/>
      <c r="CK86" s="429"/>
      <c r="CL86" s="67" t="str">
        <f t="shared" ref="CL86" si="29">IF($CI86="","",")")</f>
        <v/>
      </c>
    </row>
    <row r="87" spans="1:115" ht="8.85" customHeight="1" x14ac:dyDescent="0.15">
      <c r="A87" s="396"/>
      <c r="B87" s="397"/>
      <c r="C87" s="224" t="s">
        <v>99</v>
      </c>
      <c r="D87" s="225"/>
      <c r="E87" s="225" t="s">
        <v>38</v>
      </c>
      <c r="F87" s="225"/>
      <c r="G87" s="225"/>
      <c r="H87" s="225"/>
      <c r="I87" s="225"/>
      <c r="J87" s="225"/>
      <c r="K87" s="225"/>
      <c r="L87" s="225"/>
      <c r="M87" s="225"/>
      <c r="N87" s="225"/>
      <c r="O87" s="225"/>
      <c r="P87" s="225"/>
      <c r="Q87" s="225"/>
      <c r="R87" s="225"/>
      <c r="S87" s="226"/>
      <c r="T87" s="109"/>
      <c r="U87" s="646"/>
      <c r="V87" s="646"/>
      <c r="W87" s="646"/>
      <c r="X87" s="646"/>
      <c r="Y87" s="646"/>
      <c r="Z87" s="646"/>
      <c r="AA87" s="646"/>
      <c r="AB87" s="646"/>
      <c r="AC87" s="647" t="s">
        <v>69</v>
      </c>
      <c r="AD87" s="648"/>
      <c r="AE87" s="208"/>
      <c r="AF87" s="275" t="str">
        <f>IF(AND(AF69="",AF79="",AF85=""),"",SUM(AF69,AF79,AF85))</f>
        <v/>
      </c>
      <c r="AG87" s="275"/>
      <c r="AH87" s="275"/>
      <c r="AI87" s="275"/>
      <c r="AJ87" s="275"/>
      <c r="AK87" s="275"/>
      <c r="AL87" s="275"/>
      <c r="AM87" s="275"/>
      <c r="AN87" s="326" t="s">
        <v>69</v>
      </c>
      <c r="AO87" s="327"/>
      <c r="AP87" s="47"/>
      <c r="AQ87" s="275" t="str">
        <f>IF(AND(AQ69="",AQ79="",AQ85=""),"",SUM(AQ69,AQ79,AQ85))</f>
        <v/>
      </c>
      <c r="AR87" s="275"/>
      <c r="AS87" s="275"/>
      <c r="AT87" s="275"/>
      <c r="AU87" s="275"/>
      <c r="AV87" s="275"/>
      <c r="AW87" s="275"/>
      <c r="AX87" s="275"/>
      <c r="AY87" s="326" t="s">
        <v>69</v>
      </c>
      <c r="AZ87" s="327"/>
      <c r="BA87" s="47"/>
      <c r="BB87" s="275" t="str">
        <f>IF(AND(BB69="",BB79="",BB85=""),"",SUM(BB69,BB79,BB85))</f>
        <v/>
      </c>
      <c r="BC87" s="275"/>
      <c r="BD87" s="275"/>
      <c r="BE87" s="275"/>
      <c r="BF87" s="275"/>
      <c r="BG87" s="275"/>
      <c r="BH87" s="275"/>
      <c r="BI87" s="275"/>
      <c r="BJ87" s="326" t="s">
        <v>69</v>
      </c>
      <c r="BK87" s="327"/>
      <c r="BL87" s="47"/>
      <c r="BM87" s="275" t="str">
        <f>IF(AND(BM69="",BM79="",BM85=""),"",SUM(BM69,BM79,BM85))</f>
        <v/>
      </c>
      <c r="BN87" s="275"/>
      <c r="BO87" s="275"/>
      <c r="BP87" s="275"/>
      <c r="BQ87" s="275"/>
      <c r="BR87" s="275"/>
      <c r="BS87" s="275"/>
      <c r="BT87" s="275"/>
      <c r="BU87" s="326" t="s">
        <v>69</v>
      </c>
      <c r="BV87" s="327"/>
      <c r="BW87" s="47"/>
      <c r="BX87" s="275" t="str">
        <f>IF(AND(BX69="",BX79="",BX85=""),"",SUM(BX69,BX79,BX85))</f>
        <v/>
      </c>
      <c r="BY87" s="275"/>
      <c r="BZ87" s="275"/>
      <c r="CA87" s="275"/>
      <c r="CB87" s="275"/>
      <c r="CC87" s="275"/>
      <c r="CD87" s="275"/>
      <c r="CE87" s="275"/>
      <c r="CF87" s="326" t="s">
        <v>69</v>
      </c>
      <c r="CG87" s="327"/>
      <c r="CH87" s="69"/>
      <c r="CI87" s="429" t="str">
        <f t="shared" si="4"/>
        <v/>
      </c>
      <c r="CJ87" s="429"/>
      <c r="CK87" s="429"/>
      <c r="CL87" s="70"/>
    </row>
    <row r="88" spans="1:115" ht="8.85" customHeight="1" x14ac:dyDescent="0.15">
      <c r="A88" s="396"/>
      <c r="B88" s="397"/>
      <c r="C88" s="250" t="s">
        <v>174</v>
      </c>
      <c r="D88" s="243"/>
      <c r="E88" s="243"/>
      <c r="F88" s="243"/>
      <c r="G88" s="243"/>
      <c r="H88" s="243"/>
      <c r="I88" s="243"/>
      <c r="J88" s="243"/>
      <c r="K88" s="243"/>
      <c r="L88" s="243"/>
      <c r="M88" s="243"/>
      <c r="N88" s="243"/>
      <c r="O88" s="243"/>
      <c r="P88" s="243"/>
      <c r="Q88" s="243"/>
      <c r="R88" s="243"/>
      <c r="S88" s="325"/>
      <c r="T88" s="110" t="s">
        <v>70</v>
      </c>
      <c r="U88" s="645"/>
      <c r="V88" s="645"/>
      <c r="W88" s="645"/>
      <c r="X88" s="645"/>
      <c r="Y88" s="645"/>
      <c r="Z88" s="645"/>
      <c r="AA88" s="645"/>
      <c r="AB88" s="645"/>
      <c r="AC88" s="111" t="s">
        <v>71</v>
      </c>
      <c r="AD88" s="112"/>
      <c r="AE88" s="48" t="s">
        <v>70</v>
      </c>
      <c r="AF88" s="265" t="str">
        <f>IF(AND(AF70="",AF80="",AF86=""),"",SUM(AF70,AF80,AF86))</f>
        <v/>
      </c>
      <c r="AG88" s="265"/>
      <c r="AH88" s="265"/>
      <c r="AI88" s="265"/>
      <c r="AJ88" s="265"/>
      <c r="AK88" s="265"/>
      <c r="AL88" s="265"/>
      <c r="AM88" s="265"/>
      <c r="AN88" s="49" t="s">
        <v>71</v>
      </c>
      <c r="AO88" s="210"/>
      <c r="AP88" s="51" t="s">
        <v>70</v>
      </c>
      <c r="AQ88" s="265" t="str">
        <f>IF(AND(AQ70="",AQ80="",AQ86=""),"",SUM(AQ70,AQ80,AQ86))</f>
        <v/>
      </c>
      <c r="AR88" s="265"/>
      <c r="AS88" s="265"/>
      <c r="AT88" s="265"/>
      <c r="AU88" s="265"/>
      <c r="AV88" s="265"/>
      <c r="AW88" s="265"/>
      <c r="AX88" s="265"/>
      <c r="AY88" s="49" t="s">
        <v>71</v>
      </c>
      <c r="AZ88" s="210"/>
      <c r="BA88" s="51" t="s">
        <v>70</v>
      </c>
      <c r="BB88" s="265" t="str">
        <f>IF(AND(BB70="",BB80="",BB86=""),"",SUM(BB70,BB80,BB86))</f>
        <v/>
      </c>
      <c r="BC88" s="265"/>
      <c r="BD88" s="265"/>
      <c r="BE88" s="265"/>
      <c r="BF88" s="265"/>
      <c r="BG88" s="265"/>
      <c r="BH88" s="265"/>
      <c r="BI88" s="265"/>
      <c r="BJ88" s="49" t="s">
        <v>71</v>
      </c>
      <c r="BK88" s="210"/>
      <c r="BL88" s="51" t="s">
        <v>70</v>
      </c>
      <c r="BM88" s="265" t="str">
        <f>IF(AND(BM70="",BM80="",BM86=""),"",SUM(BM70,BM80,BM86))</f>
        <v/>
      </c>
      <c r="BN88" s="265"/>
      <c r="BO88" s="265"/>
      <c r="BP88" s="265"/>
      <c r="BQ88" s="265"/>
      <c r="BR88" s="265"/>
      <c r="BS88" s="265"/>
      <c r="BT88" s="265"/>
      <c r="BU88" s="49" t="s">
        <v>71</v>
      </c>
      <c r="BV88" s="210"/>
      <c r="BW88" s="51" t="s">
        <v>70</v>
      </c>
      <c r="BX88" s="265" t="str">
        <f>IF(AND(BX70="",BX80="",BX86=""),"",SUM(BX70,BX80,BX86))</f>
        <v/>
      </c>
      <c r="BY88" s="265"/>
      <c r="BZ88" s="265"/>
      <c r="CA88" s="265"/>
      <c r="CB88" s="265"/>
      <c r="CC88" s="265"/>
      <c r="CD88" s="265"/>
      <c r="CE88" s="265"/>
      <c r="CF88" s="49" t="s">
        <v>71</v>
      </c>
      <c r="CG88" s="209"/>
      <c r="CH88" s="67" t="str">
        <f t="shared" ref="CH88" si="30">IF($CI88="","","(")</f>
        <v/>
      </c>
      <c r="CI88" s="429" t="str">
        <f>IF($CH$52="","",SUM(AF88,AQ88,BB88,BM88,BX88))</f>
        <v/>
      </c>
      <c r="CJ88" s="429"/>
      <c r="CK88" s="429"/>
      <c r="CL88" s="67" t="str">
        <f t="shared" ref="CL88" si="31">IF($CI88="","",")")</f>
        <v/>
      </c>
    </row>
    <row r="89" spans="1:115" ht="8.85" customHeight="1" x14ac:dyDescent="0.15">
      <c r="A89" s="396"/>
      <c r="B89" s="397"/>
      <c r="C89" s="227" t="s">
        <v>147</v>
      </c>
      <c r="D89" s="228"/>
      <c r="E89" s="229" t="s">
        <v>65</v>
      </c>
      <c r="F89" s="229"/>
      <c r="G89" s="229"/>
      <c r="H89" s="229"/>
      <c r="I89" s="229"/>
      <c r="J89" s="229"/>
      <c r="K89" s="229"/>
      <c r="L89" s="229"/>
      <c r="M89" s="229"/>
      <c r="N89" s="229"/>
      <c r="O89" s="229"/>
      <c r="P89" s="229"/>
      <c r="Q89" s="229"/>
      <c r="R89" s="229"/>
      <c r="S89" s="230"/>
      <c r="T89" s="113"/>
      <c r="U89" s="114"/>
      <c r="V89" s="114"/>
      <c r="W89" s="114"/>
      <c r="X89" s="114"/>
      <c r="Y89" s="114"/>
      <c r="Z89" s="114"/>
      <c r="AA89" s="114"/>
      <c r="AB89" s="114"/>
      <c r="AC89" s="639"/>
      <c r="AD89" s="640"/>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6"/>
    </row>
    <row r="90" spans="1:115" ht="8.85" customHeight="1" x14ac:dyDescent="0.15">
      <c r="A90" s="396"/>
      <c r="B90" s="397"/>
      <c r="C90" s="307" t="s">
        <v>149</v>
      </c>
      <c r="D90" s="273"/>
      <c r="E90" s="273"/>
      <c r="F90" s="273"/>
      <c r="G90" s="273"/>
      <c r="H90" s="273"/>
      <c r="I90" s="273"/>
      <c r="J90" s="273"/>
      <c r="K90" s="273"/>
      <c r="L90" s="273"/>
      <c r="M90" s="273"/>
      <c r="N90" s="273"/>
      <c r="O90" s="273"/>
      <c r="P90" s="273"/>
      <c r="Q90" s="273"/>
      <c r="R90" s="273"/>
      <c r="S90" s="308"/>
      <c r="T90" s="641"/>
      <c r="U90" s="642"/>
      <c r="V90" s="642"/>
      <c r="W90" s="642"/>
      <c r="X90" s="642"/>
      <c r="Y90" s="642"/>
      <c r="Z90" s="642"/>
      <c r="AA90" s="642"/>
      <c r="AB90" s="642"/>
      <c r="AC90" s="643" t="s">
        <v>28</v>
      </c>
      <c r="AD90" s="644"/>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8"/>
    </row>
    <row r="91" spans="1:115" ht="8.85" customHeight="1" x14ac:dyDescent="0.15">
      <c r="A91" s="396"/>
      <c r="B91" s="397"/>
      <c r="C91" s="227" t="s">
        <v>148</v>
      </c>
      <c r="D91" s="228"/>
      <c r="E91" s="229" t="s">
        <v>66</v>
      </c>
      <c r="F91" s="229"/>
      <c r="G91" s="229"/>
      <c r="H91" s="229"/>
      <c r="I91" s="229"/>
      <c r="J91" s="229"/>
      <c r="K91" s="229"/>
      <c r="L91" s="229"/>
      <c r="M91" s="229"/>
      <c r="N91" s="229"/>
      <c r="O91" s="229"/>
      <c r="P91" s="229"/>
      <c r="Q91" s="229"/>
      <c r="R91" s="229"/>
      <c r="S91" s="230"/>
      <c r="T91" s="115"/>
      <c r="U91" s="196"/>
      <c r="V91" s="196"/>
      <c r="W91" s="196"/>
      <c r="X91" s="196"/>
      <c r="Y91" s="196"/>
      <c r="Z91" s="196"/>
      <c r="AA91" s="196"/>
      <c r="AB91" s="196"/>
      <c r="AC91" s="631" t="s">
        <v>69</v>
      </c>
      <c r="AD91" s="632"/>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8"/>
      <c r="CO91" s="630" t="str">
        <f>IF(OR($A$5="",$C$5="",$E$5="",$G$5="",$K$5="",$M$5="",$O$5="",$Q$5="",$S$5="",$U$5="",$Y$5=""),"様式第６号の３(1)左上枠内に事業所番号を入力してください","")</f>
        <v>様式第６号の３(1)左上枠内に事業所番号を入力してください</v>
      </c>
      <c r="CP91" s="630"/>
      <c r="CQ91" s="630"/>
      <c r="CR91" s="630"/>
      <c r="CS91" s="630"/>
      <c r="CT91" s="630"/>
      <c r="CU91" s="630"/>
      <c r="CV91" s="630"/>
      <c r="CW91" s="630"/>
      <c r="CX91" s="630"/>
      <c r="CY91" s="630"/>
      <c r="CZ91" s="630"/>
      <c r="DA91" s="630"/>
      <c r="DB91" s="630"/>
      <c r="DC91" s="630"/>
      <c r="DD91" s="630"/>
      <c r="DE91" s="630"/>
      <c r="DF91" s="630"/>
      <c r="DG91" s="630"/>
      <c r="DH91" s="630"/>
      <c r="DI91" s="630"/>
      <c r="DJ91" s="630"/>
      <c r="DK91" s="630"/>
    </row>
    <row r="92" spans="1:115" ht="8.85" customHeight="1" x14ac:dyDescent="0.15">
      <c r="A92" s="396"/>
      <c r="B92" s="397"/>
      <c r="C92" s="190"/>
      <c r="D92" s="191"/>
      <c r="E92" s="361" t="s">
        <v>67</v>
      </c>
      <c r="F92" s="361"/>
      <c r="G92" s="361"/>
      <c r="H92" s="361"/>
      <c r="I92" s="361"/>
      <c r="J92" s="361"/>
      <c r="K92" s="361"/>
      <c r="L92" s="361"/>
      <c r="M92" s="361"/>
      <c r="N92" s="361"/>
      <c r="O92" s="361"/>
      <c r="P92" s="361"/>
      <c r="Q92" s="361"/>
      <c r="R92" s="361"/>
      <c r="S92" s="362"/>
      <c r="T92" s="117"/>
      <c r="U92" s="118"/>
      <c r="V92" s="118"/>
      <c r="W92" s="118"/>
      <c r="X92" s="118"/>
      <c r="Y92" s="118"/>
      <c r="Z92" s="118"/>
      <c r="AA92" s="118"/>
      <c r="AB92" s="118"/>
      <c r="AC92" s="633"/>
      <c r="AD92" s="634"/>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8"/>
      <c r="CO92" s="630"/>
      <c r="CP92" s="630"/>
      <c r="CQ92" s="630"/>
      <c r="CR92" s="630"/>
      <c r="CS92" s="630"/>
      <c r="CT92" s="630"/>
      <c r="CU92" s="630"/>
      <c r="CV92" s="630"/>
      <c r="CW92" s="630"/>
      <c r="CX92" s="630"/>
      <c r="CY92" s="630"/>
      <c r="CZ92" s="630"/>
      <c r="DA92" s="630"/>
      <c r="DB92" s="630"/>
      <c r="DC92" s="630"/>
      <c r="DD92" s="630"/>
      <c r="DE92" s="630"/>
      <c r="DF92" s="630"/>
      <c r="DG92" s="630"/>
      <c r="DH92" s="630"/>
      <c r="DI92" s="630"/>
      <c r="DJ92" s="630"/>
      <c r="DK92" s="630"/>
    </row>
    <row r="93" spans="1:115" ht="8.85" customHeight="1" x14ac:dyDescent="0.4">
      <c r="A93" s="398"/>
      <c r="B93" s="399"/>
      <c r="C93" s="307" t="s">
        <v>150</v>
      </c>
      <c r="D93" s="273"/>
      <c r="E93" s="273"/>
      <c r="F93" s="273"/>
      <c r="G93" s="273"/>
      <c r="H93" s="273"/>
      <c r="I93" s="273"/>
      <c r="J93" s="273"/>
      <c r="K93" s="273"/>
      <c r="L93" s="273"/>
      <c r="M93" s="273"/>
      <c r="N93" s="273"/>
      <c r="O93" s="273"/>
      <c r="P93" s="273"/>
      <c r="Q93" s="273"/>
      <c r="R93" s="273"/>
      <c r="S93" s="308"/>
      <c r="T93" s="637"/>
      <c r="U93" s="638"/>
      <c r="V93" s="638"/>
      <c r="W93" s="638"/>
      <c r="X93" s="638"/>
      <c r="Y93" s="638"/>
      <c r="Z93" s="638"/>
      <c r="AA93" s="638"/>
      <c r="AB93" s="638"/>
      <c r="AC93" s="635"/>
      <c r="AD93" s="636"/>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20"/>
    </row>
    <row r="94" spans="1:115" ht="8.85" customHeight="1" x14ac:dyDescent="0.4">
      <c r="A94" s="437" t="s">
        <v>154</v>
      </c>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439"/>
    </row>
    <row r="95" spans="1:115" ht="8.85" customHeight="1" x14ac:dyDescent="0.4">
      <c r="A95" s="440" t="s">
        <v>141</v>
      </c>
      <c r="B95" s="441"/>
      <c r="C95" s="441"/>
      <c r="D95" s="441"/>
      <c r="E95" s="441"/>
      <c r="F95" s="441"/>
      <c r="G95" s="441"/>
      <c r="H95" s="441"/>
      <c r="I95" s="441"/>
      <c r="J95" s="441"/>
      <c r="K95" s="441"/>
      <c r="L95" s="441"/>
      <c r="M95" s="441"/>
      <c r="N95" s="441"/>
      <c r="O95" s="441"/>
      <c r="P95" s="441"/>
      <c r="Q95" s="441"/>
      <c r="R95" s="441"/>
      <c r="S95" s="442"/>
      <c r="T95" s="109"/>
      <c r="U95" s="671"/>
      <c r="V95" s="671"/>
      <c r="W95" s="671"/>
      <c r="X95" s="671"/>
      <c r="Y95" s="671"/>
      <c r="Z95" s="671"/>
      <c r="AA95" s="671"/>
      <c r="AB95" s="671"/>
      <c r="AC95" s="673" t="s">
        <v>69</v>
      </c>
      <c r="AD95" s="674"/>
      <c r="AE95" s="198"/>
      <c r="AF95" s="452"/>
      <c r="AG95" s="452"/>
      <c r="AH95" s="452"/>
      <c r="AI95" s="452"/>
      <c r="AJ95" s="452"/>
      <c r="AK95" s="452"/>
      <c r="AL95" s="452"/>
      <c r="AM95" s="452"/>
      <c r="AN95" s="454" t="s">
        <v>69</v>
      </c>
      <c r="AO95" s="455"/>
      <c r="AP95" s="199"/>
      <c r="AQ95" s="452"/>
      <c r="AR95" s="452"/>
      <c r="AS95" s="452"/>
      <c r="AT95" s="452"/>
      <c r="AU95" s="452"/>
      <c r="AV95" s="452"/>
      <c r="AW95" s="452"/>
      <c r="AX95" s="452"/>
      <c r="AY95" s="454" t="s">
        <v>69</v>
      </c>
      <c r="AZ95" s="455"/>
      <c r="BA95" s="199"/>
      <c r="BB95" s="452"/>
      <c r="BC95" s="452"/>
      <c r="BD95" s="452"/>
      <c r="BE95" s="452"/>
      <c r="BF95" s="452"/>
      <c r="BG95" s="452"/>
      <c r="BH95" s="452"/>
      <c r="BI95" s="452"/>
      <c r="BJ95" s="454" t="s">
        <v>69</v>
      </c>
      <c r="BK95" s="455"/>
      <c r="BL95" s="199"/>
      <c r="BM95" s="452"/>
      <c r="BN95" s="452"/>
      <c r="BO95" s="452"/>
      <c r="BP95" s="452"/>
      <c r="BQ95" s="452"/>
      <c r="BR95" s="452"/>
      <c r="BS95" s="452"/>
      <c r="BT95" s="452"/>
      <c r="BU95" s="454" t="s">
        <v>69</v>
      </c>
      <c r="BV95" s="455"/>
      <c r="BW95" s="199"/>
      <c r="BX95" s="452"/>
      <c r="BY95" s="452"/>
      <c r="BZ95" s="452"/>
      <c r="CA95" s="452"/>
      <c r="CB95" s="452"/>
      <c r="CC95" s="452"/>
      <c r="CD95" s="452"/>
      <c r="CE95" s="452"/>
      <c r="CF95" s="225" t="s">
        <v>69</v>
      </c>
      <c r="CG95" s="226"/>
      <c r="CI95" s="427" t="str">
        <f>IF($CH$52="","",SUM(AF95,AQ95,BB95,BM95,BX95))</f>
        <v/>
      </c>
      <c r="CJ95" s="427"/>
      <c r="CK95" s="427"/>
    </row>
    <row r="96" spans="1:115" ht="8.85" customHeight="1" x14ac:dyDescent="0.4">
      <c r="A96" s="443"/>
      <c r="B96" s="444"/>
      <c r="C96" s="444"/>
      <c r="D96" s="444"/>
      <c r="E96" s="444"/>
      <c r="F96" s="444"/>
      <c r="G96" s="444"/>
      <c r="H96" s="444"/>
      <c r="I96" s="444"/>
      <c r="J96" s="444"/>
      <c r="K96" s="444"/>
      <c r="L96" s="444"/>
      <c r="M96" s="444"/>
      <c r="N96" s="444"/>
      <c r="O96" s="444"/>
      <c r="P96" s="444"/>
      <c r="Q96" s="444"/>
      <c r="R96" s="444"/>
      <c r="S96" s="445"/>
      <c r="T96" s="110"/>
      <c r="U96" s="672"/>
      <c r="V96" s="672"/>
      <c r="W96" s="672"/>
      <c r="X96" s="672"/>
      <c r="Y96" s="672"/>
      <c r="Z96" s="672"/>
      <c r="AA96" s="672"/>
      <c r="AB96" s="672"/>
      <c r="AC96" s="675"/>
      <c r="AD96" s="676"/>
      <c r="AE96" s="200"/>
      <c r="AF96" s="453"/>
      <c r="AG96" s="453"/>
      <c r="AH96" s="453"/>
      <c r="AI96" s="453"/>
      <c r="AJ96" s="453"/>
      <c r="AK96" s="453"/>
      <c r="AL96" s="453"/>
      <c r="AM96" s="453"/>
      <c r="AN96" s="456"/>
      <c r="AO96" s="457"/>
      <c r="AP96" s="201"/>
      <c r="AQ96" s="453"/>
      <c r="AR96" s="453"/>
      <c r="AS96" s="453"/>
      <c r="AT96" s="453"/>
      <c r="AU96" s="453"/>
      <c r="AV96" s="453"/>
      <c r="AW96" s="453"/>
      <c r="AX96" s="453"/>
      <c r="AY96" s="456"/>
      <c r="AZ96" s="457"/>
      <c r="BA96" s="201"/>
      <c r="BB96" s="453"/>
      <c r="BC96" s="453"/>
      <c r="BD96" s="453"/>
      <c r="BE96" s="453"/>
      <c r="BF96" s="453"/>
      <c r="BG96" s="453"/>
      <c r="BH96" s="453"/>
      <c r="BI96" s="453"/>
      <c r="BJ96" s="456"/>
      <c r="BK96" s="457"/>
      <c r="BL96" s="201"/>
      <c r="BM96" s="453"/>
      <c r="BN96" s="453"/>
      <c r="BO96" s="453"/>
      <c r="BP96" s="453"/>
      <c r="BQ96" s="453"/>
      <c r="BR96" s="453"/>
      <c r="BS96" s="453"/>
      <c r="BT96" s="453"/>
      <c r="BU96" s="456"/>
      <c r="BV96" s="457"/>
      <c r="BW96" s="201"/>
      <c r="BX96" s="453"/>
      <c r="BY96" s="453"/>
      <c r="BZ96" s="453"/>
      <c r="CA96" s="453"/>
      <c r="CB96" s="453"/>
      <c r="CC96" s="453"/>
      <c r="CD96" s="453"/>
      <c r="CE96" s="453"/>
      <c r="CF96" s="243"/>
      <c r="CG96" s="325"/>
      <c r="CI96" s="427"/>
      <c r="CJ96" s="427"/>
      <c r="CK96" s="427"/>
    </row>
    <row r="97" spans="1:89" ht="8.85" customHeight="1" x14ac:dyDescent="0.4">
      <c r="A97" s="458" t="s">
        <v>142</v>
      </c>
      <c r="B97" s="441"/>
      <c r="C97" s="441"/>
      <c r="D97" s="441"/>
      <c r="E97" s="441"/>
      <c r="F97" s="441"/>
      <c r="G97" s="441"/>
      <c r="H97" s="441"/>
      <c r="I97" s="441"/>
      <c r="J97" s="441"/>
      <c r="K97" s="441"/>
      <c r="L97" s="441"/>
      <c r="M97" s="441"/>
      <c r="N97" s="441"/>
      <c r="O97" s="441"/>
      <c r="P97" s="441"/>
      <c r="Q97" s="441"/>
      <c r="R97" s="441"/>
      <c r="S97" s="442"/>
      <c r="T97" s="109"/>
      <c r="U97" s="671"/>
      <c r="V97" s="671"/>
      <c r="W97" s="671"/>
      <c r="X97" s="671"/>
      <c r="Y97" s="671"/>
      <c r="Z97" s="671"/>
      <c r="AA97" s="671"/>
      <c r="AB97" s="671"/>
      <c r="AC97" s="673" t="s">
        <v>69</v>
      </c>
      <c r="AD97" s="674"/>
      <c r="AE97" s="198"/>
      <c r="AF97" s="452"/>
      <c r="AG97" s="452"/>
      <c r="AH97" s="452"/>
      <c r="AI97" s="452"/>
      <c r="AJ97" s="452"/>
      <c r="AK97" s="452"/>
      <c r="AL97" s="452"/>
      <c r="AM97" s="452"/>
      <c r="AN97" s="454" t="s">
        <v>69</v>
      </c>
      <c r="AO97" s="455"/>
      <c r="AP97" s="199"/>
      <c r="AQ97" s="452"/>
      <c r="AR97" s="452"/>
      <c r="AS97" s="452"/>
      <c r="AT97" s="452"/>
      <c r="AU97" s="452"/>
      <c r="AV97" s="452"/>
      <c r="AW97" s="452"/>
      <c r="AX97" s="452"/>
      <c r="AY97" s="454" t="s">
        <v>69</v>
      </c>
      <c r="AZ97" s="455"/>
      <c r="BA97" s="199"/>
      <c r="BB97" s="452"/>
      <c r="BC97" s="452"/>
      <c r="BD97" s="452"/>
      <c r="BE97" s="452"/>
      <c r="BF97" s="452"/>
      <c r="BG97" s="452"/>
      <c r="BH97" s="452"/>
      <c r="BI97" s="452"/>
      <c r="BJ97" s="454" t="s">
        <v>69</v>
      </c>
      <c r="BK97" s="455"/>
      <c r="BL97" s="199"/>
      <c r="BM97" s="452"/>
      <c r="BN97" s="452"/>
      <c r="BO97" s="452"/>
      <c r="BP97" s="452"/>
      <c r="BQ97" s="452"/>
      <c r="BR97" s="452"/>
      <c r="BS97" s="452"/>
      <c r="BT97" s="452"/>
      <c r="BU97" s="454" t="s">
        <v>69</v>
      </c>
      <c r="BV97" s="455"/>
      <c r="BW97" s="199"/>
      <c r="BX97" s="452"/>
      <c r="BY97" s="452"/>
      <c r="BZ97" s="452"/>
      <c r="CA97" s="452"/>
      <c r="CB97" s="452"/>
      <c r="CC97" s="452"/>
      <c r="CD97" s="452"/>
      <c r="CE97" s="452"/>
      <c r="CF97" s="225" t="s">
        <v>69</v>
      </c>
      <c r="CG97" s="226"/>
      <c r="CI97" s="427" t="str">
        <f>IF($CH$52="","",SUM(AF97,AQ97,BB97,BM97,BX97))</f>
        <v/>
      </c>
      <c r="CJ97" s="427"/>
      <c r="CK97" s="427"/>
    </row>
    <row r="98" spans="1:89" ht="8.85" customHeight="1" x14ac:dyDescent="0.4">
      <c r="A98" s="443"/>
      <c r="B98" s="444"/>
      <c r="C98" s="444"/>
      <c r="D98" s="444"/>
      <c r="E98" s="444"/>
      <c r="F98" s="444"/>
      <c r="G98" s="444"/>
      <c r="H98" s="444"/>
      <c r="I98" s="444"/>
      <c r="J98" s="444"/>
      <c r="K98" s="444"/>
      <c r="L98" s="444"/>
      <c r="M98" s="444"/>
      <c r="N98" s="444"/>
      <c r="O98" s="444"/>
      <c r="P98" s="444"/>
      <c r="Q98" s="444"/>
      <c r="R98" s="444"/>
      <c r="S98" s="445"/>
      <c r="T98" s="110"/>
      <c r="U98" s="672"/>
      <c r="V98" s="672"/>
      <c r="W98" s="672"/>
      <c r="X98" s="672"/>
      <c r="Y98" s="672"/>
      <c r="Z98" s="672"/>
      <c r="AA98" s="672"/>
      <c r="AB98" s="672"/>
      <c r="AC98" s="675"/>
      <c r="AD98" s="676"/>
      <c r="AE98" s="200"/>
      <c r="AF98" s="453"/>
      <c r="AG98" s="453"/>
      <c r="AH98" s="453"/>
      <c r="AI98" s="453"/>
      <c r="AJ98" s="453"/>
      <c r="AK98" s="453"/>
      <c r="AL98" s="453"/>
      <c r="AM98" s="453"/>
      <c r="AN98" s="456"/>
      <c r="AO98" s="457"/>
      <c r="AP98" s="201"/>
      <c r="AQ98" s="453"/>
      <c r="AR98" s="453"/>
      <c r="AS98" s="453"/>
      <c r="AT98" s="453"/>
      <c r="AU98" s="453"/>
      <c r="AV98" s="453"/>
      <c r="AW98" s="453"/>
      <c r="AX98" s="453"/>
      <c r="AY98" s="456"/>
      <c r="AZ98" s="457"/>
      <c r="BA98" s="201"/>
      <c r="BB98" s="453"/>
      <c r="BC98" s="453"/>
      <c r="BD98" s="453"/>
      <c r="BE98" s="453"/>
      <c r="BF98" s="453"/>
      <c r="BG98" s="453"/>
      <c r="BH98" s="453"/>
      <c r="BI98" s="453"/>
      <c r="BJ98" s="456"/>
      <c r="BK98" s="457"/>
      <c r="BL98" s="201"/>
      <c r="BM98" s="453"/>
      <c r="BN98" s="453"/>
      <c r="BO98" s="453"/>
      <c r="BP98" s="453"/>
      <c r="BQ98" s="453"/>
      <c r="BR98" s="453"/>
      <c r="BS98" s="453"/>
      <c r="BT98" s="453"/>
      <c r="BU98" s="456"/>
      <c r="BV98" s="457"/>
      <c r="BW98" s="201"/>
      <c r="BX98" s="453"/>
      <c r="BY98" s="453"/>
      <c r="BZ98" s="453"/>
      <c r="CA98" s="453"/>
      <c r="CB98" s="453"/>
      <c r="CC98" s="453"/>
      <c r="CD98" s="453"/>
      <c r="CE98" s="453"/>
      <c r="CF98" s="243"/>
      <c r="CG98" s="325"/>
      <c r="CI98" s="427"/>
      <c r="CJ98" s="427"/>
      <c r="CK98" s="427"/>
    </row>
    <row r="99" spans="1:89" ht="8.85" customHeight="1" x14ac:dyDescent="0.4">
      <c r="A99" s="458" t="s">
        <v>143</v>
      </c>
      <c r="B99" s="441"/>
      <c r="C99" s="441"/>
      <c r="D99" s="441"/>
      <c r="E99" s="441"/>
      <c r="F99" s="441"/>
      <c r="G99" s="441"/>
      <c r="H99" s="441"/>
      <c r="I99" s="441"/>
      <c r="J99" s="441"/>
      <c r="K99" s="441"/>
      <c r="L99" s="441"/>
      <c r="M99" s="441"/>
      <c r="N99" s="441"/>
      <c r="O99" s="441"/>
      <c r="P99" s="441"/>
      <c r="Q99" s="441"/>
      <c r="R99" s="441"/>
      <c r="S99" s="442"/>
      <c r="T99" s="109"/>
      <c r="U99" s="671"/>
      <c r="V99" s="671"/>
      <c r="W99" s="671"/>
      <c r="X99" s="671"/>
      <c r="Y99" s="671"/>
      <c r="Z99" s="671"/>
      <c r="AA99" s="671"/>
      <c r="AB99" s="671"/>
      <c r="AC99" s="673" t="s">
        <v>69</v>
      </c>
      <c r="AD99" s="674"/>
      <c r="AE99" s="198"/>
      <c r="AF99" s="452"/>
      <c r="AG99" s="452"/>
      <c r="AH99" s="452"/>
      <c r="AI99" s="452"/>
      <c r="AJ99" s="452"/>
      <c r="AK99" s="452"/>
      <c r="AL99" s="452"/>
      <c r="AM99" s="452"/>
      <c r="AN99" s="454" t="s">
        <v>69</v>
      </c>
      <c r="AO99" s="455"/>
      <c r="AP99" s="199"/>
      <c r="AQ99" s="452"/>
      <c r="AR99" s="452"/>
      <c r="AS99" s="452"/>
      <c r="AT99" s="452"/>
      <c r="AU99" s="452"/>
      <c r="AV99" s="452"/>
      <c r="AW99" s="452"/>
      <c r="AX99" s="452"/>
      <c r="AY99" s="454" t="s">
        <v>69</v>
      </c>
      <c r="AZ99" s="455"/>
      <c r="BA99" s="199"/>
      <c r="BB99" s="452"/>
      <c r="BC99" s="452"/>
      <c r="BD99" s="452"/>
      <c r="BE99" s="452"/>
      <c r="BF99" s="452"/>
      <c r="BG99" s="452"/>
      <c r="BH99" s="452"/>
      <c r="BI99" s="452"/>
      <c r="BJ99" s="454" t="s">
        <v>69</v>
      </c>
      <c r="BK99" s="455"/>
      <c r="BL99" s="199"/>
      <c r="BM99" s="452"/>
      <c r="BN99" s="452"/>
      <c r="BO99" s="452"/>
      <c r="BP99" s="452"/>
      <c r="BQ99" s="452"/>
      <c r="BR99" s="452"/>
      <c r="BS99" s="452"/>
      <c r="BT99" s="452"/>
      <c r="BU99" s="454" t="s">
        <v>69</v>
      </c>
      <c r="BV99" s="455"/>
      <c r="BW99" s="199"/>
      <c r="BX99" s="452"/>
      <c r="BY99" s="452"/>
      <c r="BZ99" s="452"/>
      <c r="CA99" s="452"/>
      <c r="CB99" s="452"/>
      <c r="CC99" s="452"/>
      <c r="CD99" s="452"/>
      <c r="CE99" s="452"/>
      <c r="CF99" s="225" t="s">
        <v>69</v>
      </c>
      <c r="CG99" s="226"/>
      <c r="CI99" s="427" t="str">
        <f t="shared" ref="CI99" si="32">IF($CH$52="","",SUM(AF99,AQ99,BB99,BM99,BX99))</f>
        <v/>
      </c>
      <c r="CJ99" s="427"/>
      <c r="CK99" s="427"/>
    </row>
    <row r="100" spans="1:89" ht="8.85" customHeight="1" x14ac:dyDescent="0.4">
      <c r="A100" s="443"/>
      <c r="B100" s="444"/>
      <c r="C100" s="444"/>
      <c r="D100" s="444"/>
      <c r="E100" s="444"/>
      <c r="F100" s="444"/>
      <c r="G100" s="444"/>
      <c r="H100" s="444"/>
      <c r="I100" s="444"/>
      <c r="J100" s="444"/>
      <c r="K100" s="444"/>
      <c r="L100" s="444"/>
      <c r="M100" s="444"/>
      <c r="N100" s="444"/>
      <c r="O100" s="444"/>
      <c r="P100" s="444"/>
      <c r="Q100" s="444"/>
      <c r="R100" s="444"/>
      <c r="S100" s="445"/>
      <c r="T100" s="110"/>
      <c r="U100" s="672"/>
      <c r="V100" s="672"/>
      <c r="W100" s="672"/>
      <c r="X100" s="672"/>
      <c r="Y100" s="672"/>
      <c r="Z100" s="672"/>
      <c r="AA100" s="672"/>
      <c r="AB100" s="672"/>
      <c r="AC100" s="675"/>
      <c r="AD100" s="676"/>
      <c r="AE100" s="200"/>
      <c r="AF100" s="453"/>
      <c r="AG100" s="453"/>
      <c r="AH100" s="453"/>
      <c r="AI100" s="453"/>
      <c r="AJ100" s="453"/>
      <c r="AK100" s="453"/>
      <c r="AL100" s="453"/>
      <c r="AM100" s="453"/>
      <c r="AN100" s="456"/>
      <c r="AO100" s="457"/>
      <c r="AP100" s="201"/>
      <c r="AQ100" s="453"/>
      <c r="AR100" s="453"/>
      <c r="AS100" s="453"/>
      <c r="AT100" s="453"/>
      <c r="AU100" s="453"/>
      <c r="AV100" s="453"/>
      <c r="AW100" s="453"/>
      <c r="AX100" s="453"/>
      <c r="AY100" s="456"/>
      <c r="AZ100" s="457"/>
      <c r="BA100" s="201"/>
      <c r="BB100" s="453"/>
      <c r="BC100" s="453"/>
      <c r="BD100" s="453"/>
      <c r="BE100" s="453"/>
      <c r="BF100" s="453"/>
      <c r="BG100" s="453"/>
      <c r="BH100" s="453"/>
      <c r="BI100" s="453"/>
      <c r="BJ100" s="456"/>
      <c r="BK100" s="457"/>
      <c r="BL100" s="201"/>
      <c r="BM100" s="453"/>
      <c r="BN100" s="453"/>
      <c r="BO100" s="453"/>
      <c r="BP100" s="453"/>
      <c r="BQ100" s="453"/>
      <c r="BR100" s="453"/>
      <c r="BS100" s="453"/>
      <c r="BT100" s="453"/>
      <c r="BU100" s="456"/>
      <c r="BV100" s="457"/>
      <c r="BW100" s="201"/>
      <c r="BX100" s="453"/>
      <c r="BY100" s="453"/>
      <c r="BZ100" s="453"/>
      <c r="CA100" s="453"/>
      <c r="CB100" s="453"/>
      <c r="CC100" s="453"/>
      <c r="CD100" s="453"/>
      <c r="CE100" s="453"/>
      <c r="CF100" s="243"/>
      <c r="CG100" s="325"/>
      <c r="CI100" s="427"/>
      <c r="CJ100" s="427"/>
      <c r="CK100" s="427"/>
    </row>
    <row r="101" spans="1:89" ht="8.85" customHeight="1" x14ac:dyDescent="0.4">
      <c r="A101" s="440" t="s">
        <v>144</v>
      </c>
      <c r="B101" s="441"/>
      <c r="C101" s="441"/>
      <c r="D101" s="441"/>
      <c r="E101" s="441"/>
      <c r="F101" s="441"/>
      <c r="G101" s="441"/>
      <c r="H101" s="441"/>
      <c r="I101" s="441"/>
      <c r="J101" s="441"/>
      <c r="K101" s="441"/>
      <c r="L101" s="441"/>
      <c r="M101" s="441"/>
      <c r="N101" s="441"/>
      <c r="O101" s="441"/>
      <c r="P101" s="441"/>
      <c r="Q101" s="441"/>
      <c r="R101" s="441"/>
      <c r="S101" s="442"/>
      <c r="T101" s="109"/>
      <c r="U101" s="671"/>
      <c r="V101" s="671"/>
      <c r="W101" s="671"/>
      <c r="X101" s="671"/>
      <c r="Y101" s="671"/>
      <c r="Z101" s="671"/>
      <c r="AA101" s="671"/>
      <c r="AB101" s="671"/>
      <c r="AC101" s="673" t="s">
        <v>69</v>
      </c>
      <c r="AD101" s="674"/>
      <c r="AE101" s="198"/>
      <c r="AF101" s="452"/>
      <c r="AG101" s="452"/>
      <c r="AH101" s="452"/>
      <c r="AI101" s="452"/>
      <c r="AJ101" s="452"/>
      <c r="AK101" s="452"/>
      <c r="AL101" s="452"/>
      <c r="AM101" s="452"/>
      <c r="AN101" s="454" t="s">
        <v>69</v>
      </c>
      <c r="AO101" s="455"/>
      <c r="AP101" s="199"/>
      <c r="AQ101" s="452"/>
      <c r="AR101" s="452"/>
      <c r="AS101" s="452"/>
      <c r="AT101" s="452"/>
      <c r="AU101" s="452"/>
      <c r="AV101" s="452"/>
      <c r="AW101" s="452"/>
      <c r="AX101" s="452"/>
      <c r="AY101" s="454" t="s">
        <v>69</v>
      </c>
      <c r="AZ101" s="455"/>
      <c r="BA101" s="199"/>
      <c r="BB101" s="452"/>
      <c r="BC101" s="452"/>
      <c r="BD101" s="452"/>
      <c r="BE101" s="452"/>
      <c r="BF101" s="452"/>
      <c r="BG101" s="452"/>
      <c r="BH101" s="452"/>
      <c r="BI101" s="452"/>
      <c r="BJ101" s="454" t="s">
        <v>69</v>
      </c>
      <c r="BK101" s="455"/>
      <c r="BL101" s="199"/>
      <c r="BM101" s="452"/>
      <c r="BN101" s="452"/>
      <c r="BO101" s="452"/>
      <c r="BP101" s="452"/>
      <c r="BQ101" s="452"/>
      <c r="BR101" s="452"/>
      <c r="BS101" s="452"/>
      <c r="BT101" s="452"/>
      <c r="BU101" s="454" t="s">
        <v>69</v>
      </c>
      <c r="BV101" s="455"/>
      <c r="BW101" s="199"/>
      <c r="BX101" s="452"/>
      <c r="BY101" s="452"/>
      <c r="BZ101" s="452"/>
      <c r="CA101" s="452"/>
      <c r="CB101" s="452"/>
      <c r="CC101" s="452"/>
      <c r="CD101" s="452"/>
      <c r="CE101" s="452"/>
      <c r="CF101" s="225" t="s">
        <v>69</v>
      </c>
      <c r="CG101" s="226"/>
      <c r="CI101" s="427" t="str">
        <f t="shared" ref="CI101" si="33">IF($CH$52="","",SUM(AF101,AQ101,BB101,BM101,BX101))</f>
        <v/>
      </c>
      <c r="CJ101" s="427"/>
      <c r="CK101" s="427"/>
    </row>
    <row r="102" spans="1:89" ht="8.85" customHeight="1" x14ac:dyDescent="0.4">
      <c r="A102" s="443"/>
      <c r="B102" s="444"/>
      <c r="C102" s="444"/>
      <c r="D102" s="444"/>
      <c r="E102" s="444"/>
      <c r="F102" s="444"/>
      <c r="G102" s="444"/>
      <c r="H102" s="444"/>
      <c r="I102" s="444"/>
      <c r="J102" s="444"/>
      <c r="K102" s="444"/>
      <c r="L102" s="444"/>
      <c r="M102" s="444"/>
      <c r="N102" s="444"/>
      <c r="O102" s="444"/>
      <c r="P102" s="444"/>
      <c r="Q102" s="444"/>
      <c r="R102" s="444"/>
      <c r="S102" s="445"/>
      <c r="T102" s="110"/>
      <c r="U102" s="672"/>
      <c r="V102" s="672"/>
      <c r="W102" s="672"/>
      <c r="X102" s="672"/>
      <c r="Y102" s="672"/>
      <c r="Z102" s="672"/>
      <c r="AA102" s="672"/>
      <c r="AB102" s="672"/>
      <c r="AC102" s="675"/>
      <c r="AD102" s="676"/>
      <c r="AE102" s="200"/>
      <c r="AF102" s="453"/>
      <c r="AG102" s="453"/>
      <c r="AH102" s="453"/>
      <c r="AI102" s="453"/>
      <c r="AJ102" s="453"/>
      <c r="AK102" s="453"/>
      <c r="AL102" s="453"/>
      <c r="AM102" s="453"/>
      <c r="AN102" s="456"/>
      <c r="AO102" s="457"/>
      <c r="AP102" s="201"/>
      <c r="AQ102" s="453"/>
      <c r="AR102" s="453"/>
      <c r="AS102" s="453"/>
      <c r="AT102" s="453"/>
      <c r="AU102" s="453"/>
      <c r="AV102" s="453"/>
      <c r="AW102" s="453"/>
      <c r="AX102" s="453"/>
      <c r="AY102" s="456"/>
      <c r="AZ102" s="457"/>
      <c r="BA102" s="201"/>
      <c r="BB102" s="453"/>
      <c r="BC102" s="453"/>
      <c r="BD102" s="453"/>
      <c r="BE102" s="453"/>
      <c r="BF102" s="453"/>
      <c r="BG102" s="453"/>
      <c r="BH102" s="453"/>
      <c r="BI102" s="453"/>
      <c r="BJ102" s="456"/>
      <c r="BK102" s="457"/>
      <c r="BL102" s="201"/>
      <c r="BM102" s="453"/>
      <c r="BN102" s="453"/>
      <c r="BO102" s="453"/>
      <c r="BP102" s="453"/>
      <c r="BQ102" s="453"/>
      <c r="BR102" s="453"/>
      <c r="BS102" s="453"/>
      <c r="BT102" s="453"/>
      <c r="BU102" s="456"/>
      <c r="BV102" s="457"/>
      <c r="BW102" s="201"/>
      <c r="BX102" s="453"/>
      <c r="BY102" s="453"/>
      <c r="BZ102" s="453"/>
      <c r="CA102" s="453"/>
      <c r="CB102" s="453"/>
      <c r="CC102" s="453"/>
      <c r="CD102" s="453"/>
      <c r="CE102" s="453"/>
      <c r="CF102" s="243"/>
      <c r="CG102" s="325"/>
      <c r="CI102" s="427"/>
      <c r="CJ102" s="427"/>
      <c r="CK102" s="427"/>
    </row>
    <row r="103" spans="1:89" ht="8.85" customHeight="1" x14ac:dyDescent="0.4">
      <c r="A103" s="440" t="s">
        <v>145</v>
      </c>
      <c r="B103" s="441"/>
      <c r="C103" s="441"/>
      <c r="D103" s="441"/>
      <c r="E103" s="441"/>
      <c r="F103" s="441"/>
      <c r="G103" s="441"/>
      <c r="H103" s="441"/>
      <c r="I103" s="441"/>
      <c r="J103" s="441"/>
      <c r="K103" s="441"/>
      <c r="L103" s="441"/>
      <c r="M103" s="441"/>
      <c r="N103" s="441"/>
      <c r="O103" s="441"/>
      <c r="P103" s="441"/>
      <c r="Q103" s="441"/>
      <c r="R103" s="441"/>
      <c r="S103" s="442"/>
      <c r="T103" s="109"/>
      <c r="U103" s="671"/>
      <c r="V103" s="671"/>
      <c r="W103" s="671"/>
      <c r="X103" s="671"/>
      <c r="Y103" s="671"/>
      <c r="Z103" s="671"/>
      <c r="AA103" s="671"/>
      <c r="AB103" s="671"/>
      <c r="AC103" s="673" t="s">
        <v>69</v>
      </c>
      <c r="AD103" s="674"/>
      <c r="AE103" s="198"/>
      <c r="AF103" s="452"/>
      <c r="AG103" s="452"/>
      <c r="AH103" s="452"/>
      <c r="AI103" s="452"/>
      <c r="AJ103" s="452"/>
      <c r="AK103" s="452"/>
      <c r="AL103" s="452"/>
      <c r="AM103" s="452"/>
      <c r="AN103" s="454" t="s">
        <v>69</v>
      </c>
      <c r="AO103" s="455"/>
      <c r="AP103" s="199"/>
      <c r="AQ103" s="452"/>
      <c r="AR103" s="452"/>
      <c r="AS103" s="452"/>
      <c r="AT103" s="452"/>
      <c r="AU103" s="452"/>
      <c r="AV103" s="452"/>
      <c r="AW103" s="452"/>
      <c r="AX103" s="452"/>
      <c r="AY103" s="454" t="s">
        <v>69</v>
      </c>
      <c r="AZ103" s="455"/>
      <c r="BA103" s="199"/>
      <c r="BB103" s="452"/>
      <c r="BC103" s="452"/>
      <c r="BD103" s="452"/>
      <c r="BE103" s="452"/>
      <c r="BF103" s="452"/>
      <c r="BG103" s="452"/>
      <c r="BH103" s="452"/>
      <c r="BI103" s="452"/>
      <c r="BJ103" s="454" t="s">
        <v>69</v>
      </c>
      <c r="BK103" s="455"/>
      <c r="BL103" s="199"/>
      <c r="BM103" s="452"/>
      <c r="BN103" s="452"/>
      <c r="BO103" s="452"/>
      <c r="BP103" s="452"/>
      <c r="BQ103" s="452"/>
      <c r="BR103" s="452"/>
      <c r="BS103" s="452"/>
      <c r="BT103" s="452"/>
      <c r="BU103" s="454" t="s">
        <v>69</v>
      </c>
      <c r="BV103" s="455"/>
      <c r="BW103" s="199"/>
      <c r="BX103" s="452"/>
      <c r="BY103" s="452"/>
      <c r="BZ103" s="452"/>
      <c r="CA103" s="452"/>
      <c r="CB103" s="452"/>
      <c r="CC103" s="452"/>
      <c r="CD103" s="452"/>
      <c r="CE103" s="452"/>
      <c r="CF103" s="225" t="s">
        <v>69</v>
      </c>
      <c r="CG103" s="226"/>
      <c r="CI103" s="427" t="str">
        <f t="shared" ref="CI103" si="34">IF($CH$52="","",SUM(AF103,AQ103,BB103,BM103,BX103))</f>
        <v/>
      </c>
      <c r="CJ103" s="427"/>
      <c r="CK103" s="427"/>
    </row>
    <row r="104" spans="1:89" ht="8.85" customHeight="1" x14ac:dyDescent="0.4">
      <c r="A104" s="443"/>
      <c r="B104" s="444"/>
      <c r="C104" s="444"/>
      <c r="D104" s="444"/>
      <c r="E104" s="444"/>
      <c r="F104" s="444"/>
      <c r="G104" s="444"/>
      <c r="H104" s="444"/>
      <c r="I104" s="444"/>
      <c r="J104" s="444"/>
      <c r="K104" s="444"/>
      <c r="L104" s="444"/>
      <c r="M104" s="444"/>
      <c r="N104" s="444"/>
      <c r="O104" s="444"/>
      <c r="P104" s="444"/>
      <c r="Q104" s="444"/>
      <c r="R104" s="444"/>
      <c r="S104" s="445"/>
      <c r="T104" s="110"/>
      <c r="U104" s="672"/>
      <c r="V104" s="672"/>
      <c r="W104" s="672"/>
      <c r="X104" s="672"/>
      <c r="Y104" s="672"/>
      <c r="Z104" s="672"/>
      <c r="AA104" s="672"/>
      <c r="AB104" s="672"/>
      <c r="AC104" s="675"/>
      <c r="AD104" s="676"/>
      <c r="AE104" s="200"/>
      <c r="AF104" s="453"/>
      <c r="AG104" s="453"/>
      <c r="AH104" s="453"/>
      <c r="AI104" s="453"/>
      <c r="AJ104" s="453"/>
      <c r="AK104" s="453"/>
      <c r="AL104" s="453"/>
      <c r="AM104" s="453"/>
      <c r="AN104" s="456"/>
      <c r="AO104" s="457"/>
      <c r="AP104" s="201"/>
      <c r="AQ104" s="453"/>
      <c r="AR104" s="453"/>
      <c r="AS104" s="453"/>
      <c r="AT104" s="453"/>
      <c r="AU104" s="453"/>
      <c r="AV104" s="453"/>
      <c r="AW104" s="453"/>
      <c r="AX104" s="453"/>
      <c r="AY104" s="456"/>
      <c r="AZ104" s="457"/>
      <c r="BA104" s="201"/>
      <c r="BB104" s="453"/>
      <c r="BC104" s="453"/>
      <c r="BD104" s="453"/>
      <c r="BE104" s="453"/>
      <c r="BF104" s="453"/>
      <c r="BG104" s="453"/>
      <c r="BH104" s="453"/>
      <c r="BI104" s="453"/>
      <c r="BJ104" s="456"/>
      <c r="BK104" s="457"/>
      <c r="BL104" s="201"/>
      <c r="BM104" s="453"/>
      <c r="BN104" s="453"/>
      <c r="BO104" s="453"/>
      <c r="BP104" s="453"/>
      <c r="BQ104" s="453"/>
      <c r="BR104" s="453"/>
      <c r="BS104" s="453"/>
      <c r="BT104" s="453"/>
      <c r="BU104" s="456"/>
      <c r="BV104" s="457"/>
      <c r="BW104" s="201"/>
      <c r="BX104" s="453"/>
      <c r="BY104" s="453"/>
      <c r="BZ104" s="453"/>
      <c r="CA104" s="453"/>
      <c r="CB104" s="453"/>
      <c r="CC104" s="453"/>
      <c r="CD104" s="453"/>
      <c r="CE104" s="453"/>
      <c r="CF104" s="243"/>
      <c r="CG104" s="325"/>
      <c r="CI104" s="427"/>
      <c r="CJ104" s="427"/>
      <c r="CK104" s="427"/>
    </row>
    <row r="105" spans="1:89" ht="8.85" customHeight="1" x14ac:dyDescent="0.4">
      <c r="A105" s="1"/>
      <c r="B105" s="1"/>
      <c r="C105" s="1"/>
      <c r="D105" s="1"/>
      <c r="E105" s="1" t="s">
        <v>109</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2"/>
    </row>
    <row r="106" spans="1:89" ht="8.8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314" t="s">
        <v>68</v>
      </c>
      <c r="AU106" s="228"/>
      <c r="AV106" s="228"/>
      <c r="AW106" s="228"/>
      <c r="AX106" s="228"/>
      <c r="AY106" s="228"/>
      <c r="AZ106" s="282"/>
      <c r="BA106" s="106"/>
      <c r="BB106" s="100"/>
      <c r="BC106" s="100"/>
      <c r="BD106" s="100"/>
      <c r="BE106" s="100"/>
      <c r="BF106" s="100"/>
      <c r="BG106" s="100"/>
      <c r="BH106" s="100"/>
      <c r="BI106" s="100"/>
      <c r="BJ106" s="100"/>
      <c r="BK106" s="100"/>
      <c r="BL106" s="100"/>
      <c r="BM106" s="100"/>
      <c r="BN106" s="100"/>
      <c r="BO106" s="100"/>
      <c r="BP106" s="98"/>
      <c r="BQ106" s="107"/>
      <c r="BR106" s="107"/>
      <c r="BS106" s="107"/>
      <c r="BT106" s="107"/>
      <c r="BU106" s="99"/>
      <c r="BV106" s="99"/>
      <c r="BW106" s="99"/>
      <c r="BX106" s="99"/>
      <c r="BY106" s="99"/>
      <c r="BZ106" s="100"/>
      <c r="CA106" s="100"/>
      <c r="CB106" s="100"/>
      <c r="CC106" s="100"/>
      <c r="CD106" s="101"/>
      <c r="CE106" s="101"/>
      <c r="CF106" s="102"/>
      <c r="CG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307"/>
      <c r="AU107" s="273"/>
      <c r="AV107" s="273"/>
      <c r="AW107" s="273"/>
      <c r="AX107" s="273"/>
      <c r="AY107" s="273"/>
      <c r="AZ107" s="308"/>
      <c r="BA107" s="108"/>
      <c r="BB107" s="9"/>
      <c r="BC107" s="9"/>
      <c r="BD107" s="9"/>
      <c r="BE107" s="9"/>
      <c r="BF107" s="9"/>
      <c r="BG107" s="9"/>
      <c r="BH107" s="9"/>
      <c r="BI107" s="9"/>
      <c r="BJ107" s="9"/>
      <c r="BK107" s="9"/>
      <c r="BL107" s="9"/>
      <c r="BM107" s="9"/>
      <c r="BN107" s="9"/>
      <c r="BO107" s="9"/>
      <c r="BP107" s="9"/>
      <c r="BQ107" s="9"/>
      <c r="BR107" s="9"/>
      <c r="BS107" s="9"/>
      <c r="BT107" s="9"/>
      <c r="BU107" s="103"/>
      <c r="BV107" s="9"/>
      <c r="BW107" s="9"/>
      <c r="BX107" s="9"/>
      <c r="BY107" s="9"/>
      <c r="BZ107" s="9"/>
      <c r="CA107" s="9"/>
      <c r="CB107" s="9"/>
      <c r="CC107" s="9"/>
      <c r="CD107" s="104"/>
      <c r="CE107" s="104"/>
      <c r="CF107" s="105"/>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91"/>
      <c r="AU108" s="191"/>
      <c r="AV108" s="191"/>
      <c r="AW108" s="191"/>
      <c r="AX108" s="191"/>
      <c r="AY108" s="191"/>
      <c r="AZ108" s="191"/>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4"/>
      <c r="BV108" s="173"/>
      <c r="BW108" s="173"/>
      <c r="BX108" s="173"/>
      <c r="BY108" s="173"/>
      <c r="BZ108" s="173"/>
      <c r="CA108" s="173"/>
      <c r="CB108" s="173"/>
      <c r="CC108" s="173"/>
      <c r="CD108" s="175"/>
      <c r="CE108" s="175"/>
      <c r="CF108" s="176"/>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171</v>
      </c>
    </row>
  </sheetData>
  <sheetProtection algorithmName="SHA-512" hashValue="pSi+U9jApoulPYaR6bD5V0dpx3uWOe1dgf2ftkOWQK8LAADeRlnIFaDpIxLKAoBBm88BE3vX7lgXKtqgNDft5A==" saltValue="gFbz5IyizHehlOHUkhOZfQ==" spinCount="100000" sheet="1" objects="1" scenarios="1"/>
  <mergeCells count="687">
    <mergeCell ref="A5:B6"/>
    <mergeCell ref="C5:D6"/>
    <mergeCell ref="E5:F6"/>
    <mergeCell ref="G5:H6"/>
    <mergeCell ref="I5:J6"/>
    <mergeCell ref="K5:L6"/>
    <mergeCell ref="M5:N6"/>
    <mergeCell ref="O5:P6"/>
    <mergeCell ref="Q5:R6"/>
    <mergeCell ref="S5:T6"/>
    <mergeCell ref="U5:V6"/>
    <mergeCell ref="W5:X6"/>
    <mergeCell ref="Y5:Z6"/>
    <mergeCell ref="CO5:DK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BP10:BT12"/>
    <mergeCell ref="BU10:BY12"/>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30"/>
    <mergeCell ref="C21:I22"/>
    <mergeCell ref="K21:AM22"/>
    <mergeCell ref="AO21:AT30"/>
    <mergeCell ref="AV21:AW21"/>
    <mergeCell ref="AX21:AZ21"/>
    <mergeCell ref="BB21:BD21"/>
    <mergeCell ref="BP21:BT23"/>
    <mergeCell ref="W20:X20"/>
    <mergeCell ref="Y20:Z20"/>
    <mergeCell ref="AA20:AB20"/>
    <mergeCell ref="AC20:AD20"/>
    <mergeCell ref="AE20:AF20"/>
    <mergeCell ref="AG20:AH20"/>
    <mergeCell ref="BU21:BY23"/>
    <mergeCell ref="BZ21:CA23"/>
    <mergeCell ref="CB21:CC23"/>
    <mergeCell ref="CD21:CE21"/>
    <mergeCell ref="CD22:CG22"/>
    <mergeCell ref="C23:I25"/>
    <mergeCell ref="K23:AM25"/>
    <mergeCell ref="AV23:BN28"/>
    <mergeCell ref="CD23:CG23"/>
    <mergeCell ref="BQ24:CB27"/>
    <mergeCell ref="CD24:CG30"/>
    <mergeCell ref="C26:I26"/>
    <mergeCell ref="K26:AM26"/>
    <mergeCell ref="C27:I30"/>
    <mergeCell ref="K27:AM30"/>
    <mergeCell ref="BQ28:CB30"/>
    <mergeCell ref="AU30:AV30"/>
    <mergeCell ref="AW30:AY30"/>
    <mergeCell ref="AZ30:BC30"/>
    <mergeCell ref="BE30:BH30"/>
    <mergeCell ref="BJ30:BM30"/>
    <mergeCell ref="BN30:BO30"/>
    <mergeCell ref="W31:X31"/>
    <mergeCell ref="Y31:Z31"/>
    <mergeCell ref="AA31:AB31"/>
    <mergeCell ref="AC31:AD31"/>
    <mergeCell ref="AE31:AF31"/>
    <mergeCell ref="AG31:AH31"/>
    <mergeCell ref="C38:D38"/>
    <mergeCell ref="AE38:AO41"/>
    <mergeCell ref="AP38:AZ41"/>
    <mergeCell ref="C34:D34"/>
    <mergeCell ref="AE34:AO37"/>
    <mergeCell ref="AP34:AZ37"/>
    <mergeCell ref="C31:D31"/>
    <mergeCell ref="E31:I31"/>
    <mergeCell ref="K31:L31"/>
    <mergeCell ref="M31:N31"/>
    <mergeCell ref="O31:P31"/>
    <mergeCell ref="Q31:R31"/>
    <mergeCell ref="S31:T31"/>
    <mergeCell ref="U31:V31"/>
    <mergeCell ref="AI31:AJ31"/>
    <mergeCell ref="AK31:CG31"/>
    <mergeCell ref="AN33:AO33"/>
    <mergeCell ref="AP33:AR33"/>
    <mergeCell ref="BA34:BK37"/>
    <mergeCell ref="BL34:BV37"/>
    <mergeCell ref="BW34:CG37"/>
    <mergeCell ref="BJ33:BK33"/>
    <mergeCell ref="BL33:BN33"/>
    <mergeCell ref="BP33:BS33"/>
    <mergeCell ref="BU33:BV33"/>
    <mergeCell ref="BW33:BY33"/>
    <mergeCell ref="CA33:CD33"/>
    <mergeCell ref="BA33:BC33"/>
    <mergeCell ref="CF33:CG33"/>
    <mergeCell ref="BE33:BH33"/>
    <mergeCell ref="C46:D46"/>
    <mergeCell ref="AE46:AO49"/>
    <mergeCell ref="AP46:AZ49"/>
    <mergeCell ref="BA46:BK49"/>
    <mergeCell ref="BL46:BV49"/>
    <mergeCell ref="BW46:CG49"/>
    <mergeCell ref="C42:D42"/>
    <mergeCell ref="AE42:AO45"/>
    <mergeCell ref="AP42:AZ45"/>
    <mergeCell ref="BA42:BK45"/>
    <mergeCell ref="BL42:BV45"/>
    <mergeCell ref="BW42:CG45"/>
    <mergeCell ref="T33:AD50"/>
    <mergeCell ref="AE33:AG33"/>
    <mergeCell ref="AI33:AL33"/>
    <mergeCell ref="BA38:BK41"/>
    <mergeCell ref="BL38:BV41"/>
    <mergeCell ref="BW38:CG41"/>
    <mergeCell ref="AT33:AW33"/>
    <mergeCell ref="AY33:AZ33"/>
    <mergeCell ref="BI50:BK50"/>
    <mergeCell ref="BL50:BS50"/>
    <mergeCell ref="BT50:BV50"/>
    <mergeCell ref="BW50:CD50"/>
    <mergeCell ref="CE50:CG50"/>
    <mergeCell ref="CH50:CL50"/>
    <mergeCell ref="C50:D50"/>
    <mergeCell ref="AE50:AL50"/>
    <mergeCell ref="AM50:AO50"/>
    <mergeCell ref="AP50:AW50"/>
    <mergeCell ref="AX50:AZ50"/>
    <mergeCell ref="BA50:BH50"/>
    <mergeCell ref="AP52:AP53"/>
    <mergeCell ref="AQ52:AX53"/>
    <mergeCell ref="AY52:AZ52"/>
    <mergeCell ref="BA52:BA53"/>
    <mergeCell ref="C51:D51"/>
    <mergeCell ref="E52:S52"/>
    <mergeCell ref="T52:T53"/>
    <mergeCell ref="U52:AB53"/>
    <mergeCell ref="AC52:AD52"/>
    <mergeCell ref="AE52:AE53"/>
    <mergeCell ref="E54:S55"/>
    <mergeCell ref="T54:T55"/>
    <mergeCell ref="U54:AB55"/>
    <mergeCell ref="AC54:AD54"/>
    <mergeCell ref="AE54:AE55"/>
    <mergeCell ref="AF54:AM55"/>
    <mergeCell ref="BX52:CE53"/>
    <mergeCell ref="CF52:CG52"/>
    <mergeCell ref="CH52:CL53"/>
    <mergeCell ref="E53:S53"/>
    <mergeCell ref="AC53:AD53"/>
    <mergeCell ref="AN53:AO53"/>
    <mergeCell ref="AY53:AZ53"/>
    <mergeCell ref="BJ53:BK53"/>
    <mergeCell ref="BU53:BV53"/>
    <mergeCell ref="CF53:CG53"/>
    <mergeCell ref="BB52:BI53"/>
    <mergeCell ref="BJ52:BK52"/>
    <mergeCell ref="BL52:BL53"/>
    <mergeCell ref="BM52:BT53"/>
    <mergeCell ref="BU52:BV52"/>
    <mergeCell ref="BW52:BW53"/>
    <mergeCell ref="AF52:AM53"/>
    <mergeCell ref="AN52:AO52"/>
    <mergeCell ref="AF56:AM57"/>
    <mergeCell ref="CF54:CG54"/>
    <mergeCell ref="CH54:CL55"/>
    <mergeCell ref="AC55:AD55"/>
    <mergeCell ref="AN55:AO55"/>
    <mergeCell ref="AY55:AZ55"/>
    <mergeCell ref="BJ55:BK55"/>
    <mergeCell ref="BU55:BV55"/>
    <mergeCell ref="CF55:CG55"/>
    <mergeCell ref="BJ54:BK54"/>
    <mergeCell ref="BL54:BL55"/>
    <mergeCell ref="BM54:BT55"/>
    <mergeCell ref="BU54:BV54"/>
    <mergeCell ref="BW54:BW55"/>
    <mergeCell ref="BX54:CE55"/>
    <mergeCell ref="AN54:AO54"/>
    <mergeCell ref="AP54:AP55"/>
    <mergeCell ref="AQ54:AX55"/>
    <mergeCell ref="AY54:AZ54"/>
    <mergeCell ref="BA54:BA55"/>
    <mergeCell ref="BB54:BI55"/>
    <mergeCell ref="CF56:CG56"/>
    <mergeCell ref="CH56:CL57"/>
    <mergeCell ref="E57:S57"/>
    <mergeCell ref="AC57:AD57"/>
    <mergeCell ref="AN57:AO57"/>
    <mergeCell ref="AY57:AZ57"/>
    <mergeCell ref="BJ57:BK57"/>
    <mergeCell ref="BU57:BV57"/>
    <mergeCell ref="CF57:CG57"/>
    <mergeCell ref="BJ56:BK56"/>
    <mergeCell ref="BL56:BL57"/>
    <mergeCell ref="BM56:BT57"/>
    <mergeCell ref="BU56:BV56"/>
    <mergeCell ref="BW56:BW57"/>
    <mergeCell ref="BX56:CE57"/>
    <mergeCell ref="AN56:AO56"/>
    <mergeCell ref="AP56:AP57"/>
    <mergeCell ref="AQ56:AX57"/>
    <mergeCell ref="AY56:AZ56"/>
    <mergeCell ref="BA56:BA57"/>
    <mergeCell ref="BB56:BI57"/>
    <mergeCell ref="E56:S56"/>
    <mergeCell ref="T56:T57"/>
    <mergeCell ref="U56:AB57"/>
    <mergeCell ref="AC56:AD56"/>
    <mergeCell ref="AE56:AE57"/>
    <mergeCell ref="AY58:AZ58"/>
    <mergeCell ref="BA58:BA59"/>
    <mergeCell ref="BB58:BI59"/>
    <mergeCell ref="E58:S58"/>
    <mergeCell ref="T58:T59"/>
    <mergeCell ref="U58:AB59"/>
    <mergeCell ref="AC58:AD58"/>
    <mergeCell ref="AE58:AE59"/>
    <mergeCell ref="AF58:AM59"/>
    <mergeCell ref="C60:D60"/>
    <mergeCell ref="E61:S61"/>
    <mergeCell ref="U61:AB61"/>
    <mergeCell ref="AC61:AD61"/>
    <mergeCell ref="AF61:AM61"/>
    <mergeCell ref="AN61:AO61"/>
    <mergeCell ref="CF58:CG58"/>
    <mergeCell ref="CH58:CL59"/>
    <mergeCell ref="E59:S59"/>
    <mergeCell ref="AC59:AD59"/>
    <mergeCell ref="AN59:AO59"/>
    <mergeCell ref="AY59:AZ59"/>
    <mergeCell ref="BJ59:BK59"/>
    <mergeCell ref="BU59:BV59"/>
    <mergeCell ref="CF59:CG59"/>
    <mergeCell ref="BJ58:BK58"/>
    <mergeCell ref="BL58:BL59"/>
    <mergeCell ref="BM58:BT59"/>
    <mergeCell ref="BU58:BV58"/>
    <mergeCell ref="BW58:BW59"/>
    <mergeCell ref="BX58:CE59"/>
    <mergeCell ref="AN58:AO58"/>
    <mergeCell ref="AP58:AP59"/>
    <mergeCell ref="AQ58:AX59"/>
    <mergeCell ref="BX61:CE61"/>
    <mergeCell ref="CF61:CG61"/>
    <mergeCell ref="CI61:CK61"/>
    <mergeCell ref="E62:S62"/>
    <mergeCell ref="U62:AB62"/>
    <mergeCell ref="AF62:AM62"/>
    <mergeCell ref="AQ62:AX62"/>
    <mergeCell ref="BB62:BI62"/>
    <mergeCell ref="BM62:BT62"/>
    <mergeCell ref="BX62:CE62"/>
    <mergeCell ref="AQ61:AX61"/>
    <mergeCell ref="AY61:AZ61"/>
    <mergeCell ref="BB61:BI61"/>
    <mergeCell ref="BJ61:BK61"/>
    <mergeCell ref="BM61:BT61"/>
    <mergeCell ref="BU61:BV61"/>
    <mergeCell ref="CI62:CK62"/>
    <mergeCell ref="BM63:BT63"/>
    <mergeCell ref="BU63:BV63"/>
    <mergeCell ref="BX63:CE63"/>
    <mergeCell ref="CF63:CG63"/>
    <mergeCell ref="CI63:CK63"/>
    <mergeCell ref="E64:S64"/>
    <mergeCell ref="U64:AB64"/>
    <mergeCell ref="AF64:AM64"/>
    <mergeCell ref="AQ64:AX64"/>
    <mergeCell ref="BB64:BI64"/>
    <mergeCell ref="BM64:BT64"/>
    <mergeCell ref="BX64:CE64"/>
    <mergeCell ref="CI64:CK64"/>
    <mergeCell ref="E63:S63"/>
    <mergeCell ref="U63:AB63"/>
    <mergeCell ref="AC63:AD63"/>
    <mergeCell ref="AF63:AM63"/>
    <mergeCell ref="AN63:AO63"/>
    <mergeCell ref="AQ63:AX63"/>
    <mergeCell ref="AY63:AZ63"/>
    <mergeCell ref="BB63:BI63"/>
    <mergeCell ref="BJ63:BK63"/>
    <mergeCell ref="E65:S65"/>
    <mergeCell ref="U65:AB65"/>
    <mergeCell ref="AC65:AD65"/>
    <mergeCell ref="AF65:AM65"/>
    <mergeCell ref="AN65:AO65"/>
    <mergeCell ref="AQ65:AX65"/>
    <mergeCell ref="AY65:AZ65"/>
    <mergeCell ref="CI65:CK65"/>
    <mergeCell ref="E66:S66"/>
    <mergeCell ref="U66:AB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CF73:CG73"/>
    <mergeCell ref="CI73:CK73"/>
    <mergeCell ref="E74:S74"/>
    <mergeCell ref="U74:AB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E73:S73"/>
    <mergeCell ref="U73:AB73"/>
    <mergeCell ref="AC73:AD73"/>
    <mergeCell ref="AF73:AM73"/>
    <mergeCell ref="AN73:AO73"/>
    <mergeCell ref="AQ73:AX73"/>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Q75:AX75"/>
    <mergeCell ref="CF77:CG77"/>
    <mergeCell ref="CI77:CK77"/>
    <mergeCell ref="E78:S78"/>
    <mergeCell ref="U78:AB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E77:S77"/>
    <mergeCell ref="U77:AB77"/>
    <mergeCell ref="AC77:AD77"/>
    <mergeCell ref="AF77:AM77"/>
    <mergeCell ref="AN77:AO77"/>
    <mergeCell ref="AQ77:AX77"/>
    <mergeCell ref="CF79:CG79"/>
    <mergeCell ref="CI79:CK79"/>
    <mergeCell ref="E80:S80"/>
    <mergeCell ref="U80:AB80"/>
    <mergeCell ref="AF80:AM80"/>
    <mergeCell ref="AQ80:AX80"/>
    <mergeCell ref="BB80:BI80"/>
    <mergeCell ref="BM80:BT80"/>
    <mergeCell ref="BX80:CE80"/>
    <mergeCell ref="CI80:CK80"/>
    <mergeCell ref="AY79:AZ79"/>
    <mergeCell ref="BB79:BI79"/>
    <mergeCell ref="BJ79:BK79"/>
    <mergeCell ref="BM79:BT79"/>
    <mergeCell ref="BU79:BV79"/>
    <mergeCell ref="BX79:CE79"/>
    <mergeCell ref="E79:S79"/>
    <mergeCell ref="U79:AB79"/>
    <mergeCell ref="AC79:AD79"/>
    <mergeCell ref="AF79:AM79"/>
    <mergeCell ref="AN79:AO79"/>
    <mergeCell ref="AQ79:AX79"/>
    <mergeCell ref="CF81:CG81"/>
    <mergeCell ref="CI81:CK81"/>
    <mergeCell ref="E82:S82"/>
    <mergeCell ref="U82:AB82"/>
    <mergeCell ref="AF82:AM82"/>
    <mergeCell ref="AQ82:AX82"/>
    <mergeCell ref="BB82:BI82"/>
    <mergeCell ref="BM82:BT82"/>
    <mergeCell ref="BX82:CE82"/>
    <mergeCell ref="CI82:CK82"/>
    <mergeCell ref="AY81:AZ81"/>
    <mergeCell ref="BB81:BI81"/>
    <mergeCell ref="BJ81:BK81"/>
    <mergeCell ref="BM81:BT81"/>
    <mergeCell ref="BU81:BV81"/>
    <mergeCell ref="BX81:CE81"/>
    <mergeCell ref="E81:S81"/>
    <mergeCell ref="U81:AB81"/>
    <mergeCell ref="AC81:AD81"/>
    <mergeCell ref="AF81:AM81"/>
    <mergeCell ref="AN81:AO81"/>
    <mergeCell ref="AQ81:AX81"/>
    <mergeCell ref="CF83:CG83"/>
    <mergeCell ref="CI83:CK83"/>
    <mergeCell ref="E84:S84"/>
    <mergeCell ref="U84:AB84"/>
    <mergeCell ref="AF84:AM84"/>
    <mergeCell ref="AQ84:AX84"/>
    <mergeCell ref="BB84:BI84"/>
    <mergeCell ref="BM84:BT84"/>
    <mergeCell ref="BX84:CE84"/>
    <mergeCell ref="CI84:CK84"/>
    <mergeCell ref="AY83:AZ83"/>
    <mergeCell ref="BB83:BI83"/>
    <mergeCell ref="BJ83:BK83"/>
    <mergeCell ref="BM83:BT83"/>
    <mergeCell ref="BU83:BV83"/>
    <mergeCell ref="BX83:CE83"/>
    <mergeCell ref="E83:S83"/>
    <mergeCell ref="U83:AB83"/>
    <mergeCell ref="AC83:AD83"/>
    <mergeCell ref="AF83:AM83"/>
    <mergeCell ref="AN83:AO83"/>
    <mergeCell ref="AQ83:AX83"/>
    <mergeCell ref="CF85:CG85"/>
    <mergeCell ref="CI85:CK85"/>
    <mergeCell ref="E86:S86"/>
    <mergeCell ref="U86:AB86"/>
    <mergeCell ref="AF86:AM86"/>
    <mergeCell ref="AQ86:AX86"/>
    <mergeCell ref="BB86:BI86"/>
    <mergeCell ref="BM86:BT86"/>
    <mergeCell ref="BX86:CE86"/>
    <mergeCell ref="CI86:CK86"/>
    <mergeCell ref="AY85:AZ85"/>
    <mergeCell ref="BB85:BI85"/>
    <mergeCell ref="BJ85:BK85"/>
    <mergeCell ref="BM85:BT85"/>
    <mergeCell ref="BU85:BV85"/>
    <mergeCell ref="BX85:CE85"/>
    <mergeCell ref="E85:S85"/>
    <mergeCell ref="U85:AB85"/>
    <mergeCell ref="AC85:AD85"/>
    <mergeCell ref="AF85:AM85"/>
    <mergeCell ref="AN85:AO85"/>
    <mergeCell ref="AQ85:AX85"/>
    <mergeCell ref="C88:S88"/>
    <mergeCell ref="U88:AB88"/>
    <mergeCell ref="AF88:AM88"/>
    <mergeCell ref="AQ88:AX88"/>
    <mergeCell ref="BB88:BI88"/>
    <mergeCell ref="BM88:BT88"/>
    <mergeCell ref="BX88:CE88"/>
    <mergeCell ref="AQ87:AX87"/>
    <mergeCell ref="AY87:AZ87"/>
    <mergeCell ref="BB87:BI87"/>
    <mergeCell ref="BJ87:BK87"/>
    <mergeCell ref="BM87:BT87"/>
    <mergeCell ref="BU87:BV87"/>
    <mergeCell ref="C87:D87"/>
    <mergeCell ref="E87:S87"/>
    <mergeCell ref="U87:AB87"/>
    <mergeCell ref="AC87:AD87"/>
    <mergeCell ref="AF87:AM87"/>
    <mergeCell ref="AN87:AO87"/>
    <mergeCell ref="AC91:AD93"/>
    <mergeCell ref="CO91:DK92"/>
    <mergeCell ref="E92:S92"/>
    <mergeCell ref="C93:S93"/>
    <mergeCell ref="T93:AB93"/>
    <mergeCell ref="A94:CG94"/>
    <mergeCell ref="CI88:CK88"/>
    <mergeCell ref="C89:D89"/>
    <mergeCell ref="E89:S89"/>
    <mergeCell ref="AC89:AD89"/>
    <mergeCell ref="AE89:CG93"/>
    <mergeCell ref="C90:S90"/>
    <mergeCell ref="T90:AB90"/>
    <mergeCell ref="AC90:AD90"/>
    <mergeCell ref="C91:D91"/>
    <mergeCell ref="E91:S91"/>
    <mergeCell ref="A32:B93"/>
    <mergeCell ref="C32:S32"/>
    <mergeCell ref="T32:AD32"/>
    <mergeCell ref="AE32:CG32"/>
    <mergeCell ref="C33:D33"/>
    <mergeCell ref="BX87:CE87"/>
    <mergeCell ref="CF87:CG87"/>
    <mergeCell ref="CI87:CK87"/>
    <mergeCell ref="CF95:CG96"/>
    <mergeCell ref="CI95:CK95"/>
    <mergeCell ref="CI96:CK96"/>
    <mergeCell ref="A97:S98"/>
    <mergeCell ref="U97:AB98"/>
    <mergeCell ref="AC97:AD98"/>
    <mergeCell ref="AF97:AM98"/>
    <mergeCell ref="AN97:AO98"/>
    <mergeCell ref="AQ97:AX98"/>
    <mergeCell ref="AY97:AZ98"/>
    <mergeCell ref="AY95:AZ96"/>
    <mergeCell ref="BB95:BI96"/>
    <mergeCell ref="BJ95:BK96"/>
    <mergeCell ref="BM95:BT96"/>
    <mergeCell ref="BU95:BV96"/>
    <mergeCell ref="BX95:CE96"/>
    <mergeCell ref="A95:S96"/>
    <mergeCell ref="U95:AB96"/>
    <mergeCell ref="AC95:AD96"/>
    <mergeCell ref="AF95:AM96"/>
    <mergeCell ref="AN95:AO96"/>
    <mergeCell ref="AQ95:AX96"/>
    <mergeCell ref="A99:S100"/>
    <mergeCell ref="U99:AB100"/>
    <mergeCell ref="AC99:AD100"/>
    <mergeCell ref="AF99:AM100"/>
    <mergeCell ref="AN99:AO100"/>
    <mergeCell ref="AQ99:AX100"/>
    <mergeCell ref="AY99:AZ100"/>
    <mergeCell ref="BB99:BI100"/>
    <mergeCell ref="BB97:BI98"/>
    <mergeCell ref="BJ99:BK100"/>
    <mergeCell ref="BM99:BT100"/>
    <mergeCell ref="BU99:BV100"/>
    <mergeCell ref="BX99:CE100"/>
    <mergeCell ref="CF99:CG100"/>
    <mergeCell ref="CI99:CK99"/>
    <mergeCell ref="CI100:CK100"/>
    <mergeCell ref="CI97:CK97"/>
    <mergeCell ref="CI98:CK98"/>
    <mergeCell ref="BJ97:BK98"/>
    <mergeCell ref="BM97:BT98"/>
    <mergeCell ref="BU97:BV98"/>
    <mergeCell ref="BX97:CE98"/>
    <mergeCell ref="CF97:CG98"/>
    <mergeCell ref="A103:S104"/>
    <mergeCell ref="U103:AB104"/>
    <mergeCell ref="AC103:AD104"/>
    <mergeCell ref="AF103:AM104"/>
    <mergeCell ref="AN103:AO104"/>
    <mergeCell ref="AQ103:AX104"/>
    <mergeCell ref="AY103:AZ104"/>
    <mergeCell ref="AY101:AZ102"/>
    <mergeCell ref="BB101:BI102"/>
    <mergeCell ref="A101:S102"/>
    <mergeCell ref="U101:AB102"/>
    <mergeCell ref="AC101:AD102"/>
    <mergeCell ref="AF101:AM102"/>
    <mergeCell ref="AN101:AO102"/>
    <mergeCell ref="AQ101:AX102"/>
    <mergeCell ref="AT106:AZ107"/>
    <mergeCell ref="BB103:BI104"/>
    <mergeCell ref="BJ103:BK104"/>
    <mergeCell ref="BM103:BT104"/>
    <mergeCell ref="BU103:BV104"/>
    <mergeCell ref="BX103:CE104"/>
    <mergeCell ref="CF103:CG104"/>
    <mergeCell ref="CF101:CG102"/>
    <mergeCell ref="CI101:CK101"/>
    <mergeCell ref="CI102:CK102"/>
    <mergeCell ref="BJ101:BK102"/>
    <mergeCell ref="BM101:BT102"/>
    <mergeCell ref="BU101:BV102"/>
    <mergeCell ref="BX101:CE102"/>
    <mergeCell ref="CI103:CK103"/>
    <mergeCell ref="CI104:CK104"/>
  </mergeCells>
  <phoneticPr fontId="1"/>
  <conditionalFormatting sqref="A110:CJ110">
    <cfRule type="expression" dxfId="5" priority="2">
      <formula>$BI$4&lt;&gt;"事業主控"</formula>
    </cfRule>
  </conditionalFormatting>
  <conditionalFormatting sqref="BI4:BO5">
    <cfRule type="expression" dxfId="4" priority="1">
      <formula>$BI$4="事業主控"</formula>
    </cfRule>
  </conditionalFormatting>
  <dataValidations count="6">
    <dataValidation type="list" imeMode="hiragana" allowBlank="1" showInputMessage="1" showErrorMessage="1" sqref="AE38:CG41">
      <formula1>"1　指定就労継続支援A型事業所,2 上記1以外"</formula1>
    </dataValidation>
    <dataValidation imeMode="hiragana" allowBlank="1" showInputMessage="1" showErrorMessage="1" sqref="BU7:BW7 BQ24:CB30 BQ9:BU9 AV12:BN17 AG31 K10:AM19 AV23:BN28 AG20 BQ13:CB19 AK20 K20 AE20 M20 O20 Q20 S20 U20 W20 Y20 AA20 AC20 AI20 K21:AM30 AK31 K31 AE31 M31 O31 Q31 S31 U31 W31 Y31 AA31 AC31 AI31 AE42:CG49 AE34:CG37"/>
    <dataValidation imeMode="off" allowBlank="1" showInputMessage="1" showErrorMessage="1" sqref="CD13:CG19 BZ10:CC12 BE9:BG9 AU9:AW9 Y5:Z6 AZ9:BB9 BE19:BH19 A5:H6 K5:V6 AX10:AZ10 BB10:BD10 BJ19:BM19 T33 AE33:CG33 AQ103 BB103 U103 BX56:CE59 CI95:CK104 U69:AB70 U79:AB80 U56:AB59 CH63 CH52:CL59 CH61 CL61 CL87 CH65 T89:T92 U85:AB89 U91:AB91 AF56:AM59 AQ56:AX59 BB56:BI59 BM56:BT59 BX69:CE70 BM69:BT70 BB69:BI70 AQ69:AX70 AF69:AM70 CI61:CK88 CH67 CH69 CH71 CH73 CH75 CH77 CH79 CH81 CH83 CH85 CH87 CL63 CL65 CL67 CL69 CL71 CL73 CL75 CL77 CL79 CL81 CL83 CL85 AX21:AZ21 BZ21:CC23 CD24:CG30 BB21:BD21 AZ30:BC30 BE30:BH30 AZ19:BC19 BJ30:BM30 U95 BM95 AF95 AQ95 BB95 BX95 BX103 BM97 AF97 AQ97 BB97 BX97 U97 BM99 AF99 AQ99 BB99 BX99 U99 BM101 AF101 AQ101 BB101 BX101 U101 BM103 AF103 AQ85:AX88 BB85:BI88 BM85:BT88 AF85:AM88 BX85:CE88"/>
    <dataValidation type="whole" imeMode="off" allowBlank="1" showInputMessage="1" showErrorMessage="1" error="80%を超える除外率は設定されていません。" sqref="AE50:AL50 AP50:AW50 BA50:BH50 BL50:BS50 BW50:CD50">
      <formula1>0</formula1>
      <formula2>80</formula2>
    </dataValidation>
    <dataValidation type="whole" imeMode="off" operator="greaterThanOrEqual" allowBlank="1" showInputMessage="1" showErrorMessage="1" sqref="BX52:CE55 BM52:BT55 BX81:CE84 AF52:AM55 AQ52:AX55 BB52:BI55 AQ81:AX84 BB81:BI84 BM81:BT84 AF61:AM68 AQ61:AX68 BB61:BI68 BM61:BT68 BX61:CE68 AQ71:AX78 BB71:BI78 BM71:BT78 BX71:CE78 AF71:AM78 AF81:AM84">
      <formula1>0</formula1>
    </dataValidation>
    <dataValidation imeMode="off" operator="greaterThanOrEqual" allowBlank="1" showInputMessage="1" showErrorMessage="1" sqref="AF79:AM80 AQ79:AX80 BB79:BI80 BM79:BT80 BX79:CE80 U52:AB55 U61:AB68 U71:AB78 U81:AB84"/>
  </dataValidations>
  <printOptions horizontalCentered="1"/>
  <pageMargins left="0.19685039370078741" right="0.19685039370078741" top="0.39370078740157483" bottom="0.19685039370078741" header="0.31496062992125984" footer="0.31496062992125984"/>
  <pageSetup paperSize="9" scale="86"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K109"/>
  <sheetViews>
    <sheetView view="pageBreakPreview" zoomScale="130" zoomScaleNormal="120" zoomScaleSheetLayoutView="130" workbookViewId="0">
      <selection activeCell="K12" sqref="K12:AM14"/>
    </sheetView>
  </sheetViews>
  <sheetFormatPr defaultColWidth="1" defaultRowHeight="9" customHeight="1" x14ac:dyDescent="0.4"/>
  <cols>
    <col min="1" max="92" width="1" style="11"/>
    <col min="93" max="93" width="1" style="64"/>
    <col min="94" max="16384" width="1" style="11"/>
  </cols>
  <sheetData>
    <row r="1" spans="1:115" ht="8.1"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74</v>
      </c>
    </row>
    <row r="2" spans="1:115" ht="8.1"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75</v>
      </c>
    </row>
    <row r="3" spans="1:115" ht="8.85" customHeight="1" x14ac:dyDescent="0.4">
      <c r="A3" s="38" t="s">
        <v>119</v>
      </c>
      <c r="B3" s="189"/>
      <c r="C3" s="189"/>
      <c r="D3" s="189"/>
      <c r="E3" s="189"/>
      <c r="F3" s="189"/>
      <c r="G3" s="189"/>
      <c r="H3" s="189"/>
      <c r="I3" s="18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41</v>
      </c>
      <c r="CN3" s="42" t="s">
        <v>76</v>
      </c>
    </row>
    <row r="4" spans="1:115" ht="8.85"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329" t="s">
        <v>73</v>
      </c>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480" t="str">
        <f>IF('様式第6号の3(1)'!BI4:BO5="","",'様式第6号の3(1)'!BI4:BO5)</f>
        <v>正⃝</v>
      </c>
      <c r="BJ4" s="480"/>
      <c r="BK4" s="480"/>
      <c r="BL4" s="480"/>
      <c r="BM4" s="480"/>
      <c r="BN4" s="480"/>
      <c r="BO4" s="480"/>
      <c r="BP4" s="12"/>
      <c r="BQ4" s="12"/>
      <c r="BR4" s="12"/>
      <c r="BS4" s="12"/>
      <c r="BT4" s="12"/>
      <c r="BU4" s="12"/>
      <c r="BV4" s="12"/>
      <c r="BW4" s="12"/>
      <c r="BX4" s="12"/>
      <c r="BY4" s="12"/>
      <c r="BZ4" s="12"/>
      <c r="CA4" s="12"/>
      <c r="CB4" s="12"/>
      <c r="CC4" s="12"/>
      <c r="CD4" s="12"/>
      <c r="CE4" s="12"/>
      <c r="CF4" s="12"/>
      <c r="CG4" s="12"/>
    </row>
    <row r="5" spans="1:115" ht="8.85" customHeight="1" x14ac:dyDescent="0.4">
      <c r="A5" s="471" t="str">
        <f>IF('様式第6号の3(1)'!A5:B6="","",'様式第6号の3(1)'!A5:B6)</f>
        <v/>
      </c>
      <c r="B5" s="472"/>
      <c r="C5" s="471" t="str">
        <f>IF('様式第6号の3(1)'!C5:D6="","",'様式第6号の3(1)'!C5:D6)</f>
        <v/>
      </c>
      <c r="D5" s="472"/>
      <c r="E5" s="471" t="str">
        <f>IF('様式第6号の3(1)'!E5:F6="","",'様式第6号の3(1)'!E5:F6)</f>
        <v/>
      </c>
      <c r="F5" s="472"/>
      <c r="G5" s="471" t="str">
        <f>IF('様式第6号の3(1)'!G5:H6="","",'様式第6号の3(1)'!G5:H6)</f>
        <v/>
      </c>
      <c r="H5" s="472"/>
      <c r="I5" s="417" t="s">
        <v>0</v>
      </c>
      <c r="J5" s="418"/>
      <c r="K5" s="471" t="str">
        <f>IF('様式第6号の3(1)'!K5:L6="","",'様式第6号の3(1)'!K5:L6)</f>
        <v/>
      </c>
      <c r="L5" s="472"/>
      <c r="M5" s="471" t="str">
        <f>IF('様式第6号の3(1)'!M5:N6="","",'様式第6号の3(1)'!M5:N6)</f>
        <v/>
      </c>
      <c r="N5" s="472"/>
      <c r="O5" s="471" t="str">
        <f>IF('様式第6号の3(1)'!O5:P6="","",'様式第6号の3(1)'!O5:P6)</f>
        <v/>
      </c>
      <c r="P5" s="472"/>
      <c r="Q5" s="471" t="str">
        <f>IF('様式第6号の3(1)'!Q5:R6="","",'様式第6号の3(1)'!Q5:R6)</f>
        <v/>
      </c>
      <c r="R5" s="472"/>
      <c r="S5" s="471" t="str">
        <f>IF('様式第6号の3(1)'!S5:T6="","",'様式第6号の3(1)'!S5:T6)</f>
        <v/>
      </c>
      <c r="T5" s="472"/>
      <c r="U5" s="471" t="str">
        <f>IF('様式第6号の3(1)'!U5:V6="","",'様式第6号の3(1)'!U5:V6)</f>
        <v/>
      </c>
      <c r="V5" s="472"/>
      <c r="W5" s="417" t="s">
        <v>0</v>
      </c>
      <c r="X5" s="418"/>
      <c r="Y5" s="471" t="str">
        <f>IF('様式第6号の3(1)'!Y5:Z6="","",'様式第6号の3(1)'!Y5:Z6)</f>
        <v/>
      </c>
      <c r="Z5" s="472"/>
      <c r="AA5" s="13"/>
      <c r="AB5" s="12"/>
      <c r="AC5" s="97"/>
      <c r="AD5" s="97"/>
      <c r="AE5" s="97"/>
      <c r="AF5" s="97"/>
      <c r="AG5" s="97"/>
      <c r="AH5" s="97"/>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480"/>
      <c r="BJ5" s="480"/>
      <c r="BK5" s="480"/>
      <c r="BL5" s="480"/>
      <c r="BM5" s="480"/>
      <c r="BN5" s="480"/>
      <c r="BO5" s="480"/>
      <c r="BP5" s="12"/>
      <c r="BQ5" s="12"/>
      <c r="BR5" s="12"/>
      <c r="BS5" s="12"/>
      <c r="BT5" s="12"/>
      <c r="BU5" s="12"/>
      <c r="BV5" s="12"/>
      <c r="BW5" s="12"/>
      <c r="BX5" s="12"/>
      <c r="BY5" s="12"/>
      <c r="BZ5" s="12"/>
      <c r="CA5" s="12"/>
      <c r="CB5" s="12"/>
      <c r="CC5" s="12"/>
      <c r="CD5" s="12"/>
      <c r="CE5" s="12"/>
      <c r="CF5" s="12"/>
      <c r="CG5" s="12"/>
      <c r="CO5" s="630" t="str">
        <f>IF(OR($A$5="",$C$5="",$E$5="",$G$5="",$K$5="",$M$5="",$O$5="",$Q$5="",$S$5="",$U$5="",$Y$5=""),"様式第６号の３(1)左上枠内に事業所番号を入力してください","")</f>
        <v>様式第６号の３(1)左上枠内に事業所番号を入力してください</v>
      </c>
      <c r="CP5" s="630"/>
      <c r="CQ5" s="630"/>
      <c r="CR5" s="630"/>
      <c r="CS5" s="630"/>
      <c r="CT5" s="630"/>
      <c r="CU5" s="630"/>
      <c r="CV5" s="630"/>
      <c r="CW5" s="630"/>
      <c r="CX5" s="630"/>
      <c r="CY5" s="630"/>
      <c r="CZ5" s="630"/>
      <c r="DA5" s="630"/>
      <c r="DB5" s="630"/>
      <c r="DC5" s="630"/>
      <c r="DD5" s="630"/>
      <c r="DE5" s="630"/>
      <c r="DF5" s="630"/>
      <c r="DG5" s="630"/>
      <c r="DH5" s="630"/>
      <c r="DI5" s="630"/>
      <c r="DJ5" s="630"/>
      <c r="DK5" s="630"/>
    </row>
    <row r="6" spans="1:115" ht="8.85" customHeight="1" x14ac:dyDescent="0.4">
      <c r="A6" s="473"/>
      <c r="B6" s="474"/>
      <c r="C6" s="473"/>
      <c r="D6" s="474"/>
      <c r="E6" s="473"/>
      <c r="F6" s="474"/>
      <c r="G6" s="473"/>
      <c r="H6" s="474"/>
      <c r="I6" s="417"/>
      <c r="J6" s="418"/>
      <c r="K6" s="473"/>
      <c r="L6" s="474"/>
      <c r="M6" s="473"/>
      <c r="N6" s="474"/>
      <c r="O6" s="473"/>
      <c r="P6" s="474"/>
      <c r="Q6" s="473"/>
      <c r="R6" s="474"/>
      <c r="S6" s="473"/>
      <c r="T6" s="474"/>
      <c r="U6" s="473"/>
      <c r="V6" s="474"/>
      <c r="W6" s="417"/>
      <c r="X6" s="418"/>
      <c r="Y6" s="473"/>
      <c r="Z6" s="474"/>
      <c r="AA6" s="13"/>
      <c r="AB6" s="12"/>
      <c r="AC6" s="97"/>
      <c r="AD6" s="97"/>
      <c r="AE6" s="97"/>
      <c r="AF6" s="97"/>
      <c r="AG6" s="97"/>
      <c r="AH6" s="97"/>
      <c r="AI6" s="331" t="s">
        <v>110</v>
      </c>
      <c r="AJ6" s="331"/>
      <c r="AK6" s="331"/>
      <c r="AL6" s="331"/>
      <c r="AM6" s="331"/>
      <c r="AN6" s="331"/>
      <c r="AO6" s="331"/>
      <c r="AP6" s="331"/>
      <c r="AQ6" s="331"/>
      <c r="AR6" s="331"/>
      <c r="AS6" s="331"/>
      <c r="AT6" s="331"/>
      <c r="AU6" s="331"/>
      <c r="AV6" s="331"/>
      <c r="AW6" s="331"/>
      <c r="AX6" s="331"/>
      <c r="AY6" s="331"/>
      <c r="AZ6" s="331"/>
      <c r="BA6" s="331"/>
      <c r="BB6" s="331"/>
      <c r="BC6" s="331"/>
      <c r="BD6" s="331"/>
      <c r="BE6" s="331"/>
      <c r="BF6" s="331"/>
      <c r="BG6" s="331"/>
      <c r="BH6" s="331"/>
      <c r="BI6" s="95"/>
      <c r="BJ6" s="95"/>
      <c r="BK6" s="96"/>
      <c r="BL6" s="95"/>
      <c r="BM6" s="95"/>
      <c r="BN6" s="95"/>
      <c r="BO6" s="95"/>
      <c r="BP6" s="12"/>
      <c r="BQ6" s="12"/>
      <c r="BR6" s="12"/>
      <c r="BS6" s="12"/>
      <c r="BT6" s="12"/>
      <c r="BU6" s="12"/>
      <c r="BV6" s="12"/>
      <c r="BW6" s="12"/>
      <c r="BX6" s="12"/>
      <c r="BY6" s="12"/>
      <c r="BZ6" s="12"/>
      <c r="CA6" s="12"/>
      <c r="CB6" s="12"/>
      <c r="CC6" s="12"/>
      <c r="CD6" s="12"/>
      <c r="CE6" s="12"/>
      <c r="CF6" s="12"/>
      <c r="CG6" s="12"/>
      <c r="CO6" s="630"/>
      <c r="CP6" s="630"/>
      <c r="CQ6" s="630"/>
      <c r="CR6" s="630"/>
      <c r="CS6" s="630"/>
      <c r="CT6" s="630"/>
      <c r="CU6" s="630"/>
      <c r="CV6" s="630"/>
      <c r="CW6" s="630"/>
      <c r="CX6" s="630"/>
      <c r="CY6" s="630"/>
      <c r="CZ6" s="630"/>
      <c r="DA6" s="630"/>
      <c r="DB6" s="630"/>
      <c r="DC6" s="630"/>
      <c r="DD6" s="630"/>
      <c r="DE6" s="630"/>
      <c r="DF6" s="630"/>
      <c r="DG6" s="630"/>
      <c r="DH6" s="630"/>
      <c r="DI6" s="630"/>
      <c r="DJ6" s="630"/>
      <c r="DK6" s="630"/>
    </row>
    <row r="7" spans="1:115" ht="8.85"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73" t="s">
        <v>5</v>
      </c>
      <c r="BS7" s="273"/>
      <c r="BT7" s="273"/>
      <c r="BU7" s="481" t="str">
        <f>IF('様式第6号の3(1)'!BU7:BW7="","",'様式第6号の3(1)'!BU7:BW7)</f>
        <v/>
      </c>
      <c r="BV7" s="481"/>
      <c r="BW7" s="481"/>
      <c r="BX7" s="408" t="s">
        <v>8</v>
      </c>
      <c r="BY7" s="408"/>
      <c r="BZ7" s="408"/>
      <c r="CA7" s="408"/>
      <c r="CB7" s="408"/>
      <c r="CC7" s="408"/>
      <c r="CD7" s="408"/>
      <c r="CE7" s="408"/>
      <c r="CF7" s="408"/>
      <c r="CG7" s="2"/>
    </row>
    <row r="8" spans="1:115" ht="9" customHeight="1" x14ac:dyDescent="0.4">
      <c r="A8" s="4"/>
      <c r="B8" s="1"/>
      <c r="C8" s="188" t="s">
        <v>1</v>
      </c>
      <c r="D8" s="188"/>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115" ht="9" customHeight="1" x14ac:dyDescent="0.4">
      <c r="A9" s="6"/>
      <c r="B9" s="2"/>
      <c r="C9" s="192"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73" t="s">
        <v>5</v>
      </c>
      <c r="AS9" s="273"/>
      <c r="AT9" s="273"/>
      <c r="AU9" s="483" t="str">
        <f>IF('様式第6号の3(1)'!AU9:AW9="","",'様式第6号の3(1)'!AU9:AW9)</f>
        <v/>
      </c>
      <c r="AV9" s="483"/>
      <c r="AW9" s="483"/>
      <c r="AX9" s="273" t="s">
        <v>6</v>
      </c>
      <c r="AY9" s="273"/>
      <c r="AZ9" s="483" t="str">
        <f>IF('様式第6号の3(1)'!AZ9:BB9="","",'様式第6号の3(1)'!AZ9:BB9)</f>
        <v/>
      </c>
      <c r="BA9" s="483"/>
      <c r="BB9" s="483"/>
      <c r="BC9" s="273" t="s">
        <v>132</v>
      </c>
      <c r="BD9" s="273"/>
      <c r="BE9" s="483" t="str">
        <f>IF('様式第6号の3(1)'!BE9:BG9="","",'様式第6号の3(1)'!BE9:BG9)</f>
        <v/>
      </c>
      <c r="BF9" s="483"/>
      <c r="BG9" s="483"/>
      <c r="BH9" s="273" t="s">
        <v>7</v>
      </c>
      <c r="BI9" s="273"/>
      <c r="BJ9" s="2"/>
      <c r="BK9" s="2"/>
      <c r="BL9" s="2"/>
      <c r="BM9" s="2"/>
      <c r="BN9" s="2"/>
      <c r="BO9" s="9"/>
      <c r="BP9" s="9"/>
      <c r="BQ9" s="483" t="str">
        <f>IF('様式第6号の3(1)'!BQ9:BU9="","",'様式第6号の3(1)'!BQ9:BU9)</f>
        <v/>
      </c>
      <c r="BR9" s="483"/>
      <c r="BS9" s="483"/>
      <c r="BT9" s="483"/>
      <c r="BU9" s="483"/>
      <c r="BV9" s="408" t="s">
        <v>4</v>
      </c>
      <c r="BW9" s="408"/>
      <c r="BX9" s="408"/>
      <c r="BY9" s="408"/>
      <c r="BZ9" s="408"/>
      <c r="CA9" s="408"/>
      <c r="CB9" s="408"/>
      <c r="CC9" s="408"/>
      <c r="CD9" s="408"/>
      <c r="CE9" s="2"/>
      <c r="CF9" s="2" t="s">
        <v>3</v>
      </c>
      <c r="CG9" s="8"/>
    </row>
    <row r="10" spans="1:115" ht="8.85" customHeight="1" x14ac:dyDescent="0.4">
      <c r="A10" s="212" t="s">
        <v>80</v>
      </c>
      <c r="B10" s="213"/>
      <c r="C10" s="376" t="s">
        <v>10</v>
      </c>
      <c r="D10" s="377"/>
      <c r="E10" s="377"/>
      <c r="F10" s="377"/>
      <c r="G10" s="377"/>
      <c r="H10" s="377"/>
      <c r="I10" s="378"/>
      <c r="J10" s="193"/>
      <c r="K10" s="496" t="str">
        <f>IF('様式第6号の3(1)'!K10:AM11="","",'様式第6号の3(1)'!K10:AM11)</f>
        <v/>
      </c>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19"/>
      <c r="AO10" s="288" t="s">
        <v>83</v>
      </c>
      <c r="AP10" s="289"/>
      <c r="AQ10" s="289"/>
      <c r="AR10" s="289"/>
      <c r="AS10" s="289"/>
      <c r="AT10" s="290"/>
      <c r="AU10" s="32"/>
      <c r="AV10" s="241" t="s">
        <v>24</v>
      </c>
      <c r="AW10" s="241"/>
      <c r="AX10" s="503" t="str">
        <f>IF('様式第6号の3(1)'!AX10:AZ10="","",'様式第6号の3(1)'!AX10:AZ10)</f>
        <v/>
      </c>
      <c r="AY10" s="503"/>
      <c r="AZ10" s="503"/>
      <c r="BA10" s="33" t="s">
        <v>13</v>
      </c>
      <c r="BB10" s="503" t="str">
        <f>IF('様式第6号の3(1)'!BB10:BD10="","",'様式第6号の3(1)'!BB10:BD10)</f>
        <v/>
      </c>
      <c r="BC10" s="503"/>
      <c r="BD10" s="503"/>
      <c r="BE10" s="33"/>
      <c r="BF10" s="33"/>
      <c r="BG10" s="33"/>
      <c r="BH10" s="33"/>
      <c r="BI10" s="33"/>
      <c r="BJ10" s="33"/>
      <c r="BK10" s="33"/>
      <c r="BL10" s="33"/>
      <c r="BM10" s="33"/>
      <c r="BN10" s="33"/>
      <c r="BO10" s="34"/>
      <c r="BP10" s="314" t="s">
        <v>84</v>
      </c>
      <c r="BQ10" s="228"/>
      <c r="BR10" s="228"/>
      <c r="BS10" s="228"/>
      <c r="BT10" s="282"/>
      <c r="BU10" s="314" t="s">
        <v>21</v>
      </c>
      <c r="BV10" s="228"/>
      <c r="BW10" s="228"/>
      <c r="BX10" s="228"/>
      <c r="BY10" s="282"/>
      <c r="BZ10" s="508" t="str">
        <f>IF('様式第6号の3(1)'!BZ10:CA12="","",'様式第6号の3(1)'!BZ10:CA12)</f>
        <v/>
      </c>
      <c r="CA10" s="509"/>
      <c r="CB10" s="514" t="str">
        <f>IF('様式第6号の3(1)'!CB10:CC12="","",'様式第6号の3(1)'!CB10:CC12)</f>
        <v/>
      </c>
      <c r="CC10" s="515"/>
      <c r="CD10" s="227" t="s">
        <v>17</v>
      </c>
      <c r="CE10" s="228"/>
      <c r="CF10" s="1"/>
      <c r="CG10" s="5"/>
    </row>
    <row r="11" spans="1:115" ht="8.85" customHeight="1" x14ac:dyDescent="0.4">
      <c r="A11" s="214"/>
      <c r="B11" s="215"/>
      <c r="C11" s="379"/>
      <c r="D11" s="380"/>
      <c r="E11" s="380"/>
      <c r="F11" s="380"/>
      <c r="G11" s="380"/>
      <c r="H11" s="380"/>
      <c r="I11" s="381"/>
      <c r="J11" s="20"/>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21"/>
      <c r="AO11" s="291"/>
      <c r="AP11" s="292"/>
      <c r="AQ11" s="292"/>
      <c r="AR11" s="292"/>
      <c r="AS11" s="292"/>
      <c r="AT11" s="293"/>
      <c r="AU11" s="13"/>
      <c r="AV11" s="12"/>
      <c r="AW11" s="12"/>
      <c r="AX11" s="12"/>
      <c r="AY11" s="12"/>
      <c r="AZ11" s="12"/>
      <c r="BA11" s="12"/>
      <c r="BB11" s="12"/>
      <c r="BC11" s="12"/>
      <c r="BD11" s="12"/>
      <c r="BE11" s="12"/>
      <c r="BF11" s="12"/>
      <c r="BG11" s="12"/>
      <c r="BH11" s="12"/>
      <c r="BI11" s="12"/>
      <c r="BJ11" s="12"/>
      <c r="BK11" s="12"/>
      <c r="BL11" s="12"/>
      <c r="BM11" s="12"/>
      <c r="BN11" s="12"/>
      <c r="BO11" s="12"/>
      <c r="BP11" s="304"/>
      <c r="BQ11" s="305"/>
      <c r="BR11" s="305"/>
      <c r="BS11" s="305"/>
      <c r="BT11" s="306"/>
      <c r="BU11" s="304"/>
      <c r="BV11" s="305"/>
      <c r="BW11" s="305"/>
      <c r="BX11" s="305"/>
      <c r="BY11" s="306"/>
      <c r="BZ11" s="510"/>
      <c r="CA11" s="511"/>
      <c r="CB11" s="516"/>
      <c r="CC11" s="517"/>
      <c r="CD11" s="360" t="s">
        <v>22</v>
      </c>
      <c r="CE11" s="361"/>
      <c r="CF11" s="361"/>
      <c r="CG11" s="362"/>
    </row>
    <row r="12" spans="1:115" ht="8.85" customHeight="1" x14ac:dyDescent="0.4">
      <c r="A12" s="214"/>
      <c r="B12" s="215"/>
      <c r="C12" s="382" t="s">
        <v>81</v>
      </c>
      <c r="D12" s="383"/>
      <c r="E12" s="383"/>
      <c r="F12" s="383"/>
      <c r="G12" s="383"/>
      <c r="H12" s="383"/>
      <c r="I12" s="384"/>
      <c r="J12" s="22"/>
      <c r="K12" s="529" t="str">
        <f>IF('様式第6号の3(1)'!K12:AM14="","",'様式第6号の3(1)'!K12:AM14)</f>
        <v/>
      </c>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23"/>
      <c r="AO12" s="291"/>
      <c r="AP12" s="292"/>
      <c r="AQ12" s="292"/>
      <c r="AR12" s="292"/>
      <c r="AS12" s="292"/>
      <c r="AT12" s="293"/>
      <c r="AU12" s="13"/>
      <c r="AV12" s="532" t="str">
        <f>IF('様式第6号の3(1)'!AV12:BN17="","",'様式第6号の3(1)'!AV12:BN17)</f>
        <v/>
      </c>
      <c r="AW12" s="532"/>
      <c r="AX12" s="532"/>
      <c r="AY12" s="532"/>
      <c r="AZ12" s="532"/>
      <c r="BA12" s="532"/>
      <c r="BB12" s="532"/>
      <c r="BC12" s="532"/>
      <c r="BD12" s="532"/>
      <c r="BE12" s="532"/>
      <c r="BF12" s="532"/>
      <c r="BG12" s="532"/>
      <c r="BH12" s="532"/>
      <c r="BI12" s="532"/>
      <c r="BJ12" s="532"/>
      <c r="BK12" s="532"/>
      <c r="BL12" s="532"/>
      <c r="BM12" s="532"/>
      <c r="BN12" s="532"/>
      <c r="BO12" s="12"/>
      <c r="BP12" s="304"/>
      <c r="BQ12" s="305"/>
      <c r="BR12" s="305"/>
      <c r="BS12" s="305"/>
      <c r="BT12" s="306"/>
      <c r="BU12" s="307"/>
      <c r="BV12" s="273"/>
      <c r="BW12" s="273"/>
      <c r="BX12" s="273"/>
      <c r="BY12" s="308"/>
      <c r="BZ12" s="512"/>
      <c r="CA12" s="513"/>
      <c r="CB12" s="518"/>
      <c r="CC12" s="519"/>
      <c r="CD12" s="357" t="s">
        <v>23</v>
      </c>
      <c r="CE12" s="358"/>
      <c r="CF12" s="358"/>
      <c r="CG12" s="359"/>
    </row>
    <row r="13" spans="1:115" ht="8.85" customHeight="1" x14ac:dyDescent="0.4">
      <c r="A13" s="214"/>
      <c r="B13" s="215"/>
      <c r="C13" s="385"/>
      <c r="D13" s="386"/>
      <c r="E13" s="386"/>
      <c r="F13" s="386"/>
      <c r="G13" s="386"/>
      <c r="H13" s="386"/>
      <c r="I13" s="387"/>
      <c r="J13" s="24"/>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25"/>
      <c r="AO13" s="291"/>
      <c r="AP13" s="292"/>
      <c r="AQ13" s="292"/>
      <c r="AR13" s="292"/>
      <c r="AS13" s="292"/>
      <c r="AT13" s="293"/>
      <c r="AU13" s="13"/>
      <c r="AV13" s="532"/>
      <c r="AW13" s="532"/>
      <c r="AX13" s="532"/>
      <c r="AY13" s="532"/>
      <c r="AZ13" s="532"/>
      <c r="BA13" s="532"/>
      <c r="BB13" s="532"/>
      <c r="BC13" s="532"/>
      <c r="BD13" s="532"/>
      <c r="BE13" s="532"/>
      <c r="BF13" s="532"/>
      <c r="BG13" s="532"/>
      <c r="BH13" s="532"/>
      <c r="BI13" s="532"/>
      <c r="BJ13" s="532"/>
      <c r="BK13" s="532"/>
      <c r="BL13" s="532"/>
      <c r="BM13" s="532"/>
      <c r="BN13" s="532"/>
      <c r="BO13" s="12"/>
      <c r="BP13" s="13"/>
      <c r="BQ13" s="536" t="str">
        <f>IF('様式第6号の3(1)'!BQ13:CB16="","",'様式第6号の3(1)'!BQ13:CB16)</f>
        <v/>
      </c>
      <c r="BR13" s="536"/>
      <c r="BS13" s="536"/>
      <c r="BT13" s="536"/>
      <c r="BU13" s="536"/>
      <c r="BV13" s="536"/>
      <c r="BW13" s="536"/>
      <c r="BX13" s="536"/>
      <c r="BY13" s="536"/>
      <c r="BZ13" s="536"/>
      <c r="CA13" s="536"/>
      <c r="CB13" s="536"/>
      <c r="CC13" s="12"/>
      <c r="CD13" s="544" t="str">
        <f>IF('様式第6号の3(1)'!CD13:CG19="","",'様式第6号の3(1)'!CD13:CG19)</f>
        <v/>
      </c>
      <c r="CE13" s="545"/>
      <c r="CF13" s="545"/>
      <c r="CG13" s="546"/>
    </row>
    <row r="14" spans="1:115" ht="8.85" customHeight="1" x14ac:dyDescent="0.4">
      <c r="A14" s="214"/>
      <c r="B14" s="215"/>
      <c r="C14" s="379"/>
      <c r="D14" s="380"/>
      <c r="E14" s="380"/>
      <c r="F14" s="380"/>
      <c r="G14" s="380"/>
      <c r="H14" s="380"/>
      <c r="I14" s="381"/>
      <c r="J14" s="26"/>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27"/>
      <c r="AO14" s="291"/>
      <c r="AP14" s="292"/>
      <c r="AQ14" s="292"/>
      <c r="AR14" s="292"/>
      <c r="AS14" s="292"/>
      <c r="AT14" s="293"/>
      <c r="AU14" s="13"/>
      <c r="AV14" s="532"/>
      <c r="AW14" s="532"/>
      <c r="AX14" s="532"/>
      <c r="AY14" s="532"/>
      <c r="AZ14" s="532"/>
      <c r="BA14" s="532"/>
      <c r="BB14" s="532"/>
      <c r="BC14" s="532"/>
      <c r="BD14" s="532"/>
      <c r="BE14" s="532"/>
      <c r="BF14" s="532"/>
      <c r="BG14" s="532"/>
      <c r="BH14" s="532"/>
      <c r="BI14" s="532"/>
      <c r="BJ14" s="532"/>
      <c r="BK14" s="532"/>
      <c r="BL14" s="532"/>
      <c r="BM14" s="532"/>
      <c r="BN14" s="532"/>
      <c r="BO14" s="12"/>
      <c r="BP14" s="13"/>
      <c r="BQ14" s="536"/>
      <c r="BR14" s="536"/>
      <c r="BS14" s="536"/>
      <c r="BT14" s="536"/>
      <c r="BU14" s="536"/>
      <c r="BV14" s="536"/>
      <c r="BW14" s="536"/>
      <c r="BX14" s="536"/>
      <c r="BY14" s="536"/>
      <c r="BZ14" s="536"/>
      <c r="CA14" s="536"/>
      <c r="CB14" s="536"/>
      <c r="CC14" s="12"/>
      <c r="CD14" s="547"/>
      <c r="CE14" s="548"/>
      <c r="CF14" s="548"/>
      <c r="CG14" s="549"/>
    </row>
    <row r="15" spans="1:115" ht="8.85" customHeight="1" x14ac:dyDescent="0.4">
      <c r="A15" s="214"/>
      <c r="B15" s="215"/>
      <c r="C15" s="373" t="s">
        <v>10</v>
      </c>
      <c r="D15" s="374"/>
      <c r="E15" s="374"/>
      <c r="F15" s="374"/>
      <c r="G15" s="374"/>
      <c r="H15" s="374"/>
      <c r="I15" s="375"/>
      <c r="J15" s="182"/>
      <c r="K15" s="556" t="str">
        <f>IF('様式第6号の3(1)'!K15:AM15="","",'様式第6号の3(1)'!K15:AM15)</f>
        <v/>
      </c>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183"/>
      <c r="AO15" s="291"/>
      <c r="AP15" s="292"/>
      <c r="AQ15" s="292"/>
      <c r="AR15" s="292"/>
      <c r="AS15" s="292"/>
      <c r="AT15" s="293"/>
      <c r="AU15" s="13"/>
      <c r="AV15" s="532"/>
      <c r="AW15" s="532"/>
      <c r="AX15" s="532"/>
      <c r="AY15" s="532"/>
      <c r="AZ15" s="532"/>
      <c r="BA15" s="532"/>
      <c r="BB15" s="532"/>
      <c r="BC15" s="532"/>
      <c r="BD15" s="532"/>
      <c r="BE15" s="532"/>
      <c r="BF15" s="532"/>
      <c r="BG15" s="532"/>
      <c r="BH15" s="532"/>
      <c r="BI15" s="532"/>
      <c r="BJ15" s="532"/>
      <c r="BK15" s="532"/>
      <c r="BL15" s="532"/>
      <c r="BM15" s="532"/>
      <c r="BN15" s="532"/>
      <c r="BO15" s="12"/>
      <c r="BP15" s="13"/>
      <c r="BQ15" s="536"/>
      <c r="BR15" s="536"/>
      <c r="BS15" s="536"/>
      <c r="BT15" s="536"/>
      <c r="BU15" s="536"/>
      <c r="BV15" s="536"/>
      <c r="BW15" s="536"/>
      <c r="BX15" s="536"/>
      <c r="BY15" s="536"/>
      <c r="BZ15" s="536"/>
      <c r="CA15" s="536"/>
      <c r="CB15" s="536"/>
      <c r="CC15" s="12"/>
      <c r="CD15" s="547"/>
      <c r="CE15" s="548"/>
      <c r="CF15" s="548"/>
      <c r="CG15" s="549"/>
    </row>
    <row r="16" spans="1:115" ht="8.85" customHeight="1" x14ac:dyDescent="0.4">
      <c r="A16" s="214"/>
      <c r="B16" s="215"/>
      <c r="C16" s="388" t="s">
        <v>82</v>
      </c>
      <c r="D16" s="383"/>
      <c r="E16" s="383"/>
      <c r="F16" s="383"/>
      <c r="G16" s="383"/>
      <c r="H16" s="383"/>
      <c r="I16" s="384"/>
      <c r="J16" s="22"/>
      <c r="K16" s="529" t="str">
        <f>IF('様式第6号の3(1)'!K16:AM19="","",'様式第6号の3(1)'!K16:AM19)</f>
        <v/>
      </c>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23"/>
      <c r="AO16" s="291"/>
      <c r="AP16" s="292"/>
      <c r="AQ16" s="292"/>
      <c r="AR16" s="292"/>
      <c r="AS16" s="292"/>
      <c r="AT16" s="293"/>
      <c r="AU16" s="13"/>
      <c r="AV16" s="532"/>
      <c r="AW16" s="532"/>
      <c r="AX16" s="532"/>
      <c r="AY16" s="532"/>
      <c r="AZ16" s="532"/>
      <c r="BA16" s="532"/>
      <c r="BB16" s="532"/>
      <c r="BC16" s="532"/>
      <c r="BD16" s="532"/>
      <c r="BE16" s="532"/>
      <c r="BF16" s="532"/>
      <c r="BG16" s="532"/>
      <c r="BH16" s="532"/>
      <c r="BI16" s="532"/>
      <c r="BJ16" s="532"/>
      <c r="BK16" s="532"/>
      <c r="BL16" s="532"/>
      <c r="BM16" s="532"/>
      <c r="BN16" s="532"/>
      <c r="BO16" s="12"/>
      <c r="BP16" s="13"/>
      <c r="BQ16" s="537"/>
      <c r="BR16" s="537"/>
      <c r="BS16" s="537"/>
      <c r="BT16" s="537"/>
      <c r="BU16" s="537"/>
      <c r="BV16" s="537"/>
      <c r="BW16" s="537"/>
      <c r="BX16" s="537"/>
      <c r="BY16" s="537"/>
      <c r="BZ16" s="537"/>
      <c r="CA16" s="537"/>
      <c r="CB16" s="537"/>
      <c r="CC16" s="12"/>
      <c r="CD16" s="547"/>
      <c r="CE16" s="548"/>
      <c r="CF16" s="548"/>
      <c r="CG16" s="549"/>
    </row>
    <row r="17" spans="1:85" ht="8.85" customHeight="1" x14ac:dyDescent="0.4">
      <c r="A17" s="214"/>
      <c r="B17" s="215"/>
      <c r="C17" s="385"/>
      <c r="D17" s="386"/>
      <c r="E17" s="386"/>
      <c r="F17" s="386"/>
      <c r="G17" s="386"/>
      <c r="H17" s="386"/>
      <c r="I17" s="387"/>
      <c r="J17" s="24"/>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25"/>
      <c r="AO17" s="291"/>
      <c r="AP17" s="292"/>
      <c r="AQ17" s="292"/>
      <c r="AR17" s="292"/>
      <c r="AS17" s="292"/>
      <c r="AT17" s="293"/>
      <c r="AU17" s="13"/>
      <c r="AV17" s="532"/>
      <c r="AW17" s="532"/>
      <c r="AX17" s="532"/>
      <c r="AY17" s="532"/>
      <c r="AZ17" s="532"/>
      <c r="BA17" s="532"/>
      <c r="BB17" s="532"/>
      <c r="BC17" s="532"/>
      <c r="BD17" s="532"/>
      <c r="BE17" s="532"/>
      <c r="BF17" s="532"/>
      <c r="BG17" s="532"/>
      <c r="BH17" s="532"/>
      <c r="BI17" s="532"/>
      <c r="BJ17" s="532"/>
      <c r="BK17" s="532"/>
      <c r="BL17" s="532"/>
      <c r="BM17" s="532"/>
      <c r="BN17" s="532"/>
      <c r="BO17" s="12"/>
      <c r="BP17" s="35"/>
      <c r="BQ17" s="562" t="str">
        <f>IF('様式第6号の3(1)'!BQ17:CB19="","",'様式第6号の3(1)'!BQ17:CB19)</f>
        <v/>
      </c>
      <c r="BR17" s="562"/>
      <c r="BS17" s="562"/>
      <c r="BT17" s="562"/>
      <c r="BU17" s="562"/>
      <c r="BV17" s="562"/>
      <c r="BW17" s="562"/>
      <c r="BX17" s="562"/>
      <c r="BY17" s="562"/>
      <c r="BZ17" s="562"/>
      <c r="CA17" s="562"/>
      <c r="CB17" s="562"/>
      <c r="CC17" s="36"/>
      <c r="CD17" s="547"/>
      <c r="CE17" s="548"/>
      <c r="CF17" s="548"/>
      <c r="CG17" s="549"/>
    </row>
    <row r="18" spans="1:85" ht="8.85" customHeight="1" x14ac:dyDescent="0.4">
      <c r="A18" s="214"/>
      <c r="B18" s="215"/>
      <c r="C18" s="385"/>
      <c r="D18" s="386"/>
      <c r="E18" s="386"/>
      <c r="F18" s="386"/>
      <c r="G18" s="386"/>
      <c r="H18" s="386"/>
      <c r="I18" s="387"/>
      <c r="J18" s="24"/>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25"/>
      <c r="AO18" s="291"/>
      <c r="AP18" s="292"/>
      <c r="AQ18" s="292"/>
      <c r="AR18" s="292"/>
      <c r="AS18" s="292"/>
      <c r="AT18" s="293"/>
      <c r="AU18" s="13"/>
      <c r="AV18" s="12"/>
      <c r="AW18" s="12"/>
      <c r="AX18" s="12"/>
      <c r="AY18" s="12"/>
      <c r="AZ18" s="12"/>
      <c r="BA18" s="12"/>
      <c r="BB18" s="12"/>
      <c r="BC18" s="12"/>
      <c r="BD18" s="12"/>
      <c r="BE18" s="12"/>
      <c r="BF18" s="12"/>
      <c r="BG18" s="12"/>
      <c r="BH18" s="12"/>
      <c r="BI18" s="12"/>
      <c r="BJ18" s="12"/>
      <c r="BK18" s="12"/>
      <c r="BL18" s="12"/>
      <c r="BM18" s="12"/>
      <c r="BN18" s="12"/>
      <c r="BO18" s="12"/>
      <c r="BP18" s="13"/>
      <c r="BQ18" s="536"/>
      <c r="BR18" s="536"/>
      <c r="BS18" s="536"/>
      <c r="BT18" s="536"/>
      <c r="BU18" s="536"/>
      <c r="BV18" s="536"/>
      <c r="BW18" s="536"/>
      <c r="BX18" s="536"/>
      <c r="BY18" s="536"/>
      <c r="BZ18" s="536"/>
      <c r="CA18" s="536"/>
      <c r="CB18" s="536"/>
      <c r="CC18" s="14"/>
      <c r="CD18" s="547"/>
      <c r="CE18" s="548"/>
      <c r="CF18" s="548"/>
      <c r="CG18" s="549"/>
    </row>
    <row r="19" spans="1:85" ht="8.85" customHeight="1" x14ac:dyDescent="0.4">
      <c r="A19" s="216"/>
      <c r="B19" s="217"/>
      <c r="C19" s="389"/>
      <c r="D19" s="390"/>
      <c r="E19" s="390"/>
      <c r="F19" s="390"/>
      <c r="G19" s="390"/>
      <c r="H19" s="390"/>
      <c r="I19" s="391"/>
      <c r="J19" s="30"/>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31"/>
      <c r="AO19" s="294"/>
      <c r="AP19" s="295"/>
      <c r="AQ19" s="295"/>
      <c r="AR19" s="295"/>
      <c r="AS19" s="295"/>
      <c r="AT19" s="296"/>
      <c r="AU19" s="240" t="s">
        <v>25</v>
      </c>
      <c r="AV19" s="241"/>
      <c r="AW19" s="241" t="s">
        <v>27</v>
      </c>
      <c r="AX19" s="241"/>
      <c r="AY19" s="241"/>
      <c r="AZ19" s="503" t="str">
        <f>IF('様式第6号の3(1)'!AZ19:BC19="","",'様式第6号の3(1)'!AZ19:BC19)</f>
        <v/>
      </c>
      <c r="BA19" s="503"/>
      <c r="BB19" s="503"/>
      <c r="BC19" s="503"/>
      <c r="BD19" s="33" t="s">
        <v>13</v>
      </c>
      <c r="BE19" s="503" t="str">
        <f>IF('様式第6号の3(1)'!BE19:BH19="","",'様式第6号の3(1)'!BE19:BH19)</f>
        <v/>
      </c>
      <c r="BF19" s="503"/>
      <c r="BG19" s="503"/>
      <c r="BH19" s="503"/>
      <c r="BI19" s="33" t="s">
        <v>13</v>
      </c>
      <c r="BJ19" s="503" t="str">
        <f>IF('様式第6号の3(1)'!BJ19:BM19="","",'様式第6号の3(1)'!BJ19:BM19)</f>
        <v/>
      </c>
      <c r="BK19" s="503"/>
      <c r="BL19" s="503"/>
      <c r="BM19" s="503"/>
      <c r="BN19" s="241" t="s">
        <v>26</v>
      </c>
      <c r="BO19" s="335"/>
      <c r="BP19" s="6"/>
      <c r="BQ19" s="563"/>
      <c r="BR19" s="563"/>
      <c r="BS19" s="563"/>
      <c r="BT19" s="563"/>
      <c r="BU19" s="563"/>
      <c r="BV19" s="563"/>
      <c r="BW19" s="563"/>
      <c r="BX19" s="563"/>
      <c r="BY19" s="563"/>
      <c r="BZ19" s="563"/>
      <c r="CA19" s="563"/>
      <c r="CB19" s="563"/>
      <c r="CC19" s="8"/>
      <c r="CD19" s="550"/>
      <c r="CE19" s="551"/>
      <c r="CF19" s="551"/>
      <c r="CG19" s="552"/>
    </row>
    <row r="20" spans="1:85" ht="9" customHeight="1" x14ac:dyDescent="0.4">
      <c r="A20" s="186"/>
      <c r="B20" s="187"/>
      <c r="C20" s="240" t="s">
        <v>139</v>
      </c>
      <c r="D20" s="241"/>
      <c r="E20" s="241" t="s">
        <v>140</v>
      </c>
      <c r="F20" s="241"/>
      <c r="G20" s="241"/>
      <c r="H20" s="241"/>
      <c r="I20" s="335"/>
      <c r="J20" s="197"/>
      <c r="K20" s="669" t="str">
        <f>IF('様式第6号の3(1)'!K20="","",'様式第6号の3(1)'!K20)</f>
        <v/>
      </c>
      <c r="L20" s="670"/>
      <c r="M20" s="669" t="str">
        <f>IF('様式第6号の3(1)'!M20="","",'様式第6号の3(1)'!M20)</f>
        <v/>
      </c>
      <c r="N20" s="670"/>
      <c r="O20" s="669" t="str">
        <f>IF('様式第6号の3(1)'!O20="","",'様式第6号の3(1)'!O20)</f>
        <v/>
      </c>
      <c r="P20" s="670"/>
      <c r="Q20" s="669" t="str">
        <f>IF('様式第6号の3(1)'!Q20="","",'様式第6号の3(1)'!Q20)</f>
        <v/>
      </c>
      <c r="R20" s="670"/>
      <c r="S20" s="669" t="str">
        <f>IF('様式第6号の3(1)'!S20="","",'様式第6号の3(1)'!S20)</f>
        <v/>
      </c>
      <c r="T20" s="670"/>
      <c r="U20" s="669" t="str">
        <f>IF('様式第6号の3(1)'!U20="","",'様式第6号の3(1)'!U20)</f>
        <v/>
      </c>
      <c r="V20" s="670"/>
      <c r="W20" s="669" t="str">
        <f>IF('様式第6号の3(1)'!W20="","",'様式第6号の3(1)'!W20)</f>
        <v/>
      </c>
      <c r="X20" s="670"/>
      <c r="Y20" s="669" t="str">
        <f>IF('様式第6号の3(1)'!Y20="","",'様式第6号の3(1)'!Y20)</f>
        <v/>
      </c>
      <c r="Z20" s="670"/>
      <c r="AA20" s="669" t="str">
        <f>IF('様式第6号の3(1)'!AA20="","",'様式第6号の3(1)'!AA20)</f>
        <v/>
      </c>
      <c r="AB20" s="670"/>
      <c r="AC20" s="669" t="str">
        <f>IF('様式第6号の3(1)'!AC20="","",'様式第6号の3(1)'!AC20)</f>
        <v/>
      </c>
      <c r="AD20" s="670"/>
      <c r="AE20" s="669" t="str">
        <f>IF('様式第6号の3(1)'!AE20="","",'様式第6号の3(1)'!AE20)</f>
        <v/>
      </c>
      <c r="AF20" s="670"/>
      <c r="AG20" s="669" t="str">
        <f>IF('様式第6号の3(1)'!AG20="","",'様式第6号の3(1)'!AG20)</f>
        <v/>
      </c>
      <c r="AH20" s="670"/>
      <c r="AI20" s="669" t="str">
        <f>IF('様式第6号の3(1)'!AI20="","",'様式第6号の3(1)'!AI20)</f>
        <v/>
      </c>
      <c r="AJ20" s="670"/>
      <c r="AK20" s="410"/>
      <c r="AL20" s="411"/>
      <c r="AM20" s="411"/>
      <c r="AN20" s="411"/>
      <c r="AO20" s="411"/>
      <c r="AP20" s="411"/>
      <c r="AQ20" s="411"/>
      <c r="AR20" s="411"/>
      <c r="AS20" s="411"/>
      <c r="AT20" s="411"/>
      <c r="AU20" s="411"/>
      <c r="AV20" s="411"/>
      <c r="AW20" s="411"/>
      <c r="AX20" s="411"/>
      <c r="AY20" s="411"/>
      <c r="AZ20" s="411"/>
      <c r="BA20" s="411"/>
      <c r="BB20" s="411"/>
      <c r="BC20" s="411"/>
      <c r="BD20" s="411"/>
      <c r="BE20" s="411"/>
      <c r="BF20" s="411"/>
      <c r="BG20" s="411"/>
      <c r="BH20" s="411"/>
      <c r="BI20" s="411"/>
      <c r="BJ20" s="411"/>
      <c r="BK20" s="411"/>
      <c r="BL20" s="411"/>
      <c r="BM20" s="411"/>
      <c r="BN20" s="411"/>
      <c r="BO20" s="411"/>
      <c r="BP20" s="411"/>
      <c r="BQ20" s="411"/>
      <c r="BR20" s="411"/>
      <c r="BS20" s="411"/>
      <c r="BT20" s="411"/>
      <c r="BU20" s="411"/>
      <c r="BV20" s="411"/>
      <c r="BW20" s="411"/>
      <c r="BX20" s="411"/>
      <c r="BY20" s="411"/>
      <c r="BZ20" s="411"/>
      <c r="CA20" s="411"/>
      <c r="CB20" s="411"/>
      <c r="CC20" s="411"/>
      <c r="CD20" s="411"/>
      <c r="CE20" s="411"/>
      <c r="CF20" s="411"/>
      <c r="CG20" s="412"/>
    </row>
    <row r="21" spans="1:85" ht="8.85" customHeight="1" x14ac:dyDescent="0.4">
      <c r="A21" s="212" t="s">
        <v>133</v>
      </c>
      <c r="B21" s="213"/>
      <c r="C21" s="227" t="s">
        <v>10</v>
      </c>
      <c r="D21" s="228"/>
      <c r="E21" s="228"/>
      <c r="F21" s="228"/>
      <c r="G21" s="228"/>
      <c r="H21" s="228"/>
      <c r="I21" s="282"/>
      <c r="J21" s="193"/>
      <c r="K21" s="496" t="str">
        <f>IF('様式第6号の3(1)'!K21:AM22="","",'様式第6号の3(1)'!K21:AM22)</f>
        <v/>
      </c>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19"/>
      <c r="AO21" s="288" t="s">
        <v>86</v>
      </c>
      <c r="AP21" s="289"/>
      <c r="AQ21" s="289"/>
      <c r="AR21" s="289"/>
      <c r="AS21" s="289"/>
      <c r="AT21" s="290"/>
      <c r="AU21" s="32"/>
      <c r="AV21" s="241" t="s">
        <v>24</v>
      </c>
      <c r="AW21" s="241"/>
      <c r="AX21" s="503" t="str">
        <f>IF('様式第6号の3(1)'!AX21:AZ21="","",'様式第6号の3(1)'!AX21:AZ21)</f>
        <v/>
      </c>
      <c r="AY21" s="503"/>
      <c r="AZ21" s="503"/>
      <c r="BA21" s="33" t="s">
        <v>13</v>
      </c>
      <c r="BB21" s="503" t="str">
        <f>IF('様式第6号の3(1)'!BB21:BD21="","",'様式第6号の3(1)'!BB21:BD21)</f>
        <v/>
      </c>
      <c r="BC21" s="503"/>
      <c r="BD21" s="503"/>
      <c r="BE21" s="33"/>
      <c r="BF21" s="33"/>
      <c r="BG21" s="33"/>
      <c r="BH21" s="33"/>
      <c r="BI21" s="33"/>
      <c r="BJ21" s="33"/>
      <c r="BK21" s="33"/>
      <c r="BL21" s="33"/>
      <c r="BM21" s="33"/>
      <c r="BN21" s="33"/>
      <c r="BO21" s="34"/>
      <c r="BP21" s="314" t="s">
        <v>85</v>
      </c>
      <c r="BQ21" s="228"/>
      <c r="BR21" s="228"/>
      <c r="BS21" s="228"/>
      <c r="BT21" s="282"/>
      <c r="BU21" s="314" t="s">
        <v>21</v>
      </c>
      <c r="BV21" s="228"/>
      <c r="BW21" s="228"/>
      <c r="BX21" s="228"/>
      <c r="BY21" s="282"/>
      <c r="BZ21" s="508" t="str">
        <f>IF('様式第6号の3(1)'!BZ21:CA23="","",'様式第6号の3(1)'!BZ21:CA23)</f>
        <v/>
      </c>
      <c r="CA21" s="509"/>
      <c r="CB21" s="514" t="str">
        <f>IF('様式第6号の3(1)'!CB21:CC23="","",'様式第6号の3(1)'!CB21:CC23)</f>
        <v/>
      </c>
      <c r="CC21" s="515"/>
      <c r="CD21" s="227" t="s">
        <v>63</v>
      </c>
      <c r="CE21" s="228"/>
      <c r="CF21" s="1"/>
      <c r="CG21" s="5"/>
    </row>
    <row r="22" spans="1:85" ht="8.85" customHeight="1" x14ac:dyDescent="0.4">
      <c r="A22" s="214"/>
      <c r="B22" s="215"/>
      <c r="C22" s="283"/>
      <c r="D22" s="284"/>
      <c r="E22" s="284"/>
      <c r="F22" s="284"/>
      <c r="G22" s="284"/>
      <c r="H22" s="284"/>
      <c r="I22" s="285"/>
      <c r="J22" s="20"/>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21"/>
      <c r="AO22" s="291"/>
      <c r="AP22" s="292"/>
      <c r="AQ22" s="292"/>
      <c r="AR22" s="292"/>
      <c r="AS22" s="292"/>
      <c r="AT22" s="293"/>
      <c r="AU22" s="13"/>
      <c r="AV22" s="12"/>
      <c r="AW22" s="12"/>
      <c r="AX22" s="12"/>
      <c r="AY22" s="12"/>
      <c r="AZ22" s="12"/>
      <c r="BA22" s="12"/>
      <c r="BB22" s="12"/>
      <c r="BC22" s="12"/>
      <c r="BD22" s="12"/>
      <c r="BE22" s="12"/>
      <c r="BF22" s="12"/>
      <c r="BG22" s="12"/>
      <c r="BH22" s="12"/>
      <c r="BI22" s="12"/>
      <c r="BJ22" s="12"/>
      <c r="BK22" s="12"/>
      <c r="BL22" s="12"/>
      <c r="BM22" s="12"/>
      <c r="BN22" s="12"/>
      <c r="BO22" s="12"/>
      <c r="BP22" s="304"/>
      <c r="BQ22" s="305"/>
      <c r="BR22" s="305"/>
      <c r="BS22" s="305"/>
      <c r="BT22" s="306"/>
      <c r="BU22" s="304"/>
      <c r="BV22" s="305"/>
      <c r="BW22" s="305"/>
      <c r="BX22" s="305"/>
      <c r="BY22" s="306"/>
      <c r="BZ22" s="510"/>
      <c r="CA22" s="511"/>
      <c r="CB22" s="516"/>
      <c r="CC22" s="517"/>
      <c r="CD22" s="360" t="s">
        <v>22</v>
      </c>
      <c r="CE22" s="361"/>
      <c r="CF22" s="361"/>
      <c r="CG22" s="362"/>
    </row>
    <row r="23" spans="1:85" ht="8.85" customHeight="1" x14ac:dyDescent="0.4">
      <c r="A23" s="214"/>
      <c r="B23" s="215"/>
      <c r="C23" s="432" t="s">
        <v>87</v>
      </c>
      <c r="D23" s="302"/>
      <c r="E23" s="302"/>
      <c r="F23" s="302"/>
      <c r="G23" s="302"/>
      <c r="H23" s="302"/>
      <c r="I23" s="303"/>
      <c r="J23" s="22"/>
      <c r="K23" s="529" t="str">
        <f>IF('様式第6号の3(1)'!K23:AM25="","",'様式第6号の3(1)'!K23:AM25)</f>
        <v/>
      </c>
      <c r="L23" s="529"/>
      <c r="M23" s="529"/>
      <c r="N23" s="529"/>
      <c r="O23" s="529"/>
      <c r="P23" s="529"/>
      <c r="Q23" s="529"/>
      <c r="R23" s="529"/>
      <c r="S23" s="529"/>
      <c r="T23" s="529"/>
      <c r="U23" s="529"/>
      <c r="V23" s="529"/>
      <c r="W23" s="529"/>
      <c r="X23" s="529"/>
      <c r="Y23" s="529"/>
      <c r="Z23" s="529"/>
      <c r="AA23" s="529"/>
      <c r="AB23" s="529"/>
      <c r="AC23" s="529"/>
      <c r="AD23" s="529"/>
      <c r="AE23" s="529"/>
      <c r="AF23" s="529"/>
      <c r="AG23" s="529"/>
      <c r="AH23" s="529"/>
      <c r="AI23" s="529"/>
      <c r="AJ23" s="529"/>
      <c r="AK23" s="529"/>
      <c r="AL23" s="529"/>
      <c r="AM23" s="529"/>
      <c r="AN23" s="23"/>
      <c r="AO23" s="291"/>
      <c r="AP23" s="292"/>
      <c r="AQ23" s="292"/>
      <c r="AR23" s="292"/>
      <c r="AS23" s="292"/>
      <c r="AT23" s="293"/>
      <c r="AU23" s="13"/>
      <c r="AV23" s="532" t="str">
        <f>IF('様式第6号の3(1)'!AV23:BN28="","",'様式第6号の3(1)'!AV23:BN28)</f>
        <v/>
      </c>
      <c r="AW23" s="532"/>
      <c r="AX23" s="532"/>
      <c r="AY23" s="532"/>
      <c r="AZ23" s="532"/>
      <c r="BA23" s="532"/>
      <c r="BB23" s="532"/>
      <c r="BC23" s="532"/>
      <c r="BD23" s="532"/>
      <c r="BE23" s="532"/>
      <c r="BF23" s="532"/>
      <c r="BG23" s="532"/>
      <c r="BH23" s="532"/>
      <c r="BI23" s="532"/>
      <c r="BJ23" s="532"/>
      <c r="BK23" s="532"/>
      <c r="BL23" s="532"/>
      <c r="BM23" s="532"/>
      <c r="BN23" s="532"/>
      <c r="BO23" s="12"/>
      <c r="BP23" s="304"/>
      <c r="BQ23" s="305"/>
      <c r="BR23" s="305"/>
      <c r="BS23" s="305"/>
      <c r="BT23" s="306"/>
      <c r="BU23" s="307"/>
      <c r="BV23" s="273"/>
      <c r="BW23" s="273"/>
      <c r="BX23" s="273"/>
      <c r="BY23" s="308"/>
      <c r="BZ23" s="512"/>
      <c r="CA23" s="513"/>
      <c r="CB23" s="518"/>
      <c r="CC23" s="519"/>
      <c r="CD23" s="357" t="s">
        <v>23</v>
      </c>
      <c r="CE23" s="358"/>
      <c r="CF23" s="358"/>
      <c r="CG23" s="359"/>
    </row>
    <row r="24" spans="1:85" ht="8.85" customHeight="1" x14ac:dyDescent="0.4">
      <c r="A24" s="214"/>
      <c r="B24" s="215"/>
      <c r="C24" s="304"/>
      <c r="D24" s="305"/>
      <c r="E24" s="305"/>
      <c r="F24" s="305"/>
      <c r="G24" s="305"/>
      <c r="H24" s="305"/>
      <c r="I24" s="306"/>
      <c r="J24" s="24"/>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25"/>
      <c r="AO24" s="291"/>
      <c r="AP24" s="292"/>
      <c r="AQ24" s="292"/>
      <c r="AR24" s="292"/>
      <c r="AS24" s="292"/>
      <c r="AT24" s="293"/>
      <c r="AU24" s="13"/>
      <c r="AV24" s="532"/>
      <c r="AW24" s="532"/>
      <c r="AX24" s="532"/>
      <c r="AY24" s="532"/>
      <c r="AZ24" s="532"/>
      <c r="BA24" s="532"/>
      <c r="BB24" s="532"/>
      <c r="BC24" s="532"/>
      <c r="BD24" s="532"/>
      <c r="BE24" s="532"/>
      <c r="BF24" s="532"/>
      <c r="BG24" s="532"/>
      <c r="BH24" s="532"/>
      <c r="BI24" s="532"/>
      <c r="BJ24" s="532"/>
      <c r="BK24" s="532"/>
      <c r="BL24" s="532"/>
      <c r="BM24" s="532"/>
      <c r="BN24" s="532"/>
      <c r="BO24" s="12"/>
      <c r="BP24" s="13"/>
      <c r="BQ24" s="536" t="str">
        <f>IF('様式第6号の3(1)'!BQ24:CB27="","",'様式第6号の3(1)'!BQ24:CB27)</f>
        <v/>
      </c>
      <c r="BR24" s="536"/>
      <c r="BS24" s="536"/>
      <c r="BT24" s="536"/>
      <c r="BU24" s="536"/>
      <c r="BV24" s="536"/>
      <c r="BW24" s="536"/>
      <c r="BX24" s="536"/>
      <c r="BY24" s="536"/>
      <c r="BZ24" s="536"/>
      <c r="CA24" s="536"/>
      <c r="CB24" s="536"/>
      <c r="CC24" s="12"/>
      <c r="CD24" s="544" t="str">
        <f>IF('様式第6号の3(1)'!CD24:CG30="","",'様式第6号の3(1)'!CD24:CG30)</f>
        <v/>
      </c>
      <c r="CE24" s="545"/>
      <c r="CF24" s="545"/>
      <c r="CG24" s="546"/>
    </row>
    <row r="25" spans="1:85" ht="8.85" customHeight="1" x14ac:dyDescent="0.4">
      <c r="A25" s="214"/>
      <c r="B25" s="215"/>
      <c r="C25" s="283"/>
      <c r="D25" s="284"/>
      <c r="E25" s="284"/>
      <c r="F25" s="284"/>
      <c r="G25" s="284"/>
      <c r="H25" s="284"/>
      <c r="I25" s="285"/>
      <c r="J25" s="26"/>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27"/>
      <c r="AO25" s="291"/>
      <c r="AP25" s="292"/>
      <c r="AQ25" s="292"/>
      <c r="AR25" s="292"/>
      <c r="AS25" s="292"/>
      <c r="AT25" s="293"/>
      <c r="AU25" s="13"/>
      <c r="AV25" s="532"/>
      <c r="AW25" s="532"/>
      <c r="AX25" s="532"/>
      <c r="AY25" s="532"/>
      <c r="AZ25" s="532"/>
      <c r="BA25" s="532"/>
      <c r="BB25" s="532"/>
      <c r="BC25" s="532"/>
      <c r="BD25" s="532"/>
      <c r="BE25" s="532"/>
      <c r="BF25" s="532"/>
      <c r="BG25" s="532"/>
      <c r="BH25" s="532"/>
      <c r="BI25" s="532"/>
      <c r="BJ25" s="532"/>
      <c r="BK25" s="532"/>
      <c r="BL25" s="532"/>
      <c r="BM25" s="532"/>
      <c r="BN25" s="532"/>
      <c r="BO25" s="12"/>
      <c r="BP25" s="13"/>
      <c r="BQ25" s="536"/>
      <c r="BR25" s="536"/>
      <c r="BS25" s="536"/>
      <c r="BT25" s="536"/>
      <c r="BU25" s="536"/>
      <c r="BV25" s="536"/>
      <c r="BW25" s="536"/>
      <c r="BX25" s="536"/>
      <c r="BY25" s="536"/>
      <c r="BZ25" s="536"/>
      <c r="CA25" s="536"/>
      <c r="CB25" s="536"/>
      <c r="CC25" s="12"/>
      <c r="CD25" s="547"/>
      <c r="CE25" s="548"/>
      <c r="CF25" s="548"/>
      <c r="CG25" s="549"/>
    </row>
    <row r="26" spans="1:85" ht="8.85" customHeight="1" x14ac:dyDescent="0.4">
      <c r="A26" s="214"/>
      <c r="B26" s="215"/>
      <c r="C26" s="434" t="s">
        <v>10</v>
      </c>
      <c r="D26" s="435"/>
      <c r="E26" s="435"/>
      <c r="F26" s="435"/>
      <c r="G26" s="435"/>
      <c r="H26" s="435"/>
      <c r="I26" s="436"/>
      <c r="J26" s="182"/>
      <c r="K26" s="556" t="str">
        <f>IF('様式第6号の3(1)'!K26:AM26="","",'様式第6号の3(1)'!K26:AM26)</f>
        <v/>
      </c>
      <c r="L26" s="556"/>
      <c r="M26" s="556"/>
      <c r="N26" s="556"/>
      <c r="O26" s="556"/>
      <c r="P26" s="556"/>
      <c r="Q26" s="556"/>
      <c r="R26" s="556"/>
      <c r="S26" s="556"/>
      <c r="T26" s="556"/>
      <c r="U26" s="556"/>
      <c r="V26" s="556"/>
      <c r="W26" s="556"/>
      <c r="X26" s="556"/>
      <c r="Y26" s="556"/>
      <c r="Z26" s="556"/>
      <c r="AA26" s="556"/>
      <c r="AB26" s="556"/>
      <c r="AC26" s="556"/>
      <c r="AD26" s="556"/>
      <c r="AE26" s="556"/>
      <c r="AF26" s="556"/>
      <c r="AG26" s="556"/>
      <c r="AH26" s="556"/>
      <c r="AI26" s="556"/>
      <c r="AJ26" s="556"/>
      <c r="AK26" s="556"/>
      <c r="AL26" s="556"/>
      <c r="AM26" s="556"/>
      <c r="AN26" s="183"/>
      <c r="AO26" s="291"/>
      <c r="AP26" s="292"/>
      <c r="AQ26" s="292"/>
      <c r="AR26" s="292"/>
      <c r="AS26" s="292"/>
      <c r="AT26" s="293"/>
      <c r="AU26" s="13"/>
      <c r="AV26" s="532"/>
      <c r="AW26" s="532"/>
      <c r="AX26" s="532"/>
      <c r="AY26" s="532"/>
      <c r="AZ26" s="532"/>
      <c r="BA26" s="532"/>
      <c r="BB26" s="532"/>
      <c r="BC26" s="532"/>
      <c r="BD26" s="532"/>
      <c r="BE26" s="532"/>
      <c r="BF26" s="532"/>
      <c r="BG26" s="532"/>
      <c r="BH26" s="532"/>
      <c r="BI26" s="532"/>
      <c r="BJ26" s="532"/>
      <c r="BK26" s="532"/>
      <c r="BL26" s="532"/>
      <c r="BM26" s="532"/>
      <c r="BN26" s="532"/>
      <c r="BO26" s="12"/>
      <c r="BP26" s="13"/>
      <c r="BQ26" s="536"/>
      <c r="BR26" s="536"/>
      <c r="BS26" s="536"/>
      <c r="BT26" s="536"/>
      <c r="BU26" s="536"/>
      <c r="BV26" s="536"/>
      <c r="BW26" s="536"/>
      <c r="BX26" s="536"/>
      <c r="BY26" s="536"/>
      <c r="BZ26" s="536"/>
      <c r="CA26" s="536"/>
      <c r="CB26" s="536"/>
      <c r="CC26" s="12"/>
      <c r="CD26" s="547"/>
      <c r="CE26" s="548"/>
      <c r="CF26" s="548"/>
      <c r="CG26" s="549"/>
    </row>
    <row r="27" spans="1:85" ht="8.85" customHeight="1" x14ac:dyDescent="0.4">
      <c r="A27" s="214"/>
      <c r="B27" s="215"/>
      <c r="C27" s="301" t="s">
        <v>88</v>
      </c>
      <c r="D27" s="302"/>
      <c r="E27" s="302"/>
      <c r="F27" s="302"/>
      <c r="G27" s="302"/>
      <c r="H27" s="302"/>
      <c r="I27" s="303"/>
      <c r="J27" s="22"/>
      <c r="K27" s="529" t="str">
        <f>IF('様式第6号の3(1)'!K27:AM30="","",'様式第6号の3(1)'!K27:AM30)</f>
        <v/>
      </c>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23"/>
      <c r="AO27" s="291"/>
      <c r="AP27" s="292"/>
      <c r="AQ27" s="292"/>
      <c r="AR27" s="292"/>
      <c r="AS27" s="292"/>
      <c r="AT27" s="293"/>
      <c r="AU27" s="13"/>
      <c r="AV27" s="532"/>
      <c r="AW27" s="532"/>
      <c r="AX27" s="532"/>
      <c r="AY27" s="532"/>
      <c r="AZ27" s="532"/>
      <c r="BA27" s="532"/>
      <c r="BB27" s="532"/>
      <c r="BC27" s="532"/>
      <c r="BD27" s="532"/>
      <c r="BE27" s="532"/>
      <c r="BF27" s="532"/>
      <c r="BG27" s="532"/>
      <c r="BH27" s="532"/>
      <c r="BI27" s="532"/>
      <c r="BJ27" s="532"/>
      <c r="BK27" s="532"/>
      <c r="BL27" s="532"/>
      <c r="BM27" s="532"/>
      <c r="BN27" s="532"/>
      <c r="BO27" s="12"/>
      <c r="BP27" s="13"/>
      <c r="BQ27" s="537"/>
      <c r="BR27" s="537"/>
      <c r="BS27" s="537"/>
      <c r="BT27" s="537"/>
      <c r="BU27" s="537"/>
      <c r="BV27" s="537"/>
      <c r="BW27" s="537"/>
      <c r="BX27" s="537"/>
      <c r="BY27" s="537"/>
      <c r="BZ27" s="537"/>
      <c r="CA27" s="537"/>
      <c r="CB27" s="537"/>
      <c r="CC27" s="12"/>
      <c r="CD27" s="547"/>
      <c r="CE27" s="548"/>
      <c r="CF27" s="548"/>
      <c r="CG27" s="549"/>
    </row>
    <row r="28" spans="1:85" ht="8.85" customHeight="1" x14ac:dyDescent="0.4">
      <c r="A28" s="214"/>
      <c r="B28" s="215"/>
      <c r="C28" s="304"/>
      <c r="D28" s="305"/>
      <c r="E28" s="305"/>
      <c r="F28" s="305"/>
      <c r="G28" s="305"/>
      <c r="H28" s="305"/>
      <c r="I28" s="306"/>
      <c r="J28" s="24"/>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25"/>
      <c r="AO28" s="291"/>
      <c r="AP28" s="292"/>
      <c r="AQ28" s="292"/>
      <c r="AR28" s="292"/>
      <c r="AS28" s="292"/>
      <c r="AT28" s="293"/>
      <c r="AU28" s="13"/>
      <c r="AV28" s="532"/>
      <c r="AW28" s="532"/>
      <c r="AX28" s="532"/>
      <c r="AY28" s="532"/>
      <c r="AZ28" s="532"/>
      <c r="BA28" s="532"/>
      <c r="BB28" s="532"/>
      <c r="BC28" s="532"/>
      <c r="BD28" s="532"/>
      <c r="BE28" s="532"/>
      <c r="BF28" s="532"/>
      <c r="BG28" s="532"/>
      <c r="BH28" s="532"/>
      <c r="BI28" s="532"/>
      <c r="BJ28" s="532"/>
      <c r="BK28" s="532"/>
      <c r="BL28" s="532"/>
      <c r="BM28" s="532"/>
      <c r="BN28" s="532"/>
      <c r="BO28" s="12"/>
      <c r="BP28" s="35"/>
      <c r="BQ28" s="562" t="str">
        <f>IF('様式第6号の3(1)'!BQ28:CB30="","",'様式第6号の3(1)'!BQ28:CB30)</f>
        <v/>
      </c>
      <c r="BR28" s="562"/>
      <c r="BS28" s="562"/>
      <c r="BT28" s="562"/>
      <c r="BU28" s="562"/>
      <c r="BV28" s="562"/>
      <c r="BW28" s="562"/>
      <c r="BX28" s="562"/>
      <c r="BY28" s="562"/>
      <c r="BZ28" s="562"/>
      <c r="CA28" s="562"/>
      <c r="CB28" s="562"/>
      <c r="CC28" s="36"/>
      <c r="CD28" s="547"/>
      <c r="CE28" s="548"/>
      <c r="CF28" s="548"/>
      <c r="CG28" s="549"/>
    </row>
    <row r="29" spans="1:85" ht="8.85" customHeight="1" x14ac:dyDescent="0.4">
      <c r="A29" s="214"/>
      <c r="B29" s="215"/>
      <c r="C29" s="304"/>
      <c r="D29" s="305"/>
      <c r="E29" s="305"/>
      <c r="F29" s="305"/>
      <c r="G29" s="305"/>
      <c r="H29" s="305"/>
      <c r="I29" s="306"/>
      <c r="J29" s="24"/>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0"/>
      <c r="AN29" s="25"/>
      <c r="AO29" s="291"/>
      <c r="AP29" s="292"/>
      <c r="AQ29" s="292"/>
      <c r="AR29" s="292"/>
      <c r="AS29" s="292"/>
      <c r="AT29" s="293"/>
      <c r="AU29" s="13"/>
      <c r="AV29" s="12"/>
      <c r="AW29" s="12"/>
      <c r="AX29" s="12"/>
      <c r="AY29" s="12"/>
      <c r="AZ29" s="12"/>
      <c r="BA29" s="12"/>
      <c r="BB29" s="12"/>
      <c r="BC29" s="12"/>
      <c r="BD29" s="12"/>
      <c r="BE29" s="12"/>
      <c r="BF29" s="12"/>
      <c r="BG29" s="12"/>
      <c r="BH29" s="12"/>
      <c r="BI29" s="12"/>
      <c r="BJ29" s="12"/>
      <c r="BK29" s="12"/>
      <c r="BL29" s="12"/>
      <c r="BM29" s="12"/>
      <c r="BN29" s="12"/>
      <c r="BO29" s="12"/>
      <c r="BP29" s="13"/>
      <c r="BQ29" s="536"/>
      <c r="BR29" s="536"/>
      <c r="BS29" s="536"/>
      <c r="BT29" s="536"/>
      <c r="BU29" s="536"/>
      <c r="BV29" s="536"/>
      <c r="BW29" s="536"/>
      <c r="BX29" s="536"/>
      <c r="BY29" s="536"/>
      <c r="BZ29" s="536"/>
      <c r="CA29" s="536"/>
      <c r="CB29" s="536"/>
      <c r="CC29" s="14"/>
      <c r="CD29" s="547"/>
      <c r="CE29" s="548"/>
      <c r="CF29" s="548"/>
      <c r="CG29" s="549"/>
    </row>
    <row r="30" spans="1:85" ht="8.85" customHeight="1" x14ac:dyDescent="0.4">
      <c r="A30" s="216"/>
      <c r="B30" s="217"/>
      <c r="C30" s="307"/>
      <c r="D30" s="273"/>
      <c r="E30" s="273"/>
      <c r="F30" s="273"/>
      <c r="G30" s="273"/>
      <c r="H30" s="273"/>
      <c r="I30" s="308"/>
      <c r="J30" s="30"/>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61"/>
      <c r="AL30" s="561"/>
      <c r="AM30" s="561"/>
      <c r="AN30" s="31"/>
      <c r="AO30" s="294"/>
      <c r="AP30" s="295"/>
      <c r="AQ30" s="295"/>
      <c r="AR30" s="295"/>
      <c r="AS30" s="295"/>
      <c r="AT30" s="296"/>
      <c r="AU30" s="240" t="s">
        <v>25</v>
      </c>
      <c r="AV30" s="241"/>
      <c r="AW30" s="241" t="s">
        <v>27</v>
      </c>
      <c r="AX30" s="241"/>
      <c r="AY30" s="241"/>
      <c r="AZ30" s="503" t="str">
        <f>IF('様式第6号の3(1)'!AZ30:BC30="","",'様式第6号の3(1)'!AZ30:BC30)</f>
        <v/>
      </c>
      <c r="BA30" s="503"/>
      <c r="BB30" s="503"/>
      <c r="BC30" s="503"/>
      <c r="BD30" s="33" t="s">
        <v>13</v>
      </c>
      <c r="BE30" s="503" t="str">
        <f>IF('様式第6号の3(1)'!BE30:BH30="","",'様式第6号の3(1)'!BE30:BH30)</f>
        <v/>
      </c>
      <c r="BF30" s="503"/>
      <c r="BG30" s="503"/>
      <c r="BH30" s="503"/>
      <c r="BI30" s="33" t="s">
        <v>13</v>
      </c>
      <c r="BJ30" s="503" t="str">
        <f>IF('様式第6号の3(1)'!BJ30:BM30="","",'様式第6号の3(1)'!BJ30:BM30)</f>
        <v/>
      </c>
      <c r="BK30" s="503"/>
      <c r="BL30" s="503"/>
      <c r="BM30" s="503"/>
      <c r="BN30" s="241" t="s">
        <v>26</v>
      </c>
      <c r="BO30" s="335"/>
      <c r="BP30" s="6"/>
      <c r="BQ30" s="563"/>
      <c r="BR30" s="563"/>
      <c r="BS30" s="563"/>
      <c r="BT30" s="563"/>
      <c r="BU30" s="563"/>
      <c r="BV30" s="563"/>
      <c r="BW30" s="563"/>
      <c r="BX30" s="563"/>
      <c r="BY30" s="563"/>
      <c r="BZ30" s="563"/>
      <c r="CA30" s="563"/>
      <c r="CB30" s="563"/>
      <c r="CC30" s="8"/>
      <c r="CD30" s="550"/>
      <c r="CE30" s="551"/>
      <c r="CF30" s="551"/>
      <c r="CG30" s="552"/>
    </row>
    <row r="31" spans="1:85" ht="9" customHeight="1" x14ac:dyDescent="0.4">
      <c r="A31" s="186"/>
      <c r="B31" s="187"/>
      <c r="C31" s="240" t="s">
        <v>64</v>
      </c>
      <c r="D31" s="241"/>
      <c r="E31" s="241" t="s">
        <v>140</v>
      </c>
      <c r="F31" s="241"/>
      <c r="G31" s="241"/>
      <c r="H31" s="241"/>
      <c r="I31" s="335"/>
      <c r="J31" s="197"/>
      <c r="K31" s="669" t="str">
        <f>IF('様式第6号の3(1)'!K31="","",'様式第6号の3(1)'!K31)</f>
        <v/>
      </c>
      <c r="L31" s="670"/>
      <c r="M31" s="669" t="str">
        <f>IF('様式第6号の3(1)'!M31="","",'様式第6号の3(1)'!M31)</f>
        <v/>
      </c>
      <c r="N31" s="670"/>
      <c r="O31" s="669" t="str">
        <f>IF('様式第6号の3(1)'!O31="","",'様式第6号の3(1)'!O31)</f>
        <v/>
      </c>
      <c r="P31" s="670"/>
      <c r="Q31" s="669" t="str">
        <f>IF('様式第6号の3(1)'!Q31="","",'様式第6号の3(1)'!Q31)</f>
        <v/>
      </c>
      <c r="R31" s="670"/>
      <c r="S31" s="669" t="str">
        <f>IF('様式第6号の3(1)'!S31="","",'様式第6号の3(1)'!S31)</f>
        <v/>
      </c>
      <c r="T31" s="670"/>
      <c r="U31" s="669" t="str">
        <f>IF('様式第6号の3(1)'!U31="","",'様式第6号の3(1)'!U31)</f>
        <v/>
      </c>
      <c r="V31" s="670"/>
      <c r="W31" s="669" t="str">
        <f>IF('様式第6号の3(1)'!W31="","",'様式第6号の3(1)'!W31)</f>
        <v/>
      </c>
      <c r="X31" s="670"/>
      <c r="Y31" s="669" t="str">
        <f>IF('様式第6号の3(1)'!Y31="","",'様式第6号の3(1)'!Y31)</f>
        <v/>
      </c>
      <c r="Z31" s="670"/>
      <c r="AA31" s="669" t="str">
        <f>IF('様式第6号の3(1)'!AA31="","",'様式第6号の3(1)'!AA31)</f>
        <v/>
      </c>
      <c r="AB31" s="670"/>
      <c r="AC31" s="669" t="str">
        <f>IF('様式第6号の3(1)'!AC31="","",'様式第6号の3(1)'!AC31)</f>
        <v/>
      </c>
      <c r="AD31" s="670"/>
      <c r="AE31" s="669" t="str">
        <f>IF('様式第6号の3(1)'!AE31="","",'様式第6号の3(1)'!AE31)</f>
        <v/>
      </c>
      <c r="AF31" s="670"/>
      <c r="AG31" s="669" t="str">
        <f>IF('様式第6号の3(1)'!AG31="","",'様式第6号の3(1)'!AG31)</f>
        <v/>
      </c>
      <c r="AH31" s="670"/>
      <c r="AI31" s="669" t="str">
        <f>IF('様式第6号の3(1)'!AI31="","",'様式第6号の3(1)'!AI31)</f>
        <v/>
      </c>
      <c r="AJ31" s="670"/>
      <c r="AK31" s="410"/>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2"/>
    </row>
    <row r="32" spans="1:85" ht="8.85" customHeight="1" x14ac:dyDescent="0.4">
      <c r="A32" s="394" t="s">
        <v>94</v>
      </c>
      <c r="B32" s="395"/>
      <c r="C32" s="404" t="s">
        <v>11</v>
      </c>
      <c r="D32" s="405"/>
      <c r="E32" s="405"/>
      <c r="F32" s="405"/>
      <c r="G32" s="405"/>
      <c r="H32" s="405"/>
      <c r="I32" s="405"/>
      <c r="J32" s="405"/>
      <c r="K32" s="405"/>
      <c r="L32" s="405"/>
      <c r="M32" s="405"/>
      <c r="N32" s="405"/>
      <c r="O32" s="405"/>
      <c r="P32" s="405"/>
      <c r="Q32" s="405"/>
      <c r="R32" s="405"/>
      <c r="S32" s="406"/>
      <c r="T32" s="657" t="s">
        <v>15</v>
      </c>
      <c r="U32" s="658"/>
      <c r="V32" s="658"/>
      <c r="W32" s="658"/>
      <c r="X32" s="658"/>
      <c r="Y32" s="658"/>
      <c r="Z32" s="658"/>
      <c r="AA32" s="658"/>
      <c r="AB32" s="658"/>
      <c r="AC32" s="658"/>
      <c r="AD32" s="659"/>
      <c r="AE32" s="241" t="s">
        <v>134</v>
      </c>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335"/>
    </row>
    <row r="33" spans="1:85" ht="8.85" customHeight="1" x14ac:dyDescent="0.4">
      <c r="A33" s="396"/>
      <c r="B33" s="397"/>
      <c r="C33" s="240" t="s">
        <v>90</v>
      </c>
      <c r="D33" s="241"/>
      <c r="E33" s="33" t="s">
        <v>12</v>
      </c>
      <c r="F33" s="33"/>
      <c r="G33" s="33"/>
      <c r="H33" s="33"/>
      <c r="I33" s="33"/>
      <c r="J33" s="33"/>
      <c r="K33" s="33"/>
      <c r="L33" s="33"/>
      <c r="M33" s="33"/>
      <c r="N33" s="33"/>
      <c r="O33" s="33"/>
      <c r="P33" s="33"/>
      <c r="Q33" s="33"/>
      <c r="R33" s="33"/>
      <c r="S33" s="34"/>
      <c r="T33" s="660"/>
      <c r="U33" s="661"/>
      <c r="V33" s="661"/>
      <c r="W33" s="661"/>
      <c r="X33" s="661"/>
      <c r="Y33" s="661"/>
      <c r="Z33" s="661"/>
      <c r="AA33" s="661"/>
      <c r="AB33" s="661"/>
      <c r="AC33" s="661"/>
      <c r="AD33" s="662"/>
      <c r="AE33" s="298"/>
      <c r="AF33" s="298"/>
      <c r="AG33" s="298"/>
      <c r="AH33" s="43" t="s">
        <v>13</v>
      </c>
      <c r="AI33" s="298"/>
      <c r="AJ33" s="298"/>
      <c r="AK33" s="298"/>
      <c r="AL33" s="298"/>
      <c r="AM33" s="43" t="s">
        <v>13</v>
      </c>
      <c r="AN33" s="298"/>
      <c r="AO33" s="332"/>
      <c r="AP33" s="333"/>
      <c r="AQ33" s="298"/>
      <c r="AR33" s="298"/>
      <c r="AS33" s="43" t="s">
        <v>13</v>
      </c>
      <c r="AT33" s="298"/>
      <c r="AU33" s="298"/>
      <c r="AV33" s="298"/>
      <c r="AW33" s="298"/>
      <c r="AX33" s="43" t="s">
        <v>13</v>
      </c>
      <c r="AY33" s="298"/>
      <c r="AZ33" s="332"/>
      <c r="BA33" s="333"/>
      <c r="BB33" s="298"/>
      <c r="BC33" s="298"/>
      <c r="BD33" s="43" t="s">
        <v>13</v>
      </c>
      <c r="BE33" s="298"/>
      <c r="BF33" s="298"/>
      <c r="BG33" s="298"/>
      <c r="BH33" s="298"/>
      <c r="BI33" s="43" t="s">
        <v>13</v>
      </c>
      <c r="BJ33" s="298"/>
      <c r="BK33" s="332"/>
      <c r="BL33" s="333"/>
      <c r="BM33" s="298"/>
      <c r="BN33" s="298"/>
      <c r="BO33" s="43" t="s">
        <v>13</v>
      </c>
      <c r="BP33" s="298"/>
      <c r="BQ33" s="298"/>
      <c r="BR33" s="298"/>
      <c r="BS33" s="298"/>
      <c r="BT33" s="43" t="s">
        <v>13</v>
      </c>
      <c r="BU33" s="298"/>
      <c r="BV33" s="332"/>
      <c r="BW33" s="333"/>
      <c r="BX33" s="298"/>
      <c r="BY33" s="298"/>
      <c r="BZ33" s="43" t="s">
        <v>13</v>
      </c>
      <c r="CA33" s="298"/>
      <c r="CB33" s="298"/>
      <c r="CC33" s="298"/>
      <c r="CD33" s="298"/>
      <c r="CE33" s="43" t="s">
        <v>13</v>
      </c>
      <c r="CF33" s="298"/>
      <c r="CG33" s="332"/>
    </row>
    <row r="34" spans="1:85" ht="8.85" customHeight="1" x14ac:dyDescent="0.4">
      <c r="A34" s="396"/>
      <c r="B34" s="397"/>
      <c r="C34" s="227" t="s">
        <v>91</v>
      </c>
      <c r="D34" s="228"/>
      <c r="E34" s="1" t="s">
        <v>16</v>
      </c>
      <c r="F34" s="1"/>
      <c r="G34" s="1"/>
      <c r="H34" s="1"/>
      <c r="I34" s="1"/>
      <c r="J34" s="1"/>
      <c r="K34" s="1"/>
      <c r="L34" s="1"/>
      <c r="M34" s="1"/>
      <c r="N34" s="1"/>
      <c r="O34" s="1"/>
      <c r="P34" s="1"/>
      <c r="Q34" s="1"/>
      <c r="R34" s="1"/>
      <c r="S34" s="5"/>
      <c r="T34" s="663"/>
      <c r="U34" s="664"/>
      <c r="V34" s="664"/>
      <c r="W34" s="664"/>
      <c r="X34" s="664"/>
      <c r="Y34" s="664"/>
      <c r="Z34" s="664"/>
      <c r="AA34" s="664"/>
      <c r="AB34" s="664"/>
      <c r="AC34" s="664"/>
      <c r="AD34" s="665"/>
      <c r="AE34" s="256"/>
      <c r="AF34" s="256"/>
      <c r="AG34" s="256"/>
      <c r="AH34" s="256"/>
      <c r="AI34" s="256"/>
      <c r="AJ34" s="256"/>
      <c r="AK34" s="256"/>
      <c r="AL34" s="256"/>
      <c r="AM34" s="256"/>
      <c r="AN34" s="256"/>
      <c r="AO34" s="257"/>
      <c r="AP34" s="255"/>
      <c r="AQ34" s="256"/>
      <c r="AR34" s="256"/>
      <c r="AS34" s="256"/>
      <c r="AT34" s="256"/>
      <c r="AU34" s="256"/>
      <c r="AV34" s="256"/>
      <c r="AW34" s="256"/>
      <c r="AX34" s="256"/>
      <c r="AY34" s="256"/>
      <c r="AZ34" s="257"/>
      <c r="BA34" s="255"/>
      <c r="BB34" s="256"/>
      <c r="BC34" s="256"/>
      <c r="BD34" s="256"/>
      <c r="BE34" s="256"/>
      <c r="BF34" s="256"/>
      <c r="BG34" s="256"/>
      <c r="BH34" s="256"/>
      <c r="BI34" s="256"/>
      <c r="BJ34" s="256"/>
      <c r="BK34" s="257"/>
      <c r="BL34" s="255"/>
      <c r="BM34" s="256"/>
      <c r="BN34" s="256"/>
      <c r="BO34" s="256"/>
      <c r="BP34" s="256"/>
      <c r="BQ34" s="256"/>
      <c r="BR34" s="256"/>
      <c r="BS34" s="256"/>
      <c r="BT34" s="256"/>
      <c r="BU34" s="256"/>
      <c r="BV34" s="257"/>
      <c r="BW34" s="255"/>
      <c r="BX34" s="256"/>
      <c r="BY34" s="256"/>
      <c r="BZ34" s="256"/>
      <c r="CA34" s="256"/>
      <c r="CB34" s="256"/>
      <c r="CC34" s="256"/>
      <c r="CD34" s="256"/>
      <c r="CE34" s="256"/>
      <c r="CF34" s="256"/>
      <c r="CG34" s="257"/>
    </row>
    <row r="35" spans="1:85" ht="8.85" customHeight="1" x14ac:dyDescent="0.4">
      <c r="A35" s="396"/>
      <c r="B35" s="397"/>
      <c r="C35" s="13"/>
      <c r="D35" s="12"/>
      <c r="E35" s="12"/>
      <c r="F35" s="12"/>
      <c r="G35" s="12"/>
      <c r="H35" s="12"/>
      <c r="I35" s="12"/>
      <c r="J35" s="12"/>
      <c r="K35" s="12"/>
      <c r="L35" s="12"/>
      <c r="M35" s="12"/>
      <c r="N35" s="12"/>
      <c r="O35" s="12"/>
      <c r="P35" s="12"/>
      <c r="Q35" s="12"/>
      <c r="R35" s="12"/>
      <c r="S35" s="14"/>
      <c r="T35" s="663"/>
      <c r="U35" s="664"/>
      <c r="V35" s="664"/>
      <c r="W35" s="664"/>
      <c r="X35" s="664"/>
      <c r="Y35" s="664"/>
      <c r="Z35" s="664"/>
      <c r="AA35" s="664"/>
      <c r="AB35" s="664"/>
      <c r="AC35" s="664"/>
      <c r="AD35" s="665"/>
      <c r="AE35" s="259"/>
      <c r="AF35" s="259"/>
      <c r="AG35" s="259"/>
      <c r="AH35" s="259"/>
      <c r="AI35" s="259"/>
      <c r="AJ35" s="259"/>
      <c r="AK35" s="259"/>
      <c r="AL35" s="259"/>
      <c r="AM35" s="259"/>
      <c r="AN35" s="259"/>
      <c r="AO35" s="260"/>
      <c r="AP35" s="258"/>
      <c r="AQ35" s="259"/>
      <c r="AR35" s="259"/>
      <c r="AS35" s="259"/>
      <c r="AT35" s="259"/>
      <c r="AU35" s="259"/>
      <c r="AV35" s="259"/>
      <c r="AW35" s="259"/>
      <c r="AX35" s="259"/>
      <c r="AY35" s="259"/>
      <c r="AZ35" s="260"/>
      <c r="BA35" s="258"/>
      <c r="BB35" s="259"/>
      <c r="BC35" s="259"/>
      <c r="BD35" s="259"/>
      <c r="BE35" s="259"/>
      <c r="BF35" s="259"/>
      <c r="BG35" s="259"/>
      <c r="BH35" s="259"/>
      <c r="BI35" s="259"/>
      <c r="BJ35" s="259"/>
      <c r="BK35" s="260"/>
      <c r="BL35" s="258"/>
      <c r="BM35" s="259"/>
      <c r="BN35" s="259"/>
      <c r="BO35" s="259"/>
      <c r="BP35" s="259"/>
      <c r="BQ35" s="259"/>
      <c r="BR35" s="259"/>
      <c r="BS35" s="259"/>
      <c r="BT35" s="259"/>
      <c r="BU35" s="259"/>
      <c r="BV35" s="260"/>
      <c r="BW35" s="258"/>
      <c r="BX35" s="259"/>
      <c r="BY35" s="259"/>
      <c r="BZ35" s="259"/>
      <c r="CA35" s="259"/>
      <c r="CB35" s="259"/>
      <c r="CC35" s="259"/>
      <c r="CD35" s="259"/>
      <c r="CE35" s="259"/>
      <c r="CF35" s="259"/>
      <c r="CG35" s="260"/>
    </row>
    <row r="36" spans="1:85" ht="8.85" customHeight="1" x14ac:dyDescent="0.4">
      <c r="A36" s="396"/>
      <c r="B36" s="397"/>
      <c r="C36" s="13"/>
      <c r="D36" s="12"/>
      <c r="E36" s="12"/>
      <c r="F36" s="12"/>
      <c r="G36" s="12"/>
      <c r="H36" s="12"/>
      <c r="I36" s="12"/>
      <c r="J36" s="12"/>
      <c r="K36" s="12"/>
      <c r="L36" s="12"/>
      <c r="M36" s="12"/>
      <c r="N36" s="12"/>
      <c r="O36" s="12"/>
      <c r="P36" s="12"/>
      <c r="Q36" s="12"/>
      <c r="R36" s="12"/>
      <c r="S36" s="14"/>
      <c r="T36" s="663"/>
      <c r="U36" s="664"/>
      <c r="V36" s="664"/>
      <c r="W36" s="664"/>
      <c r="X36" s="664"/>
      <c r="Y36" s="664"/>
      <c r="Z36" s="664"/>
      <c r="AA36" s="664"/>
      <c r="AB36" s="664"/>
      <c r="AC36" s="664"/>
      <c r="AD36" s="665"/>
      <c r="AE36" s="259"/>
      <c r="AF36" s="259"/>
      <c r="AG36" s="259"/>
      <c r="AH36" s="259"/>
      <c r="AI36" s="259"/>
      <c r="AJ36" s="259"/>
      <c r="AK36" s="259"/>
      <c r="AL36" s="259"/>
      <c r="AM36" s="259"/>
      <c r="AN36" s="259"/>
      <c r="AO36" s="260"/>
      <c r="AP36" s="258"/>
      <c r="AQ36" s="259"/>
      <c r="AR36" s="259"/>
      <c r="AS36" s="259"/>
      <c r="AT36" s="259"/>
      <c r="AU36" s="259"/>
      <c r="AV36" s="259"/>
      <c r="AW36" s="259"/>
      <c r="AX36" s="259"/>
      <c r="AY36" s="259"/>
      <c r="AZ36" s="260"/>
      <c r="BA36" s="258"/>
      <c r="BB36" s="259"/>
      <c r="BC36" s="259"/>
      <c r="BD36" s="259"/>
      <c r="BE36" s="259"/>
      <c r="BF36" s="259"/>
      <c r="BG36" s="259"/>
      <c r="BH36" s="259"/>
      <c r="BI36" s="259"/>
      <c r="BJ36" s="259"/>
      <c r="BK36" s="260"/>
      <c r="BL36" s="258"/>
      <c r="BM36" s="259"/>
      <c r="BN36" s="259"/>
      <c r="BO36" s="259"/>
      <c r="BP36" s="259"/>
      <c r="BQ36" s="259"/>
      <c r="BR36" s="259"/>
      <c r="BS36" s="259"/>
      <c r="BT36" s="259"/>
      <c r="BU36" s="259"/>
      <c r="BV36" s="260"/>
      <c r="BW36" s="258"/>
      <c r="BX36" s="259"/>
      <c r="BY36" s="259"/>
      <c r="BZ36" s="259"/>
      <c r="CA36" s="259"/>
      <c r="CB36" s="259"/>
      <c r="CC36" s="259"/>
      <c r="CD36" s="259"/>
      <c r="CE36" s="259"/>
      <c r="CF36" s="259"/>
      <c r="CG36" s="260"/>
    </row>
    <row r="37" spans="1:85" ht="8.85" customHeight="1" x14ac:dyDescent="0.4">
      <c r="A37" s="396"/>
      <c r="B37" s="397"/>
      <c r="C37" s="6"/>
      <c r="D37" s="2"/>
      <c r="E37" s="2"/>
      <c r="F37" s="2"/>
      <c r="G37" s="2"/>
      <c r="H37" s="2"/>
      <c r="I37" s="2"/>
      <c r="J37" s="2"/>
      <c r="K37" s="2"/>
      <c r="L37" s="2"/>
      <c r="M37" s="2"/>
      <c r="N37" s="2"/>
      <c r="O37" s="2"/>
      <c r="P37" s="2"/>
      <c r="Q37" s="2"/>
      <c r="R37" s="2"/>
      <c r="S37" s="8"/>
      <c r="T37" s="663"/>
      <c r="U37" s="664"/>
      <c r="V37" s="664"/>
      <c r="W37" s="664"/>
      <c r="X37" s="664"/>
      <c r="Y37" s="664"/>
      <c r="Z37" s="664"/>
      <c r="AA37" s="664"/>
      <c r="AB37" s="664"/>
      <c r="AC37" s="664"/>
      <c r="AD37" s="665"/>
      <c r="AE37" s="262"/>
      <c r="AF37" s="262"/>
      <c r="AG37" s="262"/>
      <c r="AH37" s="262"/>
      <c r="AI37" s="262"/>
      <c r="AJ37" s="262"/>
      <c r="AK37" s="262"/>
      <c r="AL37" s="262"/>
      <c r="AM37" s="262"/>
      <c r="AN37" s="262"/>
      <c r="AO37" s="263"/>
      <c r="AP37" s="261"/>
      <c r="AQ37" s="262"/>
      <c r="AR37" s="262"/>
      <c r="AS37" s="262"/>
      <c r="AT37" s="262"/>
      <c r="AU37" s="262"/>
      <c r="AV37" s="262"/>
      <c r="AW37" s="262"/>
      <c r="AX37" s="262"/>
      <c r="AY37" s="262"/>
      <c r="AZ37" s="263"/>
      <c r="BA37" s="261"/>
      <c r="BB37" s="262"/>
      <c r="BC37" s="262"/>
      <c r="BD37" s="262"/>
      <c r="BE37" s="262"/>
      <c r="BF37" s="262"/>
      <c r="BG37" s="262"/>
      <c r="BH37" s="262"/>
      <c r="BI37" s="262"/>
      <c r="BJ37" s="262"/>
      <c r="BK37" s="263"/>
      <c r="BL37" s="261"/>
      <c r="BM37" s="262"/>
      <c r="BN37" s="262"/>
      <c r="BO37" s="262"/>
      <c r="BP37" s="262"/>
      <c r="BQ37" s="262"/>
      <c r="BR37" s="262"/>
      <c r="BS37" s="262"/>
      <c r="BT37" s="262"/>
      <c r="BU37" s="262"/>
      <c r="BV37" s="263"/>
      <c r="BW37" s="261"/>
      <c r="BX37" s="262"/>
      <c r="BY37" s="262"/>
      <c r="BZ37" s="262"/>
      <c r="CA37" s="262"/>
      <c r="CB37" s="262"/>
      <c r="CC37" s="262"/>
      <c r="CD37" s="262"/>
      <c r="CE37" s="262"/>
      <c r="CF37" s="262"/>
      <c r="CG37" s="263"/>
    </row>
    <row r="38" spans="1:85" ht="8.85" customHeight="1" x14ac:dyDescent="0.4">
      <c r="A38" s="396"/>
      <c r="B38" s="397"/>
      <c r="C38" s="227" t="s">
        <v>92</v>
      </c>
      <c r="D38" s="228"/>
      <c r="E38" s="12" t="s">
        <v>151</v>
      </c>
      <c r="F38" s="12"/>
      <c r="G38" s="12"/>
      <c r="H38" s="12"/>
      <c r="I38" s="12"/>
      <c r="J38" s="12"/>
      <c r="K38" s="12"/>
      <c r="L38" s="12"/>
      <c r="M38" s="12"/>
      <c r="N38" s="12"/>
      <c r="O38" s="12"/>
      <c r="P38" s="12"/>
      <c r="Q38" s="12"/>
      <c r="R38" s="12"/>
      <c r="S38" s="14"/>
      <c r="T38" s="663"/>
      <c r="U38" s="664"/>
      <c r="V38" s="664"/>
      <c r="W38" s="664"/>
      <c r="X38" s="664"/>
      <c r="Y38" s="664"/>
      <c r="Z38" s="664"/>
      <c r="AA38" s="664"/>
      <c r="AB38" s="664"/>
      <c r="AC38" s="664"/>
      <c r="AD38" s="665"/>
      <c r="AE38" s="459"/>
      <c r="AF38" s="460"/>
      <c r="AG38" s="460"/>
      <c r="AH38" s="460"/>
      <c r="AI38" s="460"/>
      <c r="AJ38" s="460"/>
      <c r="AK38" s="460"/>
      <c r="AL38" s="460"/>
      <c r="AM38" s="460"/>
      <c r="AN38" s="460"/>
      <c r="AO38" s="460"/>
      <c r="AP38" s="465"/>
      <c r="AQ38" s="460"/>
      <c r="AR38" s="460"/>
      <c r="AS38" s="460"/>
      <c r="AT38" s="460"/>
      <c r="AU38" s="460"/>
      <c r="AV38" s="460"/>
      <c r="AW38" s="460"/>
      <c r="AX38" s="460"/>
      <c r="AY38" s="460"/>
      <c r="AZ38" s="466"/>
      <c r="BA38" s="465"/>
      <c r="BB38" s="460"/>
      <c r="BC38" s="460"/>
      <c r="BD38" s="460"/>
      <c r="BE38" s="460"/>
      <c r="BF38" s="460"/>
      <c r="BG38" s="460"/>
      <c r="BH38" s="460"/>
      <c r="BI38" s="460"/>
      <c r="BJ38" s="460"/>
      <c r="BK38" s="466"/>
      <c r="BL38" s="465"/>
      <c r="BM38" s="460"/>
      <c r="BN38" s="460"/>
      <c r="BO38" s="460"/>
      <c r="BP38" s="460"/>
      <c r="BQ38" s="460"/>
      <c r="BR38" s="460"/>
      <c r="BS38" s="460"/>
      <c r="BT38" s="460"/>
      <c r="BU38" s="460"/>
      <c r="BV38" s="466"/>
      <c r="BW38" s="465"/>
      <c r="BX38" s="460"/>
      <c r="BY38" s="460"/>
      <c r="BZ38" s="460"/>
      <c r="CA38" s="460"/>
      <c r="CB38" s="460"/>
      <c r="CC38" s="460"/>
      <c r="CD38" s="460"/>
      <c r="CE38" s="460"/>
      <c r="CF38" s="460"/>
      <c r="CG38" s="466"/>
    </row>
    <row r="39" spans="1:85" ht="8.85" customHeight="1" x14ac:dyDescent="0.4">
      <c r="A39" s="396"/>
      <c r="B39" s="397"/>
      <c r="C39" s="13"/>
      <c r="D39" s="12" t="s">
        <v>152</v>
      </c>
      <c r="E39" s="12"/>
      <c r="F39" s="12"/>
      <c r="G39" s="12"/>
      <c r="H39" s="12"/>
      <c r="I39" s="12"/>
      <c r="J39" s="12"/>
      <c r="K39" s="12"/>
      <c r="L39" s="12"/>
      <c r="M39" s="12"/>
      <c r="N39" s="12"/>
      <c r="O39" s="12"/>
      <c r="P39" s="12"/>
      <c r="Q39" s="12"/>
      <c r="R39" s="12"/>
      <c r="S39" s="14"/>
      <c r="T39" s="663"/>
      <c r="U39" s="664"/>
      <c r="V39" s="664"/>
      <c r="W39" s="664"/>
      <c r="X39" s="664"/>
      <c r="Y39" s="664"/>
      <c r="Z39" s="664"/>
      <c r="AA39" s="664"/>
      <c r="AB39" s="664"/>
      <c r="AC39" s="664"/>
      <c r="AD39" s="665"/>
      <c r="AE39" s="461"/>
      <c r="AF39" s="462"/>
      <c r="AG39" s="462"/>
      <c r="AH39" s="462"/>
      <c r="AI39" s="462"/>
      <c r="AJ39" s="462"/>
      <c r="AK39" s="462"/>
      <c r="AL39" s="462"/>
      <c r="AM39" s="462"/>
      <c r="AN39" s="462"/>
      <c r="AO39" s="462"/>
      <c r="AP39" s="467"/>
      <c r="AQ39" s="462"/>
      <c r="AR39" s="462"/>
      <c r="AS39" s="462"/>
      <c r="AT39" s="462"/>
      <c r="AU39" s="462"/>
      <c r="AV39" s="462"/>
      <c r="AW39" s="462"/>
      <c r="AX39" s="462"/>
      <c r="AY39" s="462"/>
      <c r="AZ39" s="468"/>
      <c r="BA39" s="467"/>
      <c r="BB39" s="462"/>
      <c r="BC39" s="462"/>
      <c r="BD39" s="462"/>
      <c r="BE39" s="462"/>
      <c r="BF39" s="462"/>
      <c r="BG39" s="462"/>
      <c r="BH39" s="462"/>
      <c r="BI39" s="462"/>
      <c r="BJ39" s="462"/>
      <c r="BK39" s="468"/>
      <c r="BL39" s="467"/>
      <c r="BM39" s="462"/>
      <c r="BN39" s="462"/>
      <c r="BO39" s="462"/>
      <c r="BP39" s="462"/>
      <c r="BQ39" s="462"/>
      <c r="BR39" s="462"/>
      <c r="BS39" s="462"/>
      <c r="BT39" s="462"/>
      <c r="BU39" s="462"/>
      <c r="BV39" s="468"/>
      <c r="BW39" s="467"/>
      <c r="BX39" s="462"/>
      <c r="BY39" s="462"/>
      <c r="BZ39" s="462"/>
      <c r="CA39" s="462"/>
      <c r="CB39" s="462"/>
      <c r="CC39" s="462"/>
      <c r="CD39" s="462"/>
      <c r="CE39" s="462"/>
      <c r="CF39" s="462"/>
      <c r="CG39" s="468"/>
    </row>
    <row r="40" spans="1:85" ht="8.85" customHeight="1" x14ac:dyDescent="0.4">
      <c r="A40" s="396"/>
      <c r="B40" s="397"/>
      <c r="C40" s="13"/>
      <c r="D40" s="12" t="s">
        <v>153</v>
      </c>
      <c r="E40" s="12"/>
      <c r="F40" s="12"/>
      <c r="G40" s="12"/>
      <c r="H40" s="12"/>
      <c r="I40" s="12"/>
      <c r="J40" s="12"/>
      <c r="K40" s="12"/>
      <c r="L40" s="12"/>
      <c r="M40" s="12"/>
      <c r="N40" s="12"/>
      <c r="O40" s="12"/>
      <c r="P40" s="12"/>
      <c r="Q40" s="12"/>
      <c r="R40" s="12"/>
      <c r="S40" s="14"/>
      <c r="T40" s="663"/>
      <c r="U40" s="664"/>
      <c r="V40" s="664"/>
      <c r="W40" s="664"/>
      <c r="X40" s="664"/>
      <c r="Y40" s="664"/>
      <c r="Z40" s="664"/>
      <c r="AA40" s="664"/>
      <c r="AB40" s="664"/>
      <c r="AC40" s="664"/>
      <c r="AD40" s="665"/>
      <c r="AE40" s="461"/>
      <c r="AF40" s="462"/>
      <c r="AG40" s="462"/>
      <c r="AH40" s="462"/>
      <c r="AI40" s="462"/>
      <c r="AJ40" s="462"/>
      <c r="AK40" s="462"/>
      <c r="AL40" s="462"/>
      <c r="AM40" s="462"/>
      <c r="AN40" s="462"/>
      <c r="AO40" s="462"/>
      <c r="AP40" s="467"/>
      <c r="AQ40" s="462"/>
      <c r="AR40" s="462"/>
      <c r="AS40" s="462"/>
      <c r="AT40" s="462"/>
      <c r="AU40" s="462"/>
      <c r="AV40" s="462"/>
      <c r="AW40" s="462"/>
      <c r="AX40" s="462"/>
      <c r="AY40" s="462"/>
      <c r="AZ40" s="468"/>
      <c r="BA40" s="467"/>
      <c r="BB40" s="462"/>
      <c r="BC40" s="462"/>
      <c r="BD40" s="462"/>
      <c r="BE40" s="462"/>
      <c r="BF40" s="462"/>
      <c r="BG40" s="462"/>
      <c r="BH40" s="462"/>
      <c r="BI40" s="462"/>
      <c r="BJ40" s="462"/>
      <c r="BK40" s="468"/>
      <c r="BL40" s="467"/>
      <c r="BM40" s="462"/>
      <c r="BN40" s="462"/>
      <c r="BO40" s="462"/>
      <c r="BP40" s="462"/>
      <c r="BQ40" s="462"/>
      <c r="BR40" s="462"/>
      <c r="BS40" s="462"/>
      <c r="BT40" s="462"/>
      <c r="BU40" s="462"/>
      <c r="BV40" s="468"/>
      <c r="BW40" s="467"/>
      <c r="BX40" s="462"/>
      <c r="BY40" s="462"/>
      <c r="BZ40" s="462"/>
      <c r="CA40" s="462"/>
      <c r="CB40" s="462"/>
      <c r="CC40" s="462"/>
      <c r="CD40" s="462"/>
      <c r="CE40" s="462"/>
      <c r="CF40" s="462"/>
      <c r="CG40" s="468"/>
    </row>
    <row r="41" spans="1:85" ht="8.85" customHeight="1" x14ac:dyDescent="0.4">
      <c r="A41" s="396"/>
      <c r="B41" s="397"/>
      <c r="C41" s="13"/>
      <c r="D41" s="12"/>
      <c r="E41" s="12"/>
      <c r="F41" s="12"/>
      <c r="G41" s="12"/>
      <c r="H41" s="12"/>
      <c r="I41" s="12"/>
      <c r="J41" s="12"/>
      <c r="K41" s="12"/>
      <c r="L41" s="12"/>
      <c r="M41" s="12"/>
      <c r="N41" s="12"/>
      <c r="O41" s="12"/>
      <c r="P41" s="12"/>
      <c r="Q41" s="12"/>
      <c r="R41" s="12"/>
      <c r="S41" s="14"/>
      <c r="T41" s="663"/>
      <c r="U41" s="664"/>
      <c r="V41" s="664"/>
      <c r="W41" s="664"/>
      <c r="X41" s="664"/>
      <c r="Y41" s="664"/>
      <c r="Z41" s="664"/>
      <c r="AA41" s="664"/>
      <c r="AB41" s="664"/>
      <c r="AC41" s="664"/>
      <c r="AD41" s="665"/>
      <c r="AE41" s="463"/>
      <c r="AF41" s="464"/>
      <c r="AG41" s="464"/>
      <c r="AH41" s="464"/>
      <c r="AI41" s="464"/>
      <c r="AJ41" s="464"/>
      <c r="AK41" s="464"/>
      <c r="AL41" s="464"/>
      <c r="AM41" s="464"/>
      <c r="AN41" s="464"/>
      <c r="AO41" s="464"/>
      <c r="AP41" s="469"/>
      <c r="AQ41" s="464"/>
      <c r="AR41" s="464"/>
      <c r="AS41" s="464"/>
      <c r="AT41" s="464"/>
      <c r="AU41" s="464"/>
      <c r="AV41" s="464"/>
      <c r="AW41" s="464"/>
      <c r="AX41" s="464"/>
      <c r="AY41" s="464"/>
      <c r="AZ41" s="470"/>
      <c r="BA41" s="469"/>
      <c r="BB41" s="464"/>
      <c r="BC41" s="464"/>
      <c r="BD41" s="464"/>
      <c r="BE41" s="464"/>
      <c r="BF41" s="464"/>
      <c r="BG41" s="464"/>
      <c r="BH41" s="464"/>
      <c r="BI41" s="464"/>
      <c r="BJ41" s="464"/>
      <c r="BK41" s="470"/>
      <c r="BL41" s="469"/>
      <c r="BM41" s="464"/>
      <c r="BN41" s="464"/>
      <c r="BO41" s="464"/>
      <c r="BP41" s="464"/>
      <c r="BQ41" s="464"/>
      <c r="BR41" s="464"/>
      <c r="BS41" s="464"/>
      <c r="BT41" s="464"/>
      <c r="BU41" s="464"/>
      <c r="BV41" s="470"/>
      <c r="BW41" s="469"/>
      <c r="BX41" s="464"/>
      <c r="BY41" s="464"/>
      <c r="BZ41" s="464"/>
      <c r="CA41" s="464"/>
      <c r="CB41" s="464"/>
      <c r="CC41" s="464"/>
      <c r="CD41" s="464"/>
      <c r="CE41" s="464"/>
      <c r="CF41" s="464"/>
      <c r="CG41" s="470"/>
    </row>
    <row r="42" spans="1:85" ht="8.85" customHeight="1" x14ac:dyDescent="0.4">
      <c r="A42" s="396"/>
      <c r="B42" s="397"/>
      <c r="C42" s="227" t="s">
        <v>93</v>
      </c>
      <c r="D42" s="228"/>
      <c r="E42" s="1" t="s">
        <v>18</v>
      </c>
      <c r="F42" s="1"/>
      <c r="G42" s="1"/>
      <c r="H42" s="1"/>
      <c r="I42" s="1"/>
      <c r="J42" s="1"/>
      <c r="K42" s="1"/>
      <c r="L42" s="1"/>
      <c r="M42" s="1"/>
      <c r="N42" s="1"/>
      <c r="O42" s="1"/>
      <c r="P42" s="1"/>
      <c r="Q42" s="1"/>
      <c r="R42" s="1"/>
      <c r="S42" s="5"/>
      <c r="T42" s="663"/>
      <c r="U42" s="664"/>
      <c r="V42" s="664"/>
      <c r="W42" s="664"/>
      <c r="X42" s="664"/>
      <c r="Y42" s="664"/>
      <c r="Z42" s="664"/>
      <c r="AA42" s="664"/>
      <c r="AB42" s="664"/>
      <c r="AC42" s="664"/>
      <c r="AD42" s="665"/>
      <c r="AE42" s="256"/>
      <c r="AF42" s="256"/>
      <c r="AG42" s="256"/>
      <c r="AH42" s="256"/>
      <c r="AI42" s="256"/>
      <c r="AJ42" s="256"/>
      <c r="AK42" s="256"/>
      <c r="AL42" s="256"/>
      <c r="AM42" s="256"/>
      <c r="AN42" s="256"/>
      <c r="AO42" s="257"/>
      <c r="AP42" s="255"/>
      <c r="AQ42" s="256"/>
      <c r="AR42" s="256"/>
      <c r="AS42" s="256"/>
      <c r="AT42" s="256"/>
      <c r="AU42" s="256"/>
      <c r="AV42" s="256"/>
      <c r="AW42" s="256"/>
      <c r="AX42" s="256"/>
      <c r="AY42" s="256"/>
      <c r="AZ42" s="257"/>
      <c r="BA42" s="255"/>
      <c r="BB42" s="256"/>
      <c r="BC42" s="256"/>
      <c r="BD42" s="256"/>
      <c r="BE42" s="256"/>
      <c r="BF42" s="256"/>
      <c r="BG42" s="256"/>
      <c r="BH42" s="256"/>
      <c r="BI42" s="256"/>
      <c r="BJ42" s="256"/>
      <c r="BK42" s="257"/>
      <c r="BL42" s="255"/>
      <c r="BM42" s="256"/>
      <c r="BN42" s="256"/>
      <c r="BO42" s="256"/>
      <c r="BP42" s="256"/>
      <c r="BQ42" s="256"/>
      <c r="BR42" s="256"/>
      <c r="BS42" s="256"/>
      <c r="BT42" s="256"/>
      <c r="BU42" s="256"/>
      <c r="BV42" s="257"/>
      <c r="BW42" s="255"/>
      <c r="BX42" s="256"/>
      <c r="BY42" s="256"/>
      <c r="BZ42" s="256"/>
      <c r="CA42" s="256"/>
      <c r="CB42" s="256"/>
      <c r="CC42" s="256"/>
      <c r="CD42" s="256"/>
      <c r="CE42" s="256"/>
      <c r="CF42" s="256"/>
      <c r="CG42" s="257"/>
    </row>
    <row r="43" spans="1:85" ht="8.85" customHeight="1" x14ac:dyDescent="0.4">
      <c r="A43" s="396"/>
      <c r="B43" s="397"/>
      <c r="C43" s="13"/>
      <c r="D43" s="12"/>
      <c r="E43" s="12"/>
      <c r="F43" s="12"/>
      <c r="G43" s="12"/>
      <c r="H43" s="12"/>
      <c r="I43" s="12"/>
      <c r="J43" s="12"/>
      <c r="K43" s="12"/>
      <c r="L43" s="12"/>
      <c r="M43" s="12"/>
      <c r="N43" s="12"/>
      <c r="O43" s="12"/>
      <c r="P43" s="12"/>
      <c r="Q43" s="12"/>
      <c r="R43" s="12"/>
      <c r="S43" s="14"/>
      <c r="T43" s="663"/>
      <c r="U43" s="664"/>
      <c r="V43" s="664"/>
      <c r="W43" s="664"/>
      <c r="X43" s="664"/>
      <c r="Y43" s="664"/>
      <c r="Z43" s="664"/>
      <c r="AA43" s="664"/>
      <c r="AB43" s="664"/>
      <c r="AC43" s="664"/>
      <c r="AD43" s="665"/>
      <c r="AE43" s="259"/>
      <c r="AF43" s="259"/>
      <c r="AG43" s="259"/>
      <c r="AH43" s="259"/>
      <c r="AI43" s="259"/>
      <c r="AJ43" s="259"/>
      <c r="AK43" s="259"/>
      <c r="AL43" s="259"/>
      <c r="AM43" s="259"/>
      <c r="AN43" s="259"/>
      <c r="AO43" s="260"/>
      <c r="AP43" s="258"/>
      <c r="AQ43" s="259"/>
      <c r="AR43" s="259"/>
      <c r="AS43" s="259"/>
      <c r="AT43" s="259"/>
      <c r="AU43" s="259"/>
      <c r="AV43" s="259"/>
      <c r="AW43" s="259"/>
      <c r="AX43" s="259"/>
      <c r="AY43" s="259"/>
      <c r="AZ43" s="260"/>
      <c r="BA43" s="258"/>
      <c r="BB43" s="259"/>
      <c r="BC43" s="259"/>
      <c r="BD43" s="259"/>
      <c r="BE43" s="259"/>
      <c r="BF43" s="259"/>
      <c r="BG43" s="259"/>
      <c r="BH43" s="259"/>
      <c r="BI43" s="259"/>
      <c r="BJ43" s="259"/>
      <c r="BK43" s="260"/>
      <c r="BL43" s="258"/>
      <c r="BM43" s="259"/>
      <c r="BN43" s="259"/>
      <c r="BO43" s="259"/>
      <c r="BP43" s="259"/>
      <c r="BQ43" s="259"/>
      <c r="BR43" s="259"/>
      <c r="BS43" s="259"/>
      <c r="BT43" s="259"/>
      <c r="BU43" s="259"/>
      <c r="BV43" s="260"/>
      <c r="BW43" s="258"/>
      <c r="BX43" s="259"/>
      <c r="BY43" s="259"/>
      <c r="BZ43" s="259"/>
      <c r="CA43" s="259"/>
      <c r="CB43" s="259"/>
      <c r="CC43" s="259"/>
      <c r="CD43" s="259"/>
      <c r="CE43" s="259"/>
      <c r="CF43" s="259"/>
      <c r="CG43" s="260"/>
    </row>
    <row r="44" spans="1:85" ht="8.85" customHeight="1" x14ac:dyDescent="0.4">
      <c r="A44" s="396"/>
      <c r="B44" s="397"/>
      <c r="C44" s="13"/>
      <c r="D44" s="12"/>
      <c r="E44" s="12"/>
      <c r="F44" s="12"/>
      <c r="G44" s="12"/>
      <c r="H44" s="12"/>
      <c r="I44" s="12"/>
      <c r="J44" s="12"/>
      <c r="K44" s="12"/>
      <c r="L44" s="12"/>
      <c r="M44" s="12"/>
      <c r="N44" s="12"/>
      <c r="O44" s="12"/>
      <c r="P44" s="12"/>
      <c r="Q44" s="12"/>
      <c r="R44" s="12"/>
      <c r="S44" s="14"/>
      <c r="T44" s="663"/>
      <c r="U44" s="664"/>
      <c r="V44" s="664"/>
      <c r="W44" s="664"/>
      <c r="X44" s="664"/>
      <c r="Y44" s="664"/>
      <c r="Z44" s="664"/>
      <c r="AA44" s="664"/>
      <c r="AB44" s="664"/>
      <c r="AC44" s="664"/>
      <c r="AD44" s="665"/>
      <c r="AE44" s="259"/>
      <c r="AF44" s="259"/>
      <c r="AG44" s="259"/>
      <c r="AH44" s="259"/>
      <c r="AI44" s="259"/>
      <c r="AJ44" s="259"/>
      <c r="AK44" s="259"/>
      <c r="AL44" s="259"/>
      <c r="AM44" s="259"/>
      <c r="AN44" s="259"/>
      <c r="AO44" s="260"/>
      <c r="AP44" s="258"/>
      <c r="AQ44" s="259"/>
      <c r="AR44" s="259"/>
      <c r="AS44" s="259"/>
      <c r="AT44" s="259"/>
      <c r="AU44" s="259"/>
      <c r="AV44" s="259"/>
      <c r="AW44" s="259"/>
      <c r="AX44" s="259"/>
      <c r="AY44" s="259"/>
      <c r="AZ44" s="260"/>
      <c r="BA44" s="258"/>
      <c r="BB44" s="259"/>
      <c r="BC44" s="259"/>
      <c r="BD44" s="259"/>
      <c r="BE44" s="259"/>
      <c r="BF44" s="259"/>
      <c r="BG44" s="259"/>
      <c r="BH44" s="259"/>
      <c r="BI44" s="259"/>
      <c r="BJ44" s="259"/>
      <c r="BK44" s="260"/>
      <c r="BL44" s="258"/>
      <c r="BM44" s="259"/>
      <c r="BN44" s="259"/>
      <c r="BO44" s="259"/>
      <c r="BP44" s="259"/>
      <c r="BQ44" s="259"/>
      <c r="BR44" s="259"/>
      <c r="BS44" s="259"/>
      <c r="BT44" s="259"/>
      <c r="BU44" s="259"/>
      <c r="BV44" s="260"/>
      <c r="BW44" s="258"/>
      <c r="BX44" s="259"/>
      <c r="BY44" s="259"/>
      <c r="BZ44" s="259"/>
      <c r="CA44" s="259"/>
      <c r="CB44" s="259"/>
      <c r="CC44" s="259"/>
      <c r="CD44" s="259"/>
      <c r="CE44" s="259"/>
      <c r="CF44" s="259"/>
      <c r="CG44" s="260"/>
    </row>
    <row r="45" spans="1:85" ht="8.85" customHeight="1" x14ac:dyDescent="0.4">
      <c r="A45" s="396"/>
      <c r="B45" s="397"/>
      <c r="C45" s="6"/>
      <c r="D45" s="2"/>
      <c r="E45" s="2"/>
      <c r="F45" s="2"/>
      <c r="G45" s="2"/>
      <c r="H45" s="2"/>
      <c r="I45" s="2"/>
      <c r="J45" s="2"/>
      <c r="K45" s="2"/>
      <c r="L45" s="2"/>
      <c r="M45" s="2"/>
      <c r="N45" s="2"/>
      <c r="O45" s="2"/>
      <c r="P45" s="2"/>
      <c r="Q45" s="2"/>
      <c r="R45" s="2"/>
      <c r="S45" s="8"/>
      <c r="T45" s="663"/>
      <c r="U45" s="664"/>
      <c r="V45" s="664"/>
      <c r="W45" s="664"/>
      <c r="X45" s="664"/>
      <c r="Y45" s="664"/>
      <c r="Z45" s="664"/>
      <c r="AA45" s="664"/>
      <c r="AB45" s="664"/>
      <c r="AC45" s="664"/>
      <c r="AD45" s="665"/>
      <c r="AE45" s="262"/>
      <c r="AF45" s="262"/>
      <c r="AG45" s="262"/>
      <c r="AH45" s="262"/>
      <c r="AI45" s="262"/>
      <c r="AJ45" s="262"/>
      <c r="AK45" s="262"/>
      <c r="AL45" s="262"/>
      <c r="AM45" s="262"/>
      <c r="AN45" s="262"/>
      <c r="AO45" s="263"/>
      <c r="AP45" s="261"/>
      <c r="AQ45" s="262"/>
      <c r="AR45" s="262"/>
      <c r="AS45" s="262"/>
      <c r="AT45" s="262"/>
      <c r="AU45" s="262"/>
      <c r="AV45" s="262"/>
      <c r="AW45" s="262"/>
      <c r="AX45" s="262"/>
      <c r="AY45" s="262"/>
      <c r="AZ45" s="263"/>
      <c r="BA45" s="261"/>
      <c r="BB45" s="262"/>
      <c r="BC45" s="262"/>
      <c r="BD45" s="262"/>
      <c r="BE45" s="262"/>
      <c r="BF45" s="262"/>
      <c r="BG45" s="262"/>
      <c r="BH45" s="262"/>
      <c r="BI45" s="262"/>
      <c r="BJ45" s="262"/>
      <c r="BK45" s="263"/>
      <c r="BL45" s="261"/>
      <c r="BM45" s="262"/>
      <c r="BN45" s="262"/>
      <c r="BO45" s="262"/>
      <c r="BP45" s="262"/>
      <c r="BQ45" s="262"/>
      <c r="BR45" s="262"/>
      <c r="BS45" s="262"/>
      <c r="BT45" s="262"/>
      <c r="BU45" s="262"/>
      <c r="BV45" s="263"/>
      <c r="BW45" s="261"/>
      <c r="BX45" s="262"/>
      <c r="BY45" s="262"/>
      <c r="BZ45" s="262"/>
      <c r="CA45" s="262"/>
      <c r="CB45" s="262"/>
      <c r="CC45" s="262"/>
      <c r="CD45" s="262"/>
      <c r="CE45" s="262"/>
      <c r="CF45" s="262"/>
      <c r="CG45" s="263"/>
    </row>
    <row r="46" spans="1:85" ht="8.85" customHeight="1" x14ac:dyDescent="0.4">
      <c r="A46" s="396"/>
      <c r="B46" s="397"/>
      <c r="C46" s="227" t="s">
        <v>95</v>
      </c>
      <c r="D46" s="228"/>
      <c r="E46" s="1" t="s">
        <v>19</v>
      </c>
      <c r="F46" s="1"/>
      <c r="G46" s="1"/>
      <c r="H46" s="1"/>
      <c r="I46" s="1"/>
      <c r="J46" s="1"/>
      <c r="K46" s="1"/>
      <c r="L46" s="1"/>
      <c r="M46" s="1"/>
      <c r="N46" s="1"/>
      <c r="O46" s="1"/>
      <c r="P46" s="1"/>
      <c r="Q46" s="1"/>
      <c r="R46" s="1"/>
      <c r="S46" s="5"/>
      <c r="T46" s="663"/>
      <c r="U46" s="664"/>
      <c r="V46" s="664"/>
      <c r="W46" s="664"/>
      <c r="X46" s="664"/>
      <c r="Y46" s="664"/>
      <c r="Z46" s="664"/>
      <c r="AA46" s="664"/>
      <c r="AB46" s="664"/>
      <c r="AC46" s="664"/>
      <c r="AD46" s="665"/>
      <c r="AE46" s="256"/>
      <c r="AF46" s="256"/>
      <c r="AG46" s="256"/>
      <c r="AH46" s="256"/>
      <c r="AI46" s="256"/>
      <c r="AJ46" s="256"/>
      <c r="AK46" s="256"/>
      <c r="AL46" s="256"/>
      <c r="AM46" s="256"/>
      <c r="AN46" s="256"/>
      <c r="AO46" s="257"/>
      <c r="AP46" s="255"/>
      <c r="AQ46" s="256"/>
      <c r="AR46" s="256"/>
      <c r="AS46" s="256"/>
      <c r="AT46" s="256"/>
      <c r="AU46" s="256"/>
      <c r="AV46" s="256"/>
      <c r="AW46" s="256"/>
      <c r="AX46" s="256"/>
      <c r="AY46" s="256"/>
      <c r="AZ46" s="257"/>
      <c r="BA46" s="255"/>
      <c r="BB46" s="256"/>
      <c r="BC46" s="256"/>
      <c r="BD46" s="256"/>
      <c r="BE46" s="256"/>
      <c r="BF46" s="256"/>
      <c r="BG46" s="256"/>
      <c r="BH46" s="256"/>
      <c r="BI46" s="256"/>
      <c r="BJ46" s="256"/>
      <c r="BK46" s="257"/>
      <c r="BL46" s="255"/>
      <c r="BM46" s="256"/>
      <c r="BN46" s="256"/>
      <c r="BO46" s="256"/>
      <c r="BP46" s="256"/>
      <c r="BQ46" s="256"/>
      <c r="BR46" s="256"/>
      <c r="BS46" s="256"/>
      <c r="BT46" s="256"/>
      <c r="BU46" s="256"/>
      <c r="BV46" s="257"/>
      <c r="BW46" s="255"/>
      <c r="BX46" s="256"/>
      <c r="BY46" s="256"/>
      <c r="BZ46" s="256"/>
      <c r="CA46" s="256"/>
      <c r="CB46" s="256"/>
      <c r="CC46" s="256"/>
      <c r="CD46" s="256"/>
      <c r="CE46" s="256"/>
      <c r="CF46" s="256"/>
      <c r="CG46" s="257"/>
    </row>
    <row r="47" spans="1:85" ht="8.85" customHeight="1" x14ac:dyDescent="0.4">
      <c r="A47" s="396"/>
      <c r="B47" s="397"/>
      <c r="C47" s="13"/>
      <c r="D47" s="12"/>
      <c r="E47" s="12"/>
      <c r="F47" s="12"/>
      <c r="G47" s="12"/>
      <c r="H47" s="12"/>
      <c r="I47" s="12"/>
      <c r="J47" s="12"/>
      <c r="K47" s="12"/>
      <c r="L47" s="12"/>
      <c r="M47" s="12"/>
      <c r="N47" s="12"/>
      <c r="O47" s="12"/>
      <c r="P47" s="12"/>
      <c r="Q47" s="12"/>
      <c r="R47" s="12"/>
      <c r="S47" s="14"/>
      <c r="T47" s="663"/>
      <c r="U47" s="664"/>
      <c r="V47" s="664"/>
      <c r="W47" s="664"/>
      <c r="X47" s="664"/>
      <c r="Y47" s="664"/>
      <c r="Z47" s="664"/>
      <c r="AA47" s="664"/>
      <c r="AB47" s="664"/>
      <c r="AC47" s="664"/>
      <c r="AD47" s="665"/>
      <c r="AE47" s="259"/>
      <c r="AF47" s="259"/>
      <c r="AG47" s="259"/>
      <c r="AH47" s="259"/>
      <c r="AI47" s="259"/>
      <c r="AJ47" s="259"/>
      <c r="AK47" s="259"/>
      <c r="AL47" s="259"/>
      <c r="AM47" s="259"/>
      <c r="AN47" s="259"/>
      <c r="AO47" s="260"/>
      <c r="AP47" s="258"/>
      <c r="AQ47" s="259"/>
      <c r="AR47" s="259"/>
      <c r="AS47" s="259"/>
      <c r="AT47" s="259"/>
      <c r="AU47" s="259"/>
      <c r="AV47" s="259"/>
      <c r="AW47" s="259"/>
      <c r="AX47" s="259"/>
      <c r="AY47" s="259"/>
      <c r="AZ47" s="260"/>
      <c r="BA47" s="258"/>
      <c r="BB47" s="259"/>
      <c r="BC47" s="259"/>
      <c r="BD47" s="259"/>
      <c r="BE47" s="259"/>
      <c r="BF47" s="259"/>
      <c r="BG47" s="259"/>
      <c r="BH47" s="259"/>
      <c r="BI47" s="259"/>
      <c r="BJ47" s="259"/>
      <c r="BK47" s="260"/>
      <c r="BL47" s="258"/>
      <c r="BM47" s="259"/>
      <c r="BN47" s="259"/>
      <c r="BO47" s="259"/>
      <c r="BP47" s="259"/>
      <c r="BQ47" s="259"/>
      <c r="BR47" s="259"/>
      <c r="BS47" s="259"/>
      <c r="BT47" s="259"/>
      <c r="BU47" s="259"/>
      <c r="BV47" s="260"/>
      <c r="BW47" s="258"/>
      <c r="BX47" s="259"/>
      <c r="BY47" s="259"/>
      <c r="BZ47" s="259"/>
      <c r="CA47" s="259"/>
      <c r="CB47" s="259"/>
      <c r="CC47" s="259"/>
      <c r="CD47" s="259"/>
      <c r="CE47" s="259"/>
      <c r="CF47" s="259"/>
      <c r="CG47" s="260"/>
    </row>
    <row r="48" spans="1:85" ht="8.85" customHeight="1" x14ac:dyDescent="0.4">
      <c r="A48" s="396"/>
      <c r="B48" s="397"/>
      <c r="C48" s="13"/>
      <c r="D48" s="12"/>
      <c r="E48" s="12"/>
      <c r="F48" s="12"/>
      <c r="G48" s="12"/>
      <c r="H48" s="12"/>
      <c r="I48" s="12"/>
      <c r="J48" s="12"/>
      <c r="K48" s="12"/>
      <c r="L48" s="12"/>
      <c r="M48" s="12"/>
      <c r="N48" s="12"/>
      <c r="O48" s="12"/>
      <c r="P48" s="12"/>
      <c r="Q48" s="12"/>
      <c r="R48" s="12"/>
      <c r="S48" s="14"/>
      <c r="T48" s="663"/>
      <c r="U48" s="664"/>
      <c r="V48" s="664"/>
      <c r="W48" s="664"/>
      <c r="X48" s="664"/>
      <c r="Y48" s="664"/>
      <c r="Z48" s="664"/>
      <c r="AA48" s="664"/>
      <c r="AB48" s="664"/>
      <c r="AC48" s="664"/>
      <c r="AD48" s="665"/>
      <c r="AE48" s="259"/>
      <c r="AF48" s="259"/>
      <c r="AG48" s="259"/>
      <c r="AH48" s="259"/>
      <c r="AI48" s="259"/>
      <c r="AJ48" s="259"/>
      <c r="AK48" s="259"/>
      <c r="AL48" s="259"/>
      <c r="AM48" s="259"/>
      <c r="AN48" s="259"/>
      <c r="AO48" s="260"/>
      <c r="AP48" s="258"/>
      <c r="AQ48" s="259"/>
      <c r="AR48" s="259"/>
      <c r="AS48" s="259"/>
      <c r="AT48" s="259"/>
      <c r="AU48" s="259"/>
      <c r="AV48" s="259"/>
      <c r="AW48" s="259"/>
      <c r="AX48" s="259"/>
      <c r="AY48" s="259"/>
      <c r="AZ48" s="260"/>
      <c r="BA48" s="258"/>
      <c r="BB48" s="259"/>
      <c r="BC48" s="259"/>
      <c r="BD48" s="259"/>
      <c r="BE48" s="259"/>
      <c r="BF48" s="259"/>
      <c r="BG48" s="259"/>
      <c r="BH48" s="259"/>
      <c r="BI48" s="259"/>
      <c r="BJ48" s="259"/>
      <c r="BK48" s="260"/>
      <c r="BL48" s="258"/>
      <c r="BM48" s="259"/>
      <c r="BN48" s="259"/>
      <c r="BO48" s="259"/>
      <c r="BP48" s="259"/>
      <c r="BQ48" s="259"/>
      <c r="BR48" s="259"/>
      <c r="BS48" s="259"/>
      <c r="BT48" s="259"/>
      <c r="BU48" s="259"/>
      <c r="BV48" s="260"/>
      <c r="BW48" s="258"/>
      <c r="BX48" s="259"/>
      <c r="BY48" s="259"/>
      <c r="BZ48" s="259"/>
      <c r="CA48" s="259"/>
      <c r="CB48" s="259"/>
      <c r="CC48" s="259"/>
      <c r="CD48" s="259"/>
      <c r="CE48" s="259"/>
      <c r="CF48" s="259"/>
      <c r="CG48" s="260"/>
    </row>
    <row r="49" spans="1:93" ht="8.85" customHeight="1" x14ac:dyDescent="0.4">
      <c r="A49" s="396"/>
      <c r="B49" s="397"/>
      <c r="C49" s="6"/>
      <c r="D49" s="2"/>
      <c r="E49" s="2"/>
      <c r="F49" s="2"/>
      <c r="G49" s="2"/>
      <c r="H49" s="2"/>
      <c r="I49" s="2"/>
      <c r="J49" s="2"/>
      <c r="K49" s="2"/>
      <c r="L49" s="2"/>
      <c r="M49" s="2"/>
      <c r="N49" s="2"/>
      <c r="O49" s="2"/>
      <c r="P49" s="2"/>
      <c r="Q49" s="2"/>
      <c r="R49" s="2"/>
      <c r="S49" s="8"/>
      <c r="T49" s="663"/>
      <c r="U49" s="664"/>
      <c r="V49" s="664"/>
      <c r="W49" s="664"/>
      <c r="X49" s="664"/>
      <c r="Y49" s="664"/>
      <c r="Z49" s="664"/>
      <c r="AA49" s="664"/>
      <c r="AB49" s="664"/>
      <c r="AC49" s="664"/>
      <c r="AD49" s="665"/>
      <c r="AE49" s="262"/>
      <c r="AF49" s="262"/>
      <c r="AG49" s="262"/>
      <c r="AH49" s="262"/>
      <c r="AI49" s="262"/>
      <c r="AJ49" s="262"/>
      <c r="AK49" s="262"/>
      <c r="AL49" s="262"/>
      <c r="AM49" s="262"/>
      <c r="AN49" s="262"/>
      <c r="AO49" s="263"/>
      <c r="AP49" s="261"/>
      <c r="AQ49" s="262"/>
      <c r="AR49" s="262"/>
      <c r="AS49" s="262"/>
      <c r="AT49" s="262"/>
      <c r="AU49" s="262"/>
      <c r="AV49" s="262"/>
      <c r="AW49" s="262"/>
      <c r="AX49" s="262"/>
      <c r="AY49" s="262"/>
      <c r="AZ49" s="263"/>
      <c r="BA49" s="261"/>
      <c r="BB49" s="262"/>
      <c r="BC49" s="262"/>
      <c r="BD49" s="262"/>
      <c r="BE49" s="262"/>
      <c r="BF49" s="262"/>
      <c r="BG49" s="262"/>
      <c r="BH49" s="262"/>
      <c r="BI49" s="262"/>
      <c r="BJ49" s="262"/>
      <c r="BK49" s="263"/>
      <c r="BL49" s="261"/>
      <c r="BM49" s="262"/>
      <c r="BN49" s="262"/>
      <c r="BO49" s="262"/>
      <c r="BP49" s="262"/>
      <c r="BQ49" s="262"/>
      <c r="BR49" s="262"/>
      <c r="BS49" s="262"/>
      <c r="BT49" s="262"/>
      <c r="BU49" s="262"/>
      <c r="BV49" s="263"/>
      <c r="BW49" s="261"/>
      <c r="BX49" s="262"/>
      <c r="BY49" s="262"/>
      <c r="BZ49" s="262"/>
      <c r="CA49" s="262"/>
      <c r="CB49" s="262"/>
      <c r="CC49" s="262"/>
      <c r="CD49" s="262"/>
      <c r="CE49" s="262"/>
      <c r="CF49" s="262"/>
      <c r="CG49" s="263"/>
    </row>
    <row r="50" spans="1:93" ht="8.85" customHeight="1" x14ac:dyDescent="0.4">
      <c r="A50" s="396"/>
      <c r="B50" s="397"/>
      <c r="C50" s="240" t="s">
        <v>96</v>
      </c>
      <c r="D50" s="241"/>
      <c r="E50" s="33" t="s">
        <v>20</v>
      </c>
      <c r="F50" s="33"/>
      <c r="G50" s="33"/>
      <c r="H50" s="33"/>
      <c r="I50" s="33"/>
      <c r="J50" s="33"/>
      <c r="K50" s="33"/>
      <c r="L50" s="33"/>
      <c r="M50" s="33"/>
      <c r="N50" s="33"/>
      <c r="O50" s="33"/>
      <c r="P50" s="33"/>
      <c r="Q50" s="33"/>
      <c r="R50" s="33"/>
      <c r="S50" s="34"/>
      <c r="T50" s="666"/>
      <c r="U50" s="667"/>
      <c r="V50" s="667"/>
      <c r="W50" s="667"/>
      <c r="X50" s="667"/>
      <c r="Y50" s="667"/>
      <c r="Z50" s="667"/>
      <c r="AA50" s="667"/>
      <c r="AB50" s="667"/>
      <c r="AC50" s="667"/>
      <c r="AD50" s="668"/>
      <c r="AE50" s="254"/>
      <c r="AF50" s="254"/>
      <c r="AG50" s="254"/>
      <c r="AH50" s="254"/>
      <c r="AI50" s="254"/>
      <c r="AJ50" s="254"/>
      <c r="AK50" s="254"/>
      <c r="AL50" s="254"/>
      <c r="AM50" s="251" t="s">
        <v>28</v>
      </c>
      <c r="AN50" s="251"/>
      <c r="AO50" s="252"/>
      <c r="AP50" s="253"/>
      <c r="AQ50" s="254"/>
      <c r="AR50" s="254"/>
      <c r="AS50" s="254"/>
      <c r="AT50" s="254"/>
      <c r="AU50" s="254"/>
      <c r="AV50" s="254"/>
      <c r="AW50" s="254"/>
      <c r="AX50" s="251" t="s">
        <v>28</v>
      </c>
      <c r="AY50" s="251"/>
      <c r="AZ50" s="252"/>
      <c r="BA50" s="253"/>
      <c r="BB50" s="254"/>
      <c r="BC50" s="254"/>
      <c r="BD50" s="254"/>
      <c r="BE50" s="254"/>
      <c r="BF50" s="254"/>
      <c r="BG50" s="254"/>
      <c r="BH50" s="254"/>
      <c r="BI50" s="251" t="s">
        <v>28</v>
      </c>
      <c r="BJ50" s="251"/>
      <c r="BK50" s="252"/>
      <c r="BL50" s="253"/>
      <c r="BM50" s="254"/>
      <c r="BN50" s="254"/>
      <c r="BO50" s="254"/>
      <c r="BP50" s="254"/>
      <c r="BQ50" s="254"/>
      <c r="BR50" s="254"/>
      <c r="BS50" s="254"/>
      <c r="BT50" s="251" t="s">
        <v>28</v>
      </c>
      <c r="BU50" s="251"/>
      <c r="BV50" s="252"/>
      <c r="BW50" s="253"/>
      <c r="BX50" s="254"/>
      <c r="BY50" s="254"/>
      <c r="BZ50" s="254"/>
      <c r="CA50" s="254"/>
      <c r="CB50" s="254"/>
      <c r="CC50" s="254"/>
      <c r="CD50" s="254"/>
      <c r="CE50" s="251" t="s">
        <v>28</v>
      </c>
      <c r="CF50" s="251"/>
      <c r="CG50" s="252"/>
      <c r="CH50" s="304" t="str">
        <f>IF(CH52="","","頁小計")</f>
        <v/>
      </c>
      <c r="CI50" s="431"/>
      <c r="CJ50" s="431"/>
      <c r="CK50" s="431"/>
      <c r="CL50" s="431"/>
    </row>
    <row r="51" spans="1:93" ht="8.85" customHeight="1" x14ac:dyDescent="0.4">
      <c r="A51" s="396"/>
      <c r="B51" s="397"/>
      <c r="C51" s="227" t="s">
        <v>97</v>
      </c>
      <c r="D51" s="228"/>
      <c r="E51" s="33" t="s">
        <v>29</v>
      </c>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5"/>
    </row>
    <row r="52" spans="1:93" ht="8.85" customHeight="1" x14ac:dyDescent="0.4">
      <c r="A52" s="396"/>
      <c r="B52" s="397"/>
      <c r="C52" s="65"/>
      <c r="D52" s="66"/>
      <c r="E52" s="219" t="s">
        <v>135</v>
      </c>
      <c r="F52" s="219"/>
      <c r="G52" s="219"/>
      <c r="H52" s="219"/>
      <c r="I52" s="219"/>
      <c r="J52" s="219"/>
      <c r="K52" s="219"/>
      <c r="L52" s="219"/>
      <c r="M52" s="219"/>
      <c r="N52" s="219"/>
      <c r="O52" s="219"/>
      <c r="P52" s="219"/>
      <c r="Q52" s="219"/>
      <c r="R52" s="219"/>
      <c r="S52" s="220"/>
      <c r="T52" s="653"/>
      <c r="U52" s="656"/>
      <c r="V52" s="656"/>
      <c r="W52" s="656"/>
      <c r="X52" s="656"/>
      <c r="Y52" s="656"/>
      <c r="Z52" s="656"/>
      <c r="AA52" s="656"/>
      <c r="AB52" s="656"/>
      <c r="AC52" s="647"/>
      <c r="AD52" s="648"/>
      <c r="AE52" s="225"/>
      <c r="AF52" s="248"/>
      <c r="AG52" s="248"/>
      <c r="AH52" s="248"/>
      <c r="AI52" s="248"/>
      <c r="AJ52" s="248"/>
      <c r="AK52" s="248"/>
      <c r="AL52" s="248"/>
      <c r="AM52" s="248"/>
      <c r="AN52" s="225"/>
      <c r="AO52" s="226"/>
      <c r="AP52" s="224"/>
      <c r="AQ52" s="248"/>
      <c r="AR52" s="248"/>
      <c r="AS52" s="248"/>
      <c r="AT52" s="248"/>
      <c r="AU52" s="248"/>
      <c r="AV52" s="248"/>
      <c r="AW52" s="248"/>
      <c r="AX52" s="248"/>
      <c r="AY52" s="225"/>
      <c r="AZ52" s="226"/>
      <c r="BA52" s="224"/>
      <c r="BB52" s="248"/>
      <c r="BC52" s="248"/>
      <c r="BD52" s="248"/>
      <c r="BE52" s="248"/>
      <c r="BF52" s="248"/>
      <c r="BG52" s="248"/>
      <c r="BH52" s="248"/>
      <c r="BI52" s="248"/>
      <c r="BJ52" s="225"/>
      <c r="BK52" s="226"/>
      <c r="BL52" s="224"/>
      <c r="BM52" s="248"/>
      <c r="BN52" s="248"/>
      <c r="BO52" s="248"/>
      <c r="BP52" s="248"/>
      <c r="BQ52" s="248"/>
      <c r="BR52" s="248"/>
      <c r="BS52" s="248"/>
      <c r="BT52" s="248"/>
      <c r="BU52" s="225"/>
      <c r="BV52" s="226"/>
      <c r="BW52" s="224"/>
      <c r="BX52" s="248"/>
      <c r="BY52" s="248"/>
      <c r="BZ52" s="248"/>
      <c r="CA52" s="248"/>
      <c r="CB52" s="248"/>
      <c r="CC52" s="248"/>
      <c r="CD52" s="248"/>
      <c r="CE52" s="248"/>
      <c r="CF52" s="225"/>
      <c r="CG52" s="226"/>
      <c r="CH52" s="423" t="str">
        <f>IF(AND($AF$52="",$AQ$52="",$BB$52="",$BM$52="",$BX$52="",$AF$54="",$AQ$54="",$BB$54="",$BM$54="",$BX$54=""),"",SUM(AF52,AQ52,BB52,BM52,BX52))</f>
        <v/>
      </c>
      <c r="CI52" s="424"/>
      <c r="CJ52" s="424"/>
      <c r="CK52" s="424"/>
      <c r="CL52" s="424"/>
    </row>
    <row r="53" spans="1:93" ht="8.85" customHeight="1" x14ac:dyDescent="0.4">
      <c r="A53" s="396"/>
      <c r="B53" s="397"/>
      <c r="C53" s="65"/>
      <c r="D53" s="66"/>
      <c r="E53" s="222" t="s">
        <v>31</v>
      </c>
      <c r="F53" s="222"/>
      <c r="G53" s="222"/>
      <c r="H53" s="222"/>
      <c r="I53" s="222"/>
      <c r="J53" s="222"/>
      <c r="K53" s="222"/>
      <c r="L53" s="222"/>
      <c r="M53" s="222"/>
      <c r="N53" s="222"/>
      <c r="O53" s="222"/>
      <c r="P53" s="222"/>
      <c r="Q53" s="222"/>
      <c r="R53" s="222"/>
      <c r="S53" s="223"/>
      <c r="T53" s="654"/>
      <c r="U53" s="649"/>
      <c r="V53" s="649"/>
      <c r="W53" s="649"/>
      <c r="X53" s="649"/>
      <c r="Y53" s="649"/>
      <c r="Z53" s="649"/>
      <c r="AA53" s="649"/>
      <c r="AB53" s="649"/>
      <c r="AC53" s="651" t="s">
        <v>69</v>
      </c>
      <c r="AD53" s="652"/>
      <c r="AE53" s="243"/>
      <c r="AF53" s="249"/>
      <c r="AG53" s="249"/>
      <c r="AH53" s="249"/>
      <c r="AI53" s="249"/>
      <c r="AJ53" s="249"/>
      <c r="AK53" s="249"/>
      <c r="AL53" s="249"/>
      <c r="AM53" s="249"/>
      <c r="AN53" s="243" t="s">
        <v>69</v>
      </c>
      <c r="AO53" s="325"/>
      <c r="AP53" s="250"/>
      <c r="AQ53" s="249"/>
      <c r="AR53" s="249"/>
      <c r="AS53" s="249"/>
      <c r="AT53" s="249"/>
      <c r="AU53" s="249"/>
      <c r="AV53" s="249"/>
      <c r="AW53" s="249"/>
      <c r="AX53" s="249"/>
      <c r="AY53" s="243" t="s">
        <v>69</v>
      </c>
      <c r="AZ53" s="325"/>
      <c r="BA53" s="250"/>
      <c r="BB53" s="249"/>
      <c r="BC53" s="249"/>
      <c r="BD53" s="249"/>
      <c r="BE53" s="249"/>
      <c r="BF53" s="249"/>
      <c r="BG53" s="249"/>
      <c r="BH53" s="249"/>
      <c r="BI53" s="249"/>
      <c r="BJ53" s="243" t="s">
        <v>69</v>
      </c>
      <c r="BK53" s="325"/>
      <c r="BL53" s="250"/>
      <c r="BM53" s="249"/>
      <c r="BN53" s="249"/>
      <c r="BO53" s="249"/>
      <c r="BP53" s="249"/>
      <c r="BQ53" s="249"/>
      <c r="BR53" s="249"/>
      <c r="BS53" s="249"/>
      <c r="BT53" s="249"/>
      <c r="BU53" s="243" t="s">
        <v>69</v>
      </c>
      <c r="BV53" s="325"/>
      <c r="BW53" s="250"/>
      <c r="BX53" s="249"/>
      <c r="BY53" s="249"/>
      <c r="BZ53" s="249"/>
      <c r="CA53" s="249"/>
      <c r="CB53" s="249"/>
      <c r="CC53" s="249"/>
      <c r="CD53" s="249"/>
      <c r="CE53" s="249"/>
      <c r="CF53" s="243" t="s">
        <v>69</v>
      </c>
      <c r="CG53" s="325"/>
      <c r="CH53" s="423"/>
      <c r="CI53" s="424"/>
      <c r="CJ53" s="424"/>
      <c r="CK53" s="424"/>
      <c r="CL53" s="424"/>
    </row>
    <row r="54" spans="1:93" ht="8.85" customHeight="1" x14ac:dyDescent="0.4">
      <c r="A54" s="396"/>
      <c r="B54" s="397"/>
      <c r="C54" s="65"/>
      <c r="D54" s="66"/>
      <c r="E54" s="400" t="s">
        <v>32</v>
      </c>
      <c r="F54" s="400"/>
      <c r="G54" s="400"/>
      <c r="H54" s="400"/>
      <c r="I54" s="400"/>
      <c r="J54" s="400"/>
      <c r="K54" s="400"/>
      <c r="L54" s="400"/>
      <c r="M54" s="400"/>
      <c r="N54" s="400"/>
      <c r="O54" s="400"/>
      <c r="P54" s="400"/>
      <c r="Q54" s="400"/>
      <c r="R54" s="400"/>
      <c r="S54" s="401"/>
      <c r="T54" s="653"/>
      <c r="U54" s="656"/>
      <c r="V54" s="656"/>
      <c r="W54" s="656"/>
      <c r="X54" s="656"/>
      <c r="Y54" s="656"/>
      <c r="Z54" s="656"/>
      <c r="AA54" s="656"/>
      <c r="AB54" s="656"/>
      <c r="AC54" s="647"/>
      <c r="AD54" s="648"/>
      <c r="AE54" s="225"/>
      <c r="AF54" s="248"/>
      <c r="AG54" s="248"/>
      <c r="AH54" s="248"/>
      <c r="AI54" s="248"/>
      <c r="AJ54" s="248"/>
      <c r="AK54" s="248"/>
      <c r="AL54" s="248"/>
      <c r="AM54" s="248"/>
      <c r="AN54" s="225"/>
      <c r="AO54" s="226"/>
      <c r="AP54" s="224"/>
      <c r="AQ54" s="248"/>
      <c r="AR54" s="248"/>
      <c r="AS54" s="248"/>
      <c r="AT54" s="248"/>
      <c r="AU54" s="248"/>
      <c r="AV54" s="248"/>
      <c r="AW54" s="248"/>
      <c r="AX54" s="248"/>
      <c r="AY54" s="225"/>
      <c r="AZ54" s="226"/>
      <c r="BA54" s="224"/>
      <c r="BB54" s="248"/>
      <c r="BC54" s="248"/>
      <c r="BD54" s="248"/>
      <c r="BE54" s="248"/>
      <c r="BF54" s="248"/>
      <c r="BG54" s="248"/>
      <c r="BH54" s="248"/>
      <c r="BI54" s="248"/>
      <c r="BJ54" s="225"/>
      <c r="BK54" s="226"/>
      <c r="BL54" s="224"/>
      <c r="BM54" s="248"/>
      <c r="BN54" s="248"/>
      <c r="BO54" s="248"/>
      <c r="BP54" s="248"/>
      <c r="BQ54" s="248"/>
      <c r="BR54" s="248"/>
      <c r="BS54" s="248"/>
      <c r="BT54" s="248"/>
      <c r="BU54" s="225"/>
      <c r="BV54" s="226"/>
      <c r="BW54" s="224"/>
      <c r="BX54" s="248"/>
      <c r="BY54" s="248"/>
      <c r="BZ54" s="248"/>
      <c r="CA54" s="248"/>
      <c r="CB54" s="248"/>
      <c r="CC54" s="248"/>
      <c r="CD54" s="248"/>
      <c r="CE54" s="248"/>
      <c r="CF54" s="225"/>
      <c r="CG54" s="226"/>
      <c r="CH54" s="423" t="str">
        <f>IF(AND($AF$52="",$AQ$52="",$BB$52="",$BM$52="",$BX$52="",$AF$54="",$AQ$54="",$BB$54="",$BM$54="",$BX$54=""),"",SUM(AF54,AQ54,BB54,BM54,BX54))</f>
        <v/>
      </c>
      <c r="CI54" s="424"/>
      <c r="CJ54" s="424"/>
      <c r="CK54" s="424"/>
      <c r="CL54" s="424"/>
    </row>
    <row r="55" spans="1:93" ht="8.85" customHeight="1" x14ac:dyDescent="0.4">
      <c r="A55" s="396"/>
      <c r="B55" s="397"/>
      <c r="C55" s="65"/>
      <c r="D55" s="66"/>
      <c r="E55" s="402"/>
      <c r="F55" s="402"/>
      <c r="G55" s="402"/>
      <c r="H55" s="402"/>
      <c r="I55" s="402"/>
      <c r="J55" s="402"/>
      <c r="K55" s="402"/>
      <c r="L55" s="402"/>
      <c r="M55" s="402"/>
      <c r="N55" s="402"/>
      <c r="O55" s="402"/>
      <c r="P55" s="402"/>
      <c r="Q55" s="402"/>
      <c r="R55" s="402"/>
      <c r="S55" s="403"/>
      <c r="T55" s="654"/>
      <c r="U55" s="649"/>
      <c r="V55" s="649"/>
      <c r="W55" s="649"/>
      <c r="X55" s="649"/>
      <c r="Y55" s="649"/>
      <c r="Z55" s="649"/>
      <c r="AA55" s="649"/>
      <c r="AB55" s="649"/>
      <c r="AC55" s="651" t="s">
        <v>69</v>
      </c>
      <c r="AD55" s="652"/>
      <c r="AE55" s="243"/>
      <c r="AF55" s="249"/>
      <c r="AG55" s="249"/>
      <c r="AH55" s="249"/>
      <c r="AI55" s="249"/>
      <c r="AJ55" s="249"/>
      <c r="AK55" s="249"/>
      <c r="AL55" s="249"/>
      <c r="AM55" s="249"/>
      <c r="AN55" s="243" t="s">
        <v>69</v>
      </c>
      <c r="AO55" s="325"/>
      <c r="AP55" s="250"/>
      <c r="AQ55" s="249"/>
      <c r="AR55" s="249"/>
      <c r="AS55" s="249"/>
      <c r="AT55" s="249"/>
      <c r="AU55" s="249"/>
      <c r="AV55" s="249"/>
      <c r="AW55" s="249"/>
      <c r="AX55" s="249"/>
      <c r="AY55" s="243" t="s">
        <v>69</v>
      </c>
      <c r="AZ55" s="325"/>
      <c r="BA55" s="250"/>
      <c r="BB55" s="249"/>
      <c r="BC55" s="249"/>
      <c r="BD55" s="249"/>
      <c r="BE55" s="249"/>
      <c r="BF55" s="249"/>
      <c r="BG55" s="249"/>
      <c r="BH55" s="249"/>
      <c r="BI55" s="249"/>
      <c r="BJ55" s="243" t="s">
        <v>69</v>
      </c>
      <c r="BK55" s="325"/>
      <c r="BL55" s="250"/>
      <c r="BM55" s="249"/>
      <c r="BN55" s="249"/>
      <c r="BO55" s="249"/>
      <c r="BP55" s="249"/>
      <c r="BQ55" s="249"/>
      <c r="BR55" s="249"/>
      <c r="BS55" s="249"/>
      <c r="BT55" s="249"/>
      <c r="BU55" s="243" t="s">
        <v>69</v>
      </c>
      <c r="BV55" s="325"/>
      <c r="BW55" s="250"/>
      <c r="BX55" s="249"/>
      <c r="BY55" s="249"/>
      <c r="BZ55" s="249"/>
      <c r="CA55" s="249"/>
      <c r="CB55" s="249"/>
      <c r="CC55" s="249"/>
      <c r="CD55" s="249"/>
      <c r="CE55" s="249"/>
      <c r="CF55" s="243" t="s">
        <v>69</v>
      </c>
      <c r="CG55" s="325"/>
      <c r="CH55" s="423"/>
      <c r="CI55" s="424"/>
      <c r="CJ55" s="424"/>
      <c r="CK55" s="424"/>
      <c r="CL55" s="424"/>
    </row>
    <row r="56" spans="1:93" ht="8.85" customHeight="1" x14ac:dyDescent="0.4">
      <c r="A56" s="396"/>
      <c r="B56" s="397"/>
      <c r="C56" s="65"/>
      <c r="D56" s="66"/>
      <c r="E56" s="232" t="s">
        <v>33</v>
      </c>
      <c r="F56" s="232"/>
      <c r="G56" s="232"/>
      <c r="H56" s="232"/>
      <c r="I56" s="232"/>
      <c r="J56" s="232"/>
      <c r="K56" s="232"/>
      <c r="L56" s="232"/>
      <c r="M56" s="232"/>
      <c r="N56" s="232"/>
      <c r="O56" s="232"/>
      <c r="P56" s="232"/>
      <c r="Q56" s="232"/>
      <c r="R56" s="232"/>
      <c r="S56" s="233"/>
      <c r="T56" s="653"/>
      <c r="U56" s="655"/>
      <c r="V56" s="655"/>
      <c r="W56" s="655"/>
      <c r="X56" s="655"/>
      <c r="Y56" s="655"/>
      <c r="Z56" s="655"/>
      <c r="AA56" s="655"/>
      <c r="AB56" s="655"/>
      <c r="AC56" s="647"/>
      <c r="AD56" s="648"/>
      <c r="AE56" s="225"/>
      <c r="AF56" s="264" t="str">
        <f>IF(AND(AF$52="",AF$54=""),"",AF52+(AF54*0.5))</f>
        <v/>
      </c>
      <c r="AG56" s="264"/>
      <c r="AH56" s="264"/>
      <c r="AI56" s="264"/>
      <c r="AJ56" s="264"/>
      <c r="AK56" s="264"/>
      <c r="AL56" s="264"/>
      <c r="AM56" s="264"/>
      <c r="AN56" s="225"/>
      <c r="AO56" s="226"/>
      <c r="AP56" s="224"/>
      <c r="AQ56" s="264" t="str">
        <f>IF(AND(AQ$52="",AQ$54=""),"",AQ52+(AQ54*0.5))</f>
        <v/>
      </c>
      <c r="AR56" s="264"/>
      <c r="AS56" s="264"/>
      <c r="AT56" s="264"/>
      <c r="AU56" s="264"/>
      <c r="AV56" s="264"/>
      <c r="AW56" s="264"/>
      <c r="AX56" s="264"/>
      <c r="AY56" s="225"/>
      <c r="AZ56" s="226"/>
      <c r="BA56" s="224"/>
      <c r="BB56" s="264" t="str">
        <f>IF(AND(BB$52="",BB$54=""),"",BB52+(BB54*0.5))</f>
        <v/>
      </c>
      <c r="BC56" s="264"/>
      <c r="BD56" s="264"/>
      <c r="BE56" s="264"/>
      <c r="BF56" s="264"/>
      <c r="BG56" s="264"/>
      <c r="BH56" s="264"/>
      <c r="BI56" s="264"/>
      <c r="BJ56" s="225"/>
      <c r="BK56" s="226"/>
      <c r="BL56" s="224"/>
      <c r="BM56" s="264" t="str">
        <f>IF(AND(BM$52="",BM$54=""),"",BM52+(BM54*0.5))</f>
        <v/>
      </c>
      <c r="BN56" s="264"/>
      <c r="BO56" s="264"/>
      <c r="BP56" s="264"/>
      <c r="BQ56" s="264"/>
      <c r="BR56" s="264"/>
      <c r="BS56" s="264"/>
      <c r="BT56" s="264"/>
      <c r="BU56" s="225"/>
      <c r="BV56" s="226"/>
      <c r="BW56" s="224"/>
      <c r="BX56" s="264" t="str">
        <f>IF(AND(BX$52="",BX$54=""),"",BX52+(BX54*0.5))</f>
        <v/>
      </c>
      <c r="BY56" s="264"/>
      <c r="BZ56" s="264"/>
      <c r="CA56" s="264"/>
      <c r="CB56" s="264"/>
      <c r="CC56" s="264"/>
      <c r="CD56" s="264"/>
      <c r="CE56" s="264"/>
      <c r="CF56" s="225"/>
      <c r="CG56" s="226"/>
      <c r="CH56" s="425" t="str">
        <f>IF(AND($AF$52="",$AQ$52="",$BB$52="",$BM$52="",$BX$52="",$AF$54="",$AQ$54="",$BB$54="",$BM$54="",$BX$54=""),"",SUM(AF56,AQ56,BB56,BM56,BX56))</f>
        <v/>
      </c>
      <c r="CI56" s="426"/>
      <c r="CJ56" s="426"/>
      <c r="CK56" s="426"/>
      <c r="CL56" s="426"/>
    </row>
    <row r="57" spans="1:93" ht="8.85" customHeight="1" x14ac:dyDescent="0.4">
      <c r="A57" s="396"/>
      <c r="B57" s="397"/>
      <c r="C57" s="65"/>
      <c r="D57" s="66"/>
      <c r="E57" s="222" t="s">
        <v>34</v>
      </c>
      <c r="F57" s="222"/>
      <c r="G57" s="222"/>
      <c r="H57" s="222"/>
      <c r="I57" s="222"/>
      <c r="J57" s="222"/>
      <c r="K57" s="222"/>
      <c r="L57" s="222"/>
      <c r="M57" s="222"/>
      <c r="N57" s="222"/>
      <c r="O57" s="222"/>
      <c r="P57" s="222"/>
      <c r="Q57" s="222"/>
      <c r="R57" s="222"/>
      <c r="S57" s="223"/>
      <c r="T57" s="654"/>
      <c r="U57" s="645"/>
      <c r="V57" s="645"/>
      <c r="W57" s="645"/>
      <c r="X57" s="645"/>
      <c r="Y57" s="645"/>
      <c r="Z57" s="645"/>
      <c r="AA57" s="645"/>
      <c r="AB57" s="645"/>
      <c r="AC57" s="651" t="s">
        <v>69</v>
      </c>
      <c r="AD57" s="652"/>
      <c r="AE57" s="243"/>
      <c r="AF57" s="265"/>
      <c r="AG57" s="265"/>
      <c r="AH57" s="265"/>
      <c r="AI57" s="265"/>
      <c r="AJ57" s="265"/>
      <c r="AK57" s="265"/>
      <c r="AL57" s="265"/>
      <c r="AM57" s="265"/>
      <c r="AN57" s="243" t="s">
        <v>69</v>
      </c>
      <c r="AO57" s="325"/>
      <c r="AP57" s="250"/>
      <c r="AQ57" s="265"/>
      <c r="AR57" s="265"/>
      <c r="AS57" s="265"/>
      <c r="AT57" s="265"/>
      <c r="AU57" s="265"/>
      <c r="AV57" s="265"/>
      <c r="AW57" s="265"/>
      <c r="AX57" s="265"/>
      <c r="AY57" s="243" t="s">
        <v>69</v>
      </c>
      <c r="AZ57" s="325"/>
      <c r="BA57" s="250"/>
      <c r="BB57" s="265"/>
      <c r="BC57" s="265"/>
      <c r="BD57" s="265"/>
      <c r="BE57" s="265"/>
      <c r="BF57" s="265"/>
      <c r="BG57" s="265"/>
      <c r="BH57" s="265"/>
      <c r="BI57" s="265"/>
      <c r="BJ57" s="243" t="s">
        <v>69</v>
      </c>
      <c r="BK57" s="325"/>
      <c r="BL57" s="250"/>
      <c r="BM57" s="265"/>
      <c r="BN57" s="265"/>
      <c r="BO57" s="265"/>
      <c r="BP57" s="265"/>
      <c r="BQ57" s="265"/>
      <c r="BR57" s="265"/>
      <c r="BS57" s="265"/>
      <c r="BT57" s="265"/>
      <c r="BU57" s="243" t="s">
        <v>69</v>
      </c>
      <c r="BV57" s="325"/>
      <c r="BW57" s="250"/>
      <c r="BX57" s="265"/>
      <c r="BY57" s="265"/>
      <c r="BZ57" s="265"/>
      <c r="CA57" s="265"/>
      <c r="CB57" s="265"/>
      <c r="CC57" s="265"/>
      <c r="CD57" s="265"/>
      <c r="CE57" s="265"/>
      <c r="CF57" s="243" t="s">
        <v>69</v>
      </c>
      <c r="CG57" s="325"/>
      <c r="CH57" s="425"/>
      <c r="CI57" s="426"/>
      <c r="CJ57" s="426"/>
      <c r="CK57" s="426"/>
      <c r="CL57" s="426"/>
    </row>
    <row r="58" spans="1:93" ht="8.85" customHeight="1" x14ac:dyDescent="0.4">
      <c r="A58" s="396"/>
      <c r="B58" s="397"/>
      <c r="C58" s="65"/>
      <c r="D58" s="66"/>
      <c r="E58" s="232" t="s">
        <v>35</v>
      </c>
      <c r="F58" s="232"/>
      <c r="G58" s="232"/>
      <c r="H58" s="232"/>
      <c r="I58" s="232"/>
      <c r="J58" s="232"/>
      <c r="K58" s="232"/>
      <c r="L58" s="232"/>
      <c r="M58" s="232"/>
      <c r="N58" s="232"/>
      <c r="O58" s="232"/>
      <c r="P58" s="232"/>
      <c r="Q58" s="232"/>
      <c r="R58" s="232"/>
      <c r="S58" s="233"/>
      <c r="T58" s="653"/>
      <c r="U58" s="655"/>
      <c r="V58" s="655"/>
      <c r="W58" s="655"/>
      <c r="X58" s="655"/>
      <c r="Y58" s="655"/>
      <c r="Z58" s="655"/>
      <c r="AA58" s="655"/>
      <c r="AB58" s="655"/>
      <c r="AC58" s="647"/>
      <c r="AD58" s="648"/>
      <c r="AE58" s="225"/>
      <c r="AF58" s="264" t="str">
        <f>IF(ISERROR(ROUNDDOWN(AF56*AE50/100,0)),"",IF(OR(AE50=0,AE50=""),AF56,AF56-ROUNDDOWN(AF56*AE50/100,0)))</f>
        <v/>
      </c>
      <c r="AG58" s="264"/>
      <c r="AH58" s="264"/>
      <c r="AI58" s="264"/>
      <c r="AJ58" s="264"/>
      <c r="AK58" s="264"/>
      <c r="AL58" s="264"/>
      <c r="AM58" s="264"/>
      <c r="AN58" s="225"/>
      <c r="AO58" s="226"/>
      <c r="AP58" s="224"/>
      <c r="AQ58" s="264" t="str">
        <f>IF(ISERROR(ROUNDDOWN(AQ56*AP50/100,0)),"",IF(OR(AP50=0,AP50=""),AQ56,AQ56-ROUNDDOWN(AQ56*AP50/100,0)))</f>
        <v/>
      </c>
      <c r="AR58" s="264"/>
      <c r="AS58" s="264"/>
      <c r="AT58" s="264"/>
      <c r="AU58" s="264"/>
      <c r="AV58" s="264"/>
      <c r="AW58" s="264"/>
      <c r="AX58" s="264"/>
      <c r="AY58" s="225"/>
      <c r="AZ58" s="226"/>
      <c r="BA58" s="224"/>
      <c r="BB58" s="264" t="str">
        <f>IF(ISERROR(ROUNDDOWN(BB56*BA50/100,0)),"",IF(OR(BA50=0,BA50=""),BB56,BB56-ROUNDDOWN(BB56*BA50/100,0)))</f>
        <v/>
      </c>
      <c r="BC58" s="264"/>
      <c r="BD58" s="264"/>
      <c r="BE58" s="264"/>
      <c r="BF58" s="264"/>
      <c r="BG58" s="264"/>
      <c r="BH58" s="264"/>
      <c r="BI58" s="264"/>
      <c r="BJ58" s="225"/>
      <c r="BK58" s="226"/>
      <c r="BL58" s="224"/>
      <c r="BM58" s="264" t="str">
        <f>IF(ISERROR(ROUNDDOWN(BM56*BL50/100,0)),"",IF(OR(BL50=0,BL50=""),BM56,BM56-ROUNDDOWN(BM56*BL50/100,0)))</f>
        <v/>
      </c>
      <c r="BN58" s="264"/>
      <c r="BO58" s="264"/>
      <c r="BP58" s="264"/>
      <c r="BQ58" s="264"/>
      <c r="BR58" s="264"/>
      <c r="BS58" s="264"/>
      <c r="BT58" s="264"/>
      <c r="BU58" s="225"/>
      <c r="BV58" s="226"/>
      <c r="BW58" s="224"/>
      <c r="BX58" s="264" t="str">
        <f>IF(ISERROR(ROUNDDOWN(BX56*BW50/100,0)),"",IF(OR(BW50=0,BW50=""),BX56,BX56-ROUNDDOWN(BX56*BW50/100,0)))</f>
        <v/>
      </c>
      <c r="BY58" s="264"/>
      <c r="BZ58" s="264"/>
      <c r="CA58" s="264"/>
      <c r="CB58" s="264"/>
      <c r="CC58" s="264"/>
      <c r="CD58" s="264"/>
      <c r="CE58" s="264"/>
      <c r="CF58" s="225"/>
      <c r="CG58" s="226"/>
      <c r="CH58" s="425" t="str">
        <f>IF(AND($AF$52="",$AQ$52="",$BB$52="",$BM$52="",$BX$52="",$AF$54="",$AQ$54="",$BB$54="",$BM$54="",$BX$54=""),"",SUM(AF58,AQ58,BB58,BM58,BX58))</f>
        <v/>
      </c>
      <c r="CI58" s="426"/>
      <c r="CJ58" s="426"/>
      <c r="CK58" s="426"/>
      <c r="CL58" s="426"/>
    </row>
    <row r="59" spans="1:93" ht="8.85" customHeight="1" x14ac:dyDescent="0.4">
      <c r="A59" s="396"/>
      <c r="B59" s="397"/>
      <c r="C59" s="65"/>
      <c r="D59" s="66"/>
      <c r="E59" s="336" t="s">
        <v>36</v>
      </c>
      <c r="F59" s="336"/>
      <c r="G59" s="336"/>
      <c r="H59" s="336"/>
      <c r="I59" s="336"/>
      <c r="J59" s="336"/>
      <c r="K59" s="336"/>
      <c r="L59" s="336"/>
      <c r="M59" s="336"/>
      <c r="N59" s="336"/>
      <c r="O59" s="336"/>
      <c r="P59" s="336"/>
      <c r="Q59" s="336"/>
      <c r="R59" s="336"/>
      <c r="S59" s="337"/>
      <c r="T59" s="654"/>
      <c r="U59" s="645"/>
      <c r="V59" s="645"/>
      <c r="W59" s="645"/>
      <c r="X59" s="645"/>
      <c r="Y59" s="645"/>
      <c r="Z59" s="645"/>
      <c r="AA59" s="645"/>
      <c r="AB59" s="645"/>
      <c r="AC59" s="651" t="s">
        <v>69</v>
      </c>
      <c r="AD59" s="652"/>
      <c r="AE59" s="243"/>
      <c r="AF59" s="265"/>
      <c r="AG59" s="265"/>
      <c r="AH59" s="265"/>
      <c r="AI59" s="265"/>
      <c r="AJ59" s="265"/>
      <c r="AK59" s="265"/>
      <c r="AL59" s="265"/>
      <c r="AM59" s="265"/>
      <c r="AN59" s="243" t="s">
        <v>69</v>
      </c>
      <c r="AO59" s="325"/>
      <c r="AP59" s="250"/>
      <c r="AQ59" s="265"/>
      <c r="AR59" s="265"/>
      <c r="AS59" s="265"/>
      <c r="AT59" s="265"/>
      <c r="AU59" s="265"/>
      <c r="AV59" s="265"/>
      <c r="AW59" s="265"/>
      <c r="AX59" s="265"/>
      <c r="AY59" s="243" t="s">
        <v>69</v>
      </c>
      <c r="AZ59" s="325"/>
      <c r="BA59" s="250"/>
      <c r="BB59" s="265"/>
      <c r="BC59" s="265"/>
      <c r="BD59" s="265"/>
      <c r="BE59" s="265"/>
      <c r="BF59" s="265"/>
      <c r="BG59" s="265"/>
      <c r="BH59" s="265"/>
      <c r="BI59" s="265"/>
      <c r="BJ59" s="243" t="s">
        <v>69</v>
      </c>
      <c r="BK59" s="325"/>
      <c r="BL59" s="250"/>
      <c r="BM59" s="265"/>
      <c r="BN59" s="265"/>
      <c r="BO59" s="265"/>
      <c r="BP59" s="265"/>
      <c r="BQ59" s="265"/>
      <c r="BR59" s="265"/>
      <c r="BS59" s="265"/>
      <c r="BT59" s="265"/>
      <c r="BU59" s="243" t="s">
        <v>69</v>
      </c>
      <c r="BV59" s="325"/>
      <c r="BW59" s="250"/>
      <c r="BX59" s="265"/>
      <c r="BY59" s="265"/>
      <c r="BZ59" s="265"/>
      <c r="CA59" s="265"/>
      <c r="CB59" s="265"/>
      <c r="CC59" s="265"/>
      <c r="CD59" s="265"/>
      <c r="CE59" s="265"/>
      <c r="CF59" s="243" t="s">
        <v>69</v>
      </c>
      <c r="CG59" s="325"/>
      <c r="CH59" s="425"/>
      <c r="CI59" s="426"/>
      <c r="CJ59" s="426"/>
      <c r="CK59" s="426"/>
      <c r="CL59" s="426"/>
    </row>
    <row r="60" spans="1:93" ht="8.85" customHeight="1" x14ac:dyDescent="0.4">
      <c r="A60" s="396"/>
      <c r="B60" s="397"/>
      <c r="C60" s="224" t="s">
        <v>98</v>
      </c>
      <c r="D60" s="225"/>
      <c r="E60" s="44" t="s">
        <v>136</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5"/>
      <c r="CH60" s="67"/>
      <c r="CI60" s="67"/>
      <c r="CJ60" s="67"/>
      <c r="CK60" s="67"/>
      <c r="CL60" s="67"/>
    </row>
    <row r="61" spans="1:93" ht="8.85" customHeight="1" x14ac:dyDescent="0.15">
      <c r="A61" s="396"/>
      <c r="B61" s="397"/>
      <c r="C61" s="65"/>
      <c r="D61" s="68"/>
      <c r="E61" s="231" t="s">
        <v>137</v>
      </c>
      <c r="F61" s="232"/>
      <c r="G61" s="232"/>
      <c r="H61" s="232"/>
      <c r="I61" s="232"/>
      <c r="J61" s="232"/>
      <c r="K61" s="232"/>
      <c r="L61" s="232"/>
      <c r="M61" s="232"/>
      <c r="N61" s="232"/>
      <c r="O61" s="232"/>
      <c r="P61" s="232"/>
      <c r="Q61" s="232"/>
      <c r="R61" s="232"/>
      <c r="S61" s="233"/>
      <c r="T61" s="109"/>
      <c r="U61" s="650"/>
      <c r="V61" s="650"/>
      <c r="W61" s="650"/>
      <c r="X61" s="650"/>
      <c r="Y61" s="650"/>
      <c r="Z61" s="650"/>
      <c r="AA61" s="650"/>
      <c r="AB61" s="650"/>
      <c r="AC61" s="647" t="s">
        <v>69</v>
      </c>
      <c r="AD61" s="648"/>
      <c r="AE61" s="195"/>
      <c r="AF61" s="328"/>
      <c r="AG61" s="328"/>
      <c r="AH61" s="328"/>
      <c r="AI61" s="328"/>
      <c r="AJ61" s="328"/>
      <c r="AK61" s="328"/>
      <c r="AL61" s="328"/>
      <c r="AM61" s="328"/>
      <c r="AN61" s="326" t="s">
        <v>69</v>
      </c>
      <c r="AO61" s="327"/>
      <c r="AP61" s="47"/>
      <c r="AQ61" s="328"/>
      <c r="AR61" s="328"/>
      <c r="AS61" s="328"/>
      <c r="AT61" s="328"/>
      <c r="AU61" s="328"/>
      <c r="AV61" s="328"/>
      <c r="AW61" s="328"/>
      <c r="AX61" s="328"/>
      <c r="AY61" s="326" t="s">
        <v>69</v>
      </c>
      <c r="AZ61" s="327"/>
      <c r="BA61" s="47"/>
      <c r="BB61" s="328"/>
      <c r="BC61" s="328"/>
      <c r="BD61" s="328"/>
      <c r="BE61" s="328"/>
      <c r="BF61" s="328"/>
      <c r="BG61" s="328"/>
      <c r="BH61" s="328"/>
      <c r="BI61" s="328"/>
      <c r="BJ61" s="326" t="s">
        <v>69</v>
      </c>
      <c r="BK61" s="327"/>
      <c r="BL61" s="47"/>
      <c r="BM61" s="328"/>
      <c r="BN61" s="328"/>
      <c r="BO61" s="328"/>
      <c r="BP61" s="328"/>
      <c r="BQ61" s="328"/>
      <c r="BR61" s="328"/>
      <c r="BS61" s="328"/>
      <c r="BT61" s="328"/>
      <c r="BU61" s="326" t="s">
        <v>69</v>
      </c>
      <c r="BV61" s="327"/>
      <c r="BW61" s="47"/>
      <c r="BX61" s="328"/>
      <c r="BY61" s="328"/>
      <c r="BZ61" s="328"/>
      <c r="CA61" s="328"/>
      <c r="CB61" s="328"/>
      <c r="CC61" s="328"/>
      <c r="CD61" s="328"/>
      <c r="CE61" s="328"/>
      <c r="CF61" s="326" t="s">
        <v>69</v>
      </c>
      <c r="CG61" s="327"/>
      <c r="CH61" s="69"/>
      <c r="CI61" s="427" t="str">
        <f>IF($CH$52="","",SUM(AF61,AQ61,BB61,BM61,BX61))</f>
        <v/>
      </c>
      <c r="CJ61" s="427"/>
      <c r="CK61" s="427"/>
      <c r="CL61" s="70"/>
    </row>
    <row r="62" spans="1:93" ht="8.85" customHeight="1" x14ac:dyDescent="0.15">
      <c r="A62" s="396"/>
      <c r="B62" s="397"/>
      <c r="C62" s="65"/>
      <c r="D62" s="68"/>
      <c r="E62" s="221"/>
      <c r="F62" s="222"/>
      <c r="G62" s="222"/>
      <c r="H62" s="222"/>
      <c r="I62" s="222"/>
      <c r="J62" s="222"/>
      <c r="K62" s="222"/>
      <c r="L62" s="222"/>
      <c r="M62" s="222"/>
      <c r="N62" s="222"/>
      <c r="O62" s="222"/>
      <c r="P62" s="222"/>
      <c r="Q62" s="222"/>
      <c r="R62" s="222"/>
      <c r="S62" s="223"/>
      <c r="T62" s="110" t="s">
        <v>70</v>
      </c>
      <c r="U62" s="649"/>
      <c r="V62" s="649"/>
      <c r="W62" s="649"/>
      <c r="X62" s="649"/>
      <c r="Y62" s="649"/>
      <c r="Z62" s="649"/>
      <c r="AA62" s="649"/>
      <c r="AB62" s="649"/>
      <c r="AC62" s="111" t="s">
        <v>71</v>
      </c>
      <c r="AD62" s="112"/>
      <c r="AE62" s="48" t="s">
        <v>70</v>
      </c>
      <c r="AF62" s="249"/>
      <c r="AG62" s="249"/>
      <c r="AH62" s="249"/>
      <c r="AI62" s="249"/>
      <c r="AJ62" s="249"/>
      <c r="AK62" s="249"/>
      <c r="AL62" s="249"/>
      <c r="AM62" s="249"/>
      <c r="AN62" s="49" t="s">
        <v>71</v>
      </c>
      <c r="AO62" s="194"/>
      <c r="AP62" s="51" t="s">
        <v>70</v>
      </c>
      <c r="AQ62" s="249"/>
      <c r="AR62" s="249"/>
      <c r="AS62" s="249"/>
      <c r="AT62" s="249"/>
      <c r="AU62" s="249"/>
      <c r="AV62" s="249"/>
      <c r="AW62" s="249"/>
      <c r="AX62" s="249"/>
      <c r="AY62" s="49" t="s">
        <v>71</v>
      </c>
      <c r="AZ62" s="194"/>
      <c r="BA62" s="51" t="s">
        <v>70</v>
      </c>
      <c r="BB62" s="249"/>
      <c r="BC62" s="249"/>
      <c r="BD62" s="249"/>
      <c r="BE62" s="249"/>
      <c r="BF62" s="249"/>
      <c r="BG62" s="249"/>
      <c r="BH62" s="249"/>
      <c r="BI62" s="249"/>
      <c r="BJ62" s="49" t="s">
        <v>71</v>
      </c>
      <c r="BK62" s="194"/>
      <c r="BL62" s="51" t="s">
        <v>70</v>
      </c>
      <c r="BM62" s="249"/>
      <c r="BN62" s="249"/>
      <c r="BO62" s="249"/>
      <c r="BP62" s="249"/>
      <c r="BQ62" s="249"/>
      <c r="BR62" s="249"/>
      <c r="BS62" s="249"/>
      <c r="BT62" s="249"/>
      <c r="BU62" s="49" t="s">
        <v>71</v>
      </c>
      <c r="BV62" s="194"/>
      <c r="BW62" s="51" t="s">
        <v>70</v>
      </c>
      <c r="BX62" s="249"/>
      <c r="BY62" s="249"/>
      <c r="BZ62" s="249"/>
      <c r="CA62" s="249"/>
      <c r="CB62" s="249"/>
      <c r="CC62" s="249"/>
      <c r="CD62" s="249"/>
      <c r="CE62" s="249"/>
      <c r="CF62" s="49" t="s">
        <v>71</v>
      </c>
      <c r="CG62" s="194"/>
      <c r="CH62" s="67" t="str">
        <f>IF($CI62="","","(")</f>
        <v/>
      </c>
      <c r="CI62" s="427" t="str">
        <f>IF($CH$52="","",SUM(AF62,AQ62,BB62,BM62,BX62))</f>
        <v/>
      </c>
      <c r="CJ62" s="427"/>
      <c r="CK62" s="427"/>
      <c r="CL62" s="67" t="str">
        <f>IF($CI62="","",")")</f>
        <v/>
      </c>
      <c r="CO62" s="63" t="str">
        <f>IF(OR(AF61&lt;AF62,AQ61&lt;AQ62,BB61&lt;BB62,BM61&lt;BM62,BX61&lt;BX62),"（　）内は内数のため上段の数値以下の数値となります","")</f>
        <v/>
      </c>
    </row>
    <row r="63" spans="1:93" ht="8.85" customHeight="1" x14ac:dyDescent="0.15">
      <c r="A63" s="396"/>
      <c r="B63" s="397"/>
      <c r="C63" s="65"/>
      <c r="D63" s="68"/>
      <c r="E63" s="231" t="s">
        <v>46</v>
      </c>
      <c r="F63" s="232"/>
      <c r="G63" s="232"/>
      <c r="H63" s="232"/>
      <c r="I63" s="232"/>
      <c r="J63" s="232"/>
      <c r="K63" s="232"/>
      <c r="L63" s="232"/>
      <c r="M63" s="232"/>
      <c r="N63" s="232"/>
      <c r="O63" s="232"/>
      <c r="P63" s="232"/>
      <c r="Q63" s="232"/>
      <c r="R63" s="232"/>
      <c r="S63" s="233"/>
      <c r="T63" s="109"/>
      <c r="U63" s="650"/>
      <c r="V63" s="650"/>
      <c r="W63" s="650"/>
      <c r="X63" s="650"/>
      <c r="Y63" s="650"/>
      <c r="Z63" s="650"/>
      <c r="AA63" s="650"/>
      <c r="AB63" s="650"/>
      <c r="AC63" s="647" t="s">
        <v>69</v>
      </c>
      <c r="AD63" s="648"/>
      <c r="AE63" s="195"/>
      <c r="AF63" s="328"/>
      <c r="AG63" s="328"/>
      <c r="AH63" s="328"/>
      <c r="AI63" s="328"/>
      <c r="AJ63" s="328"/>
      <c r="AK63" s="328"/>
      <c r="AL63" s="328"/>
      <c r="AM63" s="328"/>
      <c r="AN63" s="326" t="s">
        <v>69</v>
      </c>
      <c r="AO63" s="327"/>
      <c r="AP63" s="47"/>
      <c r="AQ63" s="328"/>
      <c r="AR63" s="328"/>
      <c r="AS63" s="328"/>
      <c r="AT63" s="328"/>
      <c r="AU63" s="328"/>
      <c r="AV63" s="328"/>
      <c r="AW63" s="328"/>
      <c r="AX63" s="328"/>
      <c r="AY63" s="326" t="s">
        <v>69</v>
      </c>
      <c r="AZ63" s="327"/>
      <c r="BA63" s="47"/>
      <c r="BB63" s="328"/>
      <c r="BC63" s="328"/>
      <c r="BD63" s="328"/>
      <c r="BE63" s="328"/>
      <c r="BF63" s="328"/>
      <c r="BG63" s="328"/>
      <c r="BH63" s="328"/>
      <c r="BI63" s="328"/>
      <c r="BJ63" s="326" t="s">
        <v>69</v>
      </c>
      <c r="BK63" s="327"/>
      <c r="BL63" s="47"/>
      <c r="BM63" s="328"/>
      <c r="BN63" s="328"/>
      <c r="BO63" s="328"/>
      <c r="BP63" s="328"/>
      <c r="BQ63" s="328"/>
      <c r="BR63" s="328"/>
      <c r="BS63" s="328"/>
      <c r="BT63" s="328"/>
      <c r="BU63" s="326" t="s">
        <v>69</v>
      </c>
      <c r="BV63" s="327"/>
      <c r="BW63" s="47"/>
      <c r="BX63" s="328"/>
      <c r="BY63" s="328"/>
      <c r="BZ63" s="328"/>
      <c r="CA63" s="328"/>
      <c r="CB63" s="328"/>
      <c r="CC63" s="328"/>
      <c r="CD63" s="328"/>
      <c r="CE63" s="328"/>
      <c r="CF63" s="326" t="s">
        <v>69</v>
      </c>
      <c r="CG63" s="327"/>
      <c r="CH63" s="69"/>
      <c r="CI63" s="427" t="str">
        <f>IF($CH$52="","",SUM(AF63,AQ63,BB63,BM63,BX63))</f>
        <v/>
      </c>
      <c r="CJ63" s="427"/>
      <c r="CK63" s="427"/>
      <c r="CL63" s="70"/>
    </row>
    <row r="64" spans="1:93" ht="8.85" customHeight="1" x14ac:dyDescent="0.15">
      <c r="A64" s="396"/>
      <c r="B64" s="397"/>
      <c r="C64" s="65"/>
      <c r="D64" s="68"/>
      <c r="E64" s="234" t="s">
        <v>47</v>
      </c>
      <c r="F64" s="235"/>
      <c r="G64" s="235"/>
      <c r="H64" s="235"/>
      <c r="I64" s="235"/>
      <c r="J64" s="235"/>
      <c r="K64" s="235"/>
      <c r="L64" s="235"/>
      <c r="M64" s="235"/>
      <c r="N64" s="235"/>
      <c r="O64" s="235"/>
      <c r="P64" s="235"/>
      <c r="Q64" s="235"/>
      <c r="R64" s="235"/>
      <c r="S64" s="236"/>
      <c r="T64" s="110" t="s">
        <v>70</v>
      </c>
      <c r="U64" s="649"/>
      <c r="V64" s="649"/>
      <c r="W64" s="649"/>
      <c r="X64" s="649"/>
      <c r="Y64" s="649"/>
      <c r="Z64" s="649"/>
      <c r="AA64" s="649"/>
      <c r="AB64" s="649"/>
      <c r="AC64" s="111" t="s">
        <v>71</v>
      </c>
      <c r="AD64" s="112"/>
      <c r="AE64" s="48" t="s">
        <v>70</v>
      </c>
      <c r="AF64" s="249"/>
      <c r="AG64" s="249"/>
      <c r="AH64" s="249"/>
      <c r="AI64" s="249"/>
      <c r="AJ64" s="249"/>
      <c r="AK64" s="249"/>
      <c r="AL64" s="249"/>
      <c r="AM64" s="249"/>
      <c r="AN64" s="49" t="s">
        <v>71</v>
      </c>
      <c r="AO64" s="194"/>
      <c r="AP64" s="51" t="s">
        <v>70</v>
      </c>
      <c r="AQ64" s="249"/>
      <c r="AR64" s="249"/>
      <c r="AS64" s="249"/>
      <c r="AT64" s="249"/>
      <c r="AU64" s="249"/>
      <c r="AV64" s="249"/>
      <c r="AW64" s="249"/>
      <c r="AX64" s="249"/>
      <c r="AY64" s="49" t="s">
        <v>71</v>
      </c>
      <c r="AZ64" s="194"/>
      <c r="BA64" s="51" t="s">
        <v>70</v>
      </c>
      <c r="BB64" s="249"/>
      <c r="BC64" s="249"/>
      <c r="BD64" s="249"/>
      <c r="BE64" s="249"/>
      <c r="BF64" s="249"/>
      <c r="BG64" s="249"/>
      <c r="BH64" s="249"/>
      <c r="BI64" s="249"/>
      <c r="BJ64" s="49" t="s">
        <v>71</v>
      </c>
      <c r="BK64" s="194"/>
      <c r="BL64" s="51" t="s">
        <v>70</v>
      </c>
      <c r="BM64" s="249"/>
      <c r="BN64" s="249"/>
      <c r="BO64" s="249"/>
      <c r="BP64" s="249"/>
      <c r="BQ64" s="249"/>
      <c r="BR64" s="249"/>
      <c r="BS64" s="249"/>
      <c r="BT64" s="249"/>
      <c r="BU64" s="49" t="s">
        <v>71</v>
      </c>
      <c r="BV64" s="194"/>
      <c r="BW64" s="51" t="s">
        <v>70</v>
      </c>
      <c r="BX64" s="249"/>
      <c r="BY64" s="249"/>
      <c r="BZ64" s="249"/>
      <c r="CA64" s="249"/>
      <c r="CB64" s="249"/>
      <c r="CC64" s="249"/>
      <c r="CD64" s="249"/>
      <c r="CE64" s="249"/>
      <c r="CF64" s="49" t="s">
        <v>71</v>
      </c>
      <c r="CG64" s="194"/>
      <c r="CH64" s="67" t="str">
        <f t="shared" ref="CH64" si="0">IF($CI64="","","(")</f>
        <v/>
      </c>
      <c r="CI64" s="427" t="str">
        <f>IF($CH$52="","",SUM(AF64,AQ64,BB64,BM64,BX64))</f>
        <v/>
      </c>
      <c r="CJ64" s="427"/>
      <c r="CK64" s="427"/>
      <c r="CL64" s="67" t="str">
        <f t="shared" ref="CL64" si="1">IF($CI64="","",")")</f>
        <v/>
      </c>
      <c r="CO64" s="63" t="str">
        <f t="shared" ref="CO64" si="2">IF(OR(AF63&lt;AF64,AQ63&lt;AQ64,BB63&lt;BB64,BM63&lt;BM64,BX63&lt;BX64),"（　）内は内数のため上段の数値以下の数値となります","")</f>
        <v/>
      </c>
    </row>
    <row r="65" spans="1:93" ht="8.85" customHeight="1" x14ac:dyDescent="0.15">
      <c r="A65" s="396"/>
      <c r="B65" s="397"/>
      <c r="C65" s="65"/>
      <c r="D65" s="68"/>
      <c r="E65" s="231" t="s">
        <v>48</v>
      </c>
      <c r="F65" s="232"/>
      <c r="G65" s="232"/>
      <c r="H65" s="232"/>
      <c r="I65" s="232"/>
      <c r="J65" s="232"/>
      <c r="K65" s="232"/>
      <c r="L65" s="232"/>
      <c r="M65" s="232"/>
      <c r="N65" s="232"/>
      <c r="O65" s="232"/>
      <c r="P65" s="232"/>
      <c r="Q65" s="232"/>
      <c r="R65" s="232"/>
      <c r="S65" s="233"/>
      <c r="T65" s="109"/>
      <c r="U65" s="650"/>
      <c r="V65" s="650"/>
      <c r="W65" s="650"/>
      <c r="X65" s="650"/>
      <c r="Y65" s="650"/>
      <c r="Z65" s="650"/>
      <c r="AA65" s="650"/>
      <c r="AB65" s="650"/>
      <c r="AC65" s="647" t="s">
        <v>69</v>
      </c>
      <c r="AD65" s="648"/>
      <c r="AE65" s="195"/>
      <c r="AF65" s="328"/>
      <c r="AG65" s="328"/>
      <c r="AH65" s="328"/>
      <c r="AI65" s="328"/>
      <c r="AJ65" s="328"/>
      <c r="AK65" s="328"/>
      <c r="AL65" s="328"/>
      <c r="AM65" s="328"/>
      <c r="AN65" s="326" t="s">
        <v>69</v>
      </c>
      <c r="AO65" s="327"/>
      <c r="AP65" s="47"/>
      <c r="AQ65" s="328"/>
      <c r="AR65" s="328"/>
      <c r="AS65" s="328"/>
      <c r="AT65" s="328"/>
      <c r="AU65" s="328"/>
      <c r="AV65" s="328"/>
      <c r="AW65" s="328"/>
      <c r="AX65" s="328"/>
      <c r="AY65" s="326" t="s">
        <v>69</v>
      </c>
      <c r="AZ65" s="327"/>
      <c r="BA65" s="47"/>
      <c r="BB65" s="328"/>
      <c r="BC65" s="328"/>
      <c r="BD65" s="328"/>
      <c r="BE65" s="328"/>
      <c r="BF65" s="328"/>
      <c r="BG65" s="328"/>
      <c r="BH65" s="328"/>
      <c r="BI65" s="328"/>
      <c r="BJ65" s="326" t="s">
        <v>69</v>
      </c>
      <c r="BK65" s="327"/>
      <c r="BL65" s="47"/>
      <c r="BM65" s="328"/>
      <c r="BN65" s="328"/>
      <c r="BO65" s="328"/>
      <c r="BP65" s="328"/>
      <c r="BQ65" s="328"/>
      <c r="BR65" s="328"/>
      <c r="BS65" s="328"/>
      <c r="BT65" s="328"/>
      <c r="BU65" s="326" t="s">
        <v>69</v>
      </c>
      <c r="BV65" s="327"/>
      <c r="BW65" s="47"/>
      <c r="BX65" s="328"/>
      <c r="BY65" s="328"/>
      <c r="BZ65" s="328"/>
      <c r="CA65" s="328"/>
      <c r="CB65" s="328"/>
      <c r="CC65" s="328"/>
      <c r="CD65" s="328"/>
      <c r="CE65" s="328"/>
      <c r="CF65" s="326" t="s">
        <v>69</v>
      </c>
      <c r="CG65" s="327"/>
      <c r="CH65" s="69"/>
      <c r="CI65" s="427" t="str">
        <f>IF($CH$52="","",SUM(AF65,AQ65,BB65,BM65,BX65))</f>
        <v/>
      </c>
      <c r="CJ65" s="427"/>
      <c r="CK65" s="427"/>
      <c r="CL65" s="70"/>
    </row>
    <row r="66" spans="1:93" ht="8.85" customHeight="1" x14ac:dyDescent="0.15">
      <c r="A66" s="396"/>
      <c r="B66" s="397"/>
      <c r="C66" s="65"/>
      <c r="D66" s="68"/>
      <c r="E66" s="234" t="s">
        <v>49</v>
      </c>
      <c r="F66" s="235"/>
      <c r="G66" s="235"/>
      <c r="H66" s="235"/>
      <c r="I66" s="235"/>
      <c r="J66" s="235"/>
      <c r="K66" s="235"/>
      <c r="L66" s="235"/>
      <c r="M66" s="235"/>
      <c r="N66" s="235"/>
      <c r="O66" s="235"/>
      <c r="P66" s="235"/>
      <c r="Q66" s="235"/>
      <c r="R66" s="235"/>
      <c r="S66" s="236"/>
      <c r="T66" s="110" t="s">
        <v>70</v>
      </c>
      <c r="U66" s="649"/>
      <c r="V66" s="649"/>
      <c r="W66" s="649"/>
      <c r="X66" s="649"/>
      <c r="Y66" s="649"/>
      <c r="Z66" s="649"/>
      <c r="AA66" s="649"/>
      <c r="AB66" s="649"/>
      <c r="AC66" s="111" t="s">
        <v>71</v>
      </c>
      <c r="AD66" s="112"/>
      <c r="AE66" s="48" t="s">
        <v>70</v>
      </c>
      <c r="AF66" s="249"/>
      <c r="AG66" s="249"/>
      <c r="AH66" s="249"/>
      <c r="AI66" s="249"/>
      <c r="AJ66" s="249"/>
      <c r="AK66" s="249"/>
      <c r="AL66" s="249"/>
      <c r="AM66" s="249"/>
      <c r="AN66" s="49" t="s">
        <v>71</v>
      </c>
      <c r="AO66" s="194"/>
      <c r="AP66" s="51" t="s">
        <v>70</v>
      </c>
      <c r="AQ66" s="249"/>
      <c r="AR66" s="249"/>
      <c r="AS66" s="249"/>
      <c r="AT66" s="249"/>
      <c r="AU66" s="249"/>
      <c r="AV66" s="249"/>
      <c r="AW66" s="249"/>
      <c r="AX66" s="249"/>
      <c r="AY66" s="49" t="s">
        <v>71</v>
      </c>
      <c r="AZ66" s="194"/>
      <c r="BA66" s="51" t="s">
        <v>70</v>
      </c>
      <c r="BB66" s="249"/>
      <c r="BC66" s="249"/>
      <c r="BD66" s="249"/>
      <c r="BE66" s="249"/>
      <c r="BF66" s="249"/>
      <c r="BG66" s="249"/>
      <c r="BH66" s="249"/>
      <c r="BI66" s="249"/>
      <c r="BJ66" s="49" t="s">
        <v>71</v>
      </c>
      <c r="BK66" s="194"/>
      <c r="BL66" s="51" t="s">
        <v>70</v>
      </c>
      <c r="BM66" s="249"/>
      <c r="BN66" s="249"/>
      <c r="BO66" s="249"/>
      <c r="BP66" s="249"/>
      <c r="BQ66" s="249"/>
      <c r="BR66" s="249"/>
      <c r="BS66" s="249"/>
      <c r="BT66" s="249"/>
      <c r="BU66" s="49" t="s">
        <v>71</v>
      </c>
      <c r="BV66" s="194"/>
      <c r="BW66" s="51" t="s">
        <v>70</v>
      </c>
      <c r="BX66" s="249"/>
      <c r="BY66" s="249"/>
      <c r="BZ66" s="249"/>
      <c r="CA66" s="249"/>
      <c r="CB66" s="249"/>
      <c r="CC66" s="249"/>
      <c r="CD66" s="249"/>
      <c r="CE66" s="249"/>
      <c r="CF66" s="49" t="s">
        <v>71</v>
      </c>
      <c r="CG66" s="194"/>
      <c r="CH66" s="67" t="str">
        <f t="shared" ref="CH66" si="3">IF($CI66="","","(")</f>
        <v/>
      </c>
      <c r="CI66" s="427" t="str">
        <f t="shared" ref="CI66:CI87" si="4">IF($CH$52="","",SUM(AF66,AQ66,BB66,BM66,BX66))</f>
        <v/>
      </c>
      <c r="CJ66" s="427"/>
      <c r="CK66" s="427"/>
      <c r="CL66" s="67" t="str">
        <f t="shared" ref="CL66" si="5">IF($CI66="","",")")</f>
        <v/>
      </c>
      <c r="CO66" s="63" t="str">
        <f t="shared" ref="CO66" si="6">IF(OR(AF65&lt;AF66,AQ65&lt;AQ66,BB65&lt;BB66,BM65&lt;BM66,BX65&lt;BX66),"（　）内は内数のため上段の数値以下の数値となります","")</f>
        <v/>
      </c>
    </row>
    <row r="67" spans="1:93" ht="8.85" customHeight="1" x14ac:dyDescent="0.15">
      <c r="A67" s="396"/>
      <c r="B67" s="397"/>
      <c r="C67" s="65"/>
      <c r="D67" s="68"/>
      <c r="E67" s="231" t="s">
        <v>50</v>
      </c>
      <c r="F67" s="232"/>
      <c r="G67" s="232"/>
      <c r="H67" s="232"/>
      <c r="I67" s="232"/>
      <c r="J67" s="232"/>
      <c r="K67" s="232"/>
      <c r="L67" s="232"/>
      <c r="M67" s="232"/>
      <c r="N67" s="232"/>
      <c r="O67" s="232"/>
      <c r="P67" s="232"/>
      <c r="Q67" s="232"/>
      <c r="R67" s="232"/>
      <c r="S67" s="233"/>
      <c r="T67" s="109"/>
      <c r="U67" s="650"/>
      <c r="V67" s="650"/>
      <c r="W67" s="650"/>
      <c r="X67" s="650"/>
      <c r="Y67" s="650"/>
      <c r="Z67" s="650"/>
      <c r="AA67" s="650"/>
      <c r="AB67" s="650"/>
      <c r="AC67" s="647" t="s">
        <v>69</v>
      </c>
      <c r="AD67" s="648"/>
      <c r="AE67" s="195"/>
      <c r="AF67" s="328"/>
      <c r="AG67" s="328"/>
      <c r="AH67" s="328"/>
      <c r="AI67" s="328"/>
      <c r="AJ67" s="328"/>
      <c r="AK67" s="328"/>
      <c r="AL67" s="328"/>
      <c r="AM67" s="328"/>
      <c r="AN67" s="326" t="s">
        <v>69</v>
      </c>
      <c r="AO67" s="327"/>
      <c r="AP67" s="47"/>
      <c r="AQ67" s="328"/>
      <c r="AR67" s="328"/>
      <c r="AS67" s="328"/>
      <c r="AT67" s="328"/>
      <c r="AU67" s="328"/>
      <c r="AV67" s="328"/>
      <c r="AW67" s="328"/>
      <c r="AX67" s="328"/>
      <c r="AY67" s="326" t="s">
        <v>69</v>
      </c>
      <c r="AZ67" s="327"/>
      <c r="BA67" s="47"/>
      <c r="BB67" s="328"/>
      <c r="BC67" s="328"/>
      <c r="BD67" s="328"/>
      <c r="BE67" s="328"/>
      <c r="BF67" s="328"/>
      <c r="BG67" s="328"/>
      <c r="BH67" s="328"/>
      <c r="BI67" s="328"/>
      <c r="BJ67" s="326" t="s">
        <v>69</v>
      </c>
      <c r="BK67" s="327"/>
      <c r="BL67" s="47"/>
      <c r="BM67" s="328"/>
      <c r="BN67" s="328"/>
      <c r="BO67" s="328"/>
      <c r="BP67" s="328"/>
      <c r="BQ67" s="328"/>
      <c r="BR67" s="328"/>
      <c r="BS67" s="328"/>
      <c r="BT67" s="328"/>
      <c r="BU67" s="326" t="s">
        <v>69</v>
      </c>
      <c r="BV67" s="327"/>
      <c r="BW67" s="47"/>
      <c r="BX67" s="328"/>
      <c r="BY67" s="328"/>
      <c r="BZ67" s="328"/>
      <c r="CA67" s="328"/>
      <c r="CB67" s="328"/>
      <c r="CC67" s="328"/>
      <c r="CD67" s="328"/>
      <c r="CE67" s="328"/>
      <c r="CF67" s="326" t="s">
        <v>69</v>
      </c>
      <c r="CG67" s="327"/>
      <c r="CH67" s="69"/>
      <c r="CI67" s="427" t="str">
        <f t="shared" si="4"/>
        <v/>
      </c>
      <c r="CJ67" s="427"/>
      <c r="CK67" s="427"/>
      <c r="CL67" s="70"/>
    </row>
    <row r="68" spans="1:93" ht="8.85" customHeight="1" x14ac:dyDescent="0.15">
      <c r="A68" s="396"/>
      <c r="B68" s="397"/>
      <c r="C68" s="65"/>
      <c r="D68" s="68"/>
      <c r="E68" s="234" t="s">
        <v>51</v>
      </c>
      <c r="F68" s="235"/>
      <c r="G68" s="235"/>
      <c r="H68" s="235"/>
      <c r="I68" s="235"/>
      <c r="J68" s="235"/>
      <c r="K68" s="235"/>
      <c r="L68" s="235"/>
      <c r="M68" s="235"/>
      <c r="N68" s="235"/>
      <c r="O68" s="235"/>
      <c r="P68" s="235"/>
      <c r="Q68" s="235"/>
      <c r="R68" s="235"/>
      <c r="S68" s="236"/>
      <c r="T68" s="110" t="s">
        <v>70</v>
      </c>
      <c r="U68" s="649"/>
      <c r="V68" s="649"/>
      <c r="W68" s="649"/>
      <c r="X68" s="649"/>
      <c r="Y68" s="649"/>
      <c r="Z68" s="649"/>
      <c r="AA68" s="649"/>
      <c r="AB68" s="649"/>
      <c r="AC68" s="111" t="s">
        <v>71</v>
      </c>
      <c r="AD68" s="112"/>
      <c r="AE68" s="48" t="s">
        <v>70</v>
      </c>
      <c r="AF68" s="249"/>
      <c r="AG68" s="249"/>
      <c r="AH68" s="249"/>
      <c r="AI68" s="249"/>
      <c r="AJ68" s="249"/>
      <c r="AK68" s="249"/>
      <c r="AL68" s="249"/>
      <c r="AM68" s="249"/>
      <c r="AN68" s="49" t="s">
        <v>71</v>
      </c>
      <c r="AO68" s="194"/>
      <c r="AP68" s="51" t="s">
        <v>70</v>
      </c>
      <c r="AQ68" s="249"/>
      <c r="AR68" s="249"/>
      <c r="AS68" s="249"/>
      <c r="AT68" s="249"/>
      <c r="AU68" s="249"/>
      <c r="AV68" s="249"/>
      <c r="AW68" s="249"/>
      <c r="AX68" s="249"/>
      <c r="AY68" s="49" t="s">
        <v>71</v>
      </c>
      <c r="AZ68" s="194"/>
      <c r="BA68" s="51" t="s">
        <v>70</v>
      </c>
      <c r="BB68" s="249"/>
      <c r="BC68" s="249"/>
      <c r="BD68" s="249"/>
      <c r="BE68" s="249"/>
      <c r="BF68" s="249"/>
      <c r="BG68" s="249"/>
      <c r="BH68" s="249"/>
      <c r="BI68" s="249"/>
      <c r="BJ68" s="49" t="s">
        <v>71</v>
      </c>
      <c r="BK68" s="194"/>
      <c r="BL68" s="51" t="s">
        <v>70</v>
      </c>
      <c r="BM68" s="249"/>
      <c r="BN68" s="249"/>
      <c r="BO68" s="249"/>
      <c r="BP68" s="249"/>
      <c r="BQ68" s="249"/>
      <c r="BR68" s="249"/>
      <c r="BS68" s="249"/>
      <c r="BT68" s="249"/>
      <c r="BU68" s="49" t="s">
        <v>71</v>
      </c>
      <c r="BV68" s="194"/>
      <c r="BW68" s="51" t="s">
        <v>70</v>
      </c>
      <c r="BX68" s="249"/>
      <c r="BY68" s="249"/>
      <c r="BZ68" s="249"/>
      <c r="CA68" s="249"/>
      <c r="CB68" s="249"/>
      <c r="CC68" s="249"/>
      <c r="CD68" s="249"/>
      <c r="CE68" s="249"/>
      <c r="CF68" s="49" t="s">
        <v>71</v>
      </c>
      <c r="CG68" s="194"/>
      <c r="CH68" s="67" t="str">
        <f t="shared" ref="CH68" si="7">IF($CI68="","","(")</f>
        <v/>
      </c>
      <c r="CI68" s="427" t="str">
        <f t="shared" si="4"/>
        <v/>
      </c>
      <c r="CJ68" s="427"/>
      <c r="CK68" s="427"/>
      <c r="CL68" s="67" t="str">
        <f t="shared" ref="CL68" si="8">IF($CI68="","",")")</f>
        <v/>
      </c>
      <c r="CO68" s="63" t="str">
        <f>IF(OR(AF67&lt;AF68,AQ67&lt;AQ68,BB67&lt;BB68,BM67&lt;BM68,BX67&lt;BX68),"（　）内は内数のため上段の数値以下の数値となります","")</f>
        <v/>
      </c>
    </row>
    <row r="69" spans="1:93" ht="8.85" customHeight="1" x14ac:dyDescent="0.15">
      <c r="A69" s="396"/>
      <c r="B69" s="397"/>
      <c r="C69" s="65"/>
      <c r="D69" s="68"/>
      <c r="E69" s="218" t="s">
        <v>52</v>
      </c>
      <c r="F69" s="219"/>
      <c r="G69" s="219"/>
      <c r="H69" s="219"/>
      <c r="I69" s="219"/>
      <c r="J69" s="219"/>
      <c r="K69" s="219"/>
      <c r="L69" s="219"/>
      <c r="M69" s="219"/>
      <c r="N69" s="219"/>
      <c r="O69" s="219"/>
      <c r="P69" s="219"/>
      <c r="Q69" s="219"/>
      <c r="R69" s="219"/>
      <c r="S69" s="220"/>
      <c r="T69" s="109"/>
      <c r="U69" s="646"/>
      <c r="V69" s="646"/>
      <c r="W69" s="646"/>
      <c r="X69" s="646"/>
      <c r="Y69" s="646"/>
      <c r="Z69" s="646"/>
      <c r="AA69" s="646"/>
      <c r="AB69" s="646"/>
      <c r="AC69" s="647" t="s">
        <v>69</v>
      </c>
      <c r="AD69" s="648"/>
      <c r="AE69" s="195"/>
      <c r="AF69" s="275" t="str">
        <f>IF(AND(AF$52="",AF$54=""),"",(AF61*2)+AF63+AF65+(AF67*0.5))</f>
        <v/>
      </c>
      <c r="AG69" s="275"/>
      <c r="AH69" s="275"/>
      <c r="AI69" s="275"/>
      <c r="AJ69" s="275"/>
      <c r="AK69" s="275"/>
      <c r="AL69" s="275"/>
      <c r="AM69" s="275"/>
      <c r="AN69" s="326" t="s">
        <v>69</v>
      </c>
      <c r="AO69" s="327"/>
      <c r="AP69" s="47"/>
      <c r="AQ69" s="275" t="str">
        <f>IF(AND(AQ$52="",AQ$54=""),"",(AQ61*2)+AQ63+AQ65+(AQ67*0.5))</f>
        <v/>
      </c>
      <c r="AR69" s="275"/>
      <c r="AS69" s="275"/>
      <c r="AT69" s="275"/>
      <c r="AU69" s="275"/>
      <c r="AV69" s="275"/>
      <c r="AW69" s="275"/>
      <c r="AX69" s="275"/>
      <c r="AY69" s="326" t="s">
        <v>69</v>
      </c>
      <c r="AZ69" s="327"/>
      <c r="BA69" s="47"/>
      <c r="BB69" s="275" t="str">
        <f>IF(AND(BB$52="",BB$54=""),"",(BB61*2)+BB63+BB65+(BB67*0.5))</f>
        <v/>
      </c>
      <c r="BC69" s="275"/>
      <c r="BD69" s="275"/>
      <c r="BE69" s="275"/>
      <c r="BF69" s="275"/>
      <c r="BG69" s="275"/>
      <c r="BH69" s="275"/>
      <c r="BI69" s="275"/>
      <c r="BJ69" s="326" t="s">
        <v>69</v>
      </c>
      <c r="BK69" s="327"/>
      <c r="BL69" s="47"/>
      <c r="BM69" s="275" t="str">
        <f>IF(AND(BM$52="",BM$54=""),"",(BM61*2)+BM63+BM65+(BM67*0.5))</f>
        <v/>
      </c>
      <c r="BN69" s="275"/>
      <c r="BO69" s="275"/>
      <c r="BP69" s="275"/>
      <c r="BQ69" s="275"/>
      <c r="BR69" s="275"/>
      <c r="BS69" s="275"/>
      <c r="BT69" s="275"/>
      <c r="BU69" s="326" t="s">
        <v>69</v>
      </c>
      <c r="BV69" s="327"/>
      <c r="BW69" s="47"/>
      <c r="BX69" s="275" t="str">
        <f>IF(AND(BX$52="",BX$54=""),"",(BX61*2)+BX63+BX65+(BX67*0.5))</f>
        <v/>
      </c>
      <c r="BY69" s="275"/>
      <c r="BZ69" s="275"/>
      <c r="CA69" s="275"/>
      <c r="CB69" s="275"/>
      <c r="CC69" s="275"/>
      <c r="CD69" s="275"/>
      <c r="CE69" s="275"/>
      <c r="CF69" s="326" t="s">
        <v>69</v>
      </c>
      <c r="CG69" s="327"/>
      <c r="CH69" s="69"/>
      <c r="CI69" s="429" t="str">
        <f>IF($CH$52="","",SUM(AF69,AQ69,BB69,BM69,BX69))</f>
        <v/>
      </c>
      <c r="CJ69" s="429"/>
      <c r="CK69" s="429"/>
      <c r="CL69" s="70"/>
    </row>
    <row r="70" spans="1:93" ht="8.85" customHeight="1" x14ac:dyDescent="0.15">
      <c r="A70" s="396"/>
      <c r="B70" s="397"/>
      <c r="C70" s="65"/>
      <c r="D70" s="68"/>
      <c r="E70" s="221" t="s">
        <v>53</v>
      </c>
      <c r="F70" s="222"/>
      <c r="G70" s="222"/>
      <c r="H70" s="222"/>
      <c r="I70" s="222"/>
      <c r="J70" s="222"/>
      <c r="K70" s="222"/>
      <c r="L70" s="222"/>
      <c r="M70" s="222"/>
      <c r="N70" s="222"/>
      <c r="O70" s="222"/>
      <c r="P70" s="222"/>
      <c r="Q70" s="222"/>
      <c r="R70" s="222"/>
      <c r="S70" s="223"/>
      <c r="T70" s="110" t="s">
        <v>70</v>
      </c>
      <c r="U70" s="645"/>
      <c r="V70" s="645"/>
      <c r="W70" s="645"/>
      <c r="X70" s="645"/>
      <c r="Y70" s="645"/>
      <c r="Z70" s="645"/>
      <c r="AA70" s="645"/>
      <c r="AB70" s="645"/>
      <c r="AC70" s="111" t="s">
        <v>71</v>
      </c>
      <c r="AD70" s="112"/>
      <c r="AE70" s="48" t="s">
        <v>70</v>
      </c>
      <c r="AF70" s="265" t="str">
        <f>IF(AND(AF$52="",AF$54=""),"",(AF62*2)+AF64+AF66+(AF68*0.5))</f>
        <v/>
      </c>
      <c r="AG70" s="265"/>
      <c r="AH70" s="265"/>
      <c r="AI70" s="265"/>
      <c r="AJ70" s="265"/>
      <c r="AK70" s="265"/>
      <c r="AL70" s="265"/>
      <c r="AM70" s="265"/>
      <c r="AN70" s="49" t="s">
        <v>71</v>
      </c>
      <c r="AO70" s="194"/>
      <c r="AP70" s="51" t="s">
        <v>70</v>
      </c>
      <c r="AQ70" s="265" t="str">
        <f>IF(AND(AQ$52="",AQ$54=""),"",(AQ62*2)+AQ64+AQ66+(AQ68*0.5))</f>
        <v/>
      </c>
      <c r="AR70" s="265"/>
      <c r="AS70" s="265"/>
      <c r="AT70" s="265"/>
      <c r="AU70" s="265"/>
      <c r="AV70" s="265"/>
      <c r="AW70" s="265"/>
      <c r="AX70" s="265"/>
      <c r="AY70" s="49" t="s">
        <v>71</v>
      </c>
      <c r="AZ70" s="194"/>
      <c r="BA70" s="51" t="s">
        <v>70</v>
      </c>
      <c r="BB70" s="265" t="str">
        <f>IF(AND(BB$52="",BB$54=""),"",(BB62*2)+BB64+BB66+(BB68*0.5))</f>
        <v/>
      </c>
      <c r="BC70" s="265"/>
      <c r="BD70" s="265"/>
      <c r="BE70" s="265"/>
      <c r="BF70" s="265"/>
      <c r="BG70" s="265"/>
      <c r="BH70" s="265"/>
      <c r="BI70" s="265"/>
      <c r="BJ70" s="49" t="s">
        <v>71</v>
      </c>
      <c r="BK70" s="194"/>
      <c r="BL70" s="51" t="s">
        <v>70</v>
      </c>
      <c r="BM70" s="265" t="str">
        <f>IF(AND(BM$52="",BM$54=""),"",(BM62*2)+BM64+BM66+(BM68*0.5))</f>
        <v/>
      </c>
      <c r="BN70" s="265"/>
      <c r="BO70" s="265"/>
      <c r="BP70" s="265"/>
      <c r="BQ70" s="265"/>
      <c r="BR70" s="265"/>
      <c r="BS70" s="265"/>
      <c r="BT70" s="265"/>
      <c r="BU70" s="49" t="s">
        <v>71</v>
      </c>
      <c r="BV70" s="194"/>
      <c r="BW70" s="51" t="s">
        <v>70</v>
      </c>
      <c r="BX70" s="265" t="str">
        <f>IF(AND(BX$52="",BX$54=""),"",(BX62*2)+BX64+BX66+(BX68*0.5))</f>
        <v/>
      </c>
      <c r="BY70" s="265"/>
      <c r="BZ70" s="265"/>
      <c r="CA70" s="265"/>
      <c r="CB70" s="265"/>
      <c r="CC70" s="265"/>
      <c r="CD70" s="265"/>
      <c r="CE70" s="265"/>
      <c r="CF70" s="49" t="s">
        <v>71</v>
      </c>
      <c r="CG70" s="194"/>
      <c r="CH70" s="67" t="str">
        <f t="shared" ref="CH70" si="9">IF($CI70="","","(")</f>
        <v/>
      </c>
      <c r="CI70" s="429" t="str">
        <f>IF($CH$52="","",SUM(AF70,AQ70,BB70,BM70,BX70))</f>
        <v/>
      </c>
      <c r="CJ70" s="429"/>
      <c r="CK70" s="429"/>
      <c r="CL70" s="67" t="str">
        <f t="shared" ref="CL70" si="10">IF($CI70="","",")")</f>
        <v/>
      </c>
      <c r="CO70" s="63"/>
    </row>
    <row r="71" spans="1:93" ht="8.85" customHeight="1" x14ac:dyDescent="0.15">
      <c r="A71" s="396"/>
      <c r="B71" s="397"/>
      <c r="C71" s="65"/>
      <c r="D71" s="68"/>
      <c r="E71" s="231" t="s">
        <v>138</v>
      </c>
      <c r="F71" s="232"/>
      <c r="G71" s="232"/>
      <c r="H71" s="232"/>
      <c r="I71" s="232"/>
      <c r="J71" s="232"/>
      <c r="K71" s="232"/>
      <c r="L71" s="232"/>
      <c r="M71" s="232"/>
      <c r="N71" s="232"/>
      <c r="O71" s="232"/>
      <c r="P71" s="232"/>
      <c r="Q71" s="232"/>
      <c r="R71" s="232"/>
      <c r="S71" s="233"/>
      <c r="T71" s="109"/>
      <c r="U71" s="650"/>
      <c r="V71" s="650"/>
      <c r="W71" s="650"/>
      <c r="X71" s="650"/>
      <c r="Y71" s="650"/>
      <c r="Z71" s="650"/>
      <c r="AA71" s="650"/>
      <c r="AB71" s="650"/>
      <c r="AC71" s="647" t="s">
        <v>69</v>
      </c>
      <c r="AD71" s="648"/>
      <c r="AE71" s="195"/>
      <c r="AF71" s="422"/>
      <c r="AG71" s="422"/>
      <c r="AH71" s="422"/>
      <c r="AI71" s="422"/>
      <c r="AJ71" s="422"/>
      <c r="AK71" s="422"/>
      <c r="AL71" s="422"/>
      <c r="AM71" s="422"/>
      <c r="AN71" s="326" t="s">
        <v>69</v>
      </c>
      <c r="AO71" s="327"/>
      <c r="AP71" s="47"/>
      <c r="AQ71" s="422"/>
      <c r="AR71" s="422"/>
      <c r="AS71" s="422"/>
      <c r="AT71" s="422"/>
      <c r="AU71" s="422"/>
      <c r="AV71" s="422"/>
      <c r="AW71" s="422"/>
      <c r="AX71" s="422"/>
      <c r="AY71" s="326" t="s">
        <v>69</v>
      </c>
      <c r="AZ71" s="327"/>
      <c r="BA71" s="47"/>
      <c r="BB71" s="422"/>
      <c r="BC71" s="422"/>
      <c r="BD71" s="422"/>
      <c r="BE71" s="422"/>
      <c r="BF71" s="422"/>
      <c r="BG71" s="422"/>
      <c r="BH71" s="422"/>
      <c r="BI71" s="422"/>
      <c r="BJ71" s="326" t="s">
        <v>69</v>
      </c>
      <c r="BK71" s="327"/>
      <c r="BL71" s="47"/>
      <c r="BM71" s="422"/>
      <c r="BN71" s="422"/>
      <c r="BO71" s="422"/>
      <c r="BP71" s="422"/>
      <c r="BQ71" s="422"/>
      <c r="BR71" s="422"/>
      <c r="BS71" s="422"/>
      <c r="BT71" s="422"/>
      <c r="BU71" s="326" t="s">
        <v>69</v>
      </c>
      <c r="BV71" s="327"/>
      <c r="BW71" s="47"/>
      <c r="BX71" s="422"/>
      <c r="BY71" s="422"/>
      <c r="BZ71" s="422"/>
      <c r="CA71" s="422"/>
      <c r="CB71" s="422"/>
      <c r="CC71" s="422"/>
      <c r="CD71" s="422"/>
      <c r="CE71" s="422"/>
      <c r="CF71" s="326" t="s">
        <v>69</v>
      </c>
      <c r="CG71" s="327"/>
      <c r="CH71" s="69"/>
      <c r="CI71" s="427" t="str">
        <f>IF($CH$52="","",SUM(AF71,AQ71,BB71,BM71,BX71))</f>
        <v/>
      </c>
      <c r="CJ71" s="427"/>
      <c r="CK71" s="427"/>
      <c r="CL71" s="70"/>
    </row>
    <row r="72" spans="1:93" ht="8.85" customHeight="1" x14ac:dyDescent="0.15">
      <c r="A72" s="396"/>
      <c r="B72" s="397"/>
      <c r="C72" s="65"/>
      <c r="D72" s="68"/>
      <c r="E72" s="221"/>
      <c r="F72" s="222"/>
      <c r="G72" s="222"/>
      <c r="H72" s="222"/>
      <c r="I72" s="222"/>
      <c r="J72" s="222"/>
      <c r="K72" s="222"/>
      <c r="L72" s="222"/>
      <c r="M72" s="222"/>
      <c r="N72" s="222"/>
      <c r="O72" s="222"/>
      <c r="P72" s="222"/>
      <c r="Q72" s="222"/>
      <c r="R72" s="222"/>
      <c r="S72" s="223"/>
      <c r="T72" s="110" t="s">
        <v>70</v>
      </c>
      <c r="U72" s="649"/>
      <c r="V72" s="649"/>
      <c r="W72" s="649"/>
      <c r="X72" s="649"/>
      <c r="Y72" s="649"/>
      <c r="Z72" s="649"/>
      <c r="AA72" s="649"/>
      <c r="AB72" s="649"/>
      <c r="AC72" s="111" t="s">
        <v>71</v>
      </c>
      <c r="AD72" s="112"/>
      <c r="AE72" s="48" t="s">
        <v>70</v>
      </c>
      <c r="AF72" s="420"/>
      <c r="AG72" s="420"/>
      <c r="AH72" s="420"/>
      <c r="AI72" s="420"/>
      <c r="AJ72" s="420"/>
      <c r="AK72" s="420"/>
      <c r="AL72" s="420"/>
      <c r="AM72" s="420"/>
      <c r="AN72" s="49" t="s">
        <v>71</v>
      </c>
      <c r="AO72" s="194"/>
      <c r="AP72" s="51" t="s">
        <v>70</v>
      </c>
      <c r="AQ72" s="420"/>
      <c r="AR72" s="420"/>
      <c r="AS72" s="420"/>
      <c r="AT72" s="420"/>
      <c r="AU72" s="420"/>
      <c r="AV72" s="420"/>
      <c r="AW72" s="420"/>
      <c r="AX72" s="420"/>
      <c r="AY72" s="49" t="s">
        <v>71</v>
      </c>
      <c r="AZ72" s="194"/>
      <c r="BA72" s="51" t="s">
        <v>70</v>
      </c>
      <c r="BB72" s="420"/>
      <c r="BC72" s="420"/>
      <c r="BD72" s="420"/>
      <c r="BE72" s="420"/>
      <c r="BF72" s="420"/>
      <c r="BG72" s="420"/>
      <c r="BH72" s="420"/>
      <c r="BI72" s="420"/>
      <c r="BJ72" s="49" t="s">
        <v>71</v>
      </c>
      <c r="BK72" s="194"/>
      <c r="BL72" s="51" t="s">
        <v>70</v>
      </c>
      <c r="BM72" s="420"/>
      <c r="BN72" s="420"/>
      <c r="BO72" s="420"/>
      <c r="BP72" s="420"/>
      <c r="BQ72" s="420"/>
      <c r="BR72" s="420"/>
      <c r="BS72" s="420"/>
      <c r="BT72" s="420"/>
      <c r="BU72" s="49" t="s">
        <v>71</v>
      </c>
      <c r="BV72" s="194"/>
      <c r="BW72" s="51" t="s">
        <v>70</v>
      </c>
      <c r="BX72" s="420"/>
      <c r="BY72" s="420"/>
      <c r="BZ72" s="420"/>
      <c r="CA72" s="420"/>
      <c r="CB72" s="420"/>
      <c r="CC72" s="420"/>
      <c r="CD72" s="420"/>
      <c r="CE72" s="420"/>
      <c r="CF72" s="49" t="s">
        <v>71</v>
      </c>
      <c r="CG72" s="194"/>
      <c r="CH72" s="67" t="str">
        <f t="shared" ref="CH72" si="11">IF($CI72="","","(")</f>
        <v/>
      </c>
      <c r="CI72" s="427" t="str">
        <f t="shared" si="4"/>
        <v/>
      </c>
      <c r="CJ72" s="427"/>
      <c r="CK72" s="427"/>
      <c r="CL72" s="67" t="str">
        <f t="shared" ref="CL72" si="12">IF($CI72="","",")")</f>
        <v/>
      </c>
      <c r="CO72" s="63" t="str">
        <f>IF(OR(AF71&lt;AF72,AQ71&lt;AQ72,BB71&lt;BB72,BM71&lt;BM72,BX71&lt;BX72),"（　）内は内数のため上段の数値以下の数値となります","")</f>
        <v/>
      </c>
    </row>
    <row r="73" spans="1:93" ht="8.85" customHeight="1" x14ac:dyDescent="0.15">
      <c r="A73" s="396"/>
      <c r="B73" s="397"/>
      <c r="C73" s="65"/>
      <c r="D73" s="68"/>
      <c r="E73" s="231" t="s">
        <v>55</v>
      </c>
      <c r="F73" s="232"/>
      <c r="G73" s="232"/>
      <c r="H73" s="232"/>
      <c r="I73" s="232"/>
      <c r="J73" s="232"/>
      <c r="K73" s="232"/>
      <c r="L73" s="232"/>
      <c r="M73" s="232"/>
      <c r="N73" s="232"/>
      <c r="O73" s="232"/>
      <c r="P73" s="232"/>
      <c r="Q73" s="232"/>
      <c r="R73" s="232"/>
      <c r="S73" s="233"/>
      <c r="T73" s="109"/>
      <c r="U73" s="650"/>
      <c r="V73" s="650"/>
      <c r="W73" s="650"/>
      <c r="X73" s="650"/>
      <c r="Y73" s="650"/>
      <c r="Z73" s="650"/>
      <c r="AA73" s="650"/>
      <c r="AB73" s="650"/>
      <c r="AC73" s="647" t="s">
        <v>69</v>
      </c>
      <c r="AD73" s="648"/>
      <c r="AE73" s="195"/>
      <c r="AF73" s="422"/>
      <c r="AG73" s="422"/>
      <c r="AH73" s="422"/>
      <c r="AI73" s="422"/>
      <c r="AJ73" s="422"/>
      <c r="AK73" s="422"/>
      <c r="AL73" s="422"/>
      <c r="AM73" s="422"/>
      <c r="AN73" s="326" t="s">
        <v>69</v>
      </c>
      <c r="AO73" s="327"/>
      <c r="AP73" s="47"/>
      <c r="AQ73" s="422"/>
      <c r="AR73" s="422"/>
      <c r="AS73" s="422"/>
      <c r="AT73" s="422"/>
      <c r="AU73" s="422"/>
      <c r="AV73" s="422"/>
      <c r="AW73" s="422"/>
      <c r="AX73" s="422"/>
      <c r="AY73" s="326" t="s">
        <v>69</v>
      </c>
      <c r="AZ73" s="327"/>
      <c r="BA73" s="47"/>
      <c r="BB73" s="422"/>
      <c r="BC73" s="422"/>
      <c r="BD73" s="422"/>
      <c r="BE73" s="422"/>
      <c r="BF73" s="422"/>
      <c r="BG73" s="422"/>
      <c r="BH73" s="422"/>
      <c r="BI73" s="422"/>
      <c r="BJ73" s="326" t="s">
        <v>69</v>
      </c>
      <c r="BK73" s="327"/>
      <c r="BL73" s="47"/>
      <c r="BM73" s="422"/>
      <c r="BN73" s="422"/>
      <c r="BO73" s="422"/>
      <c r="BP73" s="422"/>
      <c r="BQ73" s="422"/>
      <c r="BR73" s="422"/>
      <c r="BS73" s="422"/>
      <c r="BT73" s="422"/>
      <c r="BU73" s="326" t="s">
        <v>69</v>
      </c>
      <c r="BV73" s="327"/>
      <c r="BW73" s="47"/>
      <c r="BX73" s="422"/>
      <c r="BY73" s="422"/>
      <c r="BZ73" s="422"/>
      <c r="CA73" s="422"/>
      <c r="CB73" s="422"/>
      <c r="CC73" s="422"/>
      <c r="CD73" s="422"/>
      <c r="CE73" s="422"/>
      <c r="CF73" s="326" t="s">
        <v>69</v>
      </c>
      <c r="CG73" s="327"/>
      <c r="CH73" s="69"/>
      <c r="CI73" s="427" t="str">
        <f t="shared" si="4"/>
        <v/>
      </c>
      <c r="CJ73" s="427"/>
      <c r="CK73" s="427"/>
      <c r="CL73" s="70"/>
    </row>
    <row r="74" spans="1:93" ht="8.85" customHeight="1" x14ac:dyDescent="0.15">
      <c r="A74" s="396"/>
      <c r="B74" s="397"/>
      <c r="C74" s="65"/>
      <c r="D74" s="68"/>
      <c r="E74" s="234" t="s">
        <v>56</v>
      </c>
      <c r="F74" s="235"/>
      <c r="G74" s="235"/>
      <c r="H74" s="235"/>
      <c r="I74" s="235"/>
      <c r="J74" s="235"/>
      <c r="K74" s="235"/>
      <c r="L74" s="235"/>
      <c r="M74" s="235"/>
      <c r="N74" s="235"/>
      <c r="O74" s="235"/>
      <c r="P74" s="235"/>
      <c r="Q74" s="235"/>
      <c r="R74" s="235"/>
      <c r="S74" s="236"/>
      <c r="T74" s="110" t="s">
        <v>70</v>
      </c>
      <c r="U74" s="649"/>
      <c r="V74" s="649"/>
      <c r="W74" s="649"/>
      <c r="X74" s="649"/>
      <c r="Y74" s="649"/>
      <c r="Z74" s="649"/>
      <c r="AA74" s="649"/>
      <c r="AB74" s="649"/>
      <c r="AC74" s="111" t="s">
        <v>71</v>
      </c>
      <c r="AD74" s="112"/>
      <c r="AE74" s="48" t="s">
        <v>70</v>
      </c>
      <c r="AF74" s="420"/>
      <c r="AG74" s="420"/>
      <c r="AH74" s="420"/>
      <c r="AI74" s="420"/>
      <c r="AJ74" s="420"/>
      <c r="AK74" s="420"/>
      <c r="AL74" s="420"/>
      <c r="AM74" s="420"/>
      <c r="AN74" s="49" t="s">
        <v>71</v>
      </c>
      <c r="AO74" s="194"/>
      <c r="AP74" s="51" t="s">
        <v>70</v>
      </c>
      <c r="AQ74" s="420"/>
      <c r="AR74" s="420"/>
      <c r="AS74" s="420"/>
      <c r="AT74" s="420"/>
      <c r="AU74" s="420"/>
      <c r="AV74" s="420"/>
      <c r="AW74" s="420"/>
      <c r="AX74" s="420"/>
      <c r="AY74" s="49" t="s">
        <v>71</v>
      </c>
      <c r="AZ74" s="194"/>
      <c r="BA74" s="51" t="s">
        <v>70</v>
      </c>
      <c r="BB74" s="420"/>
      <c r="BC74" s="420"/>
      <c r="BD74" s="420"/>
      <c r="BE74" s="420"/>
      <c r="BF74" s="420"/>
      <c r="BG74" s="420"/>
      <c r="BH74" s="420"/>
      <c r="BI74" s="420"/>
      <c r="BJ74" s="49" t="s">
        <v>71</v>
      </c>
      <c r="BK74" s="194"/>
      <c r="BL74" s="51" t="s">
        <v>70</v>
      </c>
      <c r="BM74" s="420"/>
      <c r="BN74" s="420"/>
      <c r="BO74" s="420"/>
      <c r="BP74" s="420"/>
      <c r="BQ74" s="420"/>
      <c r="BR74" s="420"/>
      <c r="BS74" s="420"/>
      <c r="BT74" s="420"/>
      <c r="BU74" s="49" t="s">
        <v>71</v>
      </c>
      <c r="BV74" s="194"/>
      <c r="BW74" s="51" t="s">
        <v>70</v>
      </c>
      <c r="BX74" s="420"/>
      <c r="BY74" s="420"/>
      <c r="BZ74" s="420"/>
      <c r="CA74" s="420"/>
      <c r="CB74" s="420"/>
      <c r="CC74" s="420"/>
      <c r="CD74" s="420"/>
      <c r="CE74" s="420"/>
      <c r="CF74" s="49" t="s">
        <v>71</v>
      </c>
      <c r="CG74" s="194"/>
      <c r="CH74" s="67" t="str">
        <f t="shared" ref="CH74" si="13">IF($CI74="","","(")</f>
        <v/>
      </c>
      <c r="CI74" s="427" t="str">
        <f t="shared" si="4"/>
        <v/>
      </c>
      <c r="CJ74" s="427"/>
      <c r="CK74" s="427"/>
      <c r="CL74" s="67" t="str">
        <f t="shared" ref="CL74" si="14">IF($CI74="","",")")</f>
        <v/>
      </c>
      <c r="CO74" s="63" t="str">
        <f t="shared" ref="CO74" si="15">IF(OR(AF73&lt;AF74,AQ73&lt;AQ74,BB73&lt;BB74,BM73&lt;BM74,BX73&lt;BX74),"（　）内は内数のため上段の数値以下の数値となります","")</f>
        <v/>
      </c>
    </row>
    <row r="75" spans="1:93" ht="8.85" customHeight="1" x14ac:dyDescent="0.15">
      <c r="A75" s="396"/>
      <c r="B75" s="397"/>
      <c r="C75" s="65"/>
      <c r="D75" s="68"/>
      <c r="E75" s="231" t="s">
        <v>57</v>
      </c>
      <c r="F75" s="232"/>
      <c r="G75" s="232"/>
      <c r="H75" s="232"/>
      <c r="I75" s="232"/>
      <c r="J75" s="232"/>
      <c r="K75" s="232"/>
      <c r="L75" s="232"/>
      <c r="M75" s="232"/>
      <c r="N75" s="232"/>
      <c r="O75" s="232"/>
      <c r="P75" s="232"/>
      <c r="Q75" s="232"/>
      <c r="R75" s="232"/>
      <c r="S75" s="233"/>
      <c r="T75" s="109"/>
      <c r="U75" s="650"/>
      <c r="V75" s="650"/>
      <c r="W75" s="650"/>
      <c r="X75" s="650"/>
      <c r="Y75" s="650"/>
      <c r="Z75" s="650"/>
      <c r="AA75" s="650"/>
      <c r="AB75" s="650"/>
      <c r="AC75" s="647" t="s">
        <v>69</v>
      </c>
      <c r="AD75" s="648"/>
      <c r="AE75" s="195"/>
      <c r="AF75" s="422"/>
      <c r="AG75" s="422"/>
      <c r="AH75" s="422"/>
      <c r="AI75" s="422"/>
      <c r="AJ75" s="422"/>
      <c r="AK75" s="422"/>
      <c r="AL75" s="422"/>
      <c r="AM75" s="422"/>
      <c r="AN75" s="326" t="s">
        <v>69</v>
      </c>
      <c r="AO75" s="327"/>
      <c r="AP75" s="47"/>
      <c r="AQ75" s="422"/>
      <c r="AR75" s="422"/>
      <c r="AS75" s="422"/>
      <c r="AT75" s="422"/>
      <c r="AU75" s="422"/>
      <c r="AV75" s="422"/>
      <c r="AW75" s="422"/>
      <c r="AX75" s="422"/>
      <c r="AY75" s="326" t="s">
        <v>69</v>
      </c>
      <c r="AZ75" s="327"/>
      <c r="BA75" s="47"/>
      <c r="BB75" s="422"/>
      <c r="BC75" s="422"/>
      <c r="BD75" s="422"/>
      <c r="BE75" s="422"/>
      <c r="BF75" s="422"/>
      <c r="BG75" s="422"/>
      <c r="BH75" s="422"/>
      <c r="BI75" s="422"/>
      <c r="BJ75" s="326" t="s">
        <v>69</v>
      </c>
      <c r="BK75" s="327"/>
      <c r="BL75" s="47"/>
      <c r="BM75" s="422"/>
      <c r="BN75" s="422"/>
      <c r="BO75" s="422"/>
      <c r="BP75" s="422"/>
      <c r="BQ75" s="422"/>
      <c r="BR75" s="422"/>
      <c r="BS75" s="422"/>
      <c r="BT75" s="422"/>
      <c r="BU75" s="326" t="s">
        <v>69</v>
      </c>
      <c r="BV75" s="327"/>
      <c r="BW75" s="47"/>
      <c r="BX75" s="422"/>
      <c r="BY75" s="422"/>
      <c r="BZ75" s="422"/>
      <c r="CA75" s="422"/>
      <c r="CB75" s="422"/>
      <c r="CC75" s="422"/>
      <c r="CD75" s="422"/>
      <c r="CE75" s="422"/>
      <c r="CF75" s="326" t="s">
        <v>69</v>
      </c>
      <c r="CG75" s="327"/>
      <c r="CH75" s="69"/>
      <c r="CI75" s="427" t="str">
        <f t="shared" si="4"/>
        <v/>
      </c>
      <c r="CJ75" s="427"/>
      <c r="CK75" s="427"/>
      <c r="CL75" s="70"/>
    </row>
    <row r="76" spans="1:93" ht="8.85" customHeight="1" x14ac:dyDescent="0.15">
      <c r="A76" s="396"/>
      <c r="B76" s="397"/>
      <c r="C76" s="65"/>
      <c r="D76" s="68"/>
      <c r="E76" s="234" t="s">
        <v>49</v>
      </c>
      <c r="F76" s="235"/>
      <c r="G76" s="235"/>
      <c r="H76" s="235"/>
      <c r="I76" s="235"/>
      <c r="J76" s="235"/>
      <c r="K76" s="235"/>
      <c r="L76" s="235"/>
      <c r="M76" s="235"/>
      <c r="N76" s="235"/>
      <c r="O76" s="235"/>
      <c r="P76" s="235"/>
      <c r="Q76" s="235"/>
      <c r="R76" s="235"/>
      <c r="S76" s="236"/>
      <c r="T76" s="110" t="s">
        <v>70</v>
      </c>
      <c r="U76" s="649"/>
      <c r="V76" s="649"/>
      <c r="W76" s="649"/>
      <c r="X76" s="649"/>
      <c r="Y76" s="649"/>
      <c r="Z76" s="649"/>
      <c r="AA76" s="649"/>
      <c r="AB76" s="649"/>
      <c r="AC76" s="111" t="s">
        <v>71</v>
      </c>
      <c r="AD76" s="112"/>
      <c r="AE76" s="48" t="s">
        <v>70</v>
      </c>
      <c r="AF76" s="420"/>
      <c r="AG76" s="420"/>
      <c r="AH76" s="420"/>
      <c r="AI76" s="420"/>
      <c r="AJ76" s="420"/>
      <c r="AK76" s="420"/>
      <c r="AL76" s="420"/>
      <c r="AM76" s="420"/>
      <c r="AN76" s="49" t="s">
        <v>71</v>
      </c>
      <c r="AO76" s="194"/>
      <c r="AP76" s="51" t="s">
        <v>70</v>
      </c>
      <c r="AQ76" s="420"/>
      <c r="AR76" s="420"/>
      <c r="AS76" s="420"/>
      <c r="AT76" s="420"/>
      <c r="AU76" s="420"/>
      <c r="AV76" s="420"/>
      <c r="AW76" s="420"/>
      <c r="AX76" s="420"/>
      <c r="AY76" s="49" t="s">
        <v>71</v>
      </c>
      <c r="AZ76" s="194"/>
      <c r="BA76" s="51" t="s">
        <v>70</v>
      </c>
      <c r="BB76" s="420"/>
      <c r="BC76" s="420"/>
      <c r="BD76" s="420"/>
      <c r="BE76" s="420"/>
      <c r="BF76" s="420"/>
      <c r="BG76" s="420"/>
      <c r="BH76" s="420"/>
      <c r="BI76" s="420"/>
      <c r="BJ76" s="49" t="s">
        <v>71</v>
      </c>
      <c r="BK76" s="194"/>
      <c r="BL76" s="51" t="s">
        <v>70</v>
      </c>
      <c r="BM76" s="420"/>
      <c r="BN76" s="420"/>
      <c r="BO76" s="420"/>
      <c r="BP76" s="420"/>
      <c r="BQ76" s="420"/>
      <c r="BR76" s="420"/>
      <c r="BS76" s="420"/>
      <c r="BT76" s="420"/>
      <c r="BU76" s="49" t="s">
        <v>71</v>
      </c>
      <c r="BV76" s="194"/>
      <c r="BW76" s="51" t="s">
        <v>70</v>
      </c>
      <c r="BX76" s="420"/>
      <c r="BY76" s="420"/>
      <c r="BZ76" s="420"/>
      <c r="CA76" s="420"/>
      <c r="CB76" s="420"/>
      <c r="CC76" s="420"/>
      <c r="CD76" s="420"/>
      <c r="CE76" s="420"/>
      <c r="CF76" s="49" t="s">
        <v>71</v>
      </c>
      <c r="CG76" s="194"/>
      <c r="CH76" s="67" t="str">
        <f t="shared" ref="CH76" si="16">IF($CI76="","","(")</f>
        <v/>
      </c>
      <c r="CI76" s="427" t="str">
        <f t="shared" si="4"/>
        <v/>
      </c>
      <c r="CJ76" s="427"/>
      <c r="CK76" s="427"/>
      <c r="CL76" s="67" t="str">
        <f t="shared" ref="CL76" si="17">IF($CI76="","",")")</f>
        <v/>
      </c>
      <c r="CO76" s="63" t="str">
        <f t="shared" ref="CO76" si="18">IF(OR(AF75&lt;AF76,AQ75&lt;AQ76,BB75&lt;BB76,BM75&lt;BM76,BX75&lt;BX76),"（　）内は内数のため上段の数値以下の数値となります","")</f>
        <v/>
      </c>
    </row>
    <row r="77" spans="1:93" ht="8.85" customHeight="1" x14ac:dyDescent="0.15">
      <c r="A77" s="396"/>
      <c r="B77" s="397"/>
      <c r="C77" s="65"/>
      <c r="D77" s="72"/>
      <c r="E77" s="231" t="s">
        <v>58</v>
      </c>
      <c r="F77" s="232"/>
      <c r="G77" s="232"/>
      <c r="H77" s="232"/>
      <c r="I77" s="232"/>
      <c r="J77" s="232"/>
      <c r="K77" s="232"/>
      <c r="L77" s="232"/>
      <c r="M77" s="232"/>
      <c r="N77" s="232"/>
      <c r="O77" s="232"/>
      <c r="P77" s="232"/>
      <c r="Q77" s="232"/>
      <c r="R77" s="232"/>
      <c r="S77" s="233"/>
      <c r="T77" s="109"/>
      <c r="U77" s="650"/>
      <c r="V77" s="650"/>
      <c r="W77" s="650"/>
      <c r="X77" s="650"/>
      <c r="Y77" s="650"/>
      <c r="Z77" s="650"/>
      <c r="AA77" s="650"/>
      <c r="AB77" s="650"/>
      <c r="AC77" s="647" t="s">
        <v>69</v>
      </c>
      <c r="AD77" s="648"/>
      <c r="AE77" s="195"/>
      <c r="AF77" s="422"/>
      <c r="AG77" s="422"/>
      <c r="AH77" s="422"/>
      <c r="AI77" s="422"/>
      <c r="AJ77" s="422"/>
      <c r="AK77" s="422"/>
      <c r="AL77" s="422"/>
      <c r="AM77" s="422"/>
      <c r="AN77" s="326" t="s">
        <v>69</v>
      </c>
      <c r="AO77" s="327"/>
      <c r="AP77" s="47"/>
      <c r="AQ77" s="422"/>
      <c r="AR77" s="422"/>
      <c r="AS77" s="422"/>
      <c r="AT77" s="422"/>
      <c r="AU77" s="422"/>
      <c r="AV77" s="422"/>
      <c r="AW77" s="422"/>
      <c r="AX77" s="422"/>
      <c r="AY77" s="326" t="s">
        <v>69</v>
      </c>
      <c r="AZ77" s="327"/>
      <c r="BA77" s="47"/>
      <c r="BB77" s="422"/>
      <c r="BC77" s="422"/>
      <c r="BD77" s="422"/>
      <c r="BE77" s="422"/>
      <c r="BF77" s="422"/>
      <c r="BG77" s="422"/>
      <c r="BH77" s="422"/>
      <c r="BI77" s="422"/>
      <c r="BJ77" s="326" t="s">
        <v>69</v>
      </c>
      <c r="BK77" s="327"/>
      <c r="BL77" s="47"/>
      <c r="BM77" s="422"/>
      <c r="BN77" s="422"/>
      <c r="BO77" s="422"/>
      <c r="BP77" s="422"/>
      <c r="BQ77" s="422"/>
      <c r="BR77" s="422"/>
      <c r="BS77" s="422"/>
      <c r="BT77" s="422"/>
      <c r="BU77" s="326" t="s">
        <v>69</v>
      </c>
      <c r="BV77" s="327"/>
      <c r="BW77" s="47"/>
      <c r="BX77" s="422"/>
      <c r="BY77" s="422"/>
      <c r="BZ77" s="422"/>
      <c r="CA77" s="422"/>
      <c r="CB77" s="422"/>
      <c r="CC77" s="422"/>
      <c r="CD77" s="422"/>
      <c r="CE77" s="422"/>
      <c r="CF77" s="326" t="s">
        <v>69</v>
      </c>
      <c r="CG77" s="327"/>
      <c r="CH77" s="69"/>
      <c r="CI77" s="427" t="str">
        <f t="shared" si="4"/>
        <v/>
      </c>
      <c r="CJ77" s="427"/>
      <c r="CK77" s="427"/>
      <c r="CL77" s="70"/>
    </row>
    <row r="78" spans="1:93" ht="8.85" customHeight="1" x14ac:dyDescent="0.15">
      <c r="A78" s="396"/>
      <c r="B78" s="397"/>
      <c r="C78" s="65"/>
      <c r="D78" s="72"/>
      <c r="E78" s="234" t="s">
        <v>51</v>
      </c>
      <c r="F78" s="235"/>
      <c r="G78" s="235"/>
      <c r="H78" s="235"/>
      <c r="I78" s="235"/>
      <c r="J78" s="235"/>
      <c r="K78" s="235"/>
      <c r="L78" s="235"/>
      <c r="M78" s="235"/>
      <c r="N78" s="235"/>
      <c r="O78" s="235"/>
      <c r="P78" s="235"/>
      <c r="Q78" s="235"/>
      <c r="R78" s="235"/>
      <c r="S78" s="236"/>
      <c r="T78" s="110" t="s">
        <v>70</v>
      </c>
      <c r="U78" s="649"/>
      <c r="V78" s="649"/>
      <c r="W78" s="649"/>
      <c r="X78" s="649"/>
      <c r="Y78" s="649"/>
      <c r="Z78" s="649"/>
      <c r="AA78" s="649"/>
      <c r="AB78" s="649"/>
      <c r="AC78" s="111" t="s">
        <v>71</v>
      </c>
      <c r="AD78" s="112"/>
      <c r="AE78" s="48" t="s">
        <v>70</v>
      </c>
      <c r="AF78" s="420"/>
      <c r="AG78" s="420"/>
      <c r="AH78" s="420"/>
      <c r="AI78" s="420"/>
      <c r="AJ78" s="420"/>
      <c r="AK78" s="420"/>
      <c r="AL78" s="420"/>
      <c r="AM78" s="420"/>
      <c r="AN78" s="49" t="s">
        <v>71</v>
      </c>
      <c r="AO78" s="194"/>
      <c r="AP78" s="51" t="s">
        <v>70</v>
      </c>
      <c r="AQ78" s="420"/>
      <c r="AR78" s="420"/>
      <c r="AS78" s="420"/>
      <c r="AT78" s="420"/>
      <c r="AU78" s="420"/>
      <c r="AV78" s="420"/>
      <c r="AW78" s="420"/>
      <c r="AX78" s="420"/>
      <c r="AY78" s="49" t="s">
        <v>71</v>
      </c>
      <c r="AZ78" s="194"/>
      <c r="BA78" s="51" t="s">
        <v>70</v>
      </c>
      <c r="BB78" s="420"/>
      <c r="BC78" s="420"/>
      <c r="BD78" s="420"/>
      <c r="BE78" s="420"/>
      <c r="BF78" s="420"/>
      <c r="BG78" s="420"/>
      <c r="BH78" s="420"/>
      <c r="BI78" s="420"/>
      <c r="BJ78" s="49" t="s">
        <v>71</v>
      </c>
      <c r="BK78" s="194"/>
      <c r="BL78" s="51" t="s">
        <v>70</v>
      </c>
      <c r="BM78" s="420"/>
      <c r="BN78" s="420"/>
      <c r="BO78" s="420"/>
      <c r="BP78" s="420"/>
      <c r="BQ78" s="420"/>
      <c r="BR78" s="420"/>
      <c r="BS78" s="420"/>
      <c r="BT78" s="420"/>
      <c r="BU78" s="49" t="s">
        <v>71</v>
      </c>
      <c r="BV78" s="194"/>
      <c r="BW78" s="51" t="s">
        <v>70</v>
      </c>
      <c r="BX78" s="420"/>
      <c r="BY78" s="420"/>
      <c r="BZ78" s="420"/>
      <c r="CA78" s="420"/>
      <c r="CB78" s="420"/>
      <c r="CC78" s="420"/>
      <c r="CD78" s="420"/>
      <c r="CE78" s="420"/>
      <c r="CF78" s="49" t="s">
        <v>71</v>
      </c>
      <c r="CG78" s="194"/>
      <c r="CH78" s="67" t="str">
        <f t="shared" ref="CH78" si="19">IF($CI78="","","(")</f>
        <v/>
      </c>
      <c r="CI78" s="427" t="str">
        <f t="shared" si="4"/>
        <v/>
      </c>
      <c r="CJ78" s="427"/>
      <c r="CK78" s="427"/>
      <c r="CL78" s="67" t="str">
        <f t="shared" ref="CL78" si="20">IF($CI78="","",")")</f>
        <v/>
      </c>
      <c r="CO78" s="63" t="str">
        <f t="shared" ref="CO78" si="21">IF(OR(AF77&lt;AF78,AQ77&lt;AQ78,BB77&lt;BB78,BM77&lt;BM78,BX77&lt;BX78),"（　）内は内数のため上段の数値以下の数値となります","")</f>
        <v/>
      </c>
    </row>
    <row r="79" spans="1:93" ht="8.85" customHeight="1" x14ac:dyDescent="0.15">
      <c r="A79" s="396"/>
      <c r="B79" s="397"/>
      <c r="C79" s="65"/>
      <c r="D79" s="72"/>
      <c r="E79" s="218" t="s">
        <v>59</v>
      </c>
      <c r="F79" s="219"/>
      <c r="G79" s="219"/>
      <c r="H79" s="219"/>
      <c r="I79" s="219"/>
      <c r="J79" s="219"/>
      <c r="K79" s="219"/>
      <c r="L79" s="219"/>
      <c r="M79" s="219"/>
      <c r="N79" s="219"/>
      <c r="O79" s="219"/>
      <c r="P79" s="219"/>
      <c r="Q79" s="219"/>
      <c r="R79" s="219"/>
      <c r="S79" s="220"/>
      <c r="T79" s="109"/>
      <c r="U79" s="646"/>
      <c r="V79" s="646"/>
      <c r="W79" s="646"/>
      <c r="X79" s="646"/>
      <c r="Y79" s="646"/>
      <c r="Z79" s="646"/>
      <c r="AA79" s="646"/>
      <c r="AB79" s="646"/>
      <c r="AC79" s="647" t="s">
        <v>69</v>
      </c>
      <c r="AD79" s="648"/>
      <c r="AE79" s="195"/>
      <c r="AF79" s="421" t="str">
        <f>IF(AND(AF$52="",AF$54=""),"",(AF71*2)+AF73+AF75+(AF77*0.5))</f>
        <v/>
      </c>
      <c r="AG79" s="421"/>
      <c r="AH79" s="421"/>
      <c r="AI79" s="421"/>
      <c r="AJ79" s="421"/>
      <c r="AK79" s="421"/>
      <c r="AL79" s="421"/>
      <c r="AM79" s="421"/>
      <c r="AN79" s="326" t="s">
        <v>69</v>
      </c>
      <c r="AO79" s="327"/>
      <c r="AP79" s="47"/>
      <c r="AQ79" s="421" t="str">
        <f>IF(AND(AQ$52="",AQ$54=""),"",(AQ71*2)+AQ73+AQ75+(AQ77*0.5))</f>
        <v/>
      </c>
      <c r="AR79" s="421"/>
      <c r="AS79" s="421"/>
      <c r="AT79" s="421"/>
      <c r="AU79" s="421"/>
      <c r="AV79" s="421"/>
      <c r="AW79" s="421"/>
      <c r="AX79" s="421"/>
      <c r="AY79" s="326" t="s">
        <v>69</v>
      </c>
      <c r="AZ79" s="327"/>
      <c r="BA79" s="47"/>
      <c r="BB79" s="421" t="str">
        <f>IF(AND(BB$52="",BB$54=""),"",(BB71*2)+BB73+BB75+(BB77*0.5))</f>
        <v/>
      </c>
      <c r="BC79" s="421"/>
      <c r="BD79" s="421"/>
      <c r="BE79" s="421"/>
      <c r="BF79" s="421"/>
      <c r="BG79" s="421"/>
      <c r="BH79" s="421"/>
      <c r="BI79" s="421"/>
      <c r="BJ79" s="326" t="s">
        <v>69</v>
      </c>
      <c r="BK79" s="327"/>
      <c r="BL79" s="47"/>
      <c r="BM79" s="421" t="str">
        <f>IF(AND(BM$52="",BM$54=""),"",(BM71*2)+BM73+BM75+(BM77*0.5))</f>
        <v/>
      </c>
      <c r="BN79" s="421"/>
      <c r="BO79" s="421"/>
      <c r="BP79" s="421"/>
      <c r="BQ79" s="421"/>
      <c r="BR79" s="421"/>
      <c r="BS79" s="421"/>
      <c r="BT79" s="421"/>
      <c r="BU79" s="326" t="s">
        <v>69</v>
      </c>
      <c r="BV79" s="327"/>
      <c r="BW79" s="47"/>
      <c r="BX79" s="421" t="str">
        <f>IF(AND(BX$52="",BX$54=""),"",(BX71*2)+BX73+BX75+(BX77*0.5))</f>
        <v/>
      </c>
      <c r="BY79" s="421"/>
      <c r="BZ79" s="421"/>
      <c r="CA79" s="421"/>
      <c r="CB79" s="421"/>
      <c r="CC79" s="421"/>
      <c r="CD79" s="421"/>
      <c r="CE79" s="421"/>
      <c r="CF79" s="326" t="s">
        <v>69</v>
      </c>
      <c r="CG79" s="327"/>
      <c r="CH79" s="69"/>
      <c r="CI79" s="429" t="str">
        <f t="shared" si="4"/>
        <v/>
      </c>
      <c r="CJ79" s="429"/>
      <c r="CK79" s="429"/>
      <c r="CL79" s="70"/>
    </row>
    <row r="80" spans="1:93" ht="8.85" customHeight="1" x14ac:dyDescent="0.15">
      <c r="A80" s="396"/>
      <c r="B80" s="397"/>
      <c r="C80" s="65"/>
      <c r="D80" s="72"/>
      <c r="E80" s="221" t="s">
        <v>60</v>
      </c>
      <c r="F80" s="222"/>
      <c r="G80" s="222"/>
      <c r="H80" s="222"/>
      <c r="I80" s="222"/>
      <c r="J80" s="222"/>
      <c r="K80" s="222"/>
      <c r="L80" s="222"/>
      <c r="M80" s="222"/>
      <c r="N80" s="222"/>
      <c r="O80" s="222"/>
      <c r="P80" s="222"/>
      <c r="Q80" s="222"/>
      <c r="R80" s="222"/>
      <c r="S80" s="223"/>
      <c r="T80" s="110" t="s">
        <v>70</v>
      </c>
      <c r="U80" s="645"/>
      <c r="V80" s="645"/>
      <c r="W80" s="645"/>
      <c r="X80" s="645"/>
      <c r="Y80" s="645"/>
      <c r="Z80" s="645"/>
      <c r="AA80" s="645"/>
      <c r="AB80" s="645"/>
      <c r="AC80" s="111" t="s">
        <v>71</v>
      </c>
      <c r="AD80" s="112"/>
      <c r="AE80" s="48" t="s">
        <v>70</v>
      </c>
      <c r="AF80" s="428" t="str">
        <f>IF(AND(AF$52="",AF$54=""),"",(AF72*2)+AF74+AF76+(AF78*0.5))</f>
        <v/>
      </c>
      <c r="AG80" s="428"/>
      <c r="AH80" s="428"/>
      <c r="AI80" s="428"/>
      <c r="AJ80" s="428"/>
      <c r="AK80" s="428"/>
      <c r="AL80" s="428"/>
      <c r="AM80" s="428"/>
      <c r="AN80" s="49" t="s">
        <v>71</v>
      </c>
      <c r="AO80" s="194"/>
      <c r="AP80" s="51" t="s">
        <v>70</v>
      </c>
      <c r="AQ80" s="428" t="str">
        <f>IF(AND(AQ$52="",AQ$54=""),"",(AQ72*2)+AQ74+AQ76+(AQ78*0.5))</f>
        <v/>
      </c>
      <c r="AR80" s="428"/>
      <c r="AS80" s="428"/>
      <c r="AT80" s="428"/>
      <c r="AU80" s="428"/>
      <c r="AV80" s="428"/>
      <c r="AW80" s="428"/>
      <c r="AX80" s="428"/>
      <c r="AY80" s="49" t="s">
        <v>71</v>
      </c>
      <c r="AZ80" s="194"/>
      <c r="BA80" s="51" t="s">
        <v>70</v>
      </c>
      <c r="BB80" s="428" t="str">
        <f>IF(AND(BB$52="",BB$54=""),"",(BB72*2)+BB74+BB76+(BB78*0.5))</f>
        <v/>
      </c>
      <c r="BC80" s="428"/>
      <c r="BD80" s="428"/>
      <c r="BE80" s="428"/>
      <c r="BF80" s="428"/>
      <c r="BG80" s="428"/>
      <c r="BH80" s="428"/>
      <c r="BI80" s="428"/>
      <c r="BJ80" s="49" t="s">
        <v>71</v>
      </c>
      <c r="BK80" s="194"/>
      <c r="BL80" s="51" t="s">
        <v>70</v>
      </c>
      <c r="BM80" s="428" t="str">
        <f>IF(AND(BM$52="",BM$54=""),"",(BM72*2)+BM74+BM76+(BM78*0.5))</f>
        <v/>
      </c>
      <c r="BN80" s="428"/>
      <c r="BO80" s="428"/>
      <c r="BP80" s="428"/>
      <c r="BQ80" s="428"/>
      <c r="BR80" s="428"/>
      <c r="BS80" s="428"/>
      <c r="BT80" s="428"/>
      <c r="BU80" s="49" t="s">
        <v>71</v>
      </c>
      <c r="BV80" s="194"/>
      <c r="BW80" s="51" t="s">
        <v>70</v>
      </c>
      <c r="BX80" s="428" t="str">
        <f>IF(AND(BX$52="",BX$54=""),"",(BX72*2)+BX74+BX76+(BX78*0.5))</f>
        <v/>
      </c>
      <c r="BY80" s="428"/>
      <c r="BZ80" s="428"/>
      <c r="CA80" s="428"/>
      <c r="CB80" s="428"/>
      <c r="CC80" s="428"/>
      <c r="CD80" s="428"/>
      <c r="CE80" s="428"/>
      <c r="CF80" s="49" t="s">
        <v>71</v>
      </c>
      <c r="CG80" s="194"/>
      <c r="CH80" s="67" t="str">
        <f t="shared" ref="CH80" si="22">IF($CI80="","","(")</f>
        <v/>
      </c>
      <c r="CI80" s="429" t="str">
        <f t="shared" si="4"/>
        <v/>
      </c>
      <c r="CJ80" s="429"/>
      <c r="CK80" s="429"/>
      <c r="CL80" s="67" t="str">
        <f t="shared" ref="CL80" si="23">IF($CI80="","",")")</f>
        <v/>
      </c>
      <c r="CO80" s="63"/>
    </row>
    <row r="81" spans="1:115" ht="8.85" customHeight="1" x14ac:dyDescent="0.15">
      <c r="A81" s="396"/>
      <c r="B81" s="397"/>
      <c r="C81" s="65"/>
      <c r="D81" s="66"/>
      <c r="E81" s="219" t="s">
        <v>61</v>
      </c>
      <c r="F81" s="219"/>
      <c r="G81" s="219"/>
      <c r="H81" s="219"/>
      <c r="I81" s="219"/>
      <c r="J81" s="219"/>
      <c r="K81" s="219"/>
      <c r="L81" s="219"/>
      <c r="M81" s="219"/>
      <c r="N81" s="219"/>
      <c r="O81" s="219"/>
      <c r="P81" s="219"/>
      <c r="Q81" s="219"/>
      <c r="R81" s="219"/>
      <c r="S81" s="220"/>
      <c r="T81" s="109"/>
      <c r="U81" s="650"/>
      <c r="V81" s="650"/>
      <c r="W81" s="650"/>
      <c r="X81" s="650"/>
      <c r="Y81" s="650"/>
      <c r="Z81" s="650"/>
      <c r="AA81" s="650"/>
      <c r="AB81" s="650"/>
      <c r="AC81" s="647" t="s">
        <v>69</v>
      </c>
      <c r="AD81" s="648"/>
      <c r="AE81" s="195"/>
      <c r="AF81" s="328"/>
      <c r="AG81" s="328"/>
      <c r="AH81" s="328"/>
      <c r="AI81" s="328"/>
      <c r="AJ81" s="328"/>
      <c r="AK81" s="328"/>
      <c r="AL81" s="328"/>
      <c r="AM81" s="328"/>
      <c r="AN81" s="326" t="s">
        <v>69</v>
      </c>
      <c r="AO81" s="327"/>
      <c r="AP81" s="47"/>
      <c r="AQ81" s="328"/>
      <c r="AR81" s="328"/>
      <c r="AS81" s="328"/>
      <c r="AT81" s="328"/>
      <c r="AU81" s="328"/>
      <c r="AV81" s="328"/>
      <c r="AW81" s="328"/>
      <c r="AX81" s="328"/>
      <c r="AY81" s="326" t="s">
        <v>69</v>
      </c>
      <c r="AZ81" s="327"/>
      <c r="BA81" s="47"/>
      <c r="BB81" s="328"/>
      <c r="BC81" s="328"/>
      <c r="BD81" s="328"/>
      <c r="BE81" s="328"/>
      <c r="BF81" s="328"/>
      <c r="BG81" s="328"/>
      <c r="BH81" s="328"/>
      <c r="BI81" s="328"/>
      <c r="BJ81" s="326" t="s">
        <v>69</v>
      </c>
      <c r="BK81" s="327"/>
      <c r="BL81" s="47"/>
      <c r="BM81" s="328"/>
      <c r="BN81" s="328"/>
      <c r="BO81" s="328"/>
      <c r="BP81" s="328"/>
      <c r="BQ81" s="328"/>
      <c r="BR81" s="328"/>
      <c r="BS81" s="328"/>
      <c r="BT81" s="328"/>
      <c r="BU81" s="326" t="s">
        <v>69</v>
      </c>
      <c r="BV81" s="327"/>
      <c r="BW81" s="47"/>
      <c r="BX81" s="328"/>
      <c r="BY81" s="328"/>
      <c r="BZ81" s="328"/>
      <c r="CA81" s="328"/>
      <c r="CB81" s="328"/>
      <c r="CC81" s="328"/>
      <c r="CD81" s="328"/>
      <c r="CE81" s="328"/>
      <c r="CF81" s="326" t="s">
        <v>69</v>
      </c>
      <c r="CG81" s="327"/>
      <c r="CH81" s="69"/>
      <c r="CI81" s="427" t="str">
        <f>IF($CH$52="","",SUM(AF81,AQ81,BB81,BM81,BX81))</f>
        <v/>
      </c>
      <c r="CJ81" s="427"/>
      <c r="CK81" s="427"/>
      <c r="CL81" s="70"/>
    </row>
    <row r="82" spans="1:115" ht="8.85" customHeight="1" x14ac:dyDescent="0.15">
      <c r="A82" s="396"/>
      <c r="B82" s="397"/>
      <c r="C82" s="65"/>
      <c r="D82" s="66"/>
      <c r="E82" s="222"/>
      <c r="F82" s="222"/>
      <c r="G82" s="222"/>
      <c r="H82" s="222"/>
      <c r="I82" s="222"/>
      <c r="J82" s="222"/>
      <c r="K82" s="222"/>
      <c r="L82" s="222"/>
      <c r="M82" s="222"/>
      <c r="N82" s="222"/>
      <c r="O82" s="222"/>
      <c r="P82" s="222"/>
      <c r="Q82" s="222"/>
      <c r="R82" s="222"/>
      <c r="S82" s="223"/>
      <c r="T82" s="110" t="s">
        <v>70</v>
      </c>
      <c r="U82" s="649"/>
      <c r="V82" s="649"/>
      <c r="W82" s="649"/>
      <c r="X82" s="649"/>
      <c r="Y82" s="649"/>
      <c r="Z82" s="649"/>
      <c r="AA82" s="649"/>
      <c r="AB82" s="649"/>
      <c r="AC82" s="111" t="s">
        <v>71</v>
      </c>
      <c r="AD82" s="112"/>
      <c r="AE82" s="48" t="s">
        <v>70</v>
      </c>
      <c r="AF82" s="249"/>
      <c r="AG82" s="249"/>
      <c r="AH82" s="249"/>
      <c r="AI82" s="249"/>
      <c r="AJ82" s="249"/>
      <c r="AK82" s="249"/>
      <c r="AL82" s="249"/>
      <c r="AM82" s="249"/>
      <c r="AN82" s="49" t="s">
        <v>71</v>
      </c>
      <c r="AO82" s="194"/>
      <c r="AP82" s="51" t="s">
        <v>70</v>
      </c>
      <c r="AQ82" s="249"/>
      <c r="AR82" s="249"/>
      <c r="AS82" s="249"/>
      <c r="AT82" s="249"/>
      <c r="AU82" s="249"/>
      <c r="AV82" s="249"/>
      <c r="AW82" s="249"/>
      <c r="AX82" s="249"/>
      <c r="AY82" s="49" t="s">
        <v>71</v>
      </c>
      <c r="AZ82" s="194"/>
      <c r="BA82" s="51" t="s">
        <v>70</v>
      </c>
      <c r="BB82" s="249"/>
      <c r="BC82" s="249"/>
      <c r="BD82" s="249"/>
      <c r="BE82" s="249"/>
      <c r="BF82" s="249"/>
      <c r="BG82" s="249"/>
      <c r="BH82" s="249"/>
      <c r="BI82" s="249"/>
      <c r="BJ82" s="49" t="s">
        <v>71</v>
      </c>
      <c r="BK82" s="194"/>
      <c r="BL82" s="51" t="s">
        <v>70</v>
      </c>
      <c r="BM82" s="249"/>
      <c r="BN82" s="249"/>
      <c r="BO82" s="249"/>
      <c r="BP82" s="249"/>
      <c r="BQ82" s="249"/>
      <c r="BR82" s="249"/>
      <c r="BS82" s="249"/>
      <c r="BT82" s="249"/>
      <c r="BU82" s="49" t="s">
        <v>71</v>
      </c>
      <c r="BV82" s="194"/>
      <c r="BW82" s="51" t="s">
        <v>70</v>
      </c>
      <c r="BX82" s="249"/>
      <c r="BY82" s="249"/>
      <c r="BZ82" s="249"/>
      <c r="CA82" s="249"/>
      <c r="CB82" s="249"/>
      <c r="CC82" s="249"/>
      <c r="CD82" s="249"/>
      <c r="CE82" s="249"/>
      <c r="CF82" s="49" t="s">
        <v>71</v>
      </c>
      <c r="CG82" s="194"/>
      <c r="CH82" s="67" t="str">
        <f t="shared" ref="CH82" si="24">IF($CI82="","","(")</f>
        <v/>
      </c>
      <c r="CI82" s="427" t="str">
        <f t="shared" si="4"/>
        <v/>
      </c>
      <c r="CJ82" s="427"/>
      <c r="CK82" s="427"/>
      <c r="CL82" s="67" t="str">
        <f t="shared" ref="CL82" si="25">IF($CI82="","",")")</f>
        <v/>
      </c>
      <c r="CO82" s="63" t="str">
        <f>IF(OR(AF81&lt;AF82,AQ81&lt;AQ82,BB81&lt;BB82,BM81&lt;BM82,BX81&lt;BX82),"（　）内は内数のため上段の数値以下の数値となります","")</f>
        <v/>
      </c>
    </row>
    <row r="83" spans="1:115" ht="8.85" customHeight="1" x14ac:dyDescent="0.15">
      <c r="A83" s="396"/>
      <c r="B83" s="397"/>
      <c r="C83" s="65"/>
      <c r="D83" s="72"/>
      <c r="E83" s="231" t="s">
        <v>62</v>
      </c>
      <c r="F83" s="232"/>
      <c r="G83" s="232"/>
      <c r="H83" s="232"/>
      <c r="I83" s="232"/>
      <c r="J83" s="232"/>
      <c r="K83" s="232"/>
      <c r="L83" s="232"/>
      <c r="M83" s="232"/>
      <c r="N83" s="232"/>
      <c r="O83" s="232"/>
      <c r="P83" s="232"/>
      <c r="Q83" s="232"/>
      <c r="R83" s="232"/>
      <c r="S83" s="233"/>
      <c r="T83" s="109"/>
      <c r="U83" s="650"/>
      <c r="V83" s="650"/>
      <c r="W83" s="650"/>
      <c r="X83" s="650"/>
      <c r="Y83" s="650"/>
      <c r="Z83" s="650"/>
      <c r="AA83" s="650"/>
      <c r="AB83" s="650"/>
      <c r="AC83" s="647" t="s">
        <v>69</v>
      </c>
      <c r="AD83" s="648"/>
      <c r="AE83" s="195"/>
      <c r="AF83" s="328"/>
      <c r="AG83" s="328"/>
      <c r="AH83" s="328"/>
      <c r="AI83" s="328"/>
      <c r="AJ83" s="328"/>
      <c r="AK83" s="328"/>
      <c r="AL83" s="328"/>
      <c r="AM83" s="328"/>
      <c r="AN83" s="326" t="s">
        <v>69</v>
      </c>
      <c r="AO83" s="327"/>
      <c r="AP83" s="47"/>
      <c r="AQ83" s="328"/>
      <c r="AR83" s="328"/>
      <c r="AS83" s="328"/>
      <c r="AT83" s="328"/>
      <c r="AU83" s="328"/>
      <c r="AV83" s="328"/>
      <c r="AW83" s="328"/>
      <c r="AX83" s="328"/>
      <c r="AY83" s="326" t="s">
        <v>69</v>
      </c>
      <c r="AZ83" s="327"/>
      <c r="BA83" s="47"/>
      <c r="BB83" s="328"/>
      <c r="BC83" s="328"/>
      <c r="BD83" s="328"/>
      <c r="BE83" s="328"/>
      <c r="BF83" s="328"/>
      <c r="BG83" s="328"/>
      <c r="BH83" s="328"/>
      <c r="BI83" s="328"/>
      <c r="BJ83" s="326" t="s">
        <v>69</v>
      </c>
      <c r="BK83" s="327"/>
      <c r="BL83" s="47"/>
      <c r="BM83" s="328"/>
      <c r="BN83" s="328"/>
      <c r="BO83" s="328"/>
      <c r="BP83" s="328"/>
      <c r="BQ83" s="328"/>
      <c r="BR83" s="328"/>
      <c r="BS83" s="328"/>
      <c r="BT83" s="328"/>
      <c r="BU83" s="326" t="s">
        <v>69</v>
      </c>
      <c r="BV83" s="327"/>
      <c r="BW83" s="47"/>
      <c r="BX83" s="328"/>
      <c r="BY83" s="328"/>
      <c r="BZ83" s="328"/>
      <c r="CA83" s="328"/>
      <c r="CB83" s="328"/>
      <c r="CC83" s="328"/>
      <c r="CD83" s="328"/>
      <c r="CE83" s="328"/>
      <c r="CF83" s="326" t="s">
        <v>69</v>
      </c>
      <c r="CG83" s="327"/>
      <c r="CH83" s="69"/>
      <c r="CI83" s="427" t="str">
        <f t="shared" si="4"/>
        <v/>
      </c>
      <c r="CJ83" s="427"/>
      <c r="CK83" s="427"/>
      <c r="CL83" s="70"/>
    </row>
    <row r="84" spans="1:115" ht="8.85" customHeight="1" x14ac:dyDescent="0.15">
      <c r="A84" s="396"/>
      <c r="B84" s="397"/>
      <c r="C84" s="65"/>
      <c r="D84" s="72"/>
      <c r="E84" s="234" t="s">
        <v>49</v>
      </c>
      <c r="F84" s="235"/>
      <c r="G84" s="235"/>
      <c r="H84" s="235"/>
      <c r="I84" s="235"/>
      <c r="J84" s="235"/>
      <c r="K84" s="235"/>
      <c r="L84" s="235"/>
      <c r="M84" s="235"/>
      <c r="N84" s="235"/>
      <c r="O84" s="235"/>
      <c r="P84" s="235"/>
      <c r="Q84" s="235"/>
      <c r="R84" s="235"/>
      <c r="S84" s="236"/>
      <c r="T84" s="110" t="s">
        <v>70</v>
      </c>
      <c r="U84" s="649"/>
      <c r="V84" s="649"/>
      <c r="W84" s="649"/>
      <c r="X84" s="649"/>
      <c r="Y84" s="649"/>
      <c r="Z84" s="649"/>
      <c r="AA84" s="649"/>
      <c r="AB84" s="649"/>
      <c r="AC84" s="111" t="s">
        <v>71</v>
      </c>
      <c r="AD84" s="112"/>
      <c r="AE84" s="48" t="s">
        <v>70</v>
      </c>
      <c r="AF84" s="249"/>
      <c r="AG84" s="249"/>
      <c r="AH84" s="249"/>
      <c r="AI84" s="249"/>
      <c r="AJ84" s="249"/>
      <c r="AK84" s="249"/>
      <c r="AL84" s="249"/>
      <c r="AM84" s="249"/>
      <c r="AN84" s="49" t="s">
        <v>71</v>
      </c>
      <c r="AO84" s="194"/>
      <c r="AP84" s="51" t="s">
        <v>70</v>
      </c>
      <c r="AQ84" s="249"/>
      <c r="AR84" s="249"/>
      <c r="AS84" s="249"/>
      <c r="AT84" s="249"/>
      <c r="AU84" s="249"/>
      <c r="AV84" s="249"/>
      <c r="AW84" s="249"/>
      <c r="AX84" s="249"/>
      <c r="AY84" s="49" t="s">
        <v>71</v>
      </c>
      <c r="AZ84" s="194"/>
      <c r="BA84" s="51" t="s">
        <v>70</v>
      </c>
      <c r="BB84" s="249"/>
      <c r="BC84" s="249"/>
      <c r="BD84" s="249"/>
      <c r="BE84" s="249"/>
      <c r="BF84" s="249"/>
      <c r="BG84" s="249"/>
      <c r="BH84" s="249"/>
      <c r="BI84" s="249"/>
      <c r="BJ84" s="49" t="s">
        <v>71</v>
      </c>
      <c r="BK84" s="194"/>
      <c r="BL84" s="51" t="s">
        <v>70</v>
      </c>
      <c r="BM84" s="249"/>
      <c r="BN84" s="249"/>
      <c r="BO84" s="249"/>
      <c r="BP84" s="249"/>
      <c r="BQ84" s="249"/>
      <c r="BR84" s="249"/>
      <c r="BS84" s="249"/>
      <c r="BT84" s="249"/>
      <c r="BU84" s="49" t="s">
        <v>71</v>
      </c>
      <c r="BV84" s="194"/>
      <c r="BW84" s="51" t="s">
        <v>70</v>
      </c>
      <c r="BX84" s="249"/>
      <c r="BY84" s="249"/>
      <c r="BZ84" s="249"/>
      <c r="CA84" s="249"/>
      <c r="CB84" s="249"/>
      <c r="CC84" s="249"/>
      <c r="CD84" s="249"/>
      <c r="CE84" s="249"/>
      <c r="CF84" s="49" t="s">
        <v>71</v>
      </c>
      <c r="CG84" s="194"/>
      <c r="CH84" s="67" t="str">
        <f t="shared" ref="CH84" si="26">IF($CI84="","","(")</f>
        <v/>
      </c>
      <c r="CI84" s="427" t="str">
        <f t="shared" si="4"/>
        <v/>
      </c>
      <c r="CJ84" s="427"/>
      <c r="CK84" s="427"/>
      <c r="CL84" s="67" t="str">
        <f t="shared" ref="CL84" si="27">IF($CI84="","",")")</f>
        <v/>
      </c>
      <c r="CO84" s="63" t="str">
        <f>IF(OR(AF83&lt;AF84,AQ83&lt;AQ84,BB83&lt;BB84,BM83&lt;BM84,BX83&lt;BX84),"（　）内は内数のため上段の数値以下の数値となります","")</f>
        <v/>
      </c>
    </row>
    <row r="85" spans="1:115" ht="8.85" customHeight="1" x14ac:dyDescent="0.15">
      <c r="A85" s="396"/>
      <c r="B85" s="397"/>
      <c r="C85" s="65"/>
      <c r="D85" s="72"/>
      <c r="E85" s="218" t="s">
        <v>172</v>
      </c>
      <c r="F85" s="219"/>
      <c r="G85" s="219"/>
      <c r="H85" s="219"/>
      <c r="I85" s="219"/>
      <c r="J85" s="219"/>
      <c r="K85" s="219"/>
      <c r="L85" s="219"/>
      <c r="M85" s="219"/>
      <c r="N85" s="219"/>
      <c r="O85" s="219"/>
      <c r="P85" s="219"/>
      <c r="Q85" s="219"/>
      <c r="R85" s="219"/>
      <c r="S85" s="220"/>
      <c r="T85" s="109"/>
      <c r="U85" s="646"/>
      <c r="V85" s="646"/>
      <c r="W85" s="646"/>
      <c r="X85" s="646"/>
      <c r="Y85" s="646"/>
      <c r="Z85" s="646"/>
      <c r="AA85" s="646"/>
      <c r="AB85" s="646"/>
      <c r="AC85" s="647" t="s">
        <v>69</v>
      </c>
      <c r="AD85" s="648"/>
      <c r="AE85" s="195"/>
      <c r="AF85" s="275" t="str">
        <f>IF(AND(AF$52="",AF$54=""),"",AF81+AF83)</f>
        <v/>
      </c>
      <c r="AG85" s="275"/>
      <c r="AH85" s="275"/>
      <c r="AI85" s="275"/>
      <c r="AJ85" s="275"/>
      <c r="AK85" s="275"/>
      <c r="AL85" s="275"/>
      <c r="AM85" s="275"/>
      <c r="AN85" s="326" t="s">
        <v>69</v>
      </c>
      <c r="AO85" s="327"/>
      <c r="AP85" s="47"/>
      <c r="AQ85" s="275" t="str">
        <f>IF(AND(AQ$52="",AQ$54=""),"",AQ81+AQ83)</f>
        <v/>
      </c>
      <c r="AR85" s="275"/>
      <c r="AS85" s="275"/>
      <c r="AT85" s="275"/>
      <c r="AU85" s="275"/>
      <c r="AV85" s="275"/>
      <c r="AW85" s="275"/>
      <c r="AX85" s="275"/>
      <c r="AY85" s="326" t="s">
        <v>69</v>
      </c>
      <c r="AZ85" s="327"/>
      <c r="BA85" s="47"/>
      <c r="BB85" s="275" t="str">
        <f>IF(AND(BB$52="",BB$54=""),"",BB81+BB83)</f>
        <v/>
      </c>
      <c r="BC85" s="275"/>
      <c r="BD85" s="275"/>
      <c r="BE85" s="275"/>
      <c r="BF85" s="275"/>
      <c r="BG85" s="275"/>
      <c r="BH85" s="275"/>
      <c r="BI85" s="275"/>
      <c r="BJ85" s="326" t="s">
        <v>69</v>
      </c>
      <c r="BK85" s="327"/>
      <c r="BL85" s="47"/>
      <c r="BM85" s="275" t="str">
        <f>IF(AND(BM$52="",BM$54=""),"",BM81+BM83)</f>
        <v/>
      </c>
      <c r="BN85" s="275"/>
      <c r="BO85" s="275"/>
      <c r="BP85" s="275"/>
      <c r="BQ85" s="275"/>
      <c r="BR85" s="275"/>
      <c r="BS85" s="275"/>
      <c r="BT85" s="275"/>
      <c r="BU85" s="326" t="s">
        <v>69</v>
      </c>
      <c r="BV85" s="327"/>
      <c r="BW85" s="47"/>
      <c r="BX85" s="275" t="str">
        <f>IF(AND(BX$52="",BX$54=""),"",BX81+BX83)</f>
        <v/>
      </c>
      <c r="BY85" s="275"/>
      <c r="BZ85" s="275"/>
      <c r="CA85" s="275"/>
      <c r="CB85" s="275"/>
      <c r="CC85" s="275"/>
      <c r="CD85" s="275"/>
      <c r="CE85" s="275"/>
      <c r="CF85" s="326" t="s">
        <v>69</v>
      </c>
      <c r="CG85" s="327"/>
      <c r="CH85" s="69"/>
      <c r="CI85" s="429" t="str">
        <f t="shared" si="4"/>
        <v/>
      </c>
      <c r="CJ85" s="429"/>
      <c r="CK85" s="429"/>
      <c r="CL85" s="70"/>
    </row>
    <row r="86" spans="1:115" ht="8.85" customHeight="1" x14ac:dyDescent="0.15">
      <c r="A86" s="396"/>
      <c r="B86" s="397"/>
      <c r="C86" s="73"/>
      <c r="D86" s="74"/>
      <c r="E86" s="221" t="s">
        <v>173</v>
      </c>
      <c r="F86" s="222"/>
      <c r="G86" s="222"/>
      <c r="H86" s="222"/>
      <c r="I86" s="222"/>
      <c r="J86" s="222"/>
      <c r="K86" s="222"/>
      <c r="L86" s="222"/>
      <c r="M86" s="222"/>
      <c r="N86" s="222"/>
      <c r="O86" s="222"/>
      <c r="P86" s="222"/>
      <c r="Q86" s="222"/>
      <c r="R86" s="222"/>
      <c r="S86" s="223"/>
      <c r="T86" s="110" t="s">
        <v>70</v>
      </c>
      <c r="U86" s="645"/>
      <c r="V86" s="645"/>
      <c r="W86" s="645"/>
      <c r="X86" s="645"/>
      <c r="Y86" s="645"/>
      <c r="Z86" s="645"/>
      <c r="AA86" s="645"/>
      <c r="AB86" s="645"/>
      <c r="AC86" s="111" t="s">
        <v>71</v>
      </c>
      <c r="AD86" s="112"/>
      <c r="AE86" s="48" t="s">
        <v>70</v>
      </c>
      <c r="AF86" s="265" t="str">
        <f>IF(AND(AF$52="",AF$54=""),"",AF82+AF84)</f>
        <v/>
      </c>
      <c r="AG86" s="265"/>
      <c r="AH86" s="265"/>
      <c r="AI86" s="265"/>
      <c r="AJ86" s="265"/>
      <c r="AK86" s="265"/>
      <c r="AL86" s="265"/>
      <c r="AM86" s="265"/>
      <c r="AN86" s="49" t="s">
        <v>71</v>
      </c>
      <c r="AO86" s="210"/>
      <c r="AP86" s="51" t="s">
        <v>70</v>
      </c>
      <c r="AQ86" s="265" t="str">
        <f>IF(AND(AQ$52="",AQ$54=""),"",AQ82+AQ84)</f>
        <v/>
      </c>
      <c r="AR86" s="265"/>
      <c r="AS86" s="265"/>
      <c r="AT86" s="265"/>
      <c r="AU86" s="265"/>
      <c r="AV86" s="265"/>
      <c r="AW86" s="265"/>
      <c r="AX86" s="265"/>
      <c r="AY86" s="49" t="s">
        <v>71</v>
      </c>
      <c r="AZ86" s="210"/>
      <c r="BA86" s="51" t="s">
        <v>70</v>
      </c>
      <c r="BB86" s="265" t="str">
        <f>IF(AND(BB$52="",BB$54=""),"",BB82+BB84)</f>
        <v/>
      </c>
      <c r="BC86" s="265"/>
      <c r="BD86" s="265"/>
      <c r="BE86" s="265"/>
      <c r="BF86" s="265"/>
      <c r="BG86" s="265"/>
      <c r="BH86" s="265"/>
      <c r="BI86" s="265"/>
      <c r="BJ86" s="49" t="s">
        <v>71</v>
      </c>
      <c r="BK86" s="210"/>
      <c r="BL86" s="51" t="s">
        <v>70</v>
      </c>
      <c r="BM86" s="265" t="str">
        <f>IF(AND(BM$52="",BM$54=""),"",BM82+BM84)</f>
        <v/>
      </c>
      <c r="BN86" s="265"/>
      <c r="BO86" s="265"/>
      <c r="BP86" s="265"/>
      <c r="BQ86" s="265"/>
      <c r="BR86" s="265"/>
      <c r="BS86" s="265"/>
      <c r="BT86" s="265"/>
      <c r="BU86" s="49" t="s">
        <v>71</v>
      </c>
      <c r="BV86" s="210"/>
      <c r="BW86" s="51" t="s">
        <v>70</v>
      </c>
      <c r="BX86" s="265" t="str">
        <f>IF(AND(BX$52="",BX$54=""),"",BX82+BX84)</f>
        <v/>
      </c>
      <c r="BY86" s="265"/>
      <c r="BZ86" s="265"/>
      <c r="CA86" s="265"/>
      <c r="CB86" s="265"/>
      <c r="CC86" s="265"/>
      <c r="CD86" s="265"/>
      <c r="CE86" s="265"/>
      <c r="CF86" s="49" t="s">
        <v>71</v>
      </c>
      <c r="CG86" s="194"/>
      <c r="CH86" s="67" t="str">
        <f t="shared" ref="CH86" si="28">IF($CI86="","","(")</f>
        <v/>
      </c>
      <c r="CI86" s="429" t="str">
        <f t="shared" si="4"/>
        <v/>
      </c>
      <c r="CJ86" s="429"/>
      <c r="CK86" s="429"/>
      <c r="CL86" s="67" t="str">
        <f t="shared" ref="CL86" si="29">IF($CI86="","",")")</f>
        <v/>
      </c>
    </row>
    <row r="87" spans="1:115" ht="8.85" customHeight="1" x14ac:dyDescent="0.15">
      <c r="A87" s="396"/>
      <c r="B87" s="397"/>
      <c r="C87" s="224" t="s">
        <v>99</v>
      </c>
      <c r="D87" s="225"/>
      <c r="E87" s="225" t="s">
        <v>38</v>
      </c>
      <c r="F87" s="225"/>
      <c r="G87" s="225"/>
      <c r="H87" s="225"/>
      <c r="I87" s="225"/>
      <c r="J87" s="225"/>
      <c r="K87" s="225"/>
      <c r="L87" s="225"/>
      <c r="M87" s="225"/>
      <c r="N87" s="225"/>
      <c r="O87" s="225"/>
      <c r="P87" s="225"/>
      <c r="Q87" s="225"/>
      <c r="R87" s="225"/>
      <c r="S87" s="226"/>
      <c r="T87" s="109"/>
      <c r="U87" s="646"/>
      <c r="V87" s="646"/>
      <c r="W87" s="646"/>
      <c r="X87" s="646"/>
      <c r="Y87" s="646"/>
      <c r="Z87" s="646"/>
      <c r="AA87" s="646"/>
      <c r="AB87" s="646"/>
      <c r="AC87" s="647" t="s">
        <v>69</v>
      </c>
      <c r="AD87" s="648"/>
      <c r="AE87" s="208"/>
      <c r="AF87" s="275" t="str">
        <f>IF(AND(AF69="",AF79="",AF85=""),"",SUM(AF69,AF79,AF85))</f>
        <v/>
      </c>
      <c r="AG87" s="275"/>
      <c r="AH87" s="275"/>
      <c r="AI87" s="275"/>
      <c r="AJ87" s="275"/>
      <c r="AK87" s="275"/>
      <c r="AL87" s="275"/>
      <c r="AM87" s="275"/>
      <c r="AN87" s="326" t="s">
        <v>69</v>
      </c>
      <c r="AO87" s="327"/>
      <c r="AP87" s="47"/>
      <c r="AQ87" s="275" t="str">
        <f>IF(AND(AQ69="",AQ79="",AQ85=""),"",SUM(AQ69,AQ79,AQ85))</f>
        <v/>
      </c>
      <c r="AR87" s="275"/>
      <c r="AS87" s="275"/>
      <c r="AT87" s="275"/>
      <c r="AU87" s="275"/>
      <c r="AV87" s="275"/>
      <c r="AW87" s="275"/>
      <c r="AX87" s="275"/>
      <c r="AY87" s="326" t="s">
        <v>69</v>
      </c>
      <c r="AZ87" s="327"/>
      <c r="BA87" s="47"/>
      <c r="BB87" s="275" t="str">
        <f>IF(AND(BB69="",BB79="",BB85=""),"",SUM(BB69,BB79,BB85))</f>
        <v/>
      </c>
      <c r="BC87" s="275"/>
      <c r="BD87" s="275"/>
      <c r="BE87" s="275"/>
      <c r="BF87" s="275"/>
      <c r="BG87" s="275"/>
      <c r="BH87" s="275"/>
      <c r="BI87" s="275"/>
      <c r="BJ87" s="326" t="s">
        <v>69</v>
      </c>
      <c r="BK87" s="327"/>
      <c r="BL87" s="47"/>
      <c r="BM87" s="275" t="str">
        <f>IF(AND(BM69="",BM79="",BM85=""),"",SUM(BM69,BM79,BM85))</f>
        <v/>
      </c>
      <c r="BN87" s="275"/>
      <c r="BO87" s="275"/>
      <c r="BP87" s="275"/>
      <c r="BQ87" s="275"/>
      <c r="BR87" s="275"/>
      <c r="BS87" s="275"/>
      <c r="BT87" s="275"/>
      <c r="BU87" s="326" t="s">
        <v>69</v>
      </c>
      <c r="BV87" s="327"/>
      <c r="BW87" s="47"/>
      <c r="BX87" s="275" t="str">
        <f>IF(AND(BX69="",BX79="",BX85=""),"",SUM(BX69,BX79,BX85))</f>
        <v/>
      </c>
      <c r="BY87" s="275"/>
      <c r="BZ87" s="275"/>
      <c r="CA87" s="275"/>
      <c r="CB87" s="275"/>
      <c r="CC87" s="275"/>
      <c r="CD87" s="275"/>
      <c r="CE87" s="275"/>
      <c r="CF87" s="326" t="s">
        <v>69</v>
      </c>
      <c r="CG87" s="327"/>
      <c r="CH87" s="69"/>
      <c r="CI87" s="429" t="str">
        <f t="shared" si="4"/>
        <v/>
      </c>
      <c r="CJ87" s="429"/>
      <c r="CK87" s="429"/>
      <c r="CL87" s="70"/>
    </row>
    <row r="88" spans="1:115" ht="8.85" customHeight="1" x14ac:dyDescent="0.15">
      <c r="A88" s="396"/>
      <c r="B88" s="397"/>
      <c r="C88" s="250" t="s">
        <v>174</v>
      </c>
      <c r="D88" s="243"/>
      <c r="E88" s="243"/>
      <c r="F88" s="243"/>
      <c r="G88" s="243"/>
      <c r="H88" s="243"/>
      <c r="I88" s="243"/>
      <c r="J88" s="243"/>
      <c r="K88" s="243"/>
      <c r="L88" s="243"/>
      <c r="M88" s="243"/>
      <c r="N88" s="243"/>
      <c r="O88" s="243"/>
      <c r="P88" s="243"/>
      <c r="Q88" s="243"/>
      <c r="R88" s="243"/>
      <c r="S88" s="325"/>
      <c r="T88" s="110" t="s">
        <v>70</v>
      </c>
      <c r="U88" s="645"/>
      <c r="V88" s="645"/>
      <c r="W88" s="645"/>
      <c r="X88" s="645"/>
      <c r="Y88" s="645"/>
      <c r="Z88" s="645"/>
      <c r="AA88" s="645"/>
      <c r="AB88" s="645"/>
      <c r="AC88" s="111" t="s">
        <v>71</v>
      </c>
      <c r="AD88" s="112"/>
      <c r="AE88" s="48" t="s">
        <v>70</v>
      </c>
      <c r="AF88" s="265" t="str">
        <f>IF(AND(AF70="",AF80="",AF86=""),"",SUM(AF70,AF80,AF86))</f>
        <v/>
      </c>
      <c r="AG88" s="265"/>
      <c r="AH88" s="265"/>
      <c r="AI88" s="265"/>
      <c r="AJ88" s="265"/>
      <c r="AK88" s="265"/>
      <c r="AL88" s="265"/>
      <c r="AM88" s="265"/>
      <c r="AN88" s="49" t="s">
        <v>71</v>
      </c>
      <c r="AO88" s="210"/>
      <c r="AP88" s="51" t="s">
        <v>70</v>
      </c>
      <c r="AQ88" s="265" t="str">
        <f>IF(AND(AQ70="",AQ80="",AQ86=""),"",SUM(AQ70,AQ80,AQ86))</f>
        <v/>
      </c>
      <c r="AR88" s="265"/>
      <c r="AS88" s="265"/>
      <c r="AT88" s="265"/>
      <c r="AU88" s="265"/>
      <c r="AV88" s="265"/>
      <c r="AW88" s="265"/>
      <c r="AX88" s="265"/>
      <c r="AY88" s="49" t="s">
        <v>71</v>
      </c>
      <c r="AZ88" s="210"/>
      <c r="BA88" s="51" t="s">
        <v>70</v>
      </c>
      <c r="BB88" s="265" t="str">
        <f>IF(AND(BB70="",BB80="",BB86=""),"",SUM(BB70,BB80,BB86))</f>
        <v/>
      </c>
      <c r="BC88" s="265"/>
      <c r="BD88" s="265"/>
      <c r="BE88" s="265"/>
      <c r="BF88" s="265"/>
      <c r="BG88" s="265"/>
      <c r="BH88" s="265"/>
      <c r="BI88" s="265"/>
      <c r="BJ88" s="49" t="s">
        <v>71</v>
      </c>
      <c r="BK88" s="210"/>
      <c r="BL88" s="51" t="s">
        <v>70</v>
      </c>
      <c r="BM88" s="265" t="str">
        <f>IF(AND(BM70="",BM80="",BM86=""),"",SUM(BM70,BM80,BM86))</f>
        <v/>
      </c>
      <c r="BN88" s="265"/>
      <c r="BO88" s="265"/>
      <c r="BP88" s="265"/>
      <c r="BQ88" s="265"/>
      <c r="BR88" s="265"/>
      <c r="BS88" s="265"/>
      <c r="BT88" s="265"/>
      <c r="BU88" s="49" t="s">
        <v>71</v>
      </c>
      <c r="BV88" s="210"/>
      <c r="BW88" s="51" t="s">
        <v>70</v>
      </c>
      <c r="BX88" s="265" t="str">
        <f>IF(AND(BX70="",BX80="",BX86=""),"",SUM(BX70,BX80,BX86))</f>
        <v/>
      </c>
      <c r="BY88" s="265"/>
      <c r="BZ88" s="265"/>
      <c r="CA88" s="265"/>
      <c r="CB88" s="265"/>
      <c r="CC88" s="265"/>
      <c r="CD88" s="265"/>
      <c r="CE88" s="265"/>
      <c r="CF88" s="49" t="s">
        <v>71</v>
      </c>
      <c r="CG88" s="209"/>
      <c r="CH88" s="67" t="str">
        <f t="shared" ref="CH88" si="30">IF($CI88="","","(")</f>
        <v/>
      </c>
      <c r="CI88" s="429" t="str">
        <f>IF($CH$52="","",SUM(AF88,AQ88,BB88,BM88,BX88))</f>
        <v/>
      </c>
      <c r="CJ88" s="429"/>
      <c r="CK88" s="429"/>
      <c r="CL88" s="67" t="str">
        <f t="shared" ref="CL88" si="31">IF($CI88="","",")")</f>
        <v/>
      </c>
    </row>
    <row r="89" spans="1:115" ht="8.85" customHeight="1" x14ac:dyDescent="0.15">
      <c r="A89" s="396"/>
      <c r="B89" s="397"/>
      <c r="C89" s="227" t="s">
        <v>147</v>
      </c>
      <c r="D89" s="228"/>
      <c r="E89" s="229" t="s">
        <v>65</v>
      </c>
      <c r="F89" s="229"/>
      <c r="G89" s="229"/>
      <c r="H89" s="229"/>
      <c r="I89" s="229"/>
      <c r="J89" s="229"/>
      <c r="K89" s="229"/>
      <c r="L89" s="229"/>
      <c r="M89" s="229"/>
      <c r="N89" s="229"/>
      <c r="O89" s="229"/>
      <c r="P89" s="229"/>
      <c r="Q89" s="229"/>
      <c r="R89" s="229"/>
      <c r="S89" s="230"/>
      <c r="T89" s="113"/>
      <c r="U89" s="114"/>
      <c r="V89" s="114"/>
      <c r="W89" s="114"/>
      <c r="X89" s="114"/>
      <c r="Y89" s="114"/>
      <c r="Z89" s="114"/>
      <c r="AA89" s="114"/>
      <c r="AB89" s="114"/>
      <c r="AC89" s="639"/>
      <c r="AD89" s="640"/>
      <c r="AE89" s="315"/>
      <c r="AF89" s="315"/>
      <c r="AG89" s="315"/>
      <c r="AH89" s="315"/>
      <c r="AI89" s="315"/>
      <c r="AJ89" s="315"/>
      <c r="AK89" s="315"/>
      <c r="AL89" s="315"/>
      <c r="AM89" s="315"/>
      <c r="AN89" s="315"/>
      <c r="AO89" s="315"/>
      <c r="AP89" s="315"/>
      <c r="AQ89" s="315"/>
      <c r="AR89" s="315"/>
      <c r="AS89" s="315"/>
      <c r="AT89" s="315"/>
      <c r="AU89" s="315"/>
      <c r="AV89" s="315"/>
      <c r="AW89" s="315"/>
      <c r="AX89" s="315"/>
      <c r="AY89" s="315"/>
      <c r="AZ89" s="315"/>
      <c r="BA89" s="315"/>
      <c r="BB89" s="315"/>
      <c r="BC89" s="315"/>
      <c r="BD89" s="315"/>
      <c r="BE89" s="315"/>
      <c r="BF89" s="315"/>
      <c r="BG89" s="315"/>
      <c r="BH89" s="315"/>
      <c r="BI89" s="315"/>
      <c r="BJ89" s="315"/>
      <c r="BK89" s="315"/>
      <c r="BL89" s="315"/>
      <c r="BM89" s="315"/>
      <c r="BN89" s="315"/>
      <c r="BO89" s="315"/>
      <c r="BP89" s="315"/>
      <c r="BQ89" s="315"/>
      <c r="BR89" s="315"/>
      <c r="BS89" s="315"/>
      <c r="BT89" s="315"/>
      <c r="BU89" s="315"/>
      <c r="BV89" s="315"/>
      <c r="BW89" s="315"/>
      <c r="BX89" s="315"/>
      <c r="BY89" s="315"/>
      <c r="BZ89" s="315"/>
      <c r="CA89" s="315"/>
      <c r="CB89" s="315"/>
      <c r="CC89" s="315"/>
      <c r="CD89" s="315"/>
      <c r="CE89" s="315"/>
      <c r="CF89" s="315"/>
      <c r="CG89" s="316"/>
    </row>
    <row r="90" spans="1:115" ht="8.85" customHeight="1" x14ac:dyDescent="0.15">
      <c r="A90" s="396"/>
      <c r="B90" s="397"/>
      <c r="C90" s="307" t="s">
        <v>149</v>
      </c>
      <c r="D90" s="273"/>
      <c r="E90" s="273"/>
      <c r="F90" s="273"/>
      <c r="G90" s="273"/>
      <c r="H90" s="273"/>
      <c r="I90" s="273"/>
      <c r="J90" s="273"/>
      <c r="K90" s="273"/>
      <c r="L90" s="273"/>
      <c r="M90" s="273"/>
      <c r="N90" s="273"/>
      <c r="O90" s="273"/>
      <c r="P90" s="273"/>
      <c r="Q90" s="273"/>
      <c r="R90" s="273"/>
      <c r="S90" s="308"/>
      <c r="T90" s="641"/>
      <c r="U90" s="642"/>
      <c r="V90" s="642"/>
      <c r="W90" s="642"/>
      <c r="X90" s="642"/>
      <c r="Y90" s="642"/>
      <c r="Z90" s="642"/>
      <c r="AA90" s="642"/>
      <c r="AB90" s="642"/>
      <c r="AC90" s="643" t="s">
        <v>28</v>
      </c>
      <c r="AD90" s="644"/>
      <c r="AE90" s="317"/>
      <c r="AF90" s="317"/>
      <c r="AG90" s="317"/>
      <c r="AH90" s="317"/>
      <c r="AI90" s="317"/>
      <c r="AJ90" s="317"/>
      <c r="AK90" s="317"/>
      <c r="AL90" s="317"/>
      <c r="AM90" s="317"/>
      <c r="AN90" s="317"/>
      <c r="AO90" s="317"/>
      <c r="AP90" s="317"/>
      <c r="AQ90" s="317"/>
      <c r="AR90" s="317"/>
      <c r="AS90" s="317"/>
      <c r="AT90" s="317"/>
      <c r="AU90" s="317"/>
      <c r="AV90" s="317"/>
      <c r="AW90" s="317"/>
      <c r="AX90" s="317"/>
      <c r="AY90" s="317"/>
      <c r="AZ90" s="317"/>
      <c r="BA90" s="317"/>
      <c r="BB90" s="317"/>
      <c r="BC90" s="317"/>
      <c r="BD90" s="317"/>
      <c r="BE90" s="317"/>
      <c r="BF90" s="317"/>
      <c r="BG90" s="317"/>
      <c r="BH90" s="317"/>
      <c r="BI90" s="317"/>
      <c r="BJ90" s="317"/>
      <c r="BK90" s="317"/>
      <c r="BL90" s="317"/>
      <c r="BM90" s="317"/>
      <c r="BN90" s="317"/>
      <c r="BO90" s="317"/>
      <c r="BP90" s="317"/>
      <c r="BQ90" s="317"/>
      <c r="BR90" s="317"/>
      <c r="BS90" s="317"/>
      <c r="BT90" s="317"/>
      <c r="BU90" s="317"/>
      <c r="BV90" s="317"/>
      <c r="BW90" s="317"/>
      <c r="BX90" s="317"/>
      <c r="BY90" s="317"/>
      <c r="BZ90" s="317"/>
      <c r="CA90" s="317"/>
      <c r="CB90" s="317"/>
      <c r="CC90" s="317"/>
      <c r="CD90" s="317"/>
      <c r="CE90" s="317"/>
      <c r="CF90" s="317"/>
      <c r="CG90" s="318"/>
    </row>
    <row r="91" spans="1:115" ht="8.85" customHeight="1" x14ac:dyDescent="0.15">
      <c r="A91" s="396"/>
      <c r="B91" s="397"/>
      <c r="C91" s="227" t="s">
        <v>148</v>
      </c>
      <c r="D91" s="228"/>
      <c r="E91" s="229" t="s">
        <v>66</v>
      </c>
      <c r="F91" s="229"/>
      <c r="G91" s="229"/>
      <c r="H91" s="229"/>
      <c r="I91" s="229"/>
      <c r="J91" s="229"/>
      <c r="K91" s="229"/>
      <c r="L91" s="229"/>
      <c r="M91" s="229"/>
      <c r="N91" s="229"/>
      <c r="O91" s="229"/>
      <c r="P91" s="229"/>
      <c r="Q91" s="229"/>
      <c r="R91" s="229"/>
      <c r="S91" s="230"/>
      <c r="T91" s="115"/>
      <c r="U91" s="196"/>
      <c r="V91" s="196"/>
      <c r="W91" s="196"/>
      <c r="X91" s="196"/>
      <c r="Y91" s="196"/>
      <c r="Z91" s="196"/>
      <c r="AA91" s="196"/>
      <c r="AB91" s="196"/>
      <c r="AC91" s="631" t="s">
        <v>69</v>
      </c>
      <c r="AD91" s="632"/>
      <c r="AE91" s="317"/>
      <c r="AF91" s="317"/>
      <c r="AG91" s="317"/>
      <c r="AH91" s="317"/>
      <c r="AI91" s="317"/>
      <c r="AJ91" s="317"/>
      <c r="AK91" s="317"/>
      <c r="AL91" s="317"/>
      <c r="AM91" s="317"/>
      <c r="AN91" s="317"/>
      <c r="AO91" s="317"/>
      <c r="AP91" s="317"/>
      <c r="AQ91" s="317"/>
      <c r="AR91" s="317"/>
      <c r="AS91" s="317"/>
      <c r="AT91" s="317"/>
      <c r="AU91" s="317"/>
      <c r="AV91" s="317"/>
      <c r="AW91" s="317"/>
      <c r="AX91" s="317"/>
      <c r="AY91" s="317"/>
      <c r="AZ91" s="317"/>
      <c r="BA91" s="317"/>
      <c r="BB91" s="317"/>
      <c r="BC91" s="317"/>
      <c r="BD91" s="317"/>
      <c r="BE91" s="317"/>
      <c r="BF91" s="317"/>
      <c r="BG91" s="317"/>
      <c r="BH91" s="317"/>
      <c r="BI91" s="317"/>
      <c r="BJ91" s="317"/>
      <c r="BK91" s="317"/>
      <c r="BL91" s="317"/>
      <c r="BM91" s="317"/>
      <c r="BN91" s="317"/>
      <c r="BO91" s="317"/>
      <c r="BP91" s="317"/>
      <c r="BQ91" s="317"/>
      <c r="BR91" s="317"/>
      <c r="BS91" s="317"/>
      <c r="BT91" s="317"/>
      <c r="BU91" s="317"/>
      <c r="BV91" s="317"/>
      <c r="BW91" s="317"/>
      <c r="BX91" s="317"/>
      <c r="BY91" s="317"/>
      <c r="BZ91" s="317"/>
      <c r="CA91" s="317"/>
      <c r="CB91" s="317"/>
      <c r="CC91" s="317"/>
      <c r="CD91" s="317"/>
      <c r="CE91" s="317"/>
      <c r="CF91" s="317"/>
      <c r="CG91" s="318"/>
      <c r="CO91" s="630" t="str">
        <f>IF(OR($A$5="",$C$5="",$E$5="",$G$5="",$K$5="",$M$5="",$O$5="",$Q$5="",$S$5="",$U$5="",$Y$5=""),"様式第６号の３(1)左上枠内に事業所番号を入力してください","")</f>
        <v>様式第６号の３(1)左上枠内に事業所番号を入力してください</v>
      </c>
      <c r="CP91" s="630"/>
      <c r="CQ91" s="630"/>
      <c r="CR91" s="630"/>
      <c r="CS91" s="630"/>
      <c r="CT91" s="630"/>
      <c r="CU91" s="630"/>
      <c r="CV91" s="630"/>
      <c r="CW91" s="630"/>
      <c r="CX91" s="630"/>
      <c r="CY91" s="630"/>
      <c r="CZ91" s="630"/>
      <c r="DA91" s="630"/>
      <c r="DB91" s="630"/>
      <c r="DC91" s="630"/>
      <c r="DD91" s="630"/>
      <c r="DE91" s="630"/>
      <c r="DF91" s="630"/>
      <c r="DG91" s="630"/>
      <c r="DH91" s="630"/>
      <c r="DI91" s="630"/>
      <c r="DJ91" s="630"/>
      <c r="DK91" s="630"/>
    </row>
    <row r="92" spans="1:115" ht="8.85" customHeight="1" x14ac:dyDescent="0.15">
      <c r="A92" s="396"/>
      <c r="B92" s="397"/>
      <c r="C92" s="190"/>
      <c r="D92" s="191"/>
      <c r="E92" s="361" t="s">
        <v>67</v>
      </c>
      <c r="F92" s="361"/>
      <c r="G92" s="361"/>
      <c r="H92" s="361"/>
      <c r="I92" s="361"/>
      <c r="J92" s="361"/>
      <c r="K92" s="361"/>
      <c r="L92" s="361"/>
      <c r="M92" s="361"/>
      <c r="N92" s="361"/>
      <c r="O92" s="361"/>
      <c r="P92" s="361"/>
      <c r="Q92" s="361"/>
      <c r="R92" s="361"/>
      <c r="S92" s="362"/>
      <c r="T92" s="117"/>
      <c r="U92" s="118"/>
      <c r="V92" s="118"/>
      <c r="W92" s="118"/>
      <c r="X92" s="118"/>
      <c r="Y92" s="118"/>
      <c r="Z92" s="118"/>
      <c r="AA92" s="118"/>
      <c r="AB92" s="118"/>
      <c r="AC92" s="633"/>
      <c r="AD92" s="634"/>
      <c r="AE92" s="317"/>
      <c r="AF92" s="317"/>
      <c r="AG92" s="317"/>
      <c r="AH92" s="317"/>
      <c r="AI92" s="317"/>
      <c r="AJ92" s="317"/>
      <c r="AK92" s="317"/>
      <c r="AL92" s="317"/>
      <c r="AM92" s="317"/>
      <c r="AN92" s="317"/>
      <c r="AO92" s="317"/>
      <c r="AP92" s="317"/>
      <c r="AQ92" s="317"/>
      <c r="AR92" s="317"/>
      <c r="AS92" s="317"/>
      <c r="AT92" s="317"/>
      <c r="AU92" s="317"/>
      <c r="AV92" s="317"/>
      <c r="AW92" s="317"/>
      <c r="AX92" s="317"/>
      <c r="AY92" s="317"/>
      <c r="AZ92" s="317"/>
      <c r="BA92" s="317"/>
      <c r="BB92" s="317"/>
      <c r="BC92" s="317"/>
      <c r="BD92" s="317"/>
      <c r="BE92" s="317"/>
      <c r="BF92" s="317"/>
      <c r="BG92" s="317"/>
      <c r="BH92" s="317"/>
      <c r="BI92" s="317"/>
      <c r="BJ92" s="317"/>
      <c r="BK92" s="317"/>
      <c r="BL92" s="317"/>
      <c r="BM92" s="317"/>
      <c r="BN92" s="317"/>
      <c r="BO92" s="317"/>
      <c r="BP92" s="317"/>
      <c r="BQ92" s="317"/>
      <c r="BR92" s="317"/>
      <c r="BS92" s="317"/>
      <c r="BT92" s="317"/>
      <c r="BU92" s="317"/>
      <c r="BV92" s="317"/>
      <c r="BW92" s="317"/>
      <c r="BX92" s="317"/>
      <c r="BY92" s="317"/>
      <c r="BZ92" s="317"/>
      <c r="CA92" s="317"/>
      <c r="CB92" s="317"/>
      <c r="CC92" s="317"/>
      <c r="CD92" s="317"/>
      <c r="CE92" s="317"/>
      <c r="CF92" s="317"/>
      <c r="CG92" s="318"/>
      <c r="CO92" s="630"/>
      <c r="CP92" s="630"/>
      <c r="CQ92" s="630"/>
      <c r="CR92" s="630"/>
      <c r="CS92" s="630"/>
      <c r="CT92" s="630"/>
      <c r="CU92" s="630"/>
      <c r="CV92" s="630"/>
      <c r="CW92" s="630"/>
      <c r="CX92" s="630"/>
      <c r="CY92" s="630"/>
      <c r="CZ92" s="630"/>
      <c r="DA92" s="630"/>
      <c r="DB92" s="630"/>
      <c r="DC92" s="630"/>
      <c r="DD92" s="630"/>
      <c r="DE92" s="630"/>
      <c r="DF92" s="630"/>
      <c r="DG92" s="630"/>
      <c r="DH92" s="630"/>
      <c r="DI92" s="630"/>
      <c r="DJ92" s="630"/>
      <c r="DK92" s="630"/>
    </row>
    <row r="93" spans="1:115" ht="8.85" customHeight="1" x14ac:dyDescent="0.4">
      <c r="A93" s="398"/>
      <c r="B93" s="399"/>
      <c r="C93" s="307" t="s">
        <v>150</v>
      </c>
      <c r="D93" s="273"/>
      <c r="E93" s="273"/>
      <c r="F93" s="273"/>
      <c r="G93" s="273"/>
      <c r="H93" s="273"/>
      <c r="I93" s="273"/>
      <c r="J93" s="273"/>
      <c r="K93" s="273"/>
      <c r="L93" s="273"/>
      <c r="M93" s="273"/>
      <c r="N93" s="273"/>
      <c r="O93" s="273"/>
      <c r="P93" s="273"/>
      <c r="Q93" s="273"/>
      <c r="R93" s="273"/>
      <c r="S93" s="308"/>
      <c r="T93" s="637"/>
      <c r="U93" s="638"/>
      <c r="V93" s="638"/>
      <c r="W93" s="638"/>
      <c r="X93" s="638"/>
      <c r="Y93" s="638"/>
      <c r="Z93" s="638"/>
      <c r="AA93" s="638"/>
      <c r="AB93" s="638"/>
      <c r="AC93" s="635"/>
      <c r="AD93" s="636"/>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20"/>
    </row>
    <row r="94" spans="1:115" ht="8.85" customHeight="1" x14ac:dyDescent="0.4">
      <c r="A94" s="437" t="s">
        <v>154</v>
      </c>
      <c r="B94" s="438"/>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c r="AX94" s="438"/>
      <c r="AY94" s="438"/>
      <c r="AZ94" s="438"/>
      <c r="BA94" s="438"/>
      <c r="BB94" s="438"/>
      <c r="BC94" s="438"/>
      <c r="BD94" s="438"/>
      <c r="BE94" s="438"/>
      <c r="BF94" s="438"/>
      <c r="BG94" s="438"/>
      <c r="BH94" s="438"/>
      <c r="BI94" s="438"/>
      <c r="BJ94" s="438"/>
      <c r="BK94" s="438"/>
      <c r="BL94" s="438"/>
      <c r="BM94" s="438"/>
      <c r="BN94" s="438"/>
      <c r="BO94" s="438"/>
      <c r="BP94" s="438"/>
      <c r="BQ94" s="438"/>
      <c r="BR94" s="438"/>
      <c r="BS94" s="438"/>
      <c r="BT94" s="438"/>
      <c r="BU94" s="438"/>
      <c r="BV94" s="438"/>
      <c r="BW94" s="438"/>
      <c r="BX94" s="438"/>
      <c r="BY94" s="438"/>
      <c r="BZ94" s="438"/>
      <c r="CA94" s="438"/>
      <c r="CB94" s="438"/>
      <c r="CC94" s="438"/>
      <c r="CD94" s="438"/>
      <c r="CE94" s="438"/>
      <c r="CF94" s="438"/>
      <c r="CG94" s="439"/>
    </row>
    <row r="95" spans="1:115" ht="8.85" customHeight="1" x14ac:dyDescent="0.4">
      <c r="A95" s="440" t="s">
        <v>141</v>
      </c>
      <c r="B95" s="441"/>
      <c r="C95" s="441"/>
      <c r="D95" s="441"/>
      <c r="E95" s="441"/>
      <c r="F95" s="441"/>
      <c r="G95" s="441"/>
      <c r="H95" s="441"/>
      <c r="I95" s="441"/>
      <c r="J95" s="441"/>
      <c r="K95" s="441"/>
      <c r="L95" s="441"/>
      <c r="M95" s="441"/>
      <c r="N95" s="441"/>
      <c r="O95" s="441"/>
      <c r="P95" s="441"/>
      <c r="Q95" s="441"/>
      <c r="R95" s="441"/>
      <c r="S95" s="442"/>
      <c r="T95" s="109"/>
      <c r="U95" s="671"/>
      <c r="V95" s="671"/>
      <c r="W95" s="671"/>
      <c r="X95" s="671"/>
      <c r="Y95" s="671"/>
      <c r="Z95" s="671"/>
      <c r="AA95" s="671"/>
      <c r="AB95" s="671"/>
      <c r="AC95" s="673" t="s">
        <v>69</v>
      </c>
      <c r="AD95" s="674"/>
      <c r="AE95" s="198"/>
      <c r="AF95" s="452"/>
      <c r="AG95" s="452"/>
      <c r="AH95" s="452"/>
      <c r="AI95" s="452"/>
      <c r="AJ95" s="452"/>
      <c r="AK95" s="452"/>
      <c r="AL95" s="452"/>
      <c r="AM95" s="452"/>
      <c r="AN95" s="454" t="s">
        <v>69</v>
      </c>
      <c r="AO95" s="455"/>
      <c r="AP95" s="199"/>
      <c r="AQ95" s="452"/>
      <c r="AR95" s="452"/>
      <c r="AS95" s="452"/>
      <c r="AT95" s="452"/>
      <c r="AU95" s="452"/>
      <c r="AV95" s="452"/>
      <c r="AW95" s="452"/>
      <c r="AX95" s="452"/>
      <c r="AY95" s="454" t="s">
        <v>69</v>
      </c>
      <c r="AZ95" s="455"/>
      <c r="BA95" s="199"/>
      <c r="BB95" s="452"/>
      <c r="BC95" s="452"/>
      <c r="BD95" s="452"/>
      <c r="BE95" s="452"/>
      <c r="BF95" s="452"/>
      <c r="BG95" s="452"/>
      <c r="BH95" s="452"/>
      <c r="BI95" s="452"/>
      <c r="BJ95" s="454" t="s">
        <v>69</v>
      </c>
      <c r="BK95" s="455"/>
      <c r="BL95" s="199"/>
      <c r="BM95" s="452"/>
      <c r="BN95" s="452"/>
      <c r="BO95" s="452"/>
      <c r="BP95" s="452"/>
      <c r="BQ95" s="452"/>
      <c r="BR95" s="452"/>
      <c r="BS95" s="452"/>
      <c r="BT95" s="452"/>
      <c r="BU95" s="454" t="s">
        <v>69</v>
      </c>
      <c r="BV95" s="455"/>
      <c r="BW95" s="199"/>
      <c r="BX95" s="452"/>
      <c r="BY95" s="452"/>
      <c r="BZ95" s="452"/>
      <c r="CA95" s="452"/>
      <c r="CB95" s="452"/>
      <c r="CC95" s="452"/>
      <c r="CD95" s="452"/>
      <c r="CE95" s="452"/>
      <c r="CF95" s="225" t="s">
        <v>69</v>
      </c>
      <c r="CG95" s="226"/>
      <c r="CI95" s="427" t="str">
        <f>IF($CH$52="","",SUM(AF95,AQ95,BB95,BM95,BX95))</f>
        <v/>
      </c>
      <c r="CJ95" s="427"/>
      <c r="CK95" s="427"/>
    </row>
    <row r="96" spans="1:115" ht="8.85" customHeight="1" x14ac:dyDescent="0.4">
      <c r="A96" s="443"/>
      <c r="B96" s="444"/>
      <c r="C96" s="444"/>
      <c r="D96" s="444"/>
      <c r="E96" s="444"/>
      <c r="F96" s="444"/>
      <c r="G96" s="444"/>
      <c r="H96" s="444"/>
      <c r="I96" s="444"/>
      <c r="J96" s="444"/>
      <c r="K96" s="444"/>
      <c r="L96" s="444"/>
      <c r="M96" s="444"/>
      <c r="N96" s="444"/>
      <c r="O96" s="444"/>
      <c r="P96" s="444"/>
      <c r="Q96" s="444"/>
      <c r="R96" s="444"/>
      <c r="S96" s="445"/>
      <c r="T96" s="110"/>
      <c r="U96" s="672"/>
      <c r="V96" s="672"/>
      <c r="W96" s="672"/>
      <c r="X96" s="672"/>
      <c r="Y96" s="672"/>
      <c r="Z96" s="672"/>
      <c r="AA96" s="672"/>
      <c r="AB96" s="672"/>
      <c r="AC96" s="675"/>
      <c r="AD96" s="676"/>
      <c r="AE96" s="200"/>
      <c r="AF96" s="453"/>
      <c r="AG96" s="453"/>
      <c r="AH96" s="453"/>
      <c r="AI96" s="453"/>
      <c r="AJ96" s="453"/>
      <c r="AK96" s="453"/>
      <c r="AL96" s="453"/>
      <c r="AM96" s="453"/>
      <c r="AN96" s="456"/>
      <c r="AO96" s="457"/>
      <c r="AP96" s="201"/>
      <c r="AQ96" s="453"/>
      <c r="AR96" s="453"/>
      <c r="AS96" s="453"/>
      <c r="AT96" s="453"/>
      <c r="AU96" s="453"/>
      <c r="AV96" s="453"/>
      <c r="AW96" s="453"/>
      <c r="AX96" s="453"/>
      <c r="AY96" s="456"/>
      <c r="AZ96" s="457"/>
      <c r="BA96" s="201"/>
      <c r="BB96" s="453"/>
      <c r="BC96" s="453"/>
      <c r="BD96" s="453"/>
      <c r="BE96" s="453"/>
      <c r="BF96" s="453"/>
      <c r="BG96" s="453"/>
      <c r="BH96" s="453"/>
      <c r="BI96" s="453"/>
      <c r="BJ96" s="456"/>
      <c r="BK96" s="457"/>
      <c r="BL96" s="201"/>
      <c r="BM96" s="453"/>
      <c r="BN96" s="453"/>
      <c r="BO96" s="453"/>
      <c r="BP96" s="453"/>
      <c r="BQ96" s="453"/>
      <c r="BR96" s="453"/>
      <c r="BS96" s="453"/>
      <c r="BT96" s="453"/>
      <c r="BU96" s="456"/>
      <c r="BV96" s="457"/>
      <c r="BW96" s="201"/>
      <c r="BX96" s="453"/>
      <c r="BY96" s="453"/>
      <c r="BZ96" s="453"/>
      <c r="CA96" s="453"/>
      <c r="CB96" s="453"/>
      <c r="CC96" s="453"/>
      <c r="CD96" s="453"/>
      <c r="CE96" s="453"/>
      <c r="CF96" s="243"/>
      <c r="CG96" s="325"/>
      <c r="CI96" s="427"/>
      <c r="CJ96" s="427"/>
      <c r="CK96" s="427"/>
    </row>
    <row r="97" spans="1:89" ht="8.85" customHeight="1" x14ac:dyDescent="0.4">
      <c r="A97" s="458" t="s">
        <v>142</v>
      </c>
      <c r="B97" s="441"/>
      <c r="C97" s="441"/>
      <c r="D97" s="441"/>
      <c r="E97" s="441"/>
      <c r="F97" s="441"/>
      <c r="G97" s="441"/>
      <c r="H97" s="441"/>
      <c r="I97" s="441"/>
      <c r="J97" s="441"/>
      <c r="K97" s="441"/>
      <c r="L97" s="441"/>
      <c r="M97" s="441"/>
      <c r="N97" s="441"/>
      <c r="O97" s="441"/>
      <c r="P97" s="441"/>
      <c r="Q97" s="441"/>
      <c r="R97" s="441"/>
      <c r="S97" s="442"/>
      <c r="T97" s="109"/>
      <c r="U97" s="671"/>
      <c r="V97" s="671"/>
      <c r="W97" s="671"/>
      <c r="X97" s="671"/>
      <c r="Y97" s="671"/>
      <c r="Z97" s="671"/>
      <c r="AA97" s="671"/>
      <c r="AB97" s="671"/>
      <c r="AC97" s="673" t="s">
        <v>69</v>
      </c>
      <c r="AD97" s="674"/>
      <c r="AE97" s="198"/>
      <c r="AF97" s="452"/>
      <c r="AG97" s="452"/>
      <c r="AH97" s="452"/>
      <c r="AI97" s="452"/>
      <c r="AJ97" s="452"/>
      <c r="AK97" s="452"/>
      <c r="AL97" s="452"/>
      <c r="AM97" s="452"/>
      <c r="AN97" s="454" t="s">
        <v>69</v>
      </c>
      <c r="AO97" s="455"/>
      <c r="AP97" s="199"/>
      <c r="AQ97" s="452"/>
      <c r="AR97" s="452"/>
      <c r="AS97" s="452"/>
      <c r="AT97" s="452"/>
      <c r="AU97" s="452"/>
      <c r="AV97" s="452"/>
      <c r="AW97" s="452"/>
      <c r="AX97" s="452"/>
      <c r="AY97" s="454" t="s">
        <v>69</v>
      </c>
      <c r="AZ97" s="455"/>
      <c r="BA97" s="199"/>
      <c r="BB97" s="452"/>
      <c r="BC97" s="452"/>
      <c r="BD97" s="452"/>
      <c r="BE97" s="452"/>
      <c r="BF97" s="452"/>
      <c r="BG97" s="452"/>
      <c r="BH97" s="452"/>
      <c r="BI97" s="452"/>
      <c r="BJ97" s="454" t="s">
        <v>69</v>
      </c>
      <c r="BK97" s="455"/>
      <c r="BL97" s="199"/>
      <c r="BM97" s="452"/>
      <c r="BN97" s="452"/>
      <c r="BO97" s="452"/>
      <c r="BP97" s="452"/>
      <c r="BQ97" s="452"/>
      <c r="BR97" s="452"/>
      <c r="BS97" s="452"/>
      <c r="BT97" s="452"/>
      <c r="BU97" s="454" t="s">
        <v>69</v>
      </c>
      <c r="BV97" s="455"/>
      <c r="BW97" s="199"/>
      <c r="BX97" s="452"/>
      <c r="BY97" s="452"/>
      <c r="BZ97" s="452"/>
      <c r="CA97" s="452"/>
      <c r="CB97" s="452"/>
      <c r="CC97" s="452"/>
      <c r="CD97" s="452"/>
      <c r="CE97" s="452"/>
      <c r="CF97" s="225" t="s">
        <v>69</v>
      </c>
      <c r="CG97" s="226"/>
      <c r="CI97" s="427" t="str">
        <f>IF($CH$52="","",SUM(AF97,AQ97,BB97,BM97,BX97))</f>
        <v/>
      </c>
      <c r="CJ97" s="427"/>
      <c r="CK97" s="427"/>
    </row>
    <row r="98" spans="1:89" ht="8.85" customHeight="1" x14ac:dyDescent="0.4">
      <c r="A98" s="443"/>
      <c r="B98" s="444"/>
      <c r="C98" s="444"/>
      <c r="D98" s="444"/>
      <c r="E98" s="444"/>
      <c r="F98" s="444"/>
      <c r="G98" s="444"/>
      <c r="H98" s="444"/>
      <c r="I98" s="444"/>
      <c r="J98" s="444"/>
      <c r="K98" s="444"/>
      <c r="L98" s="444"/>
      <c r="M98" s="444"/>
      <c r="N98" s="444"/>
      <c r="O98" s="444"/>
      <c r="P98" s="444"/>
      <c r="Q98" s="444"/>
      <c r="R98" s="444"/>
      <c r="S98" s="445"/>
      <c r="T98" s="110"/>
      <c r="U98" s="672"/>
      <c r="V98" s="672"/>
      <c r="W98" s="672"/>
      <c r="X98" s="672"/>
      <c r="Y98" s="672"/>
      <c r="Z98" s="672"/>
      <c r="AA98" s="672"/>
      <c r="AB98" s="672"/>
      <c r="AC98" s="675"/>
      <c r="AD98" s="676"/>
      <c r="AE98" s="200"/>
      <c r="AF98" s="453"/>
      <c r="AG98" s="453"/>
      <c r="AH98" s="453"/>
      <c r="AI98" s="453"/>
      <c r="AJ98" s="453"/>
      <c r="AK98" s="453"/>
      <c r="AL98" s="453"/>
      <c r="AM98" s="453"/>
      <c r="AN98" s="456"/>
      <c r="AO98" s="457"/>
      <c r="AP98" s="201"/>
      <c r="AQ98" s="453"/>
      <c r="AR98" s="453"/>
      <c r="AS98" s="453"/>
      <c r="AT98" s="453"/>
      <c r="AU98" s="453"/>
      <c r="AV98" s="453"/>
      <c r="AW98" s="453"/>
      <c r="AX98" s="453"/>
      <c r="AY98" s="456"/>
      <c r="AZ98" s="457"/>
      <c r="BA98" s="201"/>
      <c r="BB98" s="453"/>
      <c r="BC98" s="453"/>
      <c r="BD98" s="453"/>
      <c r="BE98" s="453"/>
      <c r="BF98" s="453"/>
      <c r="BG98" s="453"/>
      <c r="BH98" s="453"/>
      <c r="BI98" s="453"/>
      <c r="BJ98" s="456"/>
      <c r="BK98" s="457"/>
      <c r="BL98" s="201"/>
      <c r="BM98" s="453"/>
      <c r="BN98" s="453"/>
      <c r="BO98" s="453"/>
      <c r="BP98" s="453"/>
      <c r="BQ98" s="453"/>
      <c r="BR98" s="453"/>
      <c r="BS98" s="453"/>
      <c r="BT98" s="453"/>
      <c r="BU98" s="456"/>
      <c r="BV98" s="457"/>
      <c r="BW98" s="201"/>
      <c r="BX98" s="453"/>
      <c r="BY98" s="453"/>
      <c r="BZ98" s="453"/>
      <c r="CA98" s="453"/>
      <c r="CB98" s="453"/>
      <c r="CC98" s="453"/>
      <c r="CD98" s="453"/>
      <c r="CE98" s="453"/>
      <c r="CF98" s="243"/>
      <c r="CG98" s="325"/>
      <c r="CI98" s="427"/>
      <c r="CJ98" s="427"/>
      <c r="CK98" s="427"/>
    </row>
    <row r="99" spans="1:89" ht="8.85" customHeight="1" x14ac:dyDescent="0.4">
      <c r="A99" s="458" t="s">
        <v>143</v>
      </c>
      <c r="B99" s="441"/>
      <c r="C99" s="441"/>
      <c r="D99" s="441"/>
      <c r="E99" s="441"/>
      <c r="F99" s="441"/>
      <c r="G99" s="441"/>
      <c r="H99" s="441"/>
      <c r="I99" s="441"/>
      <c r="J99" s="441"/>
      <c r="K99" s="441"/>
      <c r="L99" s="441"/>
      <c r="M99" s="441"/>
      <c r="N99" s="441"/>
      <c r="O99" s="441"/>
      <c r="P99" s="441"/>
      <c r="Q99" s="441"/>
      <c r="R99" s="441"/>
      <c r="S99" s="442"/>
      <c r="T99" s="109"/>
      <c r="U99" s="671"/>
      <c r="V99" s="671"/>
      <c r="W99" s="671"/>
      <c r="X99" s="671"/>
      <c r="Y99" s="671"/>
      <c r="Z99" s="671"/>
      <c r="AA99" s="671"/>
      <c r="AB99" s="671"/>
      <c r="AC99" s="673" t="s">
        <v>69</v>
      </c>
      <c r="AD99" s="674"/>
      <c r="AE99" s="198"/>
      <c r="AF99" s="452"/>
      <c r="AG99" s="452"/>
      <c r="AH99" s="452"/>
      <c r="AI99" s="452"/>
      <c r="AJ99" s="452"/>
      <c r="AK99" s="452"/>
      <c r="AL99" s="452"/>
      <c r="AM99" s="452"/>
      <c r="AN99" s="454" t="s">
        <v>69</v>
      </c>
      <c r="AO99" s="455"/>
      <c r="AP99" s="199"/>
      <c r="AQ99" s="452"/>
      <c r="AR99" s="452"/>
      <c r="AS99" s="452"/>
      <c r="AT99" s="452"/>
      <c r="AU99" s="452"/>
      <c r="AV99" s="452"/>
      <c r="AW99" s="452"/>
      <c r="AX99" s="452"/>
      <c r="AY99" s="454" t="s">
        <v>69</v>
      </c>
      <c r="AZ99" s="455"/>
      <c r="BA99" s="199"/>
      <c r="BB99" s="452"/>
      <c r="BC99" s="452"/>
      <c r="BD99" s="452"/>
      <c r="BE99" s="452"/>
      <c r="BF99" s="452"/>
      <c r="BG99" s="452"/>
      <c r="BH99" s="452"/>
      <c r="BI99" s="452"/>
      <c r="BJ99" s="454" t="s">
        <v>69</v>
      </c>
      <c r="BK99" s="455"/>
      <c r="BL99" s="199"/>
      <c r="BM99" s="452"/>
      <c r="BN99" s="452"/>
      <c r="BO99" s="452"/>
      <c r="BP99" s="452"/>
      <c r="BQ99" s="452"/>
      <c r="BR99" s="452"/>
      <c r="BS99" s="452"/>
      <c r="BT99" s="452"/>
      <c r="BU99" s="454" t="s">
        <v>69</v>
      </c>
      <c r="BV99" s="455"/>
      <c r="BW99" s="199"/>
      <c r="BX99" s="452"/>
      <c r="BY99" s="452"/>
      <c r="BZ99" s="452"/>
      <c r="CA99" s="452"/>
      <c r="CB99" s="452"/>
      <c r="CC99" s="452"/>
      <c r="CD99" s="452"/>
      <c r="CE99" s="452"/>
      <c r="CF99" s="225" t="s">
        <v>69</v>
      </c>
      <c r="CG99" s="226"/>
      <c r="CI99" s="427" t="str">
        <f t="shared" ref="CI99" si="32">IF($CH$52="","",SUM(AF99,AQ99,BB99,BM99,BX99))</f>
        <v/>
      </c>
      <c r="CJ99" s="427"/>
      <c r="CK99" s="427"/>
    </row>
    <row r="100" spans="1:89" ht="8.85" customHeight="1" x14ac:dyDescent="0.4">
      <c r="A100" s="443"/>
      <c r="B100" s="444"/>
      <c r="C100" s="444"/>
      <c r="D100" s="444"/>
      <c r="E100" s="444"/>
      <c r="F100" s="444"/>
      <c r="G100" s="444"/>
      <c r="H100" s="444"/>
      <c r="I100" s="444"/>
      <c r="J100" s="444"/>
      <c r="K100" s="444"/>
      <c r="L100" s="444"/>
      <c r="M100" s="444"/>
      <c r="N100" s="444"/>
      <c r="O100" s="444"/>
      <c r="P100" s="444"/>
      <c r="Q100" s="444"/>
      <c r="R100" s="444"/>
      <c r="S100" s="445"/>
      <c r="T100" s="110"/>
      <c r="U100" s="672"/>
      <c r="V100" s="672"/>
      <c r="W100" s="672"/>
      <c r="X100" s="672"/>
      <c r="Y100" s="672"/>
      <c r="Z100" s="672"/>
      <c r="AA100" s="672"/>
      <c r="AB100" s="672"/>
      <c r="AC100" s="675"/>
      <c r="AD100" s="676"/>
      <c r="AE100" s="200"/>
      <c r="AF100" s="453"/>
      <c r="AG100" s="453"/>
      <c r="AH100" s="453"/>
      <c r="AI100" s="453"/>
      <c r="AJ100" s="453"/>
      <c r="AK100" s="453"/>
      <c r="AL100" s="453"/>
      <c r="AM100" s="453"/>
      <c r="AN100" s="456"/>
      <c r="AO100" s="457"/>
      <c r="AP100" s="201"/>
      <c r="AQ100" s="453"/>
      <c r="AR100" s="453"/>
      <c r="AS100" s="453"/>
      <c r="AT100" s="453"/>
      <c r="AU100" s="453"/>
      <c r="AV100" s="453"/>
      <c r="AW100" s="453"/>
      <c r="AX100" s="453"/>
      <c r="AY100" s="456"/>
      <c r="AZ100" s="457"/>
      <c r="BA100" s="201"/>
      <c r="BB100" s="453"/>
      <c r="BC100" s="453"/>
      <c r="BD100" s="453"/>
      <c r="BE100" s="453"/>
      <c r="BF100" s="453"/>
      <c r="BG100" s="453"/>
      <c r="BH100" s="453"/>
      <c r="BI100" s="453"/>
      <c r="BJ100" s="456"/>
      <c r="BK100" s="457"/>
      <c r="BL100" s="201"/>
      <c r="BM100" s="453"/>
      <c r="BN100" s="453"/>
      <c r="BO100" s="453"/>
      <c r="BP100" s="453"/>
      <c r="BQ100" s="453"/>
      <c r="BR100" s="453"/>
      <c r="BS100" s="453"/>
      <c r="BT100" s="453"/>
      <c r="BU100" s="456"/>
      <c r="BV100" s="457"/>
      <c r="BW100" s="201"/>
      <c r="BX100" s="453"/>
      <c r="BY100" s="453"/>
      <c r="BZ100" s="453"/>
      <c r="CA100" s="453"/>
      <c r="CB100" s="453"/>
      <c r="CC100" s="453"/>
      <c r="CD100" s="453"/>
      <c r="CE100" s="453"/>
      <c r="CF100" s="243"/>
      <c r="CG100" s="325"/>
      <c r="CI100" s="427"/>
      <c r="CJ100" s="427"/>
      <c r="CK100" s="427"/>
    </row>
    <row r="101" spans="1:89" ht="8.85" customHeight="1" x14ac:dyDescent="0.4">
      <c r="A101" s="440" t="s">
        <v>144</v>
      </c>
      <c r="B101" s="441"/>
      <c r="C101" s="441"/>
      <c r="D101" s="441"/>
      <c r="E101" s="441"/>
      <c r="F101" s="441"/>
      <c r="G101" s="441"/>
      <c r="H101" s="441"/>
      <c r="I101" s="441"/>
      <c r="J101" s="441"/>
      <c r="K101" s="441"/>
      <c r="L101" s="441"/>
      <c r="M101" s="441"/>
      <c r="N101" s="441"/>
      <c r="O101" s="441"/>
      <c r="P101" s="441"/>
      <c r="Q101" s="441"/>
      <c r="R101" s="441"/>
      <c r="S101" s="442"/>
      <c r="T101" s="109"/>
      <c r="U101" s="671"/>
      <c r="V101" s="671"/>
      <c r="W101" s="671"/>
      <c r="X101" s="671"/>
      <c r="Y101" s="671"/>
      <c r="Z101" s="671"/>
      <c r="AA101" s="671"/>
      <c r="AB101" s="671"/>
      <c r="AC101" s="673" t="s">
        <v>69</v>
      </c>
      <c r="AD101" s="674"/>
      <c r="AE101" s="198"/>
      <c r="AF101" s="452"/>
      <c r="AG101" s="452"/>
      <c r="AH101" s="452"/>
      <c r="AI101" s="452"/>
      <c r="AJ101" s="452"/>
      <c r="AK101" s="452"/>
      <c r="AL101" s="452"/>
      <c r="AM101" s="452"/>
      <c r="AN101" s="454" t="s">
        <v>69</v>
      </c>
      <c r="AO101" s="455"/>
      <c r="AP101" s="199"/>
      <c r="AQ101" s="452"/>
      <c r="AR101" s="452"/>
      <c r="AS101" s="452"/>
      <c r="AT101" s="452"/>
      <c r="AU101" s="452"/>
      <c r="AV101" s="452"/>
      <c r="AW101" s="452"/>
      <c r="AX101" s="452"/>
      <c r="AY101" s="454" t="s">
        <v>69</v>
      </c>
      <c r="AZ101" s="455"/>
      <c r="BA101" s="199"/>
      <c r="BB101" s="452"/>
      <c r="BC101" s="452"/>
      <c r="BD101" s="452"/>
      <c r="BE101" s="452"/>
      <c r="BF101" s="452"/>
      <c r="BG101" s="452"/>
      <c r="BH101" s="452"/>
      <c r="BI101" s="452"/>
      <c r="BJ101" s="454" t="s">
        <v>69</v>
      </c>
      <c r="BK101" s="455"/>
      <c r="BL101" s="199"/>
      <c r="BM101" s="452"/>
      <c r="BN101" s="452"/>
      <c r="BO101" s="452"/>
      <c r="BP101" s="452"/>
      <c r="BQ101" s="452"/>
      <c r="BR101" s="452"/>
      <c r="BS101" s="452"/>
      <c r="BT101" s="452"/>
      <c r="BU101" s="454" t="s">
        <v>69</v>
      </c>
      <c r="BV101" s="455"/>
      <c r="BW101" s="199"/>
      <c r="BX101" s="452"/>
      <c r="BY101" s="452"/>
      <c r="BZ101" s="452"/>
      <c r="CA101" s="452"/>
      <c r="CB101" s="452"/>
      <c r="CC101" s="452"/>
      <c r="CD101" s="452"/>
      <c r="CE101" s="452"/>
      <c r="CF101" s="225" t="s">
        <v>69</v>
      </c>
      <c r="CG101" s="226"/>
      <c r="CI101" s="427" t="str">
        <f t="shared" ref="CI101" si="33">IF($CH$52="","",SUM(AF101,AQ101,BB101,BM101,BX101))</f>
        <v/>
      </c>
      <c r="CJ101" s="427"/>
      <c r="CK101" s="427"/>
    </row>
    <row r="102" spans="1:89" ht="8.85" customHeight="1" x14ac:dyDescent="0.4">
      <c r="A102" s="443"/>
      <c r="B102" s="444"/>
      <c r="C102" s="444"/>
      <c r="D102" s="444"/>
      <c r="E102" s="444"/>
      <c r="F102" s="444"/>
      <c r="G102" s="444"/>
      <c r="H102" s="444"/>
      <c r="I102" s="444"/>
      <c r="J102" s="444"/>
      <c r="K102" s="444"/>
      <c r="L102" s="444"/>
      <c r="M102" s="444"/>
      <c r="N102" s="444"/>
      <c r="O102" s="444"/>
      <c r="P102" s="444"/>
      <c r="Q102" s="444"/>
      <c r="R102" s="444"/>
      <c r="S102" s="445"/>
      <c r="T102" s="110"/>
      <c r="U102" s="672"/>
      <c r="V102" s="672"/>
      <c r="W102" s="672"/>
      <c r="X102" s="672"/>
      <c r="Y102" s="672"/>
      <c r="Z102" s="672"/>
      <c r="AA102" s="672"/>
      <c r="AB102" s="672"/>
      <c r="AC102" s="675"/>
      <c r="AD102" s="676"/>
      <c r="AE102" s="200"/>
      <c r="AF102" s="453"/>
      <c r="AG102" s="453"/>
      <c r="AH102" s="453"/>
      <c r="AI102" s="453"/>
      <c r="AJ102" s="453"/>
      <c r="AK102" s="453"/>
      <c r="AL102" s="453"/>
      <c r="AM102" s="453"/>
      <c r="AN102" s="456"/>
      <c r="AO102" s="457"/>
      <c r="AP102" s="201"/>
      <c r="AQ102" s="453"/>
      <c r="AR102" s="453"/>
      <c r="AS102" s="453"/>
      <c r="AT102" s="453"/>
      <c r="AU102" s="453"/>
      <c r="AV102" s="453"/>
      <c r="AW102" s="453"/>
      <c r="AX102" s="453"/>
      <c r="AY102" s="456"/>
      <c r="AZ102" s="457"/>
      <c r="BA102" s="201"/>
      <c r="BB102" s="453"/>
      <c r="BC102" s="453"/>
      <c r="BD102" s="453"/>
      <c r="BE102" s="453"/>
      <c r="BF102" s="453"/>
      <c r="BG102" s="453"/>
      <c r="BH102" s="453"/>
      <c r="BI102" s="453"/>
      <c r="BJ102" s="456"/>
      <c r="BK102" s="457"/>
      <c r="BL102" s="201"/>
      <c r="BM102" s="453"/>
      <c r="BN102" s="453"/>
      <c r="BO102" s="453"/>
      <c r="BP102" s="453"/>
      <c r="BQ102" s="453"/>
      <c r="BR102" s="453"/>
      <c r="BS102" s="453"/>
      <c r="BT102" s="453"/>
      <c r="BU102" s="456"/>
      <c r="BV102" s="457"/>
      <c r="BW102" s="201"/>
      <c r="BX102" s="453"/>
      <c r="BY102" s="453"/>
      <c r="BZ102" s="453"/>
      <c r="CA102" s="453"/>
      <c r="CB102" s="453"/>
      <c r="CC102" s="453"/>
      <c r="CD102" s="453"/>
      <c r="CE102" s="453"/>
      <c r="CF102" s="243"/>
      <c r="CG102" s="325"/>
      <c r="CI102" s="427"/>
      <c r="CJ102" s="427"/>
      <c r="CK102" s="427"/>
    </row>
    <row r="103" spans="1:89" ht="8.85" customHeight="1" x14ac:dyDescent="0.4">
      <c r="A103" s="440" t="s">
        <v>145</v>
      </c>
      <c r="B103" s="441"/>
      <c r="C103" s="441"/>
      <c r="D103" s="441"/>
      <c r="E103" s="441"/>
      <c r="F103" s="441"/>
      <c r="G103" s="441"/>
      <c r="H103" s="441"/>
      <c r="I103" s="441"/>
      <c r="J103" s="441"/>
      <c r="K103" s="441"/>
      <c r="L103" s="441"/>
      <c r="M103" s="441"/>
      <c r="N103" s="441"/>
      <c r="O103" s="441"/>
      <c r="P103" s="441"/>
      <c r="Q103" s="441"/>
      <c r="R103" s="441"/>
      <c r="S103" s="442"/>
      <c r="T103" s="109"/>
      <c r="U103" s="671"/>
      <c r="V103" s="671"/>
      <c r="W103" s="671"/>
      <c r="X103" s="671"/>
      <c r="Y103" s="671"/>
      <c r="Z103" s="671"/>
      <c r="AA103" s="671"/>
      <c r="AB103" s="671"/>
      <c r="AC103" s="673" t="s">
        <v>69</v>
      </c>
      <c r="AD103" s="674"/>
      <c r="AE103" s="198"/>
      <c r="AF103" s="452"/>
      <c r="AG103" s="452"/>
      <c r="AH103" s="452"/>
      <c r="AI103" s="452"/>
      <c r="AJ103" s="452"/>
      <c r="AK103" s="452"/>
      <c r="AL103" s="452"/>
      <c r="AM103" s="452"/>
      <c r="AN103" s="454" t="s">
        <v>69</v>
      </c>
      <c r="AO103" s="455"/>
      <c r="AP103" s="199"/>
      <c r="AQ103" s="452"/>
      <c r="AR103" s="452"/>
      <c r="AS103" s="452"/>
      <c r="AT103" s="452"/>
      <c r="AU103" s="452"/>
      <c r="AV103" s="452"/>
      <c r="AW103" s="452"/>
      <c r="AX103" s="452"/>
      <c r="AY103" s="454" t="s">
        <v>69</v>
      </c>
      <c r="AZ103" s="455"/>
      <c r="BA103" s="199"/>
      <c r="BB103" s="452"/>
      <c r="BC103" s="452"/>
      <c r="BD103" s="452"/>
      <c r="BE103" s="452"/>
      <c r="BF103" s="452"/>
      <c r="BG103" s="452"/>
      <c r="BH103" s="452"/>
      <c r="BI103" s="452"/>
      <c r="BJ103" s="454" t="s">
        <v>69</v>
      </c>
      <c r="BK103" s="455"/>
      <c r="BL103" s="199"/>
      <c r="BM103" s="452"/>
      <c r="BN103" s="452"/>
      <c r="BO103" s="452"/>
      <c r="BP103" s="452"/>
      <c r="BQ103" s="452"/>
      <c r="BR103" s="452"/>
      <c r="BS103" s="452"/>
      <c r="BT103" s="452"/>
      <c r="BU103" s="454" t="s">
        <v>69</v>
      </c>
      <c r="BV103" s="455"/>
      <c r="BW103" s="199"/>
      <c r="BX103" s="452"/>
      <c r="BY103" s="452"/>
      <c r="BZ103" s="452"/>
      <c r="CA103" s="452"/>
      <c r="CB103" s="452"/>
      <c r="CC103" s="452"/>
      <c r="CD103" s="452"/>
      <c r="CE103" s="452"/>
      <c r="CF103" s="225" t="s">
        <v>69</v>
      </c>
      <c r="CG103" s="226"/>
      <c r="CI103" s="427" t="str">
        <f t="shared" ref="CI103" si="34">IF($CH$52="","",SUM(AF103,AQ103,BB103,BM103,BX103))</f>
        <v/>
      </c>
      <c r="CJ103" s="427"/>
      <c r="CK103" s="427"/>
    </row>
    <row r="104" spans="1:89" ht="8.85" customHeight="1" x14ac:dyDescent="0.4">
      <c r="A104" s="443"/>
      <c r="B104" s="444"/>
      <c r="C104" s="444"/>
      <c r="D104" s="444"/>
      <c r="E104" s="444"/>
      <c r="F104" s="444"/>
      <c r="G104" s="444"/>
      <c r="H104" s="444"/>
      <c r="I104" s="444"/>
      <c r="J104" s="444"/>
      <c r="K104" s="444"/>
      <c r="L104" s="444"/>
      <c r="M104" s="444"/>
      <c r="N104" s="444"/>
      <c r="O104" s="444"/>
      <c r="P104" s="444"/>
      <c r="Q104" s="444"/>
      <c r="R104" s="444"/>
      <c r="S104" s="445"/>
      <c r="T104" s="110"/>
      <c r="U104" s="672"/>
      <c r="V104" s="672"/>
      <c r="W104" s="672"/>
      <c r="X104" s="672"/>
      <c r="Y104" s="672"/>
      <c r="Z104" s="672"/>
      <c r="AA104" s="672"/>
      <c r="AB104" s="672"/>
      <c r="AC104" s="675"/>
      <c r="AD104" s="676"/>
      <c r="AE104" s="200"/>
      <c r="AF104" s="453"/>
      <c r="AG104" s="453"/>
      <c r="AH104" s="453"/>
      <c r="AI104" s="453"/>
      <c r="AJ104" s="453"/>
      <c r="AK104" s="453"/>
      <c r="AL104" s="453"/>
      <c r="AM104" s="453"/>
      <c r="AN104" s="456"/>
      <c r="AO104" s="457"/>
      <c r="AP104" s="201"/>
      <c r="AQ104" s="453"/>
      <c r="AR104" s="453"/>
      <c r="AS104" s="453"/>
      <c r="AT104" s="453"/>
      <c r="AU104" s="453"/>
      <c r="AV104" s="453"/>
      <c r="AW104" s="453"/>
      <c r="AX104" s="453"/>
      <c r="AY104" s="456"/>
      <c r="AZ104" s="457"/>
      <c r="BA104" s="201"/>
      <c r="BB104" s="453"/>
      <c r="BC104" s="453"/>
      <c r="BD104" s="453"/>
      <c r="BE104" s="453"/>
      <c r="BF104" s="453"/>
      <c r="BG104" s="453"/>
      <c r="BH104" s="453"/>
      <c r="BI104" s="453"/>
      <c r="BJ104" s="456"/>
      <c r="BK104" s="457"/>
      <c r="BL104" s="201"/>
      <c r="BM104" s="453"/>
      <c r="BN104" s="453"/>
      <c r="BO104" s="453"/>
      <c r="BP104" s="453"/>
      <c r="BQ104" s="453"/>
      <c r="BR104" s="453"/>
      <c r="BS104" s="453"/>
      <c r="BT104" s="453"/>
      <c r="BU104" s="456"/>
      <c r="BV104" s="457"/>
      <c r="BW104" s="201"/>
      <c r="BX104" s="453"/>
      <c r="BY104" s="453"/>
      <c r="BZ104" s="453"/>
      <c r="CA104" s="453"/>
      <c r="CB104" s="453"/>
      <c r="CC104" s="453"/>
      <c r="CD104" s="453"/>
      <c r="CE104" s="453"/>
      <c r="CF104" s="243"/>
      <c r="CG104" s="325"/>
      <c r="CI104" s="427"/>
      <c r="CJ104" s="427"/>
      <c r="CK104" s="427"/>
    </row>
    <row r="105" spans="1:89" ht="8.85" customHeight="1" x14ac:dyDescent="0.4">
      <c r="A105" s="1"/>
      <c r="B105" s="1"/>
      <c r="C105" s="1"/>
      <c r="D105" s="1"/>
      <c r="E105" s="1" t="s">
        <v>109</v>
      </c>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2"/>
    </row>
    <row r="106" spans="1:89" ht="8.85" customHeight="1" x14ac:dyDescent="0.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314" t="s">
        <v>68</v>
      </c>
      <c r="AU106" s="228"/>
      <c r="AV106" s="228"/>
      <c r="AW106" s="228"/>
      <c r="AX106" s="228"/>
      <c r="AY106" s="228"/>
      <c r="AZ106" s="282"/>
      <c r="BA106" s="106"/>
      <c r="BB106" s="100"/>
      <c r="BC106" s="100"/>
      <c r="BD106" s="100"/>
      <c r="BE106" s="100"/>
      <c r="BF106" s="100"/>
      <c r="BG106" s="100"/>
      <c r="BH106" s="100"/>
      <c r="BI106" s="100"/>
      <c r="BJ106" s="100"/>
      <c r="BK106" s="100"/>
      <c r="BL106" s="100"/>
      <c r="BM106" s="100"/>
      <c r="BN106" s="100"/>
      <c r="BO106" s="100"/>
      <c r="BP106" s="98"/>
      <c r="BQ106" s="107"/>
      <c r="BR106" s="107"/>
      <c r="BS106" s="107"/>
      <c r="BT106" s="107"/>
      <c r="BU106" s="99"/>
      <c r="BV106" s="99"/>
      <c r="BW106" s="99"/>
      <c r="BX106" s="99"/>
      <c r="BY106" s="99"/>
      <c r="BZ106" s="100"/>
      <c r="CA106" s="100"/>
      <c r="CB106" s="100"/>
      <c r="CC106" s="100"/>
      <c r="CD106" s="101"/>
      <c r="CE106" s="101"/>
      <c r="CF106" s="102"/>
      <c r="CG106" s="12"/>
    </row>
    <row r="107" spans="1:89" ht="8.85" customHeight="1" x14ac:dyDescent="0.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307"/>
      <c r="AU107" s="273"/>
      <c r="AV107" s="273"/>
      <c r="AW107" s="273"/>
      <c r="AX107" s="273"/>
      <c r="AY107" s="273"/>
      <c r="AZ107" s="308"/>
      <c r="BA107" s="108"/>
      <c r="BB107" s="9"/>
      <c r="BC107" s="9"/>
      <c r="BD107" s="9"/>
      <c r="BE107" s="9"/>
      <c r="BF107" s="9"/>
      <c r="BG107" s="9"/>
      <c r="BH107" s="9"/>
      <c r="BI107" s="9"/>
      <c r="BJ107" s="9"/>
      <c r="BK107" s="9"/>
      <c r="BL107" s="9"/>
      <c r="BM107" s="9"/>
      <c r="BN107" s="9"/>
      <c r="BO107" s="9"/>
      <c r="BP107" s="9"/>
      <c r="BQ107" s="9"/>
      <c r="BR107" s="9"/>
      <c r="BS107" s="9"/>
      <c r="BT107" s="9"/>
      <c r="BU107" s="103"/>
      <c r="BV107" s="9"/>
      <c r="BW107" s="9"/>
      <c r="BX107" s="9"/>
      <c r="BY107" s="9"/>
      <c r="BZ107" s="9"/>
      <c r="CA107" s="9"/>
      <c r="CB107" s="9"/>
      <c r="CC107" s="9"/>
      <c r="CD107" s="104"/>
      <c r="CE107" s="104"/>
      <c r="CF107" s="105"/>
      <c r="CG107" s="12"/>
    </row>
    <row r="108" spans="1:89" ht="8.85" customHeight="1" x14ac:dyDescent="0.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91"/>
      <c r="AU108" s="191"/>
      <c r="AV108" s="191"/>
      <c r="AW108" s="191"/>
      <c r="AX108" s="191"/>
      <c r="AY108" s="191"/>
      <c r="AZ108" s="191"/>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4"/>
      <c r="BV108" s="173"/>
      <c r="BW108" s="173"/>
      <c r="BX108" s="173"/>
      <c r="BY108" s="173"/>
      <c r="BZ108" s="173"/>
      <c r="CA108" s="173"/>
      <c r="CB108" s="173"/>
      <c r="CC108" s="173"/>
      <c r="CD108" s="175"/>
      <c r="CE108" s="175"/>
      <c r="CF108" s="176"/>
      <c r="CG108" s="12"/>
    </row>
    <row r="109" spans="1:89" ht="8.85"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K109" s="75" t="s">
        <v>171</v>
      </c>
    </row>
  </sheetData>
  <sheetProtection algorithmName="SHA-512" hashValue="wvjN3HPVkr4MBbCGYpsvY64BzQfEyfdfl/ObWQbfYnTMqcqmZUm1ouyQxqJwW/nvLWQPA6KIQaPxNePaeDAyqA==" saltValue="1Cb9Jx9aaLA7ok4fnAF95Q==" spinCount="100000" sheet="1" objects="1" scenarios="1"/>
  <mergeCells count="687">
    <mergeCell ref="A5:B6"/>
    <mergeCell ref="C5:D6"/>
    <mergeCell ref="E5:F6"/>
    <mergeCell ref="G5:H6"/>
    <mergeCell ref="I5:J6"/>
    <mergeCell ref="K5:L6"/>
    <mergeCell ref="M5:N6"/>
    <mergeCell ref="O5:P6"/>
    <mergeCell ref="Q5:R6"/>
    <mergeCell ref="S5:T6"/>
    <mergeCell ref="U5:V6"/>
    <mergeCell ref="W5:X6"/>
    <mergeCell ref="Y5:Z6"/>
    <mergeCell ref="CO5:DK6"/>
    <mergeCell ref="AI6:BH6"/>
    <mergeCell ref="AI4:BH5"/>
    <mergeCell ref="BI4:BO5"/>
    <mergeCell ref="BR7:BT7"/>
    <mergeCell ref="BU7:BW7"/>
    <mergeCell ref="BX7:CF7"/>
    <mergeCell ref="AR9:AT9"/>
    <mergeCell ref="AU9:AW9"/>
    <mergeCell ref="AX9:AY9"/>
    <mergeCell ref="AZ9:BB9"/>
    <mergeCell ref="BC9:BD9"/>
    <mergeCell ref="BE9:BG9"/>
    <mergeCell ref="BH9:BI9"/>
    <mergeCell ref="BQ9:BU9"/>
    <mergeCell ref="BV9:CD9"/>
    <mergeCell ref="A10:B19"/>
    <mergeCell ref="C10:I11"/>
    <mergeCell ref="K10:AM11"/>
    <mergeCell ref="AO10:AT19"/>
    <mergeCell ref="AV10:AW10"/>
    <mergeCell ref="AX10:AZ10"/>
    <mergeCell ref="BB10:BD10"/>
    <mergeCell ref="BP10:BT12"/>
    <mergeCell ref="BU10:BY12"/>
    <mergeCell ref="BZ10:CA12"/>
    <mergeCell ref="CB10:CC12"/>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20:D20"/>
    <mergeCell ref="E20:I20"/>
    <mergeCell ref="K20:L20"/>
    <mergeCell ref="M20:N20"/>
    <mergeCell ref="O20:P20"/>
    <mergeCell ref="Q20:R20"/>
    <mergeCell ref="S20:T20"/>
    <mergeCell ref="U20:V20"/>
    <mergeCell ref="AI20:AJ20"/>
    <mergeCell ref="AK20:CG20"/>
    <mergeCell ref="A21:B30"/>
    <mergeCell ref="C21:I22"/>
    <mergeCell ref="K21:AM22"/>
    <mergeCell ref="AO21:AT30"/>
    <mergeCell ref="AV21:AW21"/>
    <mergeCell ref="AX21:AZ21"/>
    <mergeCell ref="BB21:BD21"/>
    <mergeCell ref="BP21:BT23"/>
    <mergeCell ref="W20:X20"/>
    <mergeCell ref="Y20:Z20"/>
    <mergeCell ref="AA20:AB20"/>
    <mergeCell ref="AC20:AD20"/>
    <mergeCell ref="AE20:AF20"/>
    <mergeCell ref="AG20:AH20"/>
    <mergeCell ref="BU21:BY23"/>
    <mergeCell ref="BZ21:CA23"/>
    <mergeCell ref="CB21:CC23"/>
    <mergeCell ref="CD21:CE21"/>
    <mergeCell ref="CD22:CG22"/>
    <mergeCell ref="C23:I25"/>
    <mergeCell ref="K23:AM25"/>
    <mergeCell ref="AV23:BN28"/>
    <mergeCell ref="CD23:CG23"/>
    <mergeCell ref="BQ24:CB27"/>
    <mergeCell ref="CD24:CG30"/>
    <mergeCell ref="C26:I26"/>
    <mergeCell ref="K26:AM26"/>
    <mergeCell ref="C27:I30"/>
    <mergeCell ref="K27:AM30"/>
    <mergeCell ref="BQ28:CB30"/>
    <mergeCell ref="AU30:AV30"/>
    <mergeCell ref="AW30:AY30"/>
    <mergeCell ref="AZ30:BC30"/>
    <mergeCell ref="BE30:BH30"/>
    <mergeCell ref="BJ30:BM30"/>
    <mergeCell ref="BN30:BO30"/>
    <mergeCell ref="W31:X31"/>
    <mergeCell ref="Y31:Z31"/>
    <mergeCell ref="AA31:AB31"/>
    <mergeCell ref="AC31:AD31"/>
    <mergeCell ref="AE31:AF31"/>
    <mergeCell ref="AG31:AH31"/>
    <mergeCell ref="C38:D38"/>
    <mergeCell ref="AE38:AO41"/>
    <mergeCell ref="AP38:AZ41"/>
    <mergeCell ref="C34:D34"/>
    <mergeCell ref="AE34:AO37"/>
    <mergeCell ref="AP34:AZ37"/>
    <mergeCell ref="C31:D31"/>
    <mergeCell ref="E31:I31"/>
    <mergeCell ref="K31:L31"/>
    <mergeCell ref="M31:N31"/>
    <mergeCell ref="O31:P31"/>
    <mergeCell ref="Q31:R31"/>
    <mergeCell ref="S31:T31"/>
    <mergeCell ref="U31:V31"/>
    <mergeCell ref="AI31:AJ31"/>
    <mergeCell ref="AK31:CG31"/>
    <mergeCell ref="AN33:AO33"/>
    <mergeCell ref="AP33:AR33"/>
    <mergeCell ref="BA34:BK37"/>
    <mergeCell ref="BL34:BV37"/>
    <mergeCell ref="BW34:CG37"/>
    <mergeCell ref="BJ33:BK33"/>
    <mergeCell ref="BL33:BN33"/>
    <mergeCell ref="BP33:BS33"/>
    <mergeCell ref="BU33:BV33"/>
    <mergeCell ref="BW33:BY33"/>
    <mergeCell ref="CA33:CD33"/>
    <mergeCell ref="BA33:BC33"/>
    <mergeCell ref="CF33:CG33"/>
    <mergeCell ref="BE33:BH33"/>
    <mergeCell ref="C46:D46"/>
    <mergeCell ref="AE46:AO49"/>
    <mergeCell ref="AP46:AZ49"/>
    <mergeCell ref="BA46:BK49"/>
    <mergeCell ref="BL46:BV49"/>
    <mergeCell ref="BW46:CG49"/>
    <mergeCell ref="C42:D42"/>
    <mergeCell ref="AE42:AO45"/>
    <mergeCell ref="AP42:AZ45"/>
    <mergeCell ref="BA42:BK45"/>
    <mergeCell ref="BL42:BV45"/>
    <mergeCell ref="BW42:CG45"/>
    <mergeCell ref="T33:AD50"/>
    <mergeCell ref="AE33:AG33"/>
    <mergeCell ref="AI33:AL33"/>
    <mergeCell ref="BA38:BK41"/>
    <mergeCell ref="BL38:BV41"/>
    <mergeCell ref="BW38:CG41"/>
    <mergeCell ref="AT33:AW33"/>
    <mergeCell ref="AY33:AZ33"/>
    <mergeCell ref="BI50:BK50"/>
    <mergeCell ref="BL50:BS50"/>
    <mergeCell ref="BT50:BV50"/>
    <mergeCell ref="BW50:CD50"/>
    <mergeCell ref="CE50:CG50"/>
    <mergeCell ref="CH50:CL50"/>
    <mergeCell ref="C50:D50"/>
    <mergeCell ref="AE50:AL50"/>
    <mergeCell ref="AM50:AO50"/>
    <mergeCell ref="AP50:AW50"/>
    <mergeCell ref="AX50:AZ50"/>
    <mergeCell ref="BA50:BH50"/>
    <mergeCell ref="AP52:AP53"/>
    <mergeCell ref="AQ52:AX53"/>
    <mergeCell ref="AY52:AZ52"/>
    <mergeCell ref="BA52:BA53"/>
    <mergeCell ref="C51:D51"/>
    <mergeCell ref="E52:S52"/>
    <mergeCell ref="T52:T53"/>
    <mergeCell ref="U52:AB53"/>
    <mergeCell ref="AC52:AD52"/>
    <mergeCell ref="AE52:AE53"/>
    <mergeCell ref="E54:S55"/>
    <mergeCell ref="T54:T55"/>
    <mergeCell ref="U54:AB55"/>
    <mergeCell ref="AC54:AD54"/>
    <mergeCell ref="AE54:AE55"/>
    <mergeCell ref="AF54:AM55"/>
    <mergeCell ref="BX52:CE53"/>
    <mergeCell ref="CF52:CG52"/>
    <mergeCell ref="CH52:CL53"/>
    <mergeCell ref="E53:S53"/>
    <mergeCell ref="AC53:AD53"/>
    <mergeCell ref="AN53:AO53"/>
    <mergeCell ref="AY53:AZ53"/>
    <mergeCell ref="BJ53:BK53"/>
    <mergeCell ref="BU53:BV53"/>
    <mergeCell ref="CF53:CG53"/>
    <mergeCell ref="BB52:BI53"/>
    <mergeCell ref="BJ52:BK52"/>
    <mergeCell ref="BL52:BL53"/>
    <mergeCell ref="BM52:BT53"/>
    <mergeCell ref="BU52:BV52"/>
    <mergeCell ref="BW52:BW53"/>
    <mergeCell ref="AF52:AM53"/>
    <mergeCell ref="AN52:AO52"/>
    <mergeCell ref="AF56:AM57"/>
    <mergeCell ref="CF54:CG54"/>
    <mergeCell ref="CH54:CL55"/>
    <mergeCell ref="AC55:AD55"/>
    <mergeCell ref="AN55:AO55"/>
    <mergeCell ref="AY55:AZ55"/>
    <mergeCell ref="BJ55:BK55"/>
    <mergeCell ref="BU55:BV55"/>
    <mergeCell ref="CF55:CG55"/>
    <mergeCell ref="BJ54:BK54"/>
    <mergeCell ref="BL54:BL55"/>
    <mergeCell ref="BM54:BT55"/>
    <mergeCell ref="BU54:BV54"/>
    <mergeCell ref="BW54:BW55"/>
    <mergeCell ref="BX54:CE55"/>
    <mergeCell ref="AN54:AO54"/>
    <mergeCell ref="AP54:AP55"/>
    <mergeCell ref="AQ54:AX55"/>
    <mergeCell ref="AY54:AZ54"/>
    <mergeCell ref="BA54:BA55"/>
    <mergeCell ref="BB54:BI55"/>
    <mergeCell ref="CF56:CG56"/>
    <mergeCell ref="CH56:CL57"/>
    <mergeCell ref="E57:S57"/>
    <mergeCell ref="AC57:AD57"/>
    <mergeCell ref="AN57:AO57"/>
    <mergeCell ref="AY57:AZ57"/>
    <mergeCell ref="BJ57:BK57"/>
    <mergeCell ref="BU57:BV57"/>
    <mergeCell ref="CF57:CG57"/>
    <mergeCell ref="BJ56:BK56"/>
    <mergeCell ref="BL56:BL57"/>
    <mergeCell ref="BM56:BT57"/>
    <mergeCell ref="BU56:BV56"/>
    <mergeCell ref="BW56:BW57"/>
    <mergeCell ref="BX56:CE57"/>
    <mergeCell ref="AN56:AO56"/>
    <mergeCell ref="AP56:AP57"/>
    <mergeCell ref="AQ56:AX57"/>
    <mergeCell ref="AY56:AZ56"/>
    <mergeCell ref="BA56:BA57"/>
    <mergeCell ref="BB56:BI57"/>
    <mergeCell ref="E56:S56"/>
    <mergeCell ref="T56:T57"/>
    <mergeCell ref="U56:AB57"/>
    <mergeCell ref="AC56:AD56"/>
    <mergeCell ref="AE56:AE57"/>
    <mergeCell ref="AY58:AZ58"/>
    <mergeCell ref="BA58:BA59"/>
    <mergeCell ref="BB58:BI59"/>
    <mergeCell ref="E58:S58"/>
    <mergeCell ref="T58:T59"/>
    <mergeCell ref="U58:AB59"/>
    <mergeCell ref="AC58:AD58"/>
    <mergeCell ref="AE58:AE59"/>
    <mergeCell ref="AF58:AM59"/>
    <mergeCell ref="C60:D60"/>
    <mergeCell ref="E61:S61"/>
    <mergeCell ref="U61:AB61"/>
    <mergeCell ref="AC61:AD61"/>
    <mergeCell ref="AF61:AM61"/>
    <mergeCell ref="AN61:AO61"/>
    <mergeCell ref="CF58:CG58"/>
    <mergeCell ref="CH58:CL59"/>
    <mergeCell ref="E59:S59"/>
    <mergeCell ref="AC59:AD59"/>
    <mergeCell ref="AN59:AO59"/>
    <mergeCell ref="AY59:AZ59"/>
    <mergeCell ref="BJ59:BK59"/>
    <mergeCell ref="BU59:BV59"/>
    <mergeCell ref="CF59:CG59"/>
    <mergeCell ref="BJ58:BK58"/>
    <mergeCell ref="BL58:BL59"/>
    <mergeCell ref="BM58:BT59"/>
    <mergeCell ref="BU58:BV58"/>
    <mergeCell ref="BW58:BW59"/>
    <mergeCell ref="BX58:CE59"/>
    <mergeCell ref="AN58:AO58"/>
    <mergeCell ref="AP58:AP59"/>
    <mergeCell ref="AQ58:AX59"/>
    <mergeCell ref="BX61:CE61"/>
    <mergeCell ref="CF61:CG61"/>
    <mergeCell ref="CI61:CK61"/>
    <mergeCell ref="E62:S62"/>
    <mergeCell ref="U62:AB62"/>
    <mergeCell ref="AF62:AM62"/>
    <mergeCell ref="AQ62:AX62"/>
    <mergeCell ref="BB62:BI62"/>
    <mergeCell ref="BM62:BT62"/>
    <mergeCell ref="BX62:CE62"/>
    <mergeCell ref="AQ61:AX61"/>
    <mergeCell ref="AY61:AZ61"/>
    <mergeCell ref="BB61:BI61"/>
    <mergeCell ref="BJ61:BK61"/>
    <mergeCell ref="BM61:BT61"/>
    <mergeCell ref="BU61:BV61"/>
    <mergeCell ref="CI62:CK62"/>
    <mergeCell ref="BM63:BT63"/>
    <mergeCell ref="BU63:BV63"/>
    <mergeCell ref="BX63:CE63"/>
    <mergeCell ref="CF63:CG63"/>
    <mergeCell ref="CI63:CK63"/>
    <mergeCell ref="E64:S64"/>
    <mergeCell ref="U64:AB64"/>
    <mergeCell ref="AF64:AM64"/>
    <mergeCell ref="AQ64:AX64"/>
    <mergeCell ref="BB64:BI64"/>
    <mergeCell ref="BM64:BT64"/>
    <mergeCell ref="BX64:CE64"/>
    <mergeCell ref="CI64:CK64"/>
    <mergeCell ref="E63:S63"/>
    <mergeCell ref="U63:AB63"/>
    <mergeCell ref="AC63:AD63"/>
    <mergeCell ref="AF63:AM63"/>
    <mergeCell ref="AN63:AO63"/>
    <mergeCell ref="AQ63:AX63"/>
    <mergeCell ref="AY63:AZ63"/>
    <mergeCell ref="BB63:BI63"/>
    <mergeCell ref="BJ63:BK63"/>
    <mergeCell ref="E65:S65"/>
    <mergeCell ref="U65:AB65"/>
    <mergeCell ref="AC65:AD65"/>
    <mergeCell ref="AF65:AM65"/>
    <mergeCell ref="AN65:AO65"/>
    <mergeCell ref="AQ65:AX65"/>
    <mergeCell ref="AY65:AZ65"/>
    <mergeCell ref="CI65:CK65"/>
    <mergeCell ref="E66:S66"/>
    <mergeCell ref="U66:AB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CF67:CG67"/>
    <mergeCell ref="CI67:CK67"/>
    <mergeCell ref="E68:S68"/>
    <mergeCell ref="U68:AB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U67:AB67"/>
    <mergeCell ref="AC67:AD67"/>
    <mergeCell ref="AF67:AM67"/>
    <mergeCell ref="AN67:AO67"/>
    <mergeCell ref="AQ67:AX67"/>
    <mergeCell ref="CF69:CG69"/>
    <mergeCell ref="CI69:CK69"/>
    <mergeCell ref="E70:S70"/>
    <mergeCell ref="U70:AB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E69:S69"/>
    <mergeCell ref="U69:AB69"/>
    <mergeCell ref="AC69:AD69"/>
    <mergeCell ref="AF69:AM69"/>
    <mergeCell ref="AN69:AO69"/>
    <mergeCell ref="AQ69:AX69"/>
    <mergeCell ref="CF71:CG71"/>
    <mergeCell ref="CI71:CK71"/>
    <mergeCell ref="E72:S72"/>
    <mergeCell ref="U72:AB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U71:AB71"/>
    <mergeCell ref="AC71:AD71"/>
    <mergeCell ref="AF71:AM71"/>
    <mergeCell ref="AN71:AO71"/>
    <mergeCell ref="AQ71:AX71"/>
    <mergeCell ref="CF73:CG73"/>
    <mergeCell ref="CI73:CK73"/>
    <mergeCell ref="E74:S74"/>
    <mergeCell ref="U74:AB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E73:S73"/>
    <mergeCell ref="U73:AB73"/>
    <mergeCell ref="AC73:AD73"/>
    <mergeCell ref="AF73:AM73"/>
    <mergeCell ref="AN73:AO73"/>
    <mergeCell ref="AQ73:AX73"/>
    <mergeCell ref="CF75:CG75"/>
    <mergeCell ref="CI75:CK75"/>
    <mergeCell ref="E76:S76"/>
    <mergeCell ref="U76:AB76"/>
    <mergeCell ref="AF76:AM76"/>
    <mergeCell ref="AQ76:AX76"/>
    <mergeCell ref="BB76:BI76"/>
    <mergeCell ref="BM76:BT76"/>
    <mergeCell ref="BX76:CE76"/>
    <mergeCell ref="CI76:CK76"/>
    <mergeCell ref="AY75:AZ75"/>
    <mergeCell ref="BB75:BI75"/>
    <mergeCell ref="BJ75:BK75"/>
    <mergeCell ref="BM75:BT75"/>
    <mergeCell ref="BU75:BV75"/>
    <mergeCell ref="BX75:CE75"/>
    <mergeCell ref="E75:S75"/>
    <mergeCell ref="U75:AB75"/>
    <mergeCell ref="AC75:AD75"/>
    <mergeCell ref="AF75:AM75"/>
    <mergeCell ref="AN75:AO75"/>
    <mergeCell ref="AQ75:AX75"/>
    <mergeCell ref="CF77:CG77"/>
    <mergeCell ref="CI77:CK77"/>
    <mergeCell ref="E78:S78"/>
    <mergeCell ref="U78:AB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E77:S77"/>
    <mergeCell ref="U77:AB77"/>
    <mergeCell ref="AC77:AD77"/>
    <mergeCell ref="AF77:AM77"/>
    <mergeCell ref="AN77:AO77"/>
    <mergeCell ref="AQ77:AX77"/>
    <mergeCell ref="CF79:CG79"/>
    <mergeCell ref="CI79:CK79"/>
    <mergeCell ref="E80:S80"/>
    <mergeCell ref="U80:AB80"/>
    <mergeCell ref="AF80:AM80"/>
    <mergeCell ref="AQ80:AX80"/>
    <mergeCell ref="BB80:BI80"/>
    <mergeCell ref="BM80:BT80"/>
    <mergeCell ref="BX80:CE80"/>
    <mergeCell ref="CI80:CK80"/>
    <mergeCell ref="AY79:AZ79"/>
    <mergeCell ref="BB79:BI79"/>
    <mergeCell ref="BJ79:BK79"/>
    <mergeCell ref="BM79:BT79"/>
    <mergeCell ref="BU79:BV79"/>
    <mergeCell ref="BX79:CE79"/>
    <mergeCell ref="E79:S79"/>
    <mergeCell ref="U79:AB79"/>
    <mergeCell ref="AC79:AD79"/>
    <mergeCell ref="AF79:AM79"/>
    <mergeCell ref="AN79:AO79"/>
    <mergeCell ref="AQ79:AX79"/>
    <mergeCell ref="CF81:CG81"/>
    <mergeCell ref="CI81:CK81"/>
    <mergeCell ref="E82:S82"/>
    <mergeCell ref="U82:AB82"/>
    <mergeCell ref="AF82:AM82"/>
    <mergeCell ref="AQ82:AX82"/>
    <mergeCell ref="BB82:BI82"/>
    <mergeCell ref="BM82:BT82"/>
    <mergeCell ref="BX82:CE82"/>
    <mergeCell ref="CI82:CK82"/>
    <mergeCell ref="AY81:AZ81"/>
    <mergeCell ref="BB81:BI81"/>
    <mergeCell ref="BJ81:BK81"/>
    <mergeCell ref="BM81:BT81"/>
    <mergeCell ref="BU81:BV81"/>
    <mergeCell ref="BX81:CE81"/>
    <mergeCell ref="E81:S81"/>
    <mergeCell ref="U81:AB81"/>
    <mergeCell ref="AC81:AD81"/>
    <mergeCell ref="AF81:AM81"/>
    <mergeCell ref="AN81:AO81"/>
    <mergeCell ref="AQ81:AX81"/>
    <mergeCell ref="CF83:CG83"/>
    <mergeCell ref="CI83:CK83"/>
    <mergeCell ref="E84:S84"/>
    <mergeCell ref="U84:AB84"/>
    <mergeCell ref="AF84:AM84"/>
    <mergeCell ref="AQ84:AX84"/>
    <mergeCell ref="BB84:BI84"/>
    <mergeCell ref="BM84:BT84"/>
    <mergeCell ref="BX84:CE84"/>
    <mergeCell ref="CI84:CK84"/>
    <mergeCell ref="AY83:AZ83"/>
    <mergeCell ref="BB83:BI83"/>
    <mergeCell ref="BJ83:BK83"/>
    <mergeCell ref="BM83:BT83"/>
    <mergeCell ref="BU83:BV83"/>
    <mergeCell ref="BX83:CE83"/>
    <mergeCell ref="E83:S83"/>
    <mergeCell ref="U83:AB83"/>
    <mergeCell ref="AC83:AD83"/>
    <mergeCell ref="AF83:AM83"/>
    <mergeCell ref="AN83:AO83"/>
    <mergeCell ref="AQ83:AX83"/>
    <mergeCell ref="CF85:CG85"/>
    <mergeCell ref="CI85:CK85"/>
    <mergeCell ref="E86:S86"/>
    <mergeCell ref="U86:AB86"/>
    <mergeCell ref="AF86:AM86"/>
    <mergeCell ref="AQ86:AX86"/>
    <mergeCell ref="BB86:BI86"/>
    <mergeCell ref="BM86:BT86"/>
    <mergeCell ref="BX86:CE86"/>
    <mergeCell ref="CI86:CK86"/>
    <mergeCell ref="AY85:AZ85"/>
    <mergeCell ref="BB85:BI85"/>
    <mergeCell ref="BJ85:BK85"/>
    <mergeCell ref="BM85:BT85"/>
    <mergeCell ref="BU85:BV85"/>
    <mergeCell ref="BX85:CE85"/>
    <mergeCell ref="E85:S85"/>
    <mergeCell ref="U85:AB85"/>
    <mergeCell ref="AC85:AD85"/>
    <mergeCell ref="AF85:AM85"/>
    <mergeCell ref="AN85:AO85"/>
    <mergeCell ref="AQ85:AX85"/>
    <mergeCell ref="C88:S88"/>
    <mergeCell ref="U88:AB88"/>
    <mergeCell ref="AF88:AM88"/>
    <mergeCell ref="AQ88:AX88"/>
    <mergeCell ref="BB88:BI88"/>
    <mergeCell ref="BM88:BT88"/>
    <mergeCell ref="BX88:CE88"/>
    <mergeCell ref="AQ87:AX87"/>
    <mergeCell ref="AY87:AZ87"/>
    <mergeCell ref="BB87:BI87"/>
    <mergeCell ref="BJ87:BK87"/>
    <mergeCell ref="BM87:BT87"/>
    <mergeCell ref="BU87:BV87"/>
    <mergeCell ref="C87:D87"/>
    <mergeCell ref="E87:S87"/>
    <mergeCell ref="U87:AB87"/>
    <mergeCell ref="AC87:AD87"/>
    <mergeCell ref="AF87:AM87"/>
    <mergeCell ref="AN87:AO87"/>
    <mergeCell ref="AC91:AD93"/>
    <mergeCell ref="CO91:DK92"/>
    <mergeCell ref="E92:S92"/>
    <mergeCell ref="C93:S93"/>
    <mergeCell ref="T93:AB93"/>
    <mergeCell ref="A94:CG94"/>
    <mergeCell ref="CI88:CK88"/>
    <mergeCell ref="C89:D89"/>
    <mergeCell ref="E89:S89"/>
    <mergeCell ref="AC89:AD89"/>
    <mergeCell ref="AE89:CG93"/>
    <mergeCell ref="C90:S90"/>
    <mergeCell ref="T90:AB90"/>
    <mergeCell ref="AC90:AD90"/>
    <mergeCell ref="C91:D91"/>
    <mergeCell ref="E91:S91"/>
    <mergeCell ref="A32:B93"/>
    <mergeCell ref="C32:S32"/>
    <mergeCell ref="T32:AD32"/>
    <mergeCell ref="AE32:CG32"/>
    <mergeCell ref="C33:D33"/>
    <mergeCell ref="BX87:CE87"/>
    <mergeCell ref="CF87:CG87"/>
    <mergeCell ref="CI87:CK87"/>
    <mergeCell ref="CF95:CG96"/>
    <mergeCell ref="CI95:CK95"/>
    <mergeCell ref="CI96:CK96"/>
    <mergeCell ref="A97:S98"/>
    <mergeCell ref="U97:AB98"/>
    <mergeCell ref="AC97:AD98"/>
    <mergeCell ref="AF97:AM98"/>
    <mergeCell ref="AN97:AO98"/>
    <mergeCell ref="AQ97:AX98"/>
    <mergeCell ref="AY97:AZ98"/>
    <mergeCell ref="AY95:AZ96"/>
    <mergeCell ref="BB95:BI96"/>
    <mergeCell ref="BJ95:BK96"/>
    <mergeCell ref="BM95:BT96"/>
    <mergeCell ref="BU95:BV96"/>
    <mergeCell ref="BX95:CE96"/>
    <mergeCell ref="A95:S96"/>
    <mergeCell ref="U95:AB96"/>
    <mergeCell ref="AC95:AD96"/>
    <mergeCell ref="AF95:AM96"/>
    <mergeCell ref="AN95:AO96"/>
    <mergeCell ref="AQ95:AX96"/>
    <mergeCell ref="A99:S100"/>
    <mergeCell ref="U99:AB100"/>
    <mergeCell ref="AC99:AD100"/>
    <mergeCell ref="AF99:AM100"/>
    <mergeCell ref="AN99:AO100"/>
    <mergeCell ref="AQ99:AX100"/>
    <mergeCell ref="AY99:AZ100"/>
    <mergeCell ref="BB99:BI100"/>
    <mergeCell ref="BB97:BI98"/>
    <mergeCell ref="BJ99:BK100"/>
    <mergeCell ref="BM99:BT100"/>
    <mergeCell ref="BU99:BV100"/>
    <mergeCell ref="BX99:CE100"/>
    <mergeCell ref="CF99:CG100"/>
    <mergeCell ref="CI99:CK99"/>
    <mergeCell ref="CI100:CK100"/>
    <mergeCell ref="CI97:CK97"/>
    <mergeCell ref="CI98:CK98"/>
    <mergeCell ref="BJ97:BK98"/>
    <mergeCell ref="BM97:BT98"/>
    <mergeCell ref="BU97:BV98"/>
    <mergeCell ref="BX97:CE98"/>
    <mergeCell ref="CF97:CG98"/>
    <mergeCell ref="A103:S104"/>
    <mergeCell ref="U103:AB104"/>
    <mergeCell ref="AC103:AD104"/>
    <mergeCell ref="AF103:AM104"/>
    <mergeCell ref="AN103:AO104"/>
    <mergeCell ref="AQ103:AX104"/>
    <mergeCell ref="AY103:AZ104"/>
    <mergeCell ref="AY101:AZ102"/>
    <mergeCell ref="BB101:BI102"/>
    <mergeCell ref="A101:S102"/>
    <mergeCell ref="U101:AB102"/>
    <mergeCell ref="AC101:AD102"/>
    <mergeCell ref="AF101:AM102"/>
    <mergeCell ref="AN101:AO102"/>
    <mergeCell ref="AQ101:AX102"/>
    <mergeCell ref="AT106:AZ107"/>
    <mergeCell ref="BB103:BI104"/>
    <mergeCell ref="BJ103:BK104"/>
    <mergeCell ref="BM103:BT104"/>
    <mergeCell ref="BU103:BV104"/>
    <mergeCell ref="BX103:CE104"/>
    <mergeCell ref="CF103:CG104"/>
    <mergeCell ref="CF101:CG102"/>
    <mergeCell ref="CI101:CK101"/>
    <mergeCell ref="CI102:CK102"/>
    <mergeCell ref="BJ101:BK102"/>
    <mergeCell ref="BM101:BT102"/>
    <mergeCell ref="BU101:BV102"/>
    <mergeCell ref="BX101:CE102"/>
    <mergeCell ref="CI103:CK103"/>
    <mergeCell ref="CI104:CK104"/>
  </mergeCells>
  <phoneticPr fontId="1"/>
  <conditionalFormatting sqref="A110:CJ110">
    <cfRule type="expression" dxfId="3" priority="2">
      <formula>$BI$4&lt;&gt;"事業主控"</formula>
    </cfRule>
  </conditionalFormatting>
  <conditionalFormatting sqref="BI4:BO5">
    <cfRule type="expression" dxfId="2" priority="1">
      <formula>$BI$4="事業主控"</formula>
    </cfRule>
  </conditionalFormatting>
  <dataValidations count="6">
    <dataValidation imeMode="off" operator="greaterThanOrEqual" allowBlank="1" showInputMessage="1" showErrorMessage="1" sqref="AF79:AM80 AQ79:AX80 BB79:BI80 BM79:BT80 BX79:CE80 U52:AB55 U61:AB68 U71:AB78 U81:AB84"/>
    <dataValidation type="whole" imeMode="off" operator="greaterThanOrEqual" allowBlank="1" showInputMessage="1" showErrorMessage="1" sqref="BX52:CE55 BM52:BT55 BX81:CE84 AF52:AM55 AQ52:AX55 BB52:BI55 AQ81:AX84 BB81:BI84 BM81:BT84 AF61:AM68 AQ61:AX68 BB61:BI68 BM61:BT68 BX61:CE68 AQ71:AX78 BB71:BI78 BM71:BT78 BX71:CE78 AF71:AM78 AF81:AM84">
      <formula1>0</formula1>
    </dataValidation>
    <dataValidation type="whole" imeMode="off" allowBlank="1" showInputMessage="1" showErrorMessage="1" error="80%を超える除外率は設定されていません。" sqref="AE50:AL50 AP50:AW50 BA50:BH50 BL50:BS50 BW50:CD50">
      <formula1>0</formula1>
      <formula2>80</formula2>
    </dataValidation>
    <dataValidation imeMode="off" allowBlank="1" showInputMessage="1" showErrorMessage="1" sqref="CD13:CG19 BZ10:CC12 BE9:BG9 AU9:AW9 Y5:Z6 AZ9:BB9 BE19:BH19 A5:H6 K5:V6 AX10:AZ10 BB10:BD10 BJ19:BM19 T33 AE33:CG33 AQ103 BB103 U103 BX56:CE59 CI95:CK104 U69:AB70 U79:AB80 U56:AB59 CH63 CH52:CL59 CH61 CL61 CL87 CH65 T89:T92 U85:AB89 U91:AB91 AF56:AM59 AQ56:AX59 BB56:BI59 BM56:BT59 BX69:CE70 BM69:BT70 BB69:BI70 AQ69:AX70 AF69:AM70 CI61:CK88 CH67 CH69 CH71 CH73 CH75 CH77 CH79 CH81 CH83 CH85 CH87 CL63 CL65 CL67 CL69 CL71 CL73 CL75 CL77 CL79 CL81 CL83 CL85 AX21:AZ21 BZ21:CC23 CD24:CG30 BB21:BD21 AZ30:BC30 BE30:BH30 AZ19:BC19 BJ30:BM30 U95 BM95 AF95 AQ95 BB95 BX95 BX103 BM97 AF97 AQ97 BB97 BX97 U97 BM99 AF99 AQ99 BB99 BX99 U99 BM101 AF101 AQ101 BB101 BX101 U101 BM103 AF103 AQ85:AX88 BB85:BI88 BM85:BT88 AF85:AM88 BX85:CE88"/>
    <dataValidation imeMode="hiragana" allowBlank="1" showInputMessage="1" showErrorMessage="1" sqref="BU7:BW7 BQ24:CB30 BQ9:BU9 AV12:BN17 AG31 K10:AM19 AV23:BN28 AG20 BQ13:CB19 AK20 K20 AE20 M20 O20 Q20 S20 U20 W20 Y20 AA20 AC20 AI20 K21:AM30 AK31 K31 AE31 M31 O31 Q31 S31 U31 W31 Y31 AA31 AC31 AI31 AE42:CG49 AE34:CG37"/>
    <dataValidation type="list" imeMode="hiragana" allowBlank="1" showInputMessage="1" showErrorMessage="1" sqref="AE38:CG41">
      <formula1>"1　指定就労継続支援A型事業所,2 上記1以外"</formula1>
    </dataValidation>
  </dataValidations>
  <printOptions horizontalCentered="1"/>
  <pageMargins left="0.19685039370078741" right="0.19685039370078741" top="0.39370078740157483" bottom="0.19685039370078741" header="0.31496062992125984" footer="0.31496062992125984"/>
  <pageSetup paperSize="9" scale="86"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2"/>
  <sheetViews>
    <sheetView view="pageBreakPreview" zoomScale="120" zoomScaleNormal="120" zoomScaleSheetLayoutView="120" workbookViewId="0">
      <selection activeCell="CK93" sqref="CK93"/>
    </sheetView>
  </sheetViews>
  <sheetFormatPr defaultColWidth="1" defaultRowHeight="9" customHeight="1" x14ac:dyDescent="0.4"/>
  <cols>
    <col min="1" max="92" width="1" style="67"/>
    <col min="93" max="93" width="1" style="77"/>
    <col min="94" max="16384" width="1" style="67"/>
  </cols>
  <sheetData>
    <row r="1" spans="1:115" ht="8.1" customHeight="1" x14ac:dyDescent="0.4">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N1" s="42" t="s">
        <v>74</v>
      </c>
    </row>
    <row r="2" spans="1:115" ht="8.1" customHeight="1" x14ac:dyDescent="0.4">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N2" s="42" t="s">
        <v>75</v>
      </c>
    </row>
    <row r="3" spans="1:115" ht="8.85" customHeight="1" x14ac:dyDescent="0.4">
      <c r="A3" s="134" t="s">
        <v>119</v>
      </c>
      <c r="B3" s="146"/>
      <c r="C3" s="146"/>
      <c r="D3" s="146"/>
      <c r="E3" s="146"/>
      <c r="F3" s="146"/>
      <c r="G3" s="146"/>
      <c r="H3" s="146"/>
      <c r="I3" s="146"/>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78" t="s">
        <v>41</v>
      </c>
      <c r="CN3" s="42" t="s">
        <v>76</v>
      </c>
    </row>
    <row r="4" spans="1:115" ht="8.85" customHeight="1" x14ac:dyDescent="0.4">
      <c r="A4" s="68"/>
      <c r="B4" s="68"/>
      <c r="C4" s="135"/>
      <c r="D4" s="135"/>
      <c r="E4" s="135"/>
      <c r="F4" s="135"/>
      <c r="G4" s="135"/>
      <c r="H4" s="135"/>
      <c r="I4" s="68"/>
      <c r="J4" s="68"/>
      <c r="K4" s="135"/>
      <c r="L4" s="135"/>
      <c r="M4" s="135"/>
      <c r="N4" s="135"/>
      <c r="O4" s="135"/>
      <c r="P4" s="135"/>
      <c r="Q4" s="135"/>
      <c r="R4" s="135"/>
      <c r="S4" s="135"/>
      <c r="T4" s="135"/>
      <c r="U4" s="135"/>
      <c r="V4" s="135"/>
      <c r="W4" s="68"/>
      <c r="X4" s="68"/>
      <c r="Y4" s="135"/>
      <c r="Z4" s="135"/>
      <c r="AA4" s="68"/>
      <c r="AB4" s="68"/>
      <c r="AC4" s="68"/>
      <c r="AD4" s="68"/>
      <c r="AE4" s="68"/>
      <c r="AF4" s="68"/>
      <c r="AG4" s="68"/>
      <c r="AH4" s="68"/>
      <c r="AI4" s="479" t="s">
        <v>73</v>
      </c>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80" t="s">
        <v>74</v>
      </c>
      <c r="BJ4" s="480"/>
      <c r="BK4" s="480"/>
      <c r="BL4" s="480"/>
      <c r="BM4" s="480"/>
      <c r="BN4" s="480"/>
      <c r="BO4" s="480"/>
      <c r="BP4" s="68"/>
      <c r="BQ4" s="68"/>
      <c r="BR4" s="68"/>
      <c r="BS4" s="68"/>
      <c r="BT4" s="68"/>
      <c r="BU4" s="68"/>
      <c r="BV4" s="68"/>
      <c r="BW4" s="68"/>
      <c r="BX4" s="68"/>
      <c r="BY4" s="68"/>
      <c r="BZ4" s="68"/>
      <c r="CA4" s="68"/>
      <c r="CB4" s="68"/>
      <c r="CC4" s="68"/>
      <c r="CD4" s="68"/>
      <c r="CE4" s="68"/>
      <c r="CF4" s="68"/>
      <c r="CG4" s="68"/>
    </row>
    <row r="5" spans="1:115" ht="8.85" customHeight="1" x14ac:dyDescent="0.4">
      <c r="A5" s="471"/>
      <c r="B5" s="472"/>
      <c r="C5" s="471"/>
      <c r="D5" s="472"/>
      <c r="E5" s="471"/>
      <c r="F5" s="472"/>
      <c r="G5" s="471"/>
      <c r="H5" s="472"/>
      <c r="I5" s="475" t="s">
        <v>0</v>
      </c>
      <c r="J5" s="476"/>
      <c r="K5" s="471"/>
      <c r="L5" s="472"/>
      <c r="M5" s="471"/>
      <c r="N5" s="472"/>
      <c r="O5" s="471"/>
      <c r="P5" s="472"/>
      <c r="Q5" s="471"/>
      <c r="R5" s="472"/>
      <c r="S5" s="471"/>
      <c r="T5" s="472"/>
      <c r="U5" s="471"/>
      <c r="V5" s="472"/>
      <c r="W5" s="475" t="s">
        <v>0</v>
      </c>
      <c r="X5" s="476"/>
      <c r="Y5" s="471"/>
      <c r="Z5" s="472"/>
      <c r="AA5" s="65"/>
      <c r="AB5" s="68"/>
      <c r="AC5" s="76"/>
      <c r="AD5" s="76"/>
      <c r="AE5" s="76"/>
      <c r="AF5" s="76"/>
      <c r="AG5" s="76"/>
      <c r="AH5" s="76"/>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80"/>
      <c r="BJ5" s="480"/>
      <c r="BK5" s="480"/>
      <c r="BL5" s="480"/>
      <c r="BM5" s="480"/>
      <c r="BN5" s="480"/>
      <c r="BO5" s="480"/>
      <c r="BP5" s="68"/>
      <c r="BQ5" s="68"/>
      <c r="BR5" s="68"/>
      <c r="BS5" s="68"/>
      <c r="BT5" s="68"/>
      <c r="BU5" s="68"/>
      <c r="BV5" s="68"/>
      <c r="BW5" s="68"/>
      <c r="BX5" s="68"/>
      <c r="BY5" s="68"/>
      <c r="BZ5" s="68"/>
      <c r="CA5" s="68"/>
      <c r="CB5" s="68"/>
      <c r="CC5" s="68"/>
      <c r="CD5" s="68"/>
      <c r="CE5" s="68"/>
      <c r="CF5" s="68"/>
      <c r="CG5" s="68"/>
      <c r="CO5" s="477"/>
      <c r="CP5" s="477"/>
      <c r="CQ5" s="477"/>
      <c r="CR5" s="477"/>
      <c r="CS5" s="477"/>
      <c r="CT5" s="477"/>
      <c r="CU5" s="477"/>
      <c r="CV5" s="477"/>
      <c r="CW5" s="477"/>
      <c r="CX5" s="477"/>
      <c r="CY5" s="477"/>
      <c r="CZ5" s="477"/>
      <c r="DA5" s="477"/>
      <c r="DB5" s="477"/>
      <c r="DC5" s="477"/>
      <c r="DD5" s="477"/>
      <c r="DE5" s="477"/>
      <c r="DF5" s="477"/>
      <c r="DG5" s="477"/>
      <c r="DH5" s="477"/>
      <c r="DI5" s="477"/>
      <c r="DJ5" s="477"/>
      <c r="DK5" s="477"/>
    </row>
    <row r="6" spans="1:115" ht="8.85" customHeight="1" x14ac:dyDescent="0.4">
      <c r="A6" s="473"/>
      <c r="B6" s="474"/>
      <c r="C6" s="473"/>
      <c r="D6" s="474"/>
      <c r="E6" s="473"/>
      <c r="F6" s="474"/>
      <c r="G6" s="473"/>
      <c r="H6" s="474"/>
      <c r="I6" s="475"/>
      <c r="J6" s="476"/>
      <c r="K6" s="473"/>
      <c r="L6" s="474"/>
      <c r="M6" s="473"/>
      <c r="N6" s="474"/>
      <c r="O6" s="473"/>
      <c r="P6" s="474"/>
      <c r="Q6" s="473"/>
      <c r="R6" s="474"/>
      <c r="S6" s="473"/>
      <c r="T6" s="474"/>
      <c r="U6" s="473"/>
      <c r="V6" s="474"/>
      <c r="W6" s="475"/>
      <c r="X6" s="476"/>
      <c r="Y6" s="473"/>
      <c r="Z6" s="474"/>
      <c r="AA6" s="65"/>
      <c r="AB6" s="68"/>
      <c r="AC6" s="76"/>
      <c r="AD6" s="76"/>
      <c r="AE6" s="76"/>
      <c r="AF6" s="76"/>
      <c r="AG6" s="76"/>
      <c r="AH6" s="76"/>
      <c r="AI6" s="478" t="s">
        <v>110</v>
      </c>
      <c r="AJ6" s="478"/>
      <c r="AK6" s="478"/>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136"/>
      <c r="BJ6" s="136"/>
      <c r="BK6" s="137"/>
      <c r="BL6" s="136"/>
      <c r="BM6" s="136"/>
      <c r="BN6" s="136"/>
      <c r="BO6" s="136"/>
      <c r="BP6" s="68"/>
      <c r="BQ6" s="68"/>
      <c r="BR6" s="68"/>
      <c r="BS6" s="68"/>
      <c r="BT6" s="68"/>
      <c r="BU6" s="68"/>
      <c r="BV6" s="68"/>
      <c r="BW6" s="68"/>
      <c r="BX6" s="68"/>
      <c r="BY6" s="68"/>
      <c r="BZ6" s="68"/>
      <c r="CA6" s="68"/>
      <c r="CB6" s="68"/>
      <c r="CC6" s="68"/>
      <c r="CD6" s="68"/>
      <c r="CE6" s="68"/>
      <c r="CF6" s="68"/>
      <c r="CG6" s="68"/>
      <c r="CO6" s="477"/>
      <c r="CP6" s="477"/>
      <c r="CQ6" s="477"/>
      <c r="CR6" s="477"/>
      <c r="CS6" s="477"/>
      <c r="CT6" s="477"/>
      <c r="CU6" s="477"/>
      <c r="CV6" s="477"/>
      <c r="CW6" s="477"/>
      <c r="CX6" s="477"/>
      <c r="CY6" s="477"/>
      <c r="CZ6" s="477"/>
      <c r="DA6" s="477"/>
      <c r="DB6" s="477"/>
      <c r="DC6" s="477"/>
      <c r="DD6" s="477"/>
      <c r="DE6" s="477"/>
      <c r="DF6" s="477"/>
      <c r="DG6" s="477"/>
      <c r="DH6" s="477"/>
      <c r="DI6" s="477"/>
      <c r="DJ6" s="477"/>
      <c r="DK6" s="477"/>
    </row>
    <row r="7" spans="1:115" ht="8.85" customHeight="1" x14ac:dyDescent="0.4">
      <c r="A7" s="82"/>
      <c r="B7" s="82"/>
      <c r="C7" s="138"/>
      <c r="D7" s="138"/>
      <c r="E7" s="138"/>
      <c r="F7" s="138"/>
      <c r="G7" s="138"/>
      <c r="H7" s="138"/>
      <c r="I7" s="82"/>
      <c r="J7" s="82"/>
      <c r="K7" s="138"/>
      <c r="L7" s="138"/>
      <c r="M7" s="138"/>
      <c r="N7" s="138"/>
      <c r="O7" s="138"/>
      <c r="P7" s="138"/>
      <c r="Q7" s="138"/>
      <c r="R7" s="138"/>
      <c r="S7" s="138"/>
      <c r="T7" s="138"/>
      <c r="U7" s="138"/>
      <c r="V7" s="138"/>
      <c r="W7" s="82"/>
      <c r="X7" s="82"/>
      <c r="Y7" s="138"/>
      <c r="Z7" s="138"/>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243" t="s">
        <v>5</v>
      </c>
      <c r="BS7" s="243"/>
      <c r="BT7" s="243"/>
      <c r="BU7" s="481"/>
      <c r="BV7" s="481"/>
      <c r="BW7" s="481"/>
      <c r="BX7" s="482" t="s">
        <v>8</v>
      </c>
      <c r="BY7" s="482"/>
      <c r="BZ7" s="482"/>
      <c r="CA7" s="482"/>
      <c r="CB7" s="482"/>
      <c r="CC7" s="482"/>
      <c r="CD7" s="482"/>
      <c r="CE7" s="482"/>
      <c r="CF7" s="482"/>
      <c r="CG7" s="82"/>
    </row>
    <row r="8" spans="1:115" ht="9" customHeight="1" x14ac:dyDescent="0.4">
      <c r="A8" s="139"/>
      <c r="B8" s="80"/>
      <c r="C8" s="160" t="s">
        <v>1</v>
      </c>
      <c r="D8" s="16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1"/>
    </row>
    <row r="9" spans="1:115" ht="9" customHeight="1" x14ac:dyDescent="0.4">
      <c r="A9" s="73"/>
      <c r="B9" s="82"/>
      <c r="C9" s="149" t="s">
        <v>2</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243" t="s">
        <v>5</v>
      </c>
      <c r="AS9" s="243"/>
      <c r="AT9" s="243"/>
      <c r="AU9" s="483"/>
      <c r="AV9" s="483"/>
      <c r="AW9" s="483"/>
      <c r="AX9" s="243" t="s">
        <v>6</v>
      </c>
      <c r="AY9" s="243"/>
      <c r="AZ9" s="483"/>
      <c r="BA9" s="483"/>
      <c r="BB9" s="483"/>
      <c r="BC9" s="243" t="s">
        <v>6</v>
      </c>
      <c r="BD9" s="243"/>
      <c r="BE9" s="483"/>
      <c r="BF9" s="483"/>
      <c r="BG9" s="483"/>
      <c r="BH9" s="243" t="s">
        <v>7</v>
      </c>
      <c r="BI9" s="243"/>
      <c r="BJ9" s="82"/>
      <c r="BK9" s="82"/>
      <c r="BL9" s="82"/>
      <c r="BM9" s="82"/>
      <c r="BN9" s="82"/>
      <c r="BO9" s="140"/>
      <c r="BP9" s="140"/>
      <c r="BQ9" s="483"/>
      <c r="BR9" s="483"/>
      <c r="BS9" s="483"/>
      <c r="BT9" s="483"/>
      <c r="BU9" s="483"/>
      <c r="BV9" s="482" t="s">
        <v>4</v>
      </c>
      <c r="BW9" s="482"/>
      <c r="BX9" s="482"/>
      <c r="BY9" s="482"/>
      <c r="BZ9" s="482"/>
      <c r="CA9" s="482"/>
      <c r="CB9" s="482"/>
      <c r="CC9" s="482"/>
      <c r="CD9" s="482"/>
      <c r="CE9" s="82"/>
      <c r="CF9" s="82" t="s">
        <v>3</v>
      </c>
      <c r="CG9" s="83"/>
    </row>
    <row r="10" spans="1:115" ht="8.85" customHeight="1" x14ac:dyDescent="0.4">
      <c r="A10" s="484" t="s">
        <v>80</v>
      </c>
      <c r="B10" s="485"/>
      <c r="C10" s="490" t="s">
        <v>10</v>
      </c>
      <c r="D10" s="491"/>
      <c r="E10" s="491"/>
      <c r="F10" s="491"/>
      <c r="G10" s="491"/>
      <c r="H10" s="491"/>
      <c r="I10" s="492"/>
      <c r="J10" s="142"/>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141"/>
      <c r="AO10" s="498" t="s">
        <v>83</v>
      </c>
      <c r="AP10" s="400"/>
      <c r="AQ10" s="400"/>
      <c r="AR10" s="400"/>
      <c r="AS10" s="400"/>
      <c r="AT10" s="401"/>
      <c r="AU10" s="143"/>
      <c r="AV10" s="251" t="s">
        <v>24</v>
      </c>
      <c r="AW10" s="251"/>
      <c r="AX10" s="503"/>
      <c r="AY10" s="503"/>
      <c r="AZ10" s="503"/>
      <c r="BA10" s="44" t="s">
        <v>13</v>
      </c>
      <c r="BB10" s="503"/>
      <c r="BC10" s="503"/>
      <c r="BD10" s="503"/>
      <c r="BE10" s="44"/>
      <c r="BF10" s="44"/>
      <c r="BG10" s="44"/>
      <c r="BH10" s="44"/>
      <c r="BI10" s="44"/>
      <c r="BJ10" s="44"/>
      <c r="BK10" s="44"/>
      <c r="BL10" s="44"/>
      <c r="BM10" s="44"/>
      <c r="BN10" s="44"/>
      <c r="BO10" s="45"/>
      <c r="BP10" s="504" t="s">
        <v>84</v>
      </c>
      <c r="BQ10" s="225"/>
      <c r="BR10" s="225"/>
      <c r="BS10" s="225"/>
      <c r="BT10" s="226"/>
      <c r="BU10" s="504" t="s">
        <v>21</v>
      </c>
      <c r="BV10" s="225"/>
      <c r="BW10" s="225"/>
      <c r="BX10" s="225"/>
      <c r="BY10" s="226"/>
      <c r="BZ10" s="508"/>
      <c r="CA10" s="509"/>
      <c r="CB10" s="514"/>
      <c r="CC10" s="515"/>
      <c r="CD10" s="224" t="s">
        <v>17</v>
      </c>
      <c r="CE10" s="225"/>
      <c r="CF10" s="80"/>
      <c r="CG10" s="81"/>
    </row>
    <row r="11" spans="1:115" ht="8.85" customHeight="1" x14ac:dyDescent="0.4">
      <c r="A11" s="486"/>
      <c r="B11" s="487"/>
      <c r="C11" s="493"/>
      <c r="D11" s="494"/>
      <c r="E11" s="494"/>
      <c r="F11" s="494"/>
      <c r="G11" s="494"/>
      <c r="H11" s="494"/>
      <c r="I11" s="495"/>
      <c r="J11" s="144"/>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145"/>
      <c r="AO11" s="499"/>
      <c r="AP11" s="500"/>
      <c r="AQ11" s="500"/>
      <c r="AR11" s="500"/>
      <c r="AS11" s="500"/>
      <c r="AT11" s="501"/>
      <c r="AU11" s="65"/>
      <c r="AV11" s="68"/>
      <c r="AW11" s="68"/>
      <c r="AX11" s="68"/>
      <c r="AY11" s="68"/>
      <c r="AZ11" s="68"/>
      <c r="BA11" s="68"/>
      <c r="BB11" s="68"/>
      <c r="BC11" s="68"/>
      <c r="BD11" s="68"/>
      <c r="BE11" s="68"/>
      <c r="BF11" s="68"/>
      <c r="BG11" s="68"/>
      <c r="BH11" s="68"/>
      <c r="BI11" s="68"/>
      <c r="BJ11" s="68"/>
      <c r="BK11" s="68"/>
      <c r="BL11" s="68"/>
      <c r="BM11" s="68"/>
      <c r="BN11" s="68"/>
      <c r="BO11" s="68"/>
      <c r="BP11" s="505"/>
      <c r="BQ11" s="506"/>
      <c r="BR11" s="506"/>
      <c r="BS11" s="506"/>
      <c r="BT11" s="507"/>
      <c r="BU11" s="505"/>
      <c r="BV11" s="506"/>
      <c r="BW11" s="506"/>
      <c r="BX11" s="506"/>
      <c r="BY11" s="507"/>
      <c r="BZ11" s="510"/>
      <c r="CA11" s="511"/>
      <c r="CB11" s="516"/>
      <c r="CC11" s="517"/>
      <c r="CD11" s="520" t="s">
        <v>22</v>
      </c>
      <c r="CE11" s="521"/>
      <c r="CF11" s="521"/>
      <c r="CG11" s="522"/>
    </row>
    <row r="12" spans="1:115" ht="8.85" customHeight="1" x14ac:dyDescent="0.4">
      <c r="A12" s="486"/>
      <c r="B12" s="487"/>
      <c r="C12" s="523" t="s">
        <v>81</v>
      </c>
      <c r="D12" s="524"/>
      <c r="E12" s="524"/>
      <c r="F12" s="524"/>
      <c r="G12" s="524"/>
      <c r="H12" s="524"/>
      <c r="I12" s="525"/>
      <c r="J12" s="147"/>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148"/>
      <c r="AO12" s="499"/>
      <c r="AP12" s="500"/>
      <c r="AQ12" s="500"/>
      <c r="AR12" s="500"/>
      <c r="AS12" s="500"/>
      <c r="AT12" s="501"/>
      <c r="AU12" s="65"/>
      <c r="AV12" s="532"/>
      <c r="AW12" s="532"/>
      <c r="AX12" s="532"/>
      <c r="AY12" s="532"/>
      <c r="AZ12" s="532"/>
      <c r="BA12" s="532"/>
      <c r="BB12" s="532"/>
      <c r="BC12" s="532"/>
      <c r="BD12" s="532"/>
      <c r="BE12" s="532"/>
      <c r="BF12" s="532"/>
      <c r="BG12" s="532"/>
      <c r="BH12" s="532"/>
      <c r="BI12" s="532"/>
      <c r="BJ12" s="532"/>
      <c r="BK12" s="532"/>
      <c r="BL12" s="532"/>
      <c r="BM12" s="532"/>
      <c r="BN12" s="532"/>
      <c r="BO12" s="68"/>
      <c r="BP12" s="505"/>
      <c r="BQ12" s="506"/>
      <c r="BR12" s="506"/>
      <c r="BS12" s="506"/>
      <c r="BT12" s="507"/>
      <c r="BU12" s="250"/>
      <c r="BV12" s="243"/>
      <c r="BW12" s="243"/>
      <c r="BX12" s="243"/>
      <c r="BY12" s="325"/>
      <c r="BZ12" s="512"/>
      <c r="CA12" s="513"/>
      <c r="CB12" s="518"/>
      <c r="CC12" s="519"/>
      <c r="CD12" s="533" t="s">
        <v>23</v>
      </c>
      <c r="CE12" s="534"/>
      <c r="CF12" s="534"/>
      <c r="CG12" s="535"/>
    </row>
    <row r="13" spans="1:115" ht="8.85" customHeight="1" x14ac:dyDescent="0.4">
      <c r="A13" s="486"/>
      <c r="B13" s="487"/>
      <c r="C13" s="526"/>
      <c r="D13" s="527"/>
      <c r="E13" s="527"/>
      <c r="F13" s="527"/>
      <c r="G13" s="527"/>
      <c r="H13" s="527"/>
      <c r="I13" s="528"/>
      <c r="J13" s="15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151"/>
      <c r="AO13" s="499"/>
      <c r="AP13" s="500"/>
      <c r="AQ13" s="500"/>
      <c r="AR13" s="500"/>
      <c r="AS13" s="500"/>
      <c r="AT13" s="501"/>
      <c r="AU13" s="65"/>
      <c r="AV13" s="532"/>
      <c r="AW13" s="532"/>
      <c r="AX13" s="532"/>
      <c r="AY13" s="532"/>
      <c r="AZ13" s="532"/>
      <c r="BA13" s="532"/>
      <c r="BB13" s="532"/>
      <c r="BC13" s="532"/>
      <c r="BD13" s="532"/>
      <c r="BE13" s="532"/>
      <c r="BF13" s="532"/>
      <c r="BG13" s="532"/>
      <c r="BH13" s="532"/>
      <c r="BI13" s="532"/>
      <c r="BJ13" s="532"/>
      <c r="BK13" s="532"/>
      <c r="BL13" s="532"/>
      <c r="BM13" s="532"/>
      <c r="BN13" s="532"/>
      <c r="BO13" s="68"/>
      <c r="BP13" s="65"/>
      <c r="BQ13" s="536"/>
      <c r="BR13" s="536"/>
      <c r="BS13" s="536"/>
      <c r="BT13" s="536"/>
      <c r="BU13" s="536"/>
      <c r="BV13" s="536"/>
      <c r="BW13" s="536"/>
      <c r="BX13" s="536"/>
      <c r="BY13" s="536"/>
      <c r="BZ13" s="536"/>
      <c r="CA13" s="536"/>
      <c r="CB13" s="536"/>
      <c r="CC13" s="68"/>
      <c r="CD13" s="544"/>
      <c r="CE13" s="545"/>
      <c r="CF13" s="545"/>
      <c r="CG13" s="546"/>
    </row>
    <row r="14" spans="1:115" ht="8.85" customHeight="1" x14ac:dyDescent="0.4">
      <c r="A14" s="486"/>
      <c r="B14" s="487"/>
      <c r="C14" s="493"/>
      <c r="D14" s="494"/>
      <c r="E14" s="494"/>
      <c r="F14" s="494"/>
      <c r="G14" s="494"/>
      <c r="H14" s="494"/>
      <c r="I14" s="495"/>
      <c r="J14" s="152"/>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153"/>
      <c r="AO14" s="499"/>
      <c r="AP14" s="500"/>
      <c r="AQ14" s="500"/>
      <c r="AR14" s="500"/>
      <c r="AS14" s="500"/>
      <c r="AT14" s="501"/>
      <c r="AU14" s="65"/>
      <c r="AV14" s="532"/>
      <c r="AW14" s="532"/>
      <c r="AX14" s="532"/>
      <c r="AY14" s="532"/>
      <c r="AZ14" s="532"/>
      <c r="BA14" s="532"/>
      <c r="BB14" s="532"/>
      <c r="BC14" s="532"/>
      <c r="BD14" s="532"/>
      <c r="BE14" s="532"/>
      <c r="BF14" s="532"/>
      <c r="BG14" s="532"/>
      <c r="BH14" s="532"/>
      <c r="BI14" s="532"/>
      <c r="BJ14" s="532"/>
      <c r="BK14" s="532"/>
      <c r="BL14" s="532"/>
      <c r="BM14" s="532"/>
      <c r="BN14" s="532"/>
      <c r="BO14" s="68"/>
      <c r="BP14" s="65"/>
      <c r="BQ14" s="536"/>
      <c r="BR14" s="536"/>
      <c r="BS14" s="536"/>
      <c r="BT14" s="536"/>
      <c r="BU14" s="536"/>
      <c r="BV14" s="536"/>
      <c r="BW14" s="536"/>
      <c r="BX14" s="536"/>
      <c r="BY14" s="536"/>
      <c r="BZ14" s="536"/>
      <c r="CA14" s="536"/>
      <c r="CB14" s="536"/>
      <c r="CC14" s="68"/>
      <c r="CD14" s="547"/>
      <c r="CE14" s="548"/>
      <c r="CF14" s="548"/>
      <c r="CG14" s="549"/>
    </row>
    <row r="15" spans="1:115" ht="8.85" customHeight="1" x14ac:dyDescent="0.4">
      <c r="A15" s="486"/>
      <c r="B15" s="487"/>
      <c r="C15" s="553" t="s">
        <v>10</v>
      </c>
      <c r="D15" s="554"/>
      <c r="E15" s="554"/>
      <c r="F15" s="554"/>
      <c r="G15" s="554"/>
      <c r="H15" s="554"/>
      <c r="I15" s="555"/>
      <c r="J15" s="154"/>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155"/>
      <c r="AO15" s="499"/>
      <c r="AP15" s="500"/>
      <c r="AQ15" s="500"/>
      <c r="AR15" s="500"/>
      <c r="AS15" s="500"/>
      <c r="AT15" s="501"/>
      <c r="AU15" s="65"/>
      <c r="AV15" s="532"/>
      <c r="AW15" s="532"/>
      <c r="AX15" s="532"/>
      <c r="AY15" s="532"/>
      <c r="AZ15" s="532"/>
      <c r="BA15" s="532"/>
      <c r="BB15" s="532"/>
      <c r="BC15" s="532"/>
      <c r="BD15" s="532"/>
      <c r="BE15" s="532"/>
      <c r="BF15" s="532"/>
      <c r="BG15" s="532"/>
      <c r="BH15" s="532"/>
      <c r="BI15" s="532"/>
      <c r="BJ15" s="532"/>
      <c r="BK15" s="532"/>
      <c r="BL15" s="532"/>
      <c r="BM15" s="532"/>
      <c r="BN15" s="532"/>
      <c r="BO15" s="68"/>
      <c r="BP15" s="65"/>
      <c r="BQ15" s="536"/>
      <c r="BR15" s="536"/>
      <c r="BS15" s="536"/>
      <c r="BT15" s="536"/>
      <c r="BU15" s="536"/>
      <c r="BV15" s="536"/>
      <c r="BW15" s="536"/>
      <c r="BX15" s="536"/>
      <c r="BY15" s="536"/>
      <c r="BZ15" s="536"/>
      <c r="CA15" s="536"/>
      <c r="CB15" s="536"/>
      <c r="CC15" s="68"/>
      <c r="CD15" s="547"/>
      <c r="CE15" s="548"/>
      <c r="CF15" s="548"/>
      <c r="CG15" s="549"/>
    </row>
    <row r="16" spans="1:115" ht="8.85" customHeight="1" x14ac:dyDescent="0.4">
      <c r="A16" s="486"/>
      <c r="B16" s="487"/>
      <c r="C16" s="557" t="s">
        <v>82</v>
      </c>
      <c r="D16" s="524"/>
      <c r="E16" s="524"/>
      <c r="F16" s="524"/>
      <c r="G16" s="524"/>
      <c r="H16" s="524"/>
      <c r="I16" s="525"/>
      <c r="J16" s="147"/>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148"/>
      <c r="AO16" s="499"/>
      <c r="AP16" s="500"/>
      <c r="AQ16" s="500"/>
      <c r="AR16" s="500"/>
      <c r="AS16" s="500"/>
      <c r="AT16" s="501"/>
      <c r="AU16" s="65"/>
      <c r="AV16" s="532"/>
      <c r="AW16" s="532"/>
      <c r="AX16" s="532"/>
      <c r="AY16" s="532"/>
      <c r="AZ16" s="532"/>
      <c r="BA16" s="532"/>
      <c r="BB16" s="532"/>
      <c r="BC16" s="532"/>
      <c r="BD16" s="532"/>
      <c r="BE16" s="532"/>
      <c r="BF16" s="532"/>
      <c r="BG16" s="532"/>
      <c r="BH16" s="532"/>
      <c r="BI16" s="532"/>
      <c r="BJ16" s="532"/>
      <c r="BK16" s="532"/>
      <c r="BL16" s="532"/>
      <c r="BM16" s="532"/>
      <c r="BN16" s="532"/>
      <c r="BO16" s="68"/>
      <c r="BP16" s="65"/>
      <c r="BQ16" s="537"/>
      <c r="BR16" s="537"/>
      <c r="BS16" s="537"/>
      <c r="BT16" s="537"/>
      <c r="BU16" s="537"/>
      <c r="BV16" s="537"/>
      <c r="BW16" s="537"/>
      <c r="BX16" s="537"/>
      <c r="BY16" s="537"/>
      <c r="BZ16" s="537"/>
      <c r="CA16" s="537"/>
      <c r="CB16" s="537"/>
      <c r="CC16" s="68"/>
      <c r="CD16" s="547"/>
      <c r="CE16" s="548"/>
      <c r="CF16" s="548"/>
      <c r="CG16" s="549"/>
    </row>
    <row r="17" spans="1:85" ht="8.85" customHeight="1" x14ac:dyDescent="0.4">
      <c r="A17" s="486"/>
      <c r="B17" s="487"/>
      <c r="C17" s="526"/>
      <c r="D17" s="527"/>
      <c r="E17" s="527"/>
      <c r="F17" s="527"/>
      <c r="G17" s="527"/>
      <c r="H17" s="527"/>
      <c r="I17" s="528"/>
      <c r="J17" s="15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151"/>
      <c r="AO17" s="499"/>
      <c r="AP17" s="500"/>
      <c r="AQ17" s="500"/>
      <c r="AR17" s="500"/>
      <c r="AS17" s="500"/>
      <c r="AT17" s="501"/>
      <c r="AU17" s="65"/>
      <c r="AV17" s="532"/>
      <c r="AW17" s="532"/>
      <c r="AX17" s="532"/>
      <c r="AY17" s="532"/>
      <c r="AZ17" s="532"/>
      <c r="BA17" s="532"/>
      <c r="BB17" s="532"/>
      <c r="BC17" s="532"/>
      <c r="BD17" s="532"/>
      <c r="BE17" s="532"/>
      <c r="BF17" s="532"/>
      <c r="BG17" s="532"/>
      <c r="BH17" s="532"/>
      <c r="BI17" s="532"/>
      <c r="BJ17" s="532"/>
      <c r="BK17" s="532"/>
      <c r="BL17" s="532"/>
      <c r="BM17" s="532"/>
      <c r="BN17" s="532"/>
      <c r="BO17" s="68"/>
      <c r="BP17" s="156"/>
      <c r="BQ17" s="562"/>
      <c r="BR17" s="562"/>
      <c r="BS17" s="562"/>
      <c r="BT17" s="562"/>
      <c r="BU17" s="562"/>
      <c r="BV17" s="562"/>
      <c r="BW17" s="562"/>
      <c r="BX17" s="562"/>
      <c r="BY17" s="562"/>
      <c r="BZ17" s="562"/>
      <c r="CA17" s="562"/>
      <c r="CB17" s="562"/>
      <c r="CC17" s="157"/>
      <c r="CD17" s="547"/>
      <c r="CE17" s="548"/>
      <c r="CF17" s="548"/>
      <c r="CG17" s="549"/>
    </row>
    <row r="18" spans="1:85" ht="8.85" customHeight="1" x14ac:dyDescent="0.4">
      <c r="A18" s="486"/>
      <c r="B18" s="487"/>
      <c r="C18" s="526"/>
      <c r="D18" s="527"/>
      <c r="E18" s="527"/>
      <c r="F18" s="527"/>
      <c r="G18" s="527"/>
      <c r="H18" s="527"/>
      <c r="I18" s="528"/>
      <c r="J18" s="15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151"/>
      <c r="AO18" s="499"/>
      <c r="AP18" s="500"/>
      <c r="AQ18" s="500"/>
      <c r="AR18" s="500"/>
      <c r="AS18" s="500"/>
      <c r="AT18" s="501"/>
      <c r="AU18" s="65"/>
      <c r="AV18" s="68"/>
      <c r="AW18" s="68"/>
      <c r="AX18" s="68"/>
      <c r="AY18" s="68"/>
      <c r="AZ18" s="68"/>
      <c r="BA18" s="68"/>
      <c r="BB18" s="68"/>
      <c r="BC18" s="68"/>
      <c r="BD18" s="68"/>
      <c r="BE18" s="68"/>
      <c r="BF18" s="68"/>
      <c r="BG18" s="68"/>
      <c r="BH18" s="68"/>
      <c r="BI18" s="68"/>
      <c r="BJ18" s="68"/>
      <c r="BK18" s="68"/>
      <c r="BL18" s="68"/>
      <c r="BM18" s="68"/>
      <c r="BN18" s="68"/>
      <c r="BO18" s="68"/>
      <c r="BP18" s="65"/>
      <c r="BQ18" s="536"/>
      <c r="BR18" s="536"/>
      <c r="BS18" s="536"/>
      <c r="BT18" s="536"/>
      <c r="BU18" s="536"/>
      <c r="BV18" s="536"/>
      <c r="BW18" s="536"/>
      <c r="BX18" s="536"/>
      <c r="BY18" s="536"/>
      <c r="BZ18" s="536"/>
      <c r="CA18" s="536"/>
      <c r="CB18" s="536"/>
      <c r="CC18" s="66"/>
      <c r="CD18" s="547"/>
      <c r="CE18" s="548"/>
      <c r="CF18" s="548"/>
      <c r="CG18" s="549"/>
    </row>
    <row r="19" spans="1:85" ht="8.85" customHeight="1" x14ac:dyDescent="0.4">
      <c r="A19" s="488"/>
      <c r="B19" s="489"/>
      <c r="C19" s="558"/>
      <c r="D19" s="559"/>
      <c r="E19" s="559"/>
      <c r="F19" s="559"/>
      <c r="G19" s="559"/>
      <c r="H19" s="559"/>
      <c r="I19" s="560"/>
      <c r="J19" s="158"/>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159"/>
      <c r="AO19" s="502"/>
      <c r="AP19" s="402"/>
      <c r="AQ19" s="402"/>
      <c r="AR19" s="402"/>
      <c r="AS19" s="402"/>
      <c r="AT19" s="403"/>
      <c r="AU19" s="564" t="s">
        <v>25</v>
      </c>
      <c r="AV19" s="251"/>
      <c r="AW19" s="251" t="s">
        <v>27</v>
      </c>
      <c r="AX19" s="251"/>
      <c r="AY19" s="251"/>
      <c r="AZ19" s="503"/>
      <c r="BA19" s="503"/>
      <c r="BB19" s="503"/>
      <c r="BC19" s="503"/>
      <c r="BD19" s="44" t="s">
        <v>13</v>
      </c>
      <c r="BE19" s="503"/>
      <c r="BF19" s="503"/>
      <c r="BG19" s="503"/>
      <c r="BH19" s="503"/>
      <c r="BI19" s="44" t="s">
        <v>13</v>
      </c>
      <c r="BJ19" s="503"/>
      <c r="BK19" s="503"/>
      <c r="BL19" s="503"/>
      <c r="BM19" s="503"/>
      <c r="BN19" s="251" t="s">
        <v>26</v>
      </c>
      <c r="BO19" s="252"/>
      <c r="BP19" s="73"/>
      <c r="BQ19" s="563"/>
      <c r="BR19" s="563"/>
      <c r="BS19" s="563"/>
      <c r="BT19" s="563"/>
      <c r="BU19" s="563"/>
      <c r="BV19" s="563"/>
      <c r="BW19" s="563"/>
      <c r="BX19" s="563"/>
      <c r="BY19" s="563"/>
      <c r="BZ19" s="563"/>
      <c r="CA19" s="563"/>
      <c r="CB19" s="563"/>
      <c r="CC19" s="83"/>
      <c r="CD19" s="550"/>
      <c r="CE19" s="551"/>
      <c r="CF19" s="551"/>
      <c r="CG19" s="552"/>
    </row>
    <row r="20" spans="1:85" ht="8.85" customHeight="1" x14ac:dyDescent="0.4">
      <c r="A20" s="484" t="s">
        <v>89</v>
      </c>
      <c r="B20" s="485"/>
      <c r="C20" s="224" t="s">
        <v>10</v>
      </c>
      <c r="D20" s="225"/>
      <c r="E20" s="225"/>
      <c r="F20" s="225"/>
      <c r="G20" s="225"/>
      <c r="H20" s="225"/>
      <c r="I20" s="226"/>
      <c r="J20" s="142"/>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141"/>
      <c r="AO20" s="498" t="s">
        <v>86</v>
      </c>
      <c r="AP20" s="400"/>
      <c r="AQ20" s="400"/>
      <c r="AR20" s="400"/>
      <c r="AS20" s="400"/>
      <c r="AT20" s="401"/>
      <c r="AU20" s="143"/>
      <c r="AV20" s="251" t="s">
        <v>24</v>
      </c>
      <c r="AW20" s="251"/>
      <c r="AX20" s="503"/>
      <c r="AY20" s="503"/>
      <c r="AZ20" s="503"/>
      <c r="BA20" s="44" t="s">
        <v>13</v>
      </c>
      <c r="BB20" s="503"/>
      <c r="BC20" s="503"/>
      <c r="BD20" s="503"/>
      <c r="BE20" s="44"/>
      <c r="BF20" s="44"/>
      <c r="BG20" s="44"/>
      <c r="BH20" s="44"/>
      <c r="BI20" s="44"/>
      <c r="BJ20" s="44"/>
      <c r="BK20" s="44"/>
      <c r="BL20" s="44"/>
      <c r="BM20" s="44"/>
      <c r="BN20" s="44"/>
      <c r="BO20" s="45"/>
      <c r="BP20" s="504" t="s">
        <v>85</v>
      </c>
      <c r="BQ20" s="225"/>
      <c r="BR20" s="225"/>
      <c r="BS20" s="225"/>
      <c r="BT20" s="226"/>
      <c r="BU20" s="504" t="s">
        <v>21</v>
      </c>
      <c r="BV20" s="225"/>
      <c r="BW20" s="225"/>
      <c r="BX20" s="225"/>
      <c r="BY20" s="226"/>
      <c r="BZ20" s="508"/>
      <c r="CA20" s="509"/>
      <c r="CB20" s="514"/>
      <c r="CC20" s="515"/>
      <c r="CD20" s="224" t="s">
        <v>63</v>
      </c>
      <c r="CE20" s="225"/>
      <c r="CF20" s="80"/>
      <c r="CG20" s="81"/>
    </row>
    <row r="21" spans="1:85" ht="8.85" customHeight="1" x14ac:dyDescent="0.4">
      <c r="A21" s="486"/>
      <c r="B21" s="487"/>
      <c r="C21" s="538"/>
      <c r="D21" s="539"/>
      <c r="E21" s="539"/>
      <c r="F21" s="539"/>
      <c r="G21" s="539"/>
      <c r="H21" s="539"/>
      <c r="I21" s="540"/>
      <c r="J21" s="144"/>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145"/>
      <c r="AO21" s="499"/>
      <c r="AP21" s="500"/>
      <c r="AQ21" s="500"/>
      <c r="AR21" s="500"/>
      <c r="AS21" s="500"/>
      <c r="AT21" s="501"/>
      <c r="AU21" s="65"/>
      <c r="AV21" s="68"/>
      <c r="AW21" s="68"/>
      <c r="AX21" s="68"/>
      <c r="AY21" s="68"/>
      <c r="AZ21" s="68"/>
      <c r="BA21" s="68"/>
      <c r="BB21" s="68"/>
      <c r="BC21" s="68"/>
      <c r="BD21" s="68"/>
      <c r="BE21" s="68"/>
      <c r="BF21" s="68"/>
      <c r="BG21" s="68"/>
      <c r="BH21" s="68"/>
      <c r="BI21" s="68"/>
      <c r="BJ21" s="68"/>
      <c r="BK21" s="68"/>
      <c r="BL21" s="68"/>
      <c r="BM21" s="68"/>
      <c r="BN21" s="68"/>
      <c r="BO21" s="68"/>
      <c r="BP21" s="505"/>
      <c r="BQ21" s="506"/>
      <c r="BR21" s="506"/>
      <c r="BS21" s="506"/>
      <c r="BT21" s="507"/>
      <c r="BU21" s="505"/>
      <c r="BV21" s="506"/>
      <c r="BW21" s="506"/>
      <c r="BX21" s="506"/>
      <c r="BY21" s="507"/>
      <c r="BZ21" s="510"/>
      <c r="CA21" s="511"/>
      <c r="CB21" s="516"/>
      <c r="CC21" s="517"/>
      <c r="CD21" s="520" t="s">
        <v>22</v>
      </c>
      <c r="CE21" s="521"/>
      <c r="CF21" s="521"/>
      <c r="CG21" s="522"/>
    </row>
    <row r="22" spans="1:85" ht="8.85" customHeight="1" x14ac:dyDescent="0.4">
      <c r="A22" s="486"/>
      <c r="B22" s="487"/>
      <c r="C22" s="541" t="s">
        <v>87</v>
      </c>
      <c r="D22" s="542"/>
      <c r="E22" s="542"/>
      <c r="F22" s="542"/>
      <c r="G22" s="542"/>
      <c r="H22" s="542"/>
      <c r="I22" s="543"/>
      <c r="J22" s="147"/>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148"/>
      <c r="AO22" s="499"/>
      <c r="AP22" s="500"/>
      <c r="AQ22" s="500"/>
      <c r="AR22" s="500"/>
      <c r="AS22" s="500"/>
      <c r="AT22" s="501"/>
      <c r="AU22" s="65"/>
      <c r="AV22" s="532"/>
      <c r="AW22" s="532"/>
      <c r="AX22" s="532"/>
      <c r="AY22" s="532"/>
      <c r="AZ22" s="532"/>
      <c r="BA22" s="532"/>
      <c r="BB22" s="532"/>
      <c r="BC22" s="532"/>
      <c r="BD22" s="532"/>
      <c r="BE22" s="532"/>
      <c r="BF22" s="532"/>
      <c r="BG22" s="532"/>
      <c r="BH22" s="532"/>
      <c r="BI22" s="532"/>
      <c r="BJ22" s="532"/>
      <c r="BK22" s="532"/>
      <c r="BL22" s="532"/>
      <c r="BM22" s="532"/>
      <c r="BN22" s="532"/>
      <c r="BO22" s="68"/>
      <c r="BP22" s="505"/>
      <c r="BQ22" s="506"/>
      <c r="BR22" s="506"/>
      <c r="BS22" s="506"/>
      <c r="BT22" s="507"/>
      <c r="BU22" s="250"/>
      <c r="BV22" s="243"/>
      <c r="BW22" s="243"/>
      <c r="BX22" s="243"/>
      <c r="BY22" s="325"/>
      <c r="BZ22" s="512"/>
      <c r="CA22" s="513"/>
      <c r="CB22" s="518"/>
      <c r="CC22" s="519"/>
      <c r="CD22" s="533" t="s">
        <v>23</v>
      </c>
      <c r="CE22" s="534"/>
      <c r="CF22" s="534"/>
      <c r="CG22" s="535"/>
    </row>
    <row r="23" spans="1:85" ht="8.85" customHeight="1" x14ac:dyDescent="0.4">
      <c r="A23" s="486"/>
      <c r="B23" s="487"/>
      <c r="C23" s="505"/>
      <c r="D23" s="506"/>
      <c r="E23" s="506"/>
      <c r="F23" s="506"/>
      <c r="G23" s="506"/>
      <c r="H23" s="506"/>
      <c r="I23" s="507"/>
      <c r="J23" s="15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151"/>
      <c r="AO23" s="499"/>
      <c r="AP23" s="500"/>
      <c r="AQ23" s="500"/>
      <c r="AR23" s="500"/>
      <c r="AS23" s="500"/>
      <c r="AT23" s="501"/>
      <c r="AU23" s="65"/>
      <c r="AV23" s="532"/>
      <c r="AW23" s="532"/>
      <c r="AX23" s="532"/>
      <c r="AY23" s="532"/>
      <c r="AZ23" s="532"/>
      <c r="BA23" s="532"/>
      <c r="BB23" s="532"/>
      <c r="BC23" s="532"/>
      <c r="BD23" s="532"/>
      <c r="BE23" s="532"/>
      <c r="BF23" s="532"/>
      <c r="BG23" s="532"/>
      <c r="BH23" s="532"/>
      <c r="BI23" s="532"/>
      <c r="BJ23" s="532"/>
      <c r="BK23" s="532"/>
      <c r="BL23" s="532"/>
      <c r="BM23" s="532"/>
      <c r="BN23" s="532"/>
      <c r="BO23" s="68"/>
      <c r="BP23" s="65"/>
      <c r="BQ23" s="536"/>
      <c r="BR23" s="536"/>
      <c r="BS23" s="536"/>
      <c r="BT23" s="536"/>
      <c r="BU23" s="536"/>
      <c r="BV23" s="536"/>
      <c r="BW23" s="536"/>
      <c r="BX23" s="536"/>
      <c r="BY23" s="536"/>
      <c r="BZ23" s="536"/>
      <c r="CA23" s="536"/>
      <c r="CB23" s="536"/>
      <c r="CC23" s="68"/>
      <c r="CD23" s="544"/>
      <c r="CE23" s="545"/>
      <c r="CF23" s="545"/>
      <c r="CG23" s="546"/>
    </row>
    <row r="24" spans="1:85" ht="8.85" customHeight="1" x14ac:dyDescent="0.4">
      <c r="A24" s="486"/>
      <c r="B24" s="487"/>
      <c r="C24" s="538"/>
      <c r="D24" s="539"/>
      <c r="E24" s="539"/>
      <c r="F24" s="539"/>
      <c r="G24" s="539"/>
      <c r="H24" s="539"/>
      <c r="I24" s="540"/>
      <c r="J24" s="152"/>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31"/>
      <c r="AH24" s="531"/>
      <c r="AI24" s="531"/>
      <c r="AJ24" s="531"/>
      <c r="AK24" s="531"/>
      <c r="AL24" s="531"/>
      <c r="AM24" s="531"/>
      <c r="AN24" s="153"/>
      <c r="AO24" s="499"/>
      <c r="AP24" s="500"/>
      <c r="AQ24" s="500"/>
      <c r="AR24" s="500"/>
      <c r="AS24" s="500"/>
      <c r="AT24" s="501"/>
      <c r="AU24" s="65"/>
      <c r="AV24" s="532"/>
      <c r="AW24" s="532"/>
      <c r="AX24" s="532"/>
      <c r="AY24" s="532"/>
      <c r="AZ24" s="532"/>
      <c r="BA24" s="532"/>
      <c r="BB24" s="532"/>
      <c r="BC24" s="532"/>
      <c r="BD24" s="532"/>
      <c r="BE24" s="532"/>
      <c r="BF24" s="532"/>
      <c r="BG24" s="532"/>
      <c r="BH24" s="532"/>
      <c r="BI24" s="532"/>
      <c r="BJ24" s="532"/>
      <c r="BK24" s="532"/>
      <c r="BL24" s="532"/>
      <c r="BM24" s="532"/>
      <c r="BN24" s="532"/>
      <c r="BO24" s="68"/>
      <c r="BP24" s="65"/>
      <c r="BQ24" s="536"/>
      <c r="BR24" s="536"/>
      <c r="BS24" s="536"/>
      <c r="BT24" s="536"/>
      <c r="BU24" s="536"/>
      <c r="BV24" s="536"/>
      <c r="BW24" s="536"/>
      <c r="BX24" s="536"/>
      <c r="BY24" s="536"/>
      <c r="BZ24" s="536"/>
      <c r="CA24" s="536"/>
      <c r="CB24" s="536"/>
      <c r="CC24" s="68"/>
      <c r="CD24" s="547"/>
      <c r="CE24" s="548"/>
      <c r="CF24" s="548"/>
      <c r="CG24" s="549"/>
    </row>
    <row r="25" spans="1:85" ht="8.85" customHeight="1" x14ac:dyDescent="0.4">
      <c r="A25" s="486"/>
      <c r="B25" s="487"/>
      <c r="C25" s="565" t="s">
        <v>10</v>
      </c>
      <c r="D25" s="566"/>
      <c r="E25" s="566"/>
      <c r="F25" s="566"/>
      <c r="G25" s="566"/>
      <c r="H25" s="566"/>
      <c r="I25" s="567"/>
      <c r="J25" s="154"/>
      <c r="K25" s="556"/>
      <c r="L25" s="556"/>
      <c r="M25" s="556"/>
      <c r="N25" s="556"/>
      <c r="O25" s="556"/>
      <c r="P25" s="556"/>
      <c r="Q25" s="556"/>
      <c r="R25" s="556"/>
      <c r="S25" s="556"/>
      <c r="T25" s="556"/>
      <c r="U25" s="556"/>
      <c r="V25" s="556"/>
      <c r="W25" s="556"/>
      <c r="X25" s="556"/>
      <c r="Y25" s="556"/>
      <c r="Z25" s="556"/>
      <c r="AA25" s="556"/>
      <c r="AB25" s="556"/>
      <c r="AC25" s="556"/>
      <c r="AD25" s="556"/>
      <c r="AE25" s="556"/>
      <c r="AF25" s="556"/>
      <c r="AG25" s="556"/>
      <c r="AH25" s="556"/>
      <c r="AI25" s="556"/>
      <c r="AJ25" s="556"/>
      <c r="AK25" s="556"/>
      <c r="AL25" s="556"/>
      <c r="AM25" s="556"/>
      <c r="AN25" s="155"/>
      <c r="AO25" s="499"/>
      <c r="AP25" s="500"/>
      <c r="AQ25" s="500"/>
      <c r="AR25" s="500"/>
      <c r="AS25" s="500"/>
      <c r="AT25" s="501"/>
      <c r="AU25" s="65"/>
      <c r="AV25" s="532"/>
      <c r="AW25" s="532"/>
      <c r="AX25" s="532"/>
      <c r="AY25" s="532"/>
      <c r="AZ25" s="532"/>
      <c r="BA25" s="532"/>
      <c r="BB25" s="532"/>
      <c r="BC25" s="532"/>
      <c r="BD25" s="532"/>
      <c r="BE25" s="532"/>
      <c r="BF25" s="532"/>
      <c r="BG25" s="532"/>
      <c r="BH25" s="532"/>
      <c r="BI25" s="532"/>
      <c r="BJ25" s="532"/>
      <c r="BK25" s="532"/>
      <c r="BL25" s="532"/>
      <c r="BM25" s="532"/>
      <c r="BN25" s="532"/>
      <c r="BO25" s="68"/>
      <c r="BP25" s="65"/>
      <c r="BQ25" s="536"/>
      <c r="BR25" s="536"/>
      <c r="BS25" s="536"/>
      <c r="BT25" s="536"/>
      <c r="BU25" s="536"/>
      <c r="BV25" s="536"/>
      <c r="BW25" s="536"/>
      <c r="BX25" s="536"/>
      <c r="BY25" s="536"/>
      <c r="BZ25" s="536"/>
      <c r="CA25" s="536"/>
      <c r="CB25" s="536"/>
      <c r="CC25" s="68"/>
      <c r="CD25" s="547"/>
      <c r="CE25" s="548"/>
      <c r="CF25" s="548"/>
      <c r="CG25" s="549"/>
    </row>
    <row r="26" spans="1:85" ht="8.85" customHeight="1" x14ac:dyDescent="0.4">
      <c r="A26" s="486"/>
      <c r="B26" s="487"/>
      <c r="C26" s="568" t="s">
        <v>88</v>
      </c>
      <c r="D26" s="542"/>
      <c r="E26" s="542"/>
      <c r="F26" s="542"/>
      <c r="G26" s="542"/>
      <c r="H26" s="542"/>
      <c r="I26" s="543"/>
      <c r="J26" s="147"/>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148"/>
      <c r="AO26" s="499"/>
      <c r="AP26" s="500"/>
      <c r="AQ26" s="500"/>
      <c r="AR26" s="500"/>
      <c r="AS26" s="500"/>
      <c r="AT26" s="501"/>
      <c r="AU26" s="65"/>
      <c r="AV26" s="532"/>
      <c r="AW26" s="532"/>
      <c r="AX26" s="532"/>
      <c r="AY26" s="532"/>
      <c r="AZ26" s="532"/>
      <c r="BA26" s="532"/>
      <c r="BB26" s="532"/>
      <c r="BC26" s="532"/>
      <c r="BD26" s="532"/>
      <c r="BE26" s="532"/>
      <c r="BF26" s="532"/>
      <c r="BG26" s="532"/>
      <c r="BH26" s="532"/>
      <c r="BI26" s="532"/>
      <c r="BJ26" s="532"/>
      <c r="BK26" s="532"/>
      <c r="BL26" s="532"/>
      <c r="BM26" s="532"/>
      <c r="BN26" s="532"/>
      <c r="BO26" s="68"/>
      <c r="BP26" s="65"/>
      <c r="BQ26" s="537"/>
      <c r="BR26" s="537"/>
      <c r="BS26" s="537"/>
      <c r="BT26" s="537"/>
      <c r="BU26" s="537"/>
      <c r="BV26" s="537"/>
      <c r="BW26" s="537"/>
      <c r="BX26" s="537"/>
      <c r="BY26" s="537"/>
      <c r="BZ26" s="537"/>
      <c r="CA26" s="537"/>
      <c r="CB26" s="537"/>
      <c r="CC26" s="68"/>
      <c r="CD26" s="547"/>
      <c r="CE26" s="548"/>
      <c r="CF26" s="548"/>
      <c r="CG26" s="549"/>
    </row>
    <row r="27" spans="1:85" ht="8.85" customHeight="1" x14ac:dyDescent="0.4">
      <c r="A27" s="486"/>
      <c r="B27" s="487"/>
      <c r="C27" s="505"/>
      <c r="D27" s="506"/>
      <c r="E27" s="506"/>
      <c r="F27" s="506"/>
      <c r="G27" s="506"/>
      <c r="H27" s="506"/>
      <c r="I27" s="507"/>
      <c r="J27" s="15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30"/>
      <c r="AI27" s="530"/>
      <c r="AJ27" s="530"/>
      <c r="AK27" s="530"/>
      <c r="AL27" s="530"/>
      <c r="AM27" s="530"/>
      <c r="AN27" s="151"/>
      <c r="AO27" s="499"/>
      <c r="AP27" s="500"/>
      <c r="AQ27" s="500"/>
      <c r="AR27" s="500"/>
      <c r="AS27" s="500"/>
      <c r="AT27" s="501"/>
      <c r="AU27" s="65"/>
      <c r="AV27" s="532"/>
      <c r="AW27" s="532"/>
      <c r="AX27" s="532"/>
      <c r="AY27" s="532"/>
      <c r="AZ27" s="532"/>
      <c r="BA27" s="532"/>
      <c r="BB27" s="532"/>
      <c r="BC27" s="532"/>
      <c r="BD27" s="532"/>
      <c r="BE27" s="532"/>
      <c r="BF27" s="532"/>
      <c r="BG27" s="532"/>
      <c r="BH27" s="532"/>
      <c r="BI27" s="532"/>
      <c r="BJ27" s="532"/>
      <c r="BK27" s="532"/>
      <c r="BL27" s="532"/>
      <c r="BM27" s="532"/>
      <c r="BN27" s="532"/>
      <c r="BO27" s="68"/>
      <c r="BP27" s="156"/>
      <c r="BQ27" s="562"/>
      <c r="BR27" s="562"/>
      <c r="BS27" s="562"/>
      <c r="BT27" s="562"/>
      <c r="BU27" s="562"/>
      <c r="BV27" s="562"/>
      <c r="BW27" s="562"/>
      <c r="BX27" s="562"/>
      <c r="BY27" s="562"/>
      <c r="BZ27" s="562"/>
      <c r="CA27" s="562"/>
      <c r="CB27" s="562"/>
      <c r="CC27" s="157"/>
      <c r="CD27" s="547"/>
      <c r="CE27" s="548"/>
      <c r="CF27" s="548"/>
      <c r="CG27" s="549"/>
    </row>
    <row r="28" spans="1:85" ht="8.85" customHeight="1" x14ac:dyDescent="0.4">
      <c r="A28" s="486"/>
      <c r="B28" s="487"/>
      <c r="C28" s="505"/>
      <c r="D28" s="506"/>
      <c r="E28" s="506"/>
      <c r="F28" s="506"/>
      <c r="G28" s="506"/>
      <c r="H28" s="506"/>
      <c r="I28" s="507"/>
      <c r="J28" s="15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151"/>
      <c r="AO28" s="499"/>
      <c r="AP28" s="500"/>
      <c r="AQ28" s="500"/>
      <c r="AR28" s="500"/>
      <c r="AS28" s="500"/>
      <c r="AT28" s="501"/>
      <c r="AU28" s="65"/>
      <c r="AV28" s="68"/>
      <c r="AW28" s="68"/>
      <c r="AX28" s="68"/>
      <c r="AY28" s="68"/>
      <c r="AZ28" s="68"/>
      <c r="BA28" s="68"/>
      <c r="BB28" s="68"/>
      <c r="BC28" s="68"/>
      <c r="BD28" s="68"/>
      <c r="BE28" s="68"/>
      <c r="BF28" s="68"/>
      <c r="BG28" s="68"/>
      <c r="BH28" s="68"/>
      <c r="BI28" s="68"/>
      <c r="BJ28" s="68"/>
      <c r="BK28" s="68"/>
      <c r="BL28" s="68"/>
      <c r="BM28" s="68"/>
      <c r="BN28" s="68"/>
      <c r="BO28" s="68"/>
      <c r="BP28" s="65"/>
      <c r="BQ28" s="536"/>
      <c r="BR28" s="536"/>
      <c r="BS28" s="536"/>
      <c r="BT28" s="536"/>
      <c r="BU28" s="536"/>
      <c r="BV28" s="536"/>
      <c r="BW28" s="536"/>
      <c r="BX28" s="536"/>
      <c r="BY28" s="536"/>
      <c r="BZ28" s="536"/>
      <c r="CA28" s="536"/>
      <c r="CB28" s="536"/>
      <c r="CC28" s="66"/>
      <c r="CD28" s="547"/>
      <c r="CE28" s="548"/>
      <c r="CF28" s="548"/>
      <c r="CG28" s="549"/>
    </row>
    <row r="29" spans="1:85" ht="8.85" customHeight="1" x14ac:dyDescent="0.4">
      <c r="A29" s="488"/>
      <c r="B29" s="489"/>
      <c r="C29" s="250"/>
      <c r="D29" s="243"/>
      <c r="E29" s="243"/>
      <c r="F29" s="243"/>
      <c r="G29" s="243"/>
      <c r="H29" s="243"/>
      <c r="I29" s="325"/>
      <c r="J29" s="158"/>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61"/>
      <c r="AL29" s="561"/>
      <c r="AM29" s="561"/>
      <c r="AN29" s="159"/>
      <c r="AO29" s="502"/>
      <c r="AP29" s="402"/>
      <c r="AQ29" s="402"/>
      <c r="AR29" s="402"/>
      <c r="AS29" s="402"/>
      <c r="AT29" s="403"/>
      <c r="AU29" s="564" t="s">
        <v>25</v>
      </c>
      <c r="AV29" s="251"/>
      <c r="AW29" s="251" t="s">
        <v>27</v>
      </c>
      <c r="AX29" s="251"/>
      <c r="AY29" s="251"/>
      <c r="AZ29" s="503"/>
      <c r="BA29" s="503"/>
      <c r="BB29" s="503"/>
      <c r="BC29" s="503"/>
      <c r="BD29" s="44" t="s">
        <v>13</v>
      </c>
      <c r="BE29" s="503"/>
      <c r="BF29" s="503"/>
      <c r="BG29" s="503"/>
      <c r="BH29" s="503"/>
      <c r="BI29" s="44" t="s">
        <v>13</v>
      </c>
      <c r="BJ29" s="503"/>
      <c r="BK29" s="503"/>
      <c r="BL29" s="503"/>
      <c r="BM29" s="503"/>
      <c r="BN29" s="251" t="s">
        <v>26</v>
      </c>
      <c r="BO29" s="252"/>
      <c r="BP29" s="73"/>
      <c r="BQ29" s="563"/>
      <c r="BR29" s="563"/>
      <c r="BS29" s="563"/>
      <c r="BT29" s="563"/>
      <c r="BU29" s="563"/>
      <c r="BV29" s="563"/>
      <c r="BW29" s="563"/>
      <c r="BX29" s="563"/>
      <c r="BY29" s="563"/>
      <c r="BZ29" s="563"/>
      <c r="CA29" s="563"/>
      <c r="CB29" s="563"/>
      <c r="CC29" s="83"/>
      <c r="CD29" s="550"/>
      <c r="CE29" s="551"/>
      <c r="CF29" s="551"/>
      <c r="CG29" s="552"/>
    </row>
    <row r="30" spans="1:85" ht="8.85" customHeight="1" x14ac:dyDescent="0.4">
      <c r="A30" s="569" t="s">
        <v>94</v>
      </c>
      <c r="B30" s="570"/>
      <c r="C30" s="575" t="s">
        <v>11</v>
      </c>
      <c r="D30" s="576"/>
      <c r="E30" s="576"/>
      <c r="F30" s="576"/>
      <c r="G30" s="576"/>
      <c r="H30" s="576"/>
      <c r="I30" s="576"/>
      <c r="J30" s="576"/>
      <c r="K30" s="576"/>
      <c r="L30" s="576"/>
      <c r="M30" s="576"/>
      <c r="N30" s="576"/>
      <c r="O30" s="576"/>
      <c r="P30" s="576"/>
      <c r="Q30" s="576"/>
      <c r="R30" s="576"/>
      <c r="S30" s="577"/>
      <c r="T30" s="578" t="s">
        <v>15</v>
      </c>
      <c r="U30" s="579"/>
      <c r="V30" s="579"/>
      <c r="W30" s="579"/>
      <c r="X30" s="579"/>
      <c r="Y30" s="579"/>
      <c r="Z30" s="579"/>
      <c r="AA30" s="579"/>
      <c r="AB30" s="579"/>
      <c r="AC30" s="579"/>
      <c r="AD30" s="580"/>
      <c r="AE30" s="579" t="s">
        <v>14</v>
      </c>
      <c r="AF30" s="579"/>
      <c r="AG30" s="579"/>
      <c r="AH30" s="579"/>
      <c r="AI30" s="579"/>
      <c r="AJ30" s="579"/>
      <c r="AK30" s="579"/>
      <c r="AL30" s="579"/>
      <c r="AM30" s="579"/>
      <c r="AN30" s="579"/>
      <c r="AO30" s="579"/>
      <c r="AP30" s="579"/>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579"/>
      <c r="BZ30" s="579"/>
      <c r="CA30" s="579"/>
      <c r="CB30" s="579"/>
      <c r="CC30" s="579"/>
      <c r="CD30" s="579"/>
      <c r="CE30" s="579"/>
      <c r="CF30" s="579"/>
      <c r="CG30" s="581"/>
    </row>
    <row r="31" spans="1:85" ht="8.85" customHeight="1" x14ac:dyDescent="0.4">
      <c r="A31" s="571"/>
      <c r="B31" s="572"/>
      <c r="C31" s="564" t="s">
        <v>64</v>
      </c>
      <c r="D31" s="251"/>
      <c r="E31" s="44" t="s">
        <v>12</v>
      </c>
      <c r="F31" s="44"/>
      <c r="G31" s="44"/>
      <c r="H31" s="44"/>
      <c r="I31" s="44"/>
      <c r="J31" s="44"/>
      <c r="K31" s="44"/>
      <c r="L31" s="44"/>
      <c r="M31" s="44"/>
      <c r="N31" s="44"/>
      <c r="O31" s="44"/>
      <c r="P31" s="44"/>
      <c r="Q31" s="44"/>
      <c r="R31" s="44"/>
      <c r="S31" s="45"/>
      <c r="T31" s="582"/>
      <c r="U31" s="583"/>
      <c r="V31" s="583"/>
      <c r="W31" s="583"/>
      <c r="X31" s="583"/>
      <c r="Y31" s="583"/>
      <c r="Z31" s="583"/>
      <c r="AA31" s="583"/>
      <c r="AB31" s="583"/>
      <c r="AC31" s="583"/>
      <c r="AD31" s="584"/>
      <c r="AE31" s="591"/>
      <c r="AF31" s="591"/>
      <c r="AG31" s="591"/>
      <c r="AH31" s="124" t="s">
        <v>13</v>
      </c>
      <c r="AI31" s="591"/>
      <c r="AJ31" s="591"/>
      <c r="AK31" s="591"/>
      <c r="AL31" s="591"/>
      <c r="AM31" s="124" t="s">
        <v>13</v>
      </c>
      <c r="AN31" s="591"/>
      <c r="AO31" s="592"/>
      <c r="AP31" s="593"/>
      <c r="AQ31" s="591"/>
      <c r="AR31" s="591"/>
      <c r="AS31" s="124" t="s">
        <v>13</v>
      </c>
      <c r="AT31" s="591"/>
      <c r="AU31" s="591"/>
      <c r="AV31" s="591"/>
      <c r="AW31" s="591"/>
      <c r="AX31" s="124" t="s">
        <v>13</v>
      </c>
      <c r="AY31" s="591"/>
      <c r="AZ31" s="592"/>
      <c r="BA31" s="593"/>
      <c r="BB31" s="591"/>
      <c r="BC31" s="591"/>
      <c r="BD31" s="124" t="s">
        <v>13</v>
      </c>
      <c r="BE31" s="591"/>
      <c r="BF31" s="591"/>
      <c r="BG31" s="591"/>
      <c r="BH31" s="591"/>
      <c r="BI31" s="124" t="s">
        <v>13</v>
      </c>
      <c r="BJ31" s="591"/>
      <c r="BK31" s="592"/>
      <c r="BL31" s="593"/>
      <c r="BM31" s="591"/>
      <c r="BN31" s="591"/>
      <c r="BO31" s="124" t="s">
        <v>13</v>
      </c>
      <c r="BP31" s="591"/>
      <c r="BQ31" s="591"/>
      <c r="BR31" s="591"/>
      <c r="BS31" s="591"/>
      <c r="BT31" s="124" t="s">
        <v>13</v>
      </c>
      <c r="BU31" s="591"/>
      <c r="BV31" s="592"/>
      <c r="BW31" s="593"/>
      <c r="BX31" s="591"/>
      <c r="BY31" s="591"/>
      <c r="BZ31" s="124" t="s">
        <v>13</v>
      </c>
      <c r="CA31" s="591"/>
      <c r="CB31" s="591"/>
      <c r="CC31" s="591"/>
      <c r="CD31" s="591"/>
      <c r="CE31" s="124" t="s">
        <v>13</v>
      </c>
      <c r="CF31" s="591"/>
      <c r="CG31" s="592"/>
    </row>
    <row r="32" spans="1:85" ht="8.85" customHeight="1" x14ac:dyDescent="0.4">
      <c r="A32" s="571"/>
      <c r="B32" s="572"/>
      <c r="C32" s="224" t="s">
        <v>90</v>
      </c>
      <c r="D32" s="225"/>
      <c r="E32" s="80" t="s">
        <v>16</v>
      </c>
      <c r="F32" s="80"/>
      <c r="G32" s="80"/>
      <c r="H32" s="80"/>
      <c r="I32" s="80"/>
      <c r="J32" s="80"/>
      <c r="K32" s="80"/>
      <c r="L32" s="80"/>
      <c r="M32" s="80"/>
      <c r="N32" s="80"/>
      <c r="O32" s="80"/>
      <c r="P32" s="80"/>
      <c r="Q32" s="80"/>
      <c r="R32" s="80"/>
      <c r="S32" s="81"/>
      <c r="T32" s="585"/>
      <c r="U32" s="586"/>
      <c r="V32" s="586"/>
      <c r="W32" s="586"/>
      <c r="X32" s="586"/>
      <c r="Y32" s="586"/>
      <c r="Z32" s="586"/>
      <c r="AA32" s="586"/>
      <c r="AB32" s="586"/>
      <c r="AC32" s="586"/>
      <c r="AD32" s="587"/>
      <c r="AE32" s="594"/>
      <c r="AF32" s="594"/>
      <c r="AG32" s="594"/>
      <c r="AH32" s="594"/>
      <c r="AI32" s="594"/>
      <c r="AJ32" s="594"/>
      <c r="AK32" s="594"/>
      <c r="AL32" s="594"/>
      <c r="AM32" s="594"/>
      <c r="AN32" s="594"/>
      <c r="AO32" s="595"/>
      <c r="AP32" s="600"/>
      <c r="AQ32" s="594"/>
      <c r="AR32" s="594"/>
      <c r="AS32" s="594"/>
      <c r="AT32" s="594"/>
      <c r="AU32" s="594"/>
      <c r="AV32" s="594"/>
      <c r="AW32" s="594"/>
      <c r="AX32" s="594"/>
      <c r="AY32" s="594"/>
      <c r="AZ32" s="595"/>
      <c r="BA32" s="600"/>
      <c r="BB32" s="594"/>
      <c r="BC32" s="594"/>
      <c r="BD32" s="594"/>
      <c r="BE32" s="594"/>
      <c r="BF32" s="594"/>
      <c r="BG32" s="594"/>
      <c r="BH32" s="594"/>
      <c r="BI32" s="594"/>
      <c r="BJ32" s="594"/>
      <c r="BK32" s="595"/>
      <c r="BL32" s="600"/>
      <c r="BM32" s="594"/>
      <c r="BN32" s="594"/>
      <c r="BO32" s="594"/>
      <c r="BP32" s="594"/>
      <c r="BQ32" s="594"/>
      <c r="BR32" s="594"/>
      <c r="BS32" s="594"/>
      <c r="BT32" s="594"/>
      <c r="BU32" s="594"/>
      <c r="BV32" s="595"/>
      <c r="BW32" s="600"/>
      <c r="BX32" s="594"/>
      <c r="BY32" s="594"/>
      <c r="BZ32" s="594"/>
      <c r="CA32" s="594"/>
      <c r="CB32" s="594"/>
      <c r="CC32" s="594"/>
      <c r="CD32" s="594"/>
      <c r="CE32" s="594"/>
      <c r="CF32" s="594"/>
      <c r="CG32" s="595"/>
    </row>
    <row r="33" spans="1:90" ht="8.85" customHeight="1" x14ac:dyDescent="0.4">
      <c r="A33" s="571"/>
      <c r="B33" s="572"/>
      <c r="C33" s="65"/>
      <c r="D33" s="68"/>
      <c r="E33" s="68"/>
      <c r="F33" s="68"/>
      <c r="G33" s="68"/>
      <c r="H33" s="68"/>
      <c r="I33" s="68"/>
      <c r="J33" s="68"/>
      <c r="K33" s="68"/>
      <c r="L33" s="68"/>
      <c r="M33" s="68"/>
      <c r="N33" s="68"/>
      <c r="O33" s="68"/>
      <c r="P33" s="68"/>
      <c r="Q33" s="68"/>
      <c r="R33" s="68"/>
      <c r="S33" s="66"/>
      <c r="T33" s="585"/>
      <c r="U33" s="586"/>
      <c r="V33" s="586"/>
      <c r="W33" s="586"/>
      <c r="X33" s="586"/>
      <c r="Y33" s="586"/>
      <c r="Z33" s="586"/>
      <c r="AA33" s="586"/>
      <c r="AB33" s="586"/>
      <c r="AC33" s="586"/>
      <c r="AD33" s="587"/>
      <c r="AE33" s="596"/>
      <c r="AF33" s="596"/>
      <c r="AG33" s="596"/>
      <c r="AH33" s="596"/>
      <c r="AI33" s="596"/>
      <c r="AJ33" s="596"/>
      <c r="AK33" s="596"/>
      <c r="AL33" s="596"/>
      <c r="AM33" s="596"/>
      <c r="AN33" s="596"/>
      <c r="AO33" s="597"/>
      <c r="AP33" s="601"/>
      <c r="AQ33" s="596"/>
      <c r="AR33" s="596"/>
      <c r="AS33" s="596"/>
      <c r="AT33" s="596"/>
      <c r="AU33" s="596"/>
      <c r="AV33" s="596"/>
      <c r="AW33" s="596"/>
      <c r="AX33" s="596"/>
      <c r="AY33" s="596"/>
      <c r="AZ33" s="597"/>
      <c r="BA33" s="601"/>
      <c r="BB33" s="596"/>
      <c r="BC33" s="596"/>
      <c r="BD33" s="596"/>
      <c r="BE33" s="596"/>
      <c r="BF33" s="596"/>
      <c r="BG33" s="596"/>
      <c r="BH33" s="596"/>
      <c r="BI33" s="596"/>
      <c r="BJ33" s="596"/>
      <c r="BK33" s="597"/>
      <c r="BL33" s="601"/>
      <c r="BM33" s="596"/>
      <c r="BN33" s="596"/>
      <c r="BO33" s="596"/>
      <c r="BP33" s="596"/>
      <c r="BQ33" s="596"/>
      <c r="BR33" s="596"/>
      <c r="BS33" s="596"/>
      <c r="BT33" s="596"/>
      <c r="BU33" s="596"/>
      <c r="BV33" s="597"/>
      <c r="BW33" s="601"/>
      <c r="BX33" s="596"/>
      <c r="BY33" s="596"/>
      <c r="BZ33" s="596"/>
      <c r="CA33" s="596"/>
      <c r="CB33" s="596"/>
      <c r="CC33" s="596"/>
      <c r="CD33" s="596"/>
      <c r="CE33" s="596"/>
      <c r="CF33" s="596"/>
      <c r="CG33" s="597"/>
    </row>
    <row r="34" spans="1:90" ht="8.85" customHeight="1" x14ac:dyDescent="0.4">
      <c r="A34" s="571"/>
      <c r="B34" s="572"/>
      <c r="C34" s="65"/>
      <c r="D34" s="68"/>
      <c r="E34" s="68"/>
      <c r="F34" s="68"/>
      <c r="G34" s="68"/>
      <c r="H34" s="68"/>
      <c r="I34" s="68"/>
      <c r="J34" s="68"/>
      <c r="K34" s="68"/>
      <c r="L34" s="68"/>
      <c r="M34" s="68"/>
      <c r="N34" s="68"/>
      <c r="O34" s="68"/>
      <c r="P34" s="68"/>
      <c r="Q34" s="68"/>
      <c r="R34" s="68"/>
      <c r="S34" s="66"/>
      <c r="T34" s="585"/>
      <c r="U34" s="586"/>
      <c r="V34" s="586"/>
      <c r="W34" s="586"/>
      <c r="X34" s="586"/>
      <c r="Y34" s="586"/>
      <c r="Z34" s="586"/>
      <c r="AA34" s="586"/>
      <c r="AB34" s="586"/>
      <c r="AC34" s="586"/>
      <c r="AD34" s="587"/>
      <c r="AE34" s="596"/>
      <c r="AF34" s="596"/>
      <c r="AG34" s="596"/>
      <c r="AH34" s="596"/>
      <c r="AI34" s="596"/>
      <c r="AJ34" s="596"/>
      <c r="AK34" s="596"/>
      <c r="AL34" s="596"/>
      <c r="AM34" s="596"/>
      <c r="AN34" s="596"/>
      <c r="AO34" s="597"/>
      <c r="AP34" s="601"/>
      <c r="AQ34" s="596"/>
      <c r="AR34" s="596"/>
      <c r="AS34" s="596"/>
      <c r="AT34" s="596"/>
      <c r="AU34" s="596"/>
      <c r="AV34" s="596"/>
      <c r="AW34" s="596"/>
      <c r="AX34" s="596"/>
      <c r="AY34" s="596"/>
      <c r="AZ34" s="597"/>
      <c r="BA34" s="601"/>
      <c r="BB34" s="596"/>
      <c r="BC34" s="596"/>
      <c r="BD34" s="596"/>
      <c r="BE34" s="596"/>
      <c r="BF34" s="596"/>
      <c r="BG34" s="596"/>
      <c r="BH34" s="596"/>
      <c r="BI34" s="596"/>
      <c r="BJ34" s="596"/>
      <c r="BK34" s="597"/>
      <c r="BL34" s="601"/>
      <c r="BM34" s="596"/>
      <c r="BN34" s="596"/>
      <c r="BO34" s="596"/>
      <c r="BP34" s="596"/>
      <c r="BQ34" s="596"/>
      <c r="BR34" s="596"/>
      <c r="BS34" s="596"/>
      <c r="BT34" s="596"/>
      <c r="BU34" s="596"/>
      <c r="BV34" s="597"/>
      <c r="BW34" s="601"/>
      <c r="BX34" s="596"/>
      <c r="BY34" s="596"/>
      <c r="BZ34" s="596"/>
      <c r="CA34" s="596"/>
      <c r="CB34" s="596"/>
      <c r="CC34" s="596"/>
      <c r="CD34" s="596"/>
      <c r="CE34" s="596"/>
      <c r="CF34" s="596"/>
      <c r="CG34" s="597"/>
    </row>
    <row r="35" spans="1:90" ht="8.85" customHeight="1" x14ac:dyDescent="0.4">
      <c r="A35" s="571"/>
      <c r="B35" s="572"/>
      <c r="C35" s="73"/>
      <c r="D35" s="82"/>
      <c r="E35" s="82"/>
      <c r="F35" s="82"/>
      <c r="G35" s="82"/>
      <c r="H35" s="82"/>
      <c r="I35" s="82"/>
      <c r="J35" s="82"/>
      <c r="K35" s="82"/>
      <c r="L35" s="82"/>
      <c r="M35" s="82"/>
      <c r="N35" s="82"/>
      <c r="O35" s="82"/>
      <c r="P35" s="82"/>
      <c r="Q35" s="82"/>
      <c r="R35" s="82"/>
      <c r="S35" s="83"/>
      <c r="T35" s="585"/>
      <c r="U35" s="586"/>
      <c r="V35" s="586"/>
      <c r="W35" s="586"/>
      <c r="X35" s="586"/>
      <c r="Y35" s="586"/>
      <c r="Z35" s="586"/>
      <c r="AA35" s="586"/>
      <c r="AB35" s="586"/>
      <c r="AC35" s="586"/>
      <c r="AD35" s="587"/>
      <c r="AE35" s="598"/>
      <c r="AF35" s="598"/>
      <c r="AG35" s="598"/>
      <c r="AH35" s="598"/>
      <c r="AI35" s="598"/>
      <c r="AJ35" s="598"/>
      <c r="AK35" s="598"/>
      <c r="AL35" s="598"/>
      <c r="AM35" s="598"/>
      <c r="AN35" s="598"/>
      <c r="AO35" s="599"/>
      <c r="AP35" s="602"/>
      <c r="AQ35" s="598"/>
      <c r="AR35" s="598"/>
      <c r="AS35" s="598"/>
      <c r="AT35" s="598"/>
      <c r="AU35" s="598"/>
      <c r="AV35" s="598"/>
      <c r="AW35" s="598"/>
      <c r="AX35" s="598"/>
      <c r="AY35" s="598"/>
      <c r="AZ35" s="599"/>
      <c r="BA35" s="602"/>
      <c r="BB35" s="598"/>
      <c r="BC35" s="598"/>
      <c r="BD35" s="598"/>
      <c r="BE35" s="598"/>
      <c r="BF35" s="598"/>
      <c r="BG35" s="598"/>
      <c r="BH35" s="598"/>
      <c r="BI35" s="598"/>
      <c r="BJ35" s="598"/>
      <c r="BK35" s="599"/>
      <c r="BL35" s="602"/>
      <c r="BM35" s="598"/>
      <c r="BN35" s="598"/>
      <c r="BO35" s="598"/>
      <c r="BP35" s="598"/>
      <c r="BQ35" s="598"/>
      <c r="BR35" s="598"/>
      <c r="BS35" s="598"/>
      <c r="BT35" s="598"/>
      <c r="BU35" s="598"/>
      <c r="BV35" s="599"/>
      <c r="BW35" s="602"/>
      <c r="BX35" s="598"/>
      <c r="BY35" s="598"/>
      <c r="BZ35" s="598"/>
      <c r="CA35" s="598"/>
      <c r="CB35" s="598"/>
      <c r="CC35" s="598"/>
      <c r="CD35" s="598"/>
      <c r="CE35" s="598"/>
      <c r="CF35" s="598"/>
      <c r="CG35" s="599"/>
    </row>
    <row r="36" spans="1:90" ht="8.85" customHeight="1" x14ac:dyDescent="0.4">
      <c r="A36" s="571"/>
      <c r="B36" s="572"/>
      <c r="C36" s="224" t="s">
        <v>91</v>
      </c>
      <c r="D36" s="225"/>
      <c r="E36" s="80" t="s">
        <v>18</v>
      </c>
      <c r="F36" s="80"/>
      <c r="G36" s="80"/>
      <c r="H36" s="80"/>
      <c r="I36" s="80"/>
      <c r="J36" s="80"/>
      <c r="K36" s="80"/>
      <c r="L36" s="80"/>
      <c r="M36" s="80"/>
      <c r="N36" s="80"/>
      <c r="O36" s="80"/>
      <c r="P36" s="80"/>
      <c r="Q36" s="80"/>
      <c r="R36" s="80"/>
      <c r="S36" s="81"/>
      <c r="T36" s="585"/>
      <c r="U36" s="586"/>
      <c r="V36" s="586"/>
      <c r="W36" s="586"/>
      <c r="X36" s="586"/>
      <c r="Y36" s="586"/>
      <c r="Z36" s="586"/>
      <c r="AA36" s="586"/>
      <c r="AB36" s="586"/>
      <c r="AC36" s="586"/>
      <c r="AD36" s="587"/>
      <c r="AE36" s="594"/>
      <c r="AF36" s="594"/>
      <c r="AG36" s="594"/>
      <c r="AH36" s="594"/>
      <c r="AI36" s="594"/>
      <c r="AJ36" s="594"/>
      <c r="AK36" s="594"/>
      <c r="AL36" s="594"/>
      <c r="AM36" s="594"/>
      <c r="AN36" s="594"/>
      <c r="AO36" s="595"/>
      <c r="AP36" s="600"/>
      <c r="AQ36" s="594"/>
      <c r="AR36" s="594"/>
      <c r="AS36" s="594"/>
      <c r="AT36" s="594"/>
      <c r="AU36" s="594"/>
      <c r="AV36" s="594"/>
      <c r="AW36" s="594"/>
      <c r="AX36" s="594"/>
      <c r="AY36" s="594"/>
      <c r="AZ36" s="595"/>
      <c r="BA36" s="600"/>
      <c r="BB36" s="594"/>
      <c r="BC36" s="594"/>
      <c r="BD36" s="594"/>
      <c r="BE36" s="594"/>
      <c r="BF36" s="594"/>
      <c r="BG36" s="594"/>
      <c r="BH36" s="594"/>
      <c r="BI36" s="594"/>
      <c r="BJ36" s="594"/>
      <c r="BK36" s="595"/>
      <c r="BL36" s="600"/>
      <c r="BM36" s="594"/>
      <c r="BN36" s="594"/>
      <c r="BO36" s="594"/>
      <c r="BP36" s="594"/>
      <c r="BQ36" s="594"/>
      <c r="BR36" s="594"/>
      <c r="BS36" s="594"/>
      <c r="BT36" s="594"/>
      <c r="BU36" s="594"/>
      <c r="BV36" s="595"/>
      <c r="BW36" s="600"/>
      <c r="BX36" s="594"/>
      <c r="BY36" s="594"/>
      <c r="BZ36" s="594"/>
      <c r="CA36" s="594"/>
      <c r="CB36" s="594"/>
      <c r="CC36" s="594"/>
      <c r="CD36" s="594"/>
      <c r="CE36" s="594"/>
      <c r="CF36" s="594"/>
      <c r="CG36" s="595"/>
    </row>
    <row r="37" spans="1:90" ht="8.85" customHeight="1" x14ac:dyDescent="0.4">
      <c r="A37" s="571"/>
      <c r="B37" s="572"/>
      <c r="C37" s="65"/>
      <c r="D37" s="68"/>
      <c r="E37" s="68"/>
      <c r="F37" s="68"/>
      <c r="G37" s="68"/>
      <c r="H37" s="68"/>
      <c r="I37" s="68"/>
      <c r="J37" s="68"/>
      <c r="K37" s="68"/>
      <c r="L37" s="68"/>
      <c r="M37" s="68"/>
      <c r="N37" s="68"/>
      <c r="O37" s="68"/>
      <c r="P37" s="68"/>
      <c r="Q37" s="68"/>
      <c r="R37" s="68"/>
      <c r="S37" s="66"/>
      <c r="T37" s="585"/>
      <c r="U37" s="586"/>
      <c r="V37" s="586"/>
      <c r="W37" s="586"/>
      <c r="X37" s="586"/>
      <c r="Y37" s="586"/>
      <c r="Z37" s="586"/>
      <c r="AA37" s="586"/>
      <c r="AB37" s="586"/>
      <c r="AC37" s="586"/>
      <c r="AD37" s="587"/>
      <c r="AE37" s="596"/>
      <c r="AF37" s="596"/>
      <c r="AG37" s="596"/>
      <c r="AH37" s="596"/>
      <c r="AI37" s="596"/>
      <c r="AJ37" s="596"/>
      <c r="AK37" s="596"/>
      <c r="AL37" s="596"/>
      <c r="AM37" s="596"/>
      <c r="AN37" s="596"/>
      <c r="AO37" s="597"/>
      <c r="AP37" s="601"/>
      <c r="AQ37" s="596"/>
      <c r="AR37" s="596"/>
      <c r="AS37" s="596"/>
      <c r="AT37" s="596"/>
      <c r="AU37" s="596"/>
      <c r="AV37" s="596"/>
      <c r="AW37" s="596"/>
      <c r="AX37" s="596"/>
      <c r="AY37" s="596"/>
      <c r="AZ37" s="597"/>
      <c r="BA37" s="601"/>
      <c r="BB37" s="596"/>
      <c r="BC37" s="596"/>
      <c r="BD37" s="596"/>
      <c r="BE37" s="596"/>
      <c r="BF37" s="596"/>
      <c r="BG37" s="596"/>
      <c r="BH37" s="596"/>
      <c r="BI37" s="596"/>
      <c r="BJ37" s="596"/>
      <c r="BK37" s="597"/>
      <c r="BL37" s="601"/>
      <c r="BM37" s="596"/>
      <c r="BN37" s="596"/>
      <c r="BO37" s="596"/>
      <c r="BP37" s="596"/>
      <c r="BQ37" s="596"/>
      <c r="BR37" s="596"/>
      <c r="BS37" s="596"/>
      <c r="BT37" s="596"/>
      <c r="BU37" s="596"/>
      <c r="BV37" s="597"/>
      <c r="BW37" s="601"/>
      <c r="BX37" s="596"/>
      <c r="BY37" s="596"/>
      <c r="BZ37" s="596"/>
      <c r="CA37" s="596"/>
      <c r="CB37" s="596"/>
      <c r="CC37" s="596"/>
      <c r="CD37" s="596"/>
      <c r="CE37" s="596"/>
      <c r="CF37" s="596"/>
      <c r="CG37" s="597"/>
    </row>
    <row r="38" spans="1:90" ht="8.85" customHeight="1" x14ac:dyDescent="0.4">
      <c r="A38" s="571"/>
      <c r="B38" s="572"/>
      <c r="C38" s="65"/>
      <c r="D38" s="68"/>
      <c r="E38" s="68"/>
      <c r="F38" s="68"/>
      <c r="G38" s="68"/>
      <c r="H38" s="68"/>
      <c r="I38" s="68"/>
      <c r="J38" s="68"/>
      <c r="K38" s="68"/>
      <c r="L38" s="68"/>
      <c r="M38" s="68"/>
      <c r="N38" s="68"/>
      <c r="O38" s="68"/>
      <c r="P38" s="68"/>
      <c r="Q38" s="68"/>
      <c r="R38" s="68"/>
      <c r="S38" s="66"/>
      <c r="T38" s="585"/>
      <c r="U38" s="586"/>
      <c r="V38" s="586"/>
      <c r="W38" s="586"/>
      <c r="X38" s="586"/>
      <c r="Y38" s="586"/>
      <c r="Z38" s="586"/>
      <c r="AA38" s="586"/>
      <c r="AB38" s="586"/>
      <c r="AC38" s="586"/>
      <c r="AD38" s="587"/>
      <c r="AE38" s="596"/>
      <c r="AF38" s="596"/>
      <c r="AG38" s="596"/>
      <c r="AH38" s="596"/>
      <c r="AI38" s="596"/>
      <c r="AJ38" s="596"/>
      <c r="AK38" s="596"/>
      <c r="AL38" s="596"/>
      <c r="AM38" s="596"/>
      <c r="AN38" s="596"/>
      <c r="AO38" s="597"/>
      <c r="AP38" s="601"/>
      <c r="AQ38" s="596"/>
      <c r="AR38" s="596"/>
      <c r="AS38" s="596"/>
      <c r="AT38" s="596"/>
      <c r="AU38" s="596"/>
      <c r="AV38" s="596"/>
      <c r="AW38" s="596"/>
      <c r="AX38" s="596"/>
      <c r="AY38" s="596"/>
      <c r="AZ38" s="597"/>
      <c r="BA38" s="601"/>
      <c r="BB38" s="596"/>
      <c r="BC38" s="596"/>
      <c r="BD38" s="596"/>
      <c r="BE38" s="596"/>
      <c r="BF38" s="596"/>
      <c r="BG38" s="596"/>
      <c r="BH38" s="596"/>
      <c r="BI38" s="596"/>
      <c r="BJ38" s="596"/>
      <c r="BK38" s="597"/>
      <c r="BL38" s="601"/>
      <c r="BM38" s="596"/>
      <c r="BN38" s="596"/>
      <c r="BO38" s="596"/>
      <c r="BP38" s="596"/>
      <c r="BQ38" s="596"/>
      <c r="BR38" s="596"/>
      <c r="BS38" s="596"/>
      <c r="BT38" s="596"/>
      <c r="BU38" s="596"/>
      <c r="BV38" s="597"/>
      <c r="BW38" s="601"/>
      <c r="BX38" s="596"/>
      <c r="BY38" s="596"/>
      <c r="BZ38" s="596"/>
      <c r="CA38" s="596"/>
      <c r="CB38" s="596"/>
      <c r="CC38" s="596"/>
      <c r="CD38" s="596"/>
      <c r="CE38" s="596"/>
      <c r="CF38" s="596"/>
      <c r="CG38" s="597"/>
    </row>
    <row r="39" spans="1:90" ht="8.85" customHeight="1" x14ac:dyDescent="0.4">
      <c r="A39" s="571"/>
      <c r="B39" s="572"/>
      <c r="C39" s="73"/>
      <c r="D39" s="82"/>
      <c r="E39" s="82"/>
      <c r="F39" s="82"/>
      <c r="G39" s="82"/>
      <c r="H39" s="82"/>
      <c r="I39" s="82"/>
      <c r="J39" s="82"/>
      <c r="K39" s="82"/>
      <c r="L39" s="82"/>
      <c r="M39" s="82"/>
      <c r="N39" s="82"/>
      <c r="O39" s="82"/>
      <c r="P39" s="82"/>
      <c r="Q39" s="82"/>
      <c r="R39" s="82"/>
      <c r="S39" s="83"/>
      <c r="T39" s="585"/>
      <c r="U39" s="586"/>
      <c r="V39" s="586"/>
      <c r="W39" s="586"/>
      <c r="X39" s="586"/>
      <c r="Y39" s="586"/>
      <c r="Z39" s="586"/>
      <c r="AA39" s="586"/>
      <c r="AB39" s="586"/>
      <c r="AC39" s="586"/>
      <c r="AD39" s="587"/>
      <c r="AE39" s="598"/>
      <c r="AF39" s="598"/>
      <c r="AG39" s="598"/>
      <c r="AH39" s="598"/>
      <c r="AI39" s="598"/>
      <c r="AJ39" s="598"/>
      <c r="AK39" s="598"/>
      <c r="AL39" s="598"/>
      <c r="AM39" s="598"/>
      <c r="AN39" s="598"/>
      <c r="AO39" s="599"/>
      <c r="AP39" s="602"/>
      <c r="AQ39" s="598"/>
      <c r="AR39" s="598"/>
      <c r="AS39" s="598"/>
      <c r="AT39" s="598"/>
      <c r="AU39" s="598"/>
      <c r="AV39" s="598"/>
      <c r="AW39" s="598"/>
      <c r="AX39" s="598"/>
      <c r="AY39" s="598"/>
      <c r="AZ39" s="599"/>
      <c r="BA39" s="602"/>
      <c r="BB39" s="598"/>
      <c r="BC39" s="598"/>
      <c r="BD39" s="598"/>
      <c r="BE39" s="598"/>
      <c r="BF39" s="598"/>
      <c r="BG39" s="598"/>
      <c r="BH39" s="598"/>
      <c r="BI39" s="598"/>
      <c r="BJ39" s="598"/>
      <c r="BK39" s="599"/>
      <c r="BL39" s="602"/>
      <c r="BM39" s="598"/>
      <c r="BN39" s="598"/>
      <c r="BO39" s="598"/>
      <c r="BP39" s="598"/>
      <c r="BQ39" s="598"/>
      <c r="BR39" s="598"/>
      <c r="BS39" s="598"/>
      <c r="BT39" s="598"/>
      <c r="BU39" s="598"/>
      <c r="BV39" s="599"/>
      <c r="BW39" s="602"/>
      <c r="BX39" s="598"/>
      <c r="BY39" s="598"/>
      <c r="BZ39" s="598"/>
      <c r="CA39" s="598"/>
      <c r="CB39" s="598"/>
      <c r="CC39" s="598"/>
      <c r="CD39" s="598"/>
      <c r="CE39" s="598"/>
      <c r="CF39" s="598"/>
      <c r="CG39" s="599"/>
    </row>
    <row r="40" spans="1:90" ht="8.85" customHeight="1" x14ac:dyDescent="0.4">
      <c r="A40" s="571"/>
      <c r="B40" s="572"/>
      <c r="C40" s="224" t="s">
        <v>92</v>
      </c>
      <c r="D40" s="225"/>
      <c r="E40" s="80" t="s">
        <v>19</v>
      </c>
      <c r="F40" s="80"/>
      <c r="G40" s="80"/>
      <c r="H40" s="80"/>
      <c r="I40" s="80"/>
      <c r="J40" s="80"/>
      <c r="K40" s="80"/>
      <c r="L40" s="80"/>
      <c r="M40" s="80"/>
      <c r="N40" s="80"/>
      <c r="O40" s="80"/>
      <c r="P40" s="80"/>
      <c r="Q40" s="80"/>
      <c r="R40" s="80"/>
      <c r="S40" s="81"/>
      <c r="T40" s="585"/>
      <c r="U40" s="586"/>
      <c r="V40" s="586"/>
      <c r="W40" s="586"/>
      <c r="X40" s="586"/>
      <c r="Y40" s="586"/>
      <c r="Z40" s="586"/>
      <c r="AA40" s="586"/>
      <c r="AB40" s="586"/>
      <c r="AC40" s="586"/>
      <c r="AD40" s="587"/>
      <c r="AE40" s="594"/>
      <c r="AF40" s="594"/>
      <c r="AG40" s="594"/>
      <c r="AH40" s="594"/>
      <c r="AI40" s="594"/>
      <c r="AJ40" s="594"/>
      <c r="AK40" s="594"/>
      <c r="AL40" s="594"/>
      <c r="AM40" s="594"/>
      <c r="AN40" s="594"/>
      <c r="AO40" s="595"/>
      <c r="AP40" s="600"/>
      <c r="AQ40" s="594"/>
      <c r="AR40" s="594"/>
      <c r="AS40" s="594"/>
      <c r="AT40" s="594"/>
      <c r="AU40" s="594"/>
      <c r="AV40" s="594"/>
      <c r="AW40" s="594"/>
      <c r="AX40" s="594"/>
      <c r="AY40" s="594"/>
      <c r="AZ40" s="595"/>
      <c r="BA40" s="600"/>
      <c r="BB40" s="594"/>
      <c r="BC40" s="594"/>
      <c r="BD40" s="594"/>
      <c r="BE40" s="594"/>
      <c r="BF40" s="594"/>
      <c r="BG40" s="594"/>
      <c r="BH40" s="594"/>
      <c r="BI40" s="594"/>
      <c r="BJ40" s="594"/>
      <c r="BK40" s="595"/>
      <c r="BL40" s="600"/>
      <c r="BM40" s="594"/>
      <c r="BN40" s="594"/>
      <c r="BO40" s="594"/>
      <c r="BP40" s="594"/>
      <c r="BQ40" s="594"/>
      <c r="BR40" s="594"/>
      <c r="BS40" s="594"/>
      <c r="BT40" s="594"/>
      <c r="BU40" s="594"/>
      <c r="BV40" s="595"/>
      <c r="BW40" s="600"/>
      <c r="BX40" s="594"/>
      <c r="BY40" s="594"/>
      <c r="BZ40" s="594"/>
      <c r="CA40" s="594"/>
      <c r="CB40" s="594"/>
      <c r="CC40" s="594"/>
      <c r="CD40" s="594"/>
      <c r="CE40" s="594"/>
      <c r="CF40" s="594"/>
      <c r="CG40" s="595"/>
    </row>
    <row r="41" spans="1:90" ht="8.85" customHeight="1" x14ac:dyDescent="0.4">
      <c r="A41" s="571"/>
      <c r="B41" s="572"/>
      <c r="C41" s="65"/>
      <c r="D41" s="68"/>
      <c r="E41" s="68"/>
      <c r="F41" s="68"/>
      <c r="G41" s="68"/>
      <c r="H41" s="68"/>
      <c r="I41" s="68"/>
      <c r="J41" s="68"/>
      <c r="K41" s="68"/>
      <c r="L41" s="68"/>
      <c r="M41" s="68"/>
      <c r="N41" s="68"/>
      <c r="O41" s="68"/>
      <c r="P41" s="68"/>
      <c r="Q41" s="68"/>
      <c r="R41" s="68"/>
      <c r="S41" s="66"/>
      <c r="T41" s="585"/>
      <c r="U41" s="586"/>
      <c r="V41" s="586"/>
      <c r="W41" s="586"/>
      <c r="X41" s="586"/>
      <c r="Y41" s="586"/>
      <c r="Z41" s="586"/>
      <c r="AA41" s="586"/>
      <c r="AB41" s="586"/>
      <c r="AC41" s="586"/>
      <c r="AD41" s="587"/>
      <c r="AE41" s="596"/>
      <c r="AF41" s="596"/>
      <c r="AG41" s="596"/>
      <c r="AH41" s="596"/>
      <c r="AI41" s="596"/>
      <c r="AJ41" s="596"/>
      <c r="AK41" s="596"/>
      <c r="AL41" s="596"/>
      <c r="AM41" s="596"/>
      <c r="AN41" s="596"/>
      <c r="AO41" s="597"/>
      <c r="AP41" s="601"/>
      <c r="AQ41" s="596"/>
      <c r="AR41" s="596"/>
      <c r="AS41" s="596"/>
      <c r="AT41" s="596"/>
      <c r="AU41" s="596"/>
      <c r="AV41" s="596"/>
      <c r="AW41" s="596"/>
      <c r="AX41" s="596"/>
      <c r="AY41" s="596"/>
      <c r="AZ41" s="597"/>
      <c r="BA41" s="601"/>
      <c r="BB41" s="596"/>
      <c r="BC41" s="596"/>
      <c r="BD41" s="596"/>
      <c r="BE41" s="596"/>
      <c r="BF41" s="596"/>
      <c r="BG41" s="596"/>
      <c r="BH41" s="596"/>
      <c r="BI41" s="596"/>
      <c r="BJ41" s="596"/>
      <c r="BK41" s="597"/>
      <c r="BL41" s="601"/>
      <c r="BM41" s="596"/>
      <c r="BN41" s="596"/>
      <c r="BO41" s="596"/>
      <c r="BP41" s="596"/>
      <c r="BQ41" s="596"/>
      <c r="BR41" s="596"/>
      <c r="BS41" s="596"/>
      <c r="BT41" s="596"/>
      <c r="BU41" s="596"/>
      <c r="BV41" s="597"/>
      <c r="BW41" s="601"/>
      <c r="BX41" s="596"/>
      <c r="BY41" s="596"/>
      <c r="BZ41" s="596"/>
      <c r="CA41" s="596"/>
      <c r="CB41" s="596"/>
      <c r="CC41" s="596"/>
      <c r="CD41" s="596"/>
      <c r="CE41" s="596"/>
      <c r="CF41" s="596"/>
      <c r="CG41" s="597"/>
    </row>
    <row r="42" spans="1:90" ht="8.85" customHeight="1" x14ac:dyDescent="0.4">
      <c r="A42" s="571"/>
      <c r="B42" s="572"/>
      <c r="C42" s="65"/>
      <c r="D42" s="68"/>
      <c r="E42" s="68"/>
      <c r="F42" s="68"/>
      <c r="G42" s="68"/>
      <c r="H42" s="68"/>
      <c r="I42" s="68"/>
      <c r="J42" s="68"/>
      <c r="K42" s="68"/>
      <c r="L42" s="68"/>
      <c r="M42" s="68"/>
      <c r="N42" s="68"/>
      <c r="O42" s="68"/>
      <c r="P42" s="68"/>
      <c r="Q42" s="68"/>
      <c r="R42" s="68"/>
      <c r="S42" s="66"/>
      <c r="T42" s="585"/>
      <c r="U42" s="586"/>
      <c r="V42" s="586"/>
      <c r="W42" s="586"/>
      <c r="X42" s="586"/>
      <c r="Y42" s="586"/>
      <c r="Z42" s="586"/>
      <c r="AA42" s="586"/>
      <c r="AB42" s="586"/>
      <c r="AC42" s="586"/>
      <c r="AD42" s="587"/>
      <c r="AE42" s="596"/>
      <c r="AF42" s="596"/>
      <c r="AG42" s="596"/>
      <c r="AH42" s="596"/>
      <c r="AI42" s="596"/>
      <c r="AJ42" s="596"/>
      <c r="AK42" s="596"/>
      <c r="AL42" s="596"/>
      <c r="AM42" s="596"/>
      <c r="AN42" s="596"/>
      <c r="AO42" s="597"/>
      <c r="AP42" s="601"/>
      <c r="AQ42" s="596"/>
      <c r="AR42" s="596"/>
      <c r="AS42" s="596"/>
      <c r="AT42" s="596"/>
      <c r="AU42" s="596"/>
      <c r="AV42" s="596"/>
      <c r="AW42" s="596"/>
      <c r="AX42" s="596"/>
      <c r="AY42" s="596"/>
      <c r="AZ42" s="597"/>
      <c r="BA42" s="601"/>
      <c r="BB42" s="596"/>
      <c r="BC42" s="596"/>
      <c r="BD42" s="596"/>
      <c r="BE42" s="596"/>
      <c r="BF42" s="596"/>
      <c r="BG42" s="596"/>
      <c r="BH42" s="596"/>
      <c r="BI42" s="596"/>
      <c r="BJ42" s="596"/>
      <c r="BK42" s="597"/>
      <c r="BL42" s="601"/>
      <c r="BM42" s="596"/>
      <c r="BN42" s="596"/>
      <c r="BO42" s="596"/>
      <c r="BP42" s="596"/>
      <c r="BQ42" s="596"/>
      <c r="BR42" s="596"/>
      <c r="BS42" s="596"/>
      <c r="BT42" s="596"/>
      <c r="BU42" s="596"/>
      <c r="BV42" s="597"/>
      <c r="BW42" s="601"/>
      <c r="BX42" s="596"/>
      <c r="BY42" s="596"/>
      <c r="BZ42" s="596"/>
      <c r="CA42" s="596"/>
      <c r="CB42" s="596"/>
      <c r="CC42" s="596"/>
      <c r="CD42" s="596"/>
      <c r="CE42" s="596"/>
      <c r="CF42" s="596"/>
      <c r="CG42" s="597"/>
    </row>
    <row r="43" spans="1:90" ht="8.85" customHeight="1" x14ac:dyDescent="0.4">
      <c r="A43" s="571"/>
      <c r="B43" s="572"/>
      <c r="C43" s="73"/>
      <c r="D43" s="82"/>
      <c r="E43" s="82"/>
      <c r="F43" s="82"/>
      <c r="G43" s="82"/>
      <c r="H43" s="82"/>
      <c r="I43" s="82"/>
      <c r="J43" s="82"/>
      <c r="K43" s="82"/>
      <c r="L43" s="82"/>
      <c r="M43" s="82"/>
      <c r="N43" s="82"/>
      <c r="O43" s="82"/>
      <c r="P43" s="82"/>
      <c r="Q43" s="82"/>
      <c r="R43" s="82"/>
      <c r="S43" s="83"/>
      <c r="T43" s="585"/>
      <c r="U43" s="586"/>
      <c r="V43" s="586"/>
      <c r="W43" s="586"/>
      <c r="X43" s="586"/>
      <c r="Y43" s="586"/>
      <c r="Z43" s="586"/>
      <c r="AA43" s="586"/>
      <c r="AB43" s="586"/>
      <c r="AC43" s="586"/>
      <c r="AD43" s="587"/>
      <c r="AE43" s="598"/>
      <c r="AF43" s="598"/>
      <c r="AG43" s="598"/>
      <c r="AH43" s="598"/>
      <c r="AI43" s="598"/>
      <c r="AJ43" s="598"/>
      <c r="AK43" s="598"/>
      <c r="AL43" s="598"/>
      <c r="AM43" s="598"/>
      <c r="AN43" s="598"/>
      <c r="AO43" s="599"/>
      <c r="AP43" s="602"/>
      <c r="AQ43" s="598"/>
      <c r="AR43" s="598"/>
      <c r="AS43" s="598"/>
      <c r="AT43" s="598"/>
      <c r="AU43" s="598"/>
      <c r="AV43" s="598"/>
      <c r="AW43" s="598"/>
      <c r="AX43" s="598"/>
      <c r="AY43" s="598"/>
      <c r="AZ43" s="599"/>
      <c r="BA43" s="602"/>
      <c r="BB43" s="598"/>
      <c r="BC43" s="598"/>
      <c r="BD43" s="598"/>
      <c r="BE43" s="598"/>
      <c r="BF43" s="598"/>
      <c r="BG43" s="598"/>
      <c r="BH43" s="598"/>
      <c r="BI43" s="598"/>
      <c r="BJ43" s="598"/>
      <c r="BK43" s="599"/>
      <c r="BL43" s="602"/>
      <c r="BM43" s="598"/>
      <c r="BN43" s="598"/>
      <c r="BO43" s="598"/>
      <c r="BP43" s="598"/>
      <c r="BQ43" s="598"/>
      <c r="BR43" s="598"/>
      <c r="BS43" s="598"/>
      <c r="BT43" s="598"/>
      <c r="BU43" s="598"/>
      <c r="BV43" s="599"/>
      <c r="BW43" s="602"/>
      <c r="BX43" s="598"/>
      <c r="BY43" s="598"/>
      <c r="BZ43" s="598"/>
      <c r="CA43" s="598"/>
      <c r="CB43" s="598"/>
      <c r="CC43" s="598"/>
      <c r="CD43" s="598"/>
      <c r="CE43" s="598"/>
      <c r="CF43" s="598"/>
      <c r="CG43" s="599"/>
    </row>
    <row r="44" spans="1:90" ht="8.85" customHeight="1" x14ac:dyDescent="0.4">
      <c r="A44" s="571"/>
      <c r="B44" s="572"/>
      <c r="C44" s="564" t="s">
        <v>93</v>
      </c>
      <c r="D44" s="251"/>
      <c r="E44" s="44" t="s">
        <v>20</v>
      </c>
      <c r="F44" s="44"/>
      <c r="G44" s="44"/>
      <c r="H44" s="44"/>
      <c r="I44" s="44"/>
      <c r="J44" s="44"/>
      <c r="K44" s="44"/>
      <c r="L44" s="44"/>
      <c r="M44" s="44"/>
      <c r="N44" s="44"/>
      <c r="O44" s="44"/>
      <c r="P44" s="44"/>
      <c r="Q44" s="44"/>
      <c r="R44" s="44"/>
      <c r="S44" s="45"/>
      <c r="T44" s="588"/>
      <c r="U44" s="589"/>
      <c r="V44" s="589"/>
      <c r="W44" s="589"/>
      <c r="X44" s="589"/>
      <c r="Y44" s="589"/>
      <c r="Z44" s="589"/>
      <c r="AA44" s="589"/>
      <c r="AB44" s="589"/>
      <c r="AC44" s="589"/>
      <c r="AD44" s="590"/>
      <c r="AE44" s="604"/>
      <c r="AF44" s="604"/>
      <c r="AG44" s="604"/>
      <c r="AH44" s="604"/>
      <c r="AI44" s="604"/>
      <c r="AJ44" s="604"/>
      <c r="AK44" s="604"/>
      <c r="AL44" s="604"/>
      <c r="AM44" s="579" t="s">
        <v>28</v>
      </c>
      <c r="AN44" s="579"/>
      <c r="AO44" s="581"/>
      <c r="AP44" s="603"/>
      <c r="AQ44" s="604"/>
      <c r="AR44" s="604"/>
      <c r="AS44" s="604"/>
      <c r="AT44" s="604"/>
      <c r="AU44" s="604"/>
      <c r="AV44" s="604"/>
      <c r="AW44" s="604"/>
      <c r="AX44" s="579" t="s">
        <v>28</v>
      </c>
      <c r="AY44" s="579"/>
      <c r="AZ44" s="581"/>
      <c r="BA44" s="603"/>
      <c r="BB44" s="604"/>
      <c r="BC44" s="604"/>
      <c r="BD44" s="604"/>
      <c r="BE44" s="604"/>
      <c r="BF44" s="604"/>
      <c r="BG44" s="604"/>
      <c r="BH44" s="604"/>
      <c r="BI44" s="579" t="s">
        <v>28</v>
      </c>
      <c r="BJ44" s="579"/>
      <c r="BK44" s="581"/>
      <c r="BL44" s="603"/>
      <c r="BM44" s="604"/>
      <c r="BN44" s="604"/>
      <c r="BO44" s="604"/>
      <c r="BP44" s="604"/>
      <c r="BQ44" s="604"/>
      <c r="BR44" s="604"/>
      <c r="BS44" s="604"/>
      <c r="BT44" s="579" t="s">
        <v>28</v>
      </c>
      <c r="BU44" s="579"/>
      <c r="BV44" s="581"/>
      <c r="BW44" s="603"/>
      <c r="BX44" s="604"/>
      <c r="BY44" s="604"/>
      <c r="BZ44" s="604"/>
      <c r="CA44" s="604"/>
      <c r="CB44" s="604"/>
      <c r="CC44" s="604"/>
      <c r="CD44" s="604"/>
      <c r="CE44" s="579" t="s">
        <v>28</v>
      </c>
      <c r="CF44" s="579"/>
      <c r="CG44" s="581"/>
      <c r="CH44" s="505"/>
      <c r="CI44" s="605"/>
      <c r="CJ44" s="605"/>
      <c r="CK44" s="605"/>
      <c r="CL44" s="605"/>
    </row>
    <row r="45" spans="1:90" ht="8.85" customHeight="1" x14ac:dyDescent="0.4">
      <c r="A45" s="571"/>
      <c r="B45" s="572"/>
      <c r="C45" s="224" t="s">
        <v>95</v>
      </c>
      <c r="D45" s="225"/>
      <c r="E45" s="44" t="s">
        <v>29</v>
      </c>
      <c r="F45" s="44"/>
      <c r="G45" s="44"/>
      <c r="H45" s="44"/>
      <c r="I45" s="44"/>
      <c r="J45" s="44"/>
      <c r="K45" s="44"/>
      <c r="L45" s="44"/>
      <c r="M45" s="44"/>
      <c r="N45" s="44"/>
      <c r="O45" s="44"/>
      <c r="P45" s="44"/>
      <c r="Q45" s="44"/>
      <c r="R45" s="44"/>
      <c r="S45" s="44"/>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6"/>
    </row>
    <row r="46" spans="1:90" ht="8.85" customHeight="1" x14ac:dyDescent="0.4">
      <c r="A46" s="571"/>
      <c r="B46" s="572"/>
      <c r="C46" s="65"/>
      <c r="D46" s="66"/>
      <c r="E46" s="219" t="s">
        <v>30</v>
      </c>
      <c r="F46" s="219"/>
      <c r="G46" s="219"/>
      <c r="H46" s="219"/>
      <c r="I46" s="219"/>
      <c r="J46" s="219"/>
      <c r="K46" s="219"/>
      <c r="L46" s="219"/>
      <c r="M46" s="219"/>
      <c r="N46" s="219"/>
      <c r="O46" s="219"/>
      <c r="P46" s="219"/>
      <c r="Q46" s="219"/>
      <c r="R46" s="219"/>
      <c r="S46" s="220"/>
      <c r="T46" s="606"/>
      <c r="U46" s="297"/>
      <c r="V46" s="297"/>
      <c r="W46" s="297"/>
      <c r="X46" s="297"/>
      <c r="Y46" s="297"/>
      <c r="Z46" s="297"/>
      <c r="AA46" s="297"/>
      <c r="AB46" s="297"/>
      <c r="AC46" s="608"/>
      <c r="AD46" s="610"/>
      <c r="AE46" s="608"/>
      <c r="AF46" s="297"/>
      <c r="AG46" s="297"/>
      <c r="AH46" s="297"/>
      <c r="AI46" s="297"/>
      <c r="AJ46" s="297"/>
      <c r="AK46" s="297"/>
      <c r="AL46" s="297"/>
      <c r="AM46" s="297"/>
      <c r="AN46" s="608"/>
      <c r="AO46" s="609"/>
      <c r="AP46" s="606"/>
      <c r="AQ46" s="297"/>
      <c r="AR46" s="297"/>
      <c r="AS46" s="297"/>
      <c r="AT46" s="297"/>
      <c r="AU46" s="297"/>
      <c r="AV46" s="297"/>
      <c r="AW46" s="297"/>
      <c r="AX46" s="297"/>
      <c r="AY46" s="608"/>
      <c r="AZ46" s="609"/>
      <c r="BA46" s="606"/>
      <c r="BB46" s="297"/>
      <c r="BC46" s="297"/>
      <c r="BD46" s="297"/>
      <c r="BE46" s="297"/>
      <c r="BF46" s="297"/>
      <c r="BG46" s="297"/>
      <c r="BH46" s="297"/>
      <c r="BI46" s="297"/>
      <c r="BJ46" s="608"/>
      <c r="BK46" s="609"/>
      <c r="BL46" s="606"/>
      <c r="BM46" s="297"/>
      <c r="BN46" s="297"/>
      <c r="BO46" s="297"/>
      <c r="BP46" s="297"/>
      <c r="BQ46" s="297"/>
      <c r="BR46" s="297"/>
      <c r="BS46" s="297"/>
      <c r="BT46" s="297"/>
      <c r="BU46" s="608"/>
      <c r="BV46" s="609"/>
      <c r="BW46" s="606"/>
      <c r="BX46" s="297"/>
      <c r="BY46" s="297"/>
      <c r="BZ46" s="297"/>
      <c r="CA46" s="297"/>
      <c r="CB46" s="297"/>
      <c r="CC46" s="297"/>
      <c r="CD46" s="297"/>
      <c r="CE46" s="297"/>
      <c r="CF46" s="608"/>
      <c r="CG46" s="609"/>
      <c r="CH46" s="423"/>
      <c r="CI46" s="424"/>
      <c r="CJ46" s="424"/>
      <c r="CK46" s="424"/>
      <c r="CL46" s="424"/>
    </row>
    <row r="47" spans="1:90" ht="8.85" customHeight="1" x14ac:dyDescent="0.4">
      <c r="A47" s="571"/>
      <c r="B47" s="572"/>
      <c r="C47" s="65"/>
      <c r="D47" s="66"/>
      <c r="E47" s="222" t="s">
        <v>31</v>
      </c>
      <c r="F47" s="222"/>
      <c r="G47" s="222"/>
      <c r="H47" s="222"/>
      <c r="I47" s="222"/>
      <c r="J47" s="222"/>
      <c r="K47" s="222"/>
      <c r="L47" s="222"/>
      <c r="M47" s="222"/>
      <c r="N47" s="222"/>
      <c r="O47" s="222"/>
      <c r="P47" s="222"/>
      <c r="Q47" s="222"/>
      <c r="R47" s="222"/>
      <c r="S47" s="223"/>
      <c r="T47" s="607"/>
      <c r="U47" s="280"/>
      <c r="V47" s="280"/>
      <c r="W47" s="280"/>
      <c r="X47" s="280"/>
      <c r="Y47" s="280"/>
      <c r="Z47" s="280"/>
      <c r="AA47" s="280"/>
      <c r="AB47" s="280"/>
      <c r="AC47" s="483" t="s">
        <v>69</v>
      </c>
      <c r="AD47" s="611"/>
      <c r="AE47" s="483"/>
      <c r="AF47" s="280"/>
      <c r="AG47" s="280"/>
      <c r="AH47" s="280"/>
      <c r="AI47" s="280"/>
      <c r="AJ47" s="280"/>
      <c r="AK47" s="280"/>
      <c r="AL47" s="280"/>
      <c r="AM47" s="280"/>
      <c r="AN47" s="483" t="s">
        <v>69</v>
      </c>
      <c r="AO47" s="612"/>
      <c r="AP47" s="607"/>
      <c r="AQ47" s="280"/>
      <c r="AR47" s="280"/>
      <c r="AS47" s="280"/>
      <c r="AT47" s="280"/>
      <c r="AU47" s="280"/>
      <c r="AV47" s="280"/>
      <c r="AW47" s="280"/>
      <c r="AX47" s="280"/>
      <c r="AY47" s="483" t="s">
        <v>69</v>
      </c>
      <c r="AZ47" s="612"/>
      <c r="BA47" s="607"/>
      <c r="BB47" s="280"/>
      <c r="BC47" s="280"/>
      <c r="BD47" s="280"/>
      <c r="BE47" s="280"/>
      <c r="BF47" s="280"/>
      <c r="BG47" s="280"/>
      <c r="BH47" s="280"/>
      <c r="BI47" s="280"/>
      <c r="BJ47" s="483" t="s">
        <v>69</v>
      </c>
      <c r="BK47" s="612"/>
      <c r="BL47" s="607"/>
      <c r="BM47" s="280"/>
      <c r="BN47" s="280"/>
      <c r="BO47" s="280"/>
      <c r="BP47" s="280"/>
      <c r="BQ47" s="280"/>
      <c r="BR47" s="280"/>
      <c r="BS47" s="280"/>
      <c r="BT47" s="280"/>
      <c r="BU47" s="483" t="s">
        <v>69</v>
      </c>
      <c r="BV47" s="612"/>
      <c r="BW47" s="607"/>
      <c r="BX47" s="280"/>
      <c r="BY47" s="280"/>
      <c r="BZ47" s="280"/>
      <c r="CA47" s="280"/>
      <c r="CB47" s="280"/>
      <c r="CC47" s="280"/>
      <c r="CD47" s="280"/>
      <c r="CE47" s="280"/>
      <c r="CF47" s="483" t="s">
        <v>69</v>
      </c>
      <c r="CG47" s="612"/>
      <c r="CH47" s="423"/>
      <c r="CI47" s="424"/>
      <c r="CJ47" s="424"/>
      <c r="CK47" s="424"/>
      <c r="CL47" s="424"/>
    </row>
    <row r="48" spans="1:90" ht="8.85" customHeight="1" x14ac:dyDescent="0.4">
      <c r="A48" s="571"/>
      <c r="B48" s="572"/>
      <c r="C48" s="65"/>
      <c r="D48" s="66"/>
      <c r="E48" s="400" t="s">
        <v>32</v>
      </c>
      <c r="F48" s="400"/>
      <c r="G48" s="400"/>
      <c r="H48" s="400"/>
      <c r="I48" s="400"/>
      <c r="J48" s="400"/>
      <c r="K48" s="400"/>
      <c r="L48" s="400"/>
      <c r="M48" s="400"/>
      <c r="N48" s="400"/>
      <c r="O48" s="400"/>
      <c r="P48" s="400"/>
      <c r="Q48" s="400"/>
      <c r="R48" s="400"/>
      <c r="S48" s="401"/>
      <c r="T48" s="606"/>
      <c r="U48" s="297"/>
      <c r="V48" s="297"/>
      <c r="W48" s="297"/>
      <c r="X48" s="297"/>
      <c r="Y48" s="297"/>
      <c r="Z48" s="297"/>
      <c r="AA48" s="297"/>
      <c r="AB48" s="297"/>
      <c r="AC48" s="608"/>
      <c r="AD48" s="610"/>
      <c r="AE48" s="608"/>
      <c r="AF48" s="297"/>
      <c r="AG48" s="297"/>
      <c r="AH48" s="297"/>
      <c r="AI48" s="297"/>
      <c r="AJ48" s="297"/>
      <c r="AK48" s="297"/>
      <c r="AL48" s="297"/>
      <c r="AM48" s="297"/>
      <c r="AN48" s="608"/>
      <c r="AO48" s="609"/>
      <c r="AP48" s="606"/>
      <c r="AQ48" s="297"/>
      <c r="AR48" s="297"/>
      <c r="AS48" s="297"/>
      <c r="AT48" s="297"/>
      <c r="AU48" s="297"/>
      <c r="AV48" s="297"/>
      <c r="AW48" s="297"/>
      <c r="AX48" s="297"/>
      <c r="AY48" s="608"/>
      <c r="AZ48" s="609"/>
      <c r="BA48" s="606"/>
      <c r="BB48" s="297"/>
      <c r="BC48" s="297"/>
      <c r="BD48" s="297"/>
      <c r="BE48" s="297"/>
      <c r="BF48" s="297"/>
      <c r="BG48" s="297"/>
      <c r="BH48" s="297"/>
      <c r="BI48" s="297"/>
      <c r="BJ48" s="608"/>
      <c r="BK48" s="609"/>
      <c r="BL48" s="606"/>
      <c r="BM48" s="297"/>
      <c r="BN48" s="297"/>
      <c r="BO48" s="297"/>
      <c r="BP48" s="297"/>
      <c r="BQ48" s="297"/>
      <c r="BR48" s="297"/>
      <c r="BS48" s="297"/>
      <c r="BT48" s="297"/>
      <c r="BU48" s="608"/>
      <c r="BV48" s="609"/>
      <c r="BW48" s="606"/>
      <c r="BX48" s="297"/>
      <c r="BY48" s="297"/>
      <c r="BZ48" s="297"/>
      <c r="CA48" s="297"/>
      <c r="CB48" s="297"/>
      <c r="CC48" s="297"/>
      <c r="CD48" s="297"/>
      <c r="CE48" s="297"/>
      <c r="CF48" s="608"/>
      <c r="CG48" s="609"/>
      <c r="CH48" s="423"/>
      <c r="CI48" s="424"/>
      <c r="CJ48" s="424"/>
      <c r="CK48" s="424"/>
      <c r="CL48" s="424"/>
    </row>
    <row r="49" spans="1:93" ht="8.85" customHeight="1" x14ac:dyDescent="0.4">
      <c r="A49" s="571"/>
      <c r="B49" s="572"/>
      <c r="C49" s="65"/>
      <c r="D49" s="66"/>
      <c r="E49" s="402"/>
      <c r="F49" s="402"/>
      <c r="G49" s="402"/>
      <c r="H49" s="402"/>
      <c r="I49" s="402"/>
      <c r="J49" s="402"/>
      <c r="K49" s="402"/>
      <c r="L49" s="402"/>
      <c r="M49" s="402"/>
      <c r="N49" s="402"/>
      <c r="O49" s="402"/>
      <c r="P49" s="402"/>
      <c r="Q49" s="402"/>
      <c r="R49" s="402"/>
      <c r="S49" s="403"/>
      <c r="T49" s="607"/>
      <c r="U49" s="280"/>
      <c r="V49" s="280"/>
      <c r="W49" s="280"/>
      <c r="X49" s="280"/>
      <c r="Y49" s="280"/>
      <c r="Z49" s="280"/>
      <c r="AA49" s="280"/>
      <c r="AB49" s="280"/>
      <c r="AC49" s="483" t="s">
        <v>69</v>
      </c>
      <c r="AD49" s="611"/>
      <c r="AE49" s="483"/>
      <c r="AF49" s="280"/>
      <c r="AG49" s="280"/>
      <c r="AH49" s="280"/>
      <c r="AI49" s="280"/>
      <c r="AJ49" s="280"/>
      <c r="AK49" s="280"/>
      <c r="AL49" s="280"/>
      <c r="AM49" s="280"/>
      <c r="AN49" s="483" t="s">
        <v>69</v>
      </c>
      <c r="AO49" s="612"/>
      <c r="AP49" s="607"/>
      <c r="AQ49" s="280"/>
      <c r="AR49" s="280"/>
      <c r="AS49" s="280"/>
      <c r="AT49" s="280"/>
      <c r="AU49" s="280"/>
      <c r="AV49" s="280"/>
      <c r="AW49" s="280"/>
      <c r="AX49" s="280"/>
      <c r="AY49" s="483" t="s">
        <v>69</v>
      </c>
      <c r="AZ49" s="612"/>
      <c r="BA49" s="607"/>
      <c r="BB49" s="280"/>
      <c r="BC49" s="280"/>
      <c r="BD49" s="280"/>
      <c r="BE49" s="280"/>
      <c r="BF49" s="280"/>
      <c r="BG49" s="280"/>
      <c r="BH49" s="280"/>
      <c r="BI49" s="280"/>
      <c r="BJ49" s="483" t="s">
        <v>69</v>
      </c>
      <c r="BK49" s="612"/>
      <c r="BL49" s="607"/>
      <c r="BM49" s="280"/>
      <c r="BN49" s="280"/>
      <c r="BO49" s="280"/>
      <c r="BP49" s="280"/>
      <c r="BQ49" s="280"/>
      <c r="BR49" s="280"/>
      <c r="BS49" s="280"/>
      <c r="BT49" s="280"/>
      <c r="BU49" s="483" t="s">
        <v>69</v>
      </c>
      <c r="BV49" s="612"/>
      <c r="BW49" s="607"/>
      <c r="BX49" s="280"/>
      <c r="BY49" s="280"/>
      <c r="BZ49" s="280"/>
      <c r="CA49" s="280"/>
      <c r="CB49" s="280"/>
      <c r="CC49" s="280"/>
      <c r="CD49" s="280"/>
      <c r="CE49" s="280"/>
      <c r="CF49" s="483" t="s">
        <v>69</v>
      </c>
      <c r="CG49" s="612"/>
      <c r="CH49" s="423"/>
      <c r="CI49" s="424"/>
      <c r="CJ49" s="424"/>
      <c r="CK49" s="424"/>
      <c r="CL49" s="424"/>
    </row>
    <row r="50" spans="1:93" ht="8.85" customHeight="1" x14ac:dyDescent="0.4">
      <c r="A50" s="571"/>
      <c r="B50" s="572"/>
      <c r="C50" s="65"/>
      <c r="D50" s="66"/>
      <c r="E50" s="232" t="s">
        <v>33</v>
      </c>
      <c r="F50" s="232"/>
      <c r="G50" s="232"/>
      <c r="H50" s="232"/>
      <c r="I50" s="232"/>
      <c r="J50" s="232"/>
      <c r="K50" s="232"/>
      <c r="L50" s="232"/>
      <c r="M50" s="232"/>
      <c r="N50" s="232"/>
      <c r="O50" s="232"/>
      <c r="P50" s="232"/>
      <c r="Q50" s="232"/>
      <c r="R50" s="232"/>
      <c r="S50" s="233"/>
      <c r="T50" s="606"/>
      <c r="U50" s="245"/>
      <c r="V50" s="245"/>
      <c r="W50" s="245"/>
      <c r="X50" s="245"/>
      <c r="Y50" s="245"/>
      <c r="Z50" s="245"/>
      <c r="AA50" s="245"/>
      <c r="AB50" s="245"/>
      <c r="AC50" s="608"/>
      <c r="AD50" s="610"/>
      <c r="AE50" s="608"/>
      <c r="AF50" s="245"/>
      <c r="AG50" s="245"/>
      <c r="AH50" s="245"/>
      <c r="AI50" s="245"/>
      <c r="AJ50" s="245"/>
      <c r="AK50" s="245"/>
      <c r="AL50" s="245"/>
      <c r="AM50" s="245"/>
      <c r="AN50" s="608"/>
      <c r="AO50" s="609"/>
      <c r="AP50" s="606"/>
      <c r="AQ50" s="245"/>
      <c r="AR50" s="245"/>
      <c r="AS50" s="245"/>
      <c r="AT50" s="245"/>
      <c r="AU50" s="245"/>
      <c r="AV50" s="245"/>
      <c r="AW50" s="245"/>
      <c r="AX50" s="245"/>
      <c r="AY50" s="608"/>
      <c r="AZ50" s="609"/>
      <c r="BA50" s="606"/>
      <c r="BB50" s="245"/>
      <c r="BC50" s="245"/>
      <c r="BD50" s="245"/>
      <c r="BE50" s="245"/>
      <c r="BF50" s="245"/>
      <c r="BG50" s="245"/>
      <c r="BH50" s="245"/>
      <c r="BI50" s="245"/>
      <c r="BJ50" s="608"/>
      <c r="BK50" s="609"/>
      <c r="BL50" s="606"/>
      <c r="BM50" s="245"/>
      <c r="BN50" s="245"/>
      <c r="BO50" s="245"/>
      <c r="BP50" s="245"/>
      <c r="BQ50" s="245"/>
      <c r="BR50" s="245"/>
      <c r="BS50" s="245"/>
      <c r="BT50" s="245"/>
      <c r="BU50" s="608"/>
      <c r="BV50" s="609"/>
      <c r="BW50" s="606"/>
      <c r="BX50" s="245"/>
      <c r="BY50" s="245"/>
      <c r="BZ50" s="245"/>
      <c r="CA50" s="245"/>
      <c r="CB50" s="245"/>
      <c r="CC50" s="245"/>
      <c r="CD50" s="245"/>
      <c r="CE50" s="245"/>
      <c r="CF50" s="608"/>
      <c r="CG50" s="609"/>
      <c r="CH50" s="425"/>
      <c r="CI50" s="426"/>
      <c r="CJ50" s="426"/>
      <c r="CK50" s="426"/>
      <c r="CL50" s="426"/>
    </row>
    <row r="51" spans="1:93" ht="8.85" customHeight="1" x14ac:dyDescent="0.4">
      <c r="A51" s="571"/>
      <c r="B51" s="572"/>
      <c r="C51" s="65"/>
      <c r="D51" s="66"/>
      <c r="E51" s="222" t="s">
        <v>34</v>
      </c>
      <c r="F51" s="222"/>
      <c r="G51" s="222"/>
      <c r="H51" s="222"/>
      <c r="I51" s="222"/>
      <c r="J51" s="222"/>
      <c r="K51" s="222"/>
      <c r="L51" s="222"/>
      <c r="M51" s="222"/>
      <c r="N51" s="222"/>
      <c r="O51" s="222"/>
      <c r="P51" s="222"/>
      <c r="Q51" s="222"/>
      <c r="R51" s="222"/>
      <c r="S51" s="223"/>
      <c r="T51" s="607"/>
      <c r="U51" s="246"/>
      <c r="V51" s="246"/>
      <c r="W51" s="246"/>
      <c r="X51" s="246"/>
      <c r="Y51" s="246"/>
      <c r="Z51" s="246"/>
      <c r="AA51" s="246"/>
      <c r="AB51" s="246"/>
      <c r="AC51" s="483" t="s">
        <v>69</v>
      </c>
      <c r="AD51" s="611"/>
      <c r="AE51" s="483"/>
      <c r="AF51" s="246"/>
      <c r="AG51" s="246"/>
      <c r="AH51" s="246"/>
      <c r="AI51" s="246"/>
      <c r="AJ51" s="246"/>
      <c r="AK51" s="246"/>
      <c r="AL51" s="246"/>
      <c r="AM51" s="246"/>
      <c r="AN51" s="483" t="s">
        <v>69</v>
      </c>
      <c r="AO51" s="612"/>
      <c r="AP51" s="607"/>
      <c r="AQ51" s="246"/>
      <c r="AR51" s="246"/>
      <c r="AS51" s="246"/>
      <c r="AT51" s="246"/>
      <c r="AU51" s="246"/>
      <c r="AV51" s="246"/>
      <c r="AW51" s="246"/>
      <c r="AX51" s="246"/>
      <c r="AY51" s="483" t="s">
        <v>69</v>
      </c>
      <c r="AZ51" s="612"/>
      <c r="BA51" s="607"/>
      <c r="BB51" s="246"/>
      <c r="BC51" s="246"/>
      <c r="BD51" s="246"/>
      <c r="BE51" s="246"/>
      <c r="BF51" s="246"/>
      <c r="BG51" s="246"/>
      <c r="BH51" s="246"/>
      <c r="BI51" s="246"/>
      <c r="BJ51" s="483" t="s">
        <v>69</v>
      </c>
      <c r="BK51" s="612"/>
      <c r="BL51" s="607"/>
      <c r="BM51" s="246"/>
      <c r="BN51" s="246"/>
      <c r="BO51" s="246"/>
      <c r="BP51" s="246"/>
      <c r="BQ51" s="246"/>
      <c r="BR51" s="246"/>
      <c r="BS51" s="246"/>
      <c r="BT51" s="246"/>
      <c r="BU51" s="483" t="s">
        <v>69</v>
      </c>
      <c r="BV51" s="612"/>
      <c r="BW51" s="607"/>
      <c r="BX51" s="246"/>
      <c r="BY51" s="246"/>
      <c r="BZ51" s="246"/>
      <c r="CA51" s="246"/>
      <c r="CB51" s="246"/>
      <c r="CC51" s="246"/>
      <c r="CD51" s="246"/>
      <c r="CE51" s="246"/>
      <c r="CF51" s="483" t="s">
        <v>69</v>
      </c>
      <c r="CG51" s="612"/>
      <c r="CH51" s="425"/>
      <c r="CI51" s="426"/>
      <c r="CJ51" s="426"/>
      <c r="CK51" s="426"/>
      <c r="CL51" s="426"/>
    </row>
    <row r="52" spans="1:93" ht="8.85" customHeight="1" x14ac:dyDescent="0.4">
      <c r="A52" s="571"/>
      <c r="B52" s="572"/>
      <c r="C52" s="65"/>
      <c r="D52" s="66"/>
      <c r="E52" s="232" t="s">
        <v>35</v>
      </c>
      <c r="F52" s="232"/>
      <c r="G52" s="232"/>
      <c r="H52" s="232"/>
      <c r="I52" s="232"/>
      <c r="J52" s="232"/>
      <c r="K52" s="232"/>
      <c r="L52" s="232"/>
      <c r="M52" s="232"/>
      <c r="N52" s="232"/>
      <c r="O52" s="232"/>
      <c r="P52" s="232"/>
      <c r="Q52" s="232"/>
      <c r="R52" s="232"/>
      <c r="S52" s="233"/>
      <c r="T52" s="606"/>
      <c r="U52" s="245"/>
      <c r="V52" s="245"/>
      <c r="W52" s="245"/>
      <c r="X52" s="245"/>
      <c r="Y52" s="245"/>
      <c r="Z52" s="245"/>
      <c r="AA52" s="245"/>
      <c r="AB52" s="245"/>
      <c r="AC52" s="608"/>
      <c r="AD52" s="610"/>
      <c r="AE52" s="608"/>
      <c r="AF52" s="245"/>
      <c r="AG52" s="245"/>
      <c r="AH52" s="245"/>
      <c r="AI52" s="245"/>
      <c r="AJ52" s="245"/>
      <c r="AK52" s="245"/>
      <c r="AL52" s="245"/>
      <c r="AM52" s="245"/>
      <c r="AN52" s="608"/>
      <c r="AO52" s="609"/>
      <c r="AP52" s="606"/>
      <c r="AQ52" s="245"/>
      <c r="AR52" s="245"/>
      <c r="AS52" s="245"/>
      <c r="AT52" s="245"/>
      <c r="AU52" s="245"/>
      <c r="AV52" s="245"/>
      <c r="AW52" s="245"/>
      <c r="AX52" s="245"/>
      <c r="AY52" s="608"/>
      <c r="AZ52" s="609"/>
      <c r="BA52" s="606"/>
      <c r="BB52" s="245"/>
      <c r="BC52" s="245"/>
      <c r="BD52" s="245"/>
      <c r="BE52" s="245"/>
      <c r="BF52" s="245"/>
      <c r="BG52" s="245"/>
      <c r="BH52" s="245"/>
      <c r="BI52" s="245"/>
      <c r="BJ52" s="608"/>
      <c r="BK52" s="609"/>
      <c r="BL52" s="606"/>
      <c r="BM52" s="245"/>
      <c r="BN52" s="245"/>
      <c r="BO52" s="245"/>
      <c r="BP52" s="245"/>
      <c r="BQ52" s="245"/>
      <c r="BR52" s="245"/>
      <c r="BS52" s="245"/>
      <c r="BT52" s="245"/>
      <c r="BU52" s="608"/>
      <c r="BV52" s="609"/>
      <c r="BW52" s="606"/>
      <c r="BX52" s="245"/>
      <c r="BY52" s="245"/>
      <c r="BZ52" s="245"/>
      <c r="CA52" s="245"/>
      <c r="CB52" s="245"/>
      <c r="CC52" s="245"/>
      <c r="CD52" s="245"/>
      <c r="CE52" s="245"/>
      <c r="CF52" s="608"/>
      <c r="CG52" s="609"/>
      <c r="CH52" s="425"/>
      <c r="CI52" s="426"/>
      <c r="CJ52" s="426"/>
      <c r="CK52" s="426"/>
      <c r="CL52" s="426"/>
    </row>
    <row r="53" spans="1:93" ht="8.85" customHeight="1" x14ac:dyDescent="0.4">
      <c r="A53" s="571"/>
      <c r="B53" s="572"/>
      <c r="C53" s="65"/>
      <c r="D53" s="66"/>
      <c r="E53" s="336" t="s">
        <v>36</v>
      </c>
      <c r="F53" s="336"/>
      <c r="G53" s="336"/>
      <c r="H53" s="336"/>
      <c r="I53" s="336"/>
      <c r="J53" s="336"/>
      <c r="K53" s="336"/>
      <c r="L53" s="336"/>
      <c r="M53" s="336"/>
      <c r="N53" s="336"/>
      <c r="O53" s="336"/>
      <c r="P53" s="336"/>
      <c r="Q53" s="336"/>
      <c r="R53" s="336"/>
      <c r="S53" s="337"/>
      <c r="T53" s="607"/>
      <c r="U53" s="246"/>
      <c r="V53" s="246"/>
      <c r="W53" s="246"/>
      <c r="X53" s="246"/>
      <c r="Y53" s="246"/>
      <c r="Z53" s="246"/>
      <c r="AA53" s="246"/>
      <c r="AB53" s="246"/>
      <c r="AC53" s="483" t="s">
        <v>69</v>
      </c>
      <c r="AD53" s="611"/>
      <c r="AE53" s="483"/>
      <c r="AF53" s="246"/>
      <c r="AG53" s="246"/>
      <c r="AH53" s="246"/>
      <c r="AI53" s="246"/>
      <c r="AJ53" s="246"/>
      <c r="AK53" s="246"/>
      <c r="AL53" s="246"/>
      <c r="AM53" s="246"/>
      <c r="AN53" s="483" t="s">
        <v>69</v>
      </c>
      <c r="AO53" s="612"/>
      <c r="AP53" s="607"/>
      <c r="AQ53" s="246"/>
      <c r="AR53" s="246"/>
      <c r="AS53" s="246"/>
      <c r="AT53" s="246"/>
      <c r="AU53" s="246"/>
      <c r="AV53" s="246"/>
      <c r="AW53" s="246"/>
      <c r="AX53" s="246"/>
      <c r="AY53" s="483" t="s">
        <v>69</v>
      </c>
      <c r="AZ53" s="612"/>
      <c r="BA53" s="607"/>
      <c r="BB53" s="246"/>
      <c r="BC53" s="246"/>
      <c r="BD53" s="246"/>
      <c r="BE53" s="246"/>
      <c r="BF53" s="246"/>
      <c r="BG53" s="246"/>
      <c r="BH53" s="246"/>
      <c r="BI53" s="246"/>
      <c r="BJ53" s="483" t="s">
        <v>69</v>
      </c>
      <c r="BK53" s="612"/>
      <c r="BL53" s="607"/>
      <c r="BM53" s="246"/>
      <c r="BN53" s="246"/>
      <c r="BO53" s="246"/>
      <c r="BP53" s="246"/>
      <c r="BQ53" s="246"/>
      <c r="BR53" s="246"/>
      <c r="BS53" s="246"/>
      <c r="BT53" s="246"/>
      <c r="BU53" s="483" t="s">
        <v>69</v>
      </c>
      <c r="BV53" s="612"/>
      <c r="BW53" s="607"/>
      <c r="BX53" s="246"/>
      <c r="BY53" s="246"/>
      <c r="BZ53" s="246"/>
      <c r="CA53" s="246"/>
      <c r="CB53" s="246"/>
      <c r="CC53" s="246"/>
      <c r="CD53" s="246"/>
      <c r="CE53" s="246"/>
      <c r="CF53" s="483" t="s">
        <v>69</v>
      </c>
      <c r="CG53" s="612"/>
      <c r="CH53" s="425"/>
      <c r="CI53" s="426"/>
      <c r="CJ53" s="426"/>
      <c r="CK53" s="426"/>
      <c r="CL53" s="426"/>
    </row>
    <row r="54" spans="1:93" ht="8.85" customHeight="1" x14ac:dyDescent="0.4">
      <c r="A54" s="571"/>
      <c r="B54" s="572"/>
      <c r="C54" s="224" t="s">
        <v>96</v>
      </c>
      <c r="D54" s="225"/>
      <c r="E54" s="44" t="s">
        <v>37</v>
      </c>
      <c r="F54" s="44"/>
      <c r="G54" s="44"/>
      <c r="H54" s="44"/>
      <c r="I54" s="44"/>
      <c r="J54" s="44"/>
      <c r="K54" s="44"/>
      <c r="L54" s="44"/>
      <c r="M54" s="44"/>
      <c r="N54" s="44"/>
      <c r="O54" s="44"/>
      <c r="P54" s="44"/>
      <c r="Q54" s="44"/>
      <c r="R54" s="44"/>
      <c r="S54" s="44"/>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6"/>
    </row>
    <row r="55" spans="1:93" ht="8.85" customHeight="1" x14ac:dyDescent="0.15">
      <c r="A55" s="571"/>
      <c r="B55" s="572"/>
      <c r="C55" s="65"/>
      <c r="D55" s="68"/>
      <c r="E55" s="231" t="s">
        <v>45</v>
      </c>
      <c r="F55" s="232"/>
      <c r="G55" s="232"/>
      <c r="H55" s="232"/>
      <c r="I55" s="232"/>
      <c r="J55" s="232"/>
      <c r="K55" s="232"/>
      <c r="L55" s="232"/>
      <c r="M55" s="232"/>
      <c r="N55" s="232"/>
      <c r="O55" s="232"/>
      <c r="P55" s="232"/>
      <c r="Q55" s="232"/>
      <c r="R55" s="232"/>
      <c r="S55" s="233"/>
      <c r="T55" s="127"/>
      <c r="U55" s="281"/>
      <c r="V55" s="281"/>
      <c r="W55" s="281"/>
      <c r="X55" s="281"/>
      <c r="Y55" s="281"/>
      <c r="Z55" s="281"/>
      <c r="AA55" s="281"/>
      <c r="AB55" s="281"/>
      <c r="AC55" s="608" t="s">
        <v>69</v>
      </c>
      <c r="AD55" s="610"/>
      <c r="AE55" s="128"/>
      <c r="AF55" s="281"/>
      <c r="AG55" s="281"/>
      <c r="AH55" s="281"/>
      <c r="AI55" s="281"/>
      <c r="AJ55" s="281"/>
      <c r="AK55" s="281"/>
      <c r="AL55" s="281"/>
      <c r="AM55" s="281"/>
      <c r="AN55" s="613" t="s">
        <v>69</v>
      </c>
      <c r="AO55" s="614"/>
      <c r="AP55" s="127"/>
      <c r="AQ55" s="281"/>
      <c r="AR55" s="281"/>
      <c r="AS55" s="281"/>
      <c r="AT55" s="281"/>
      <c r="AU55" s="281"/>
      <c r="AV55" s="281"/>
      <c r="AW55" s="281"/>
      <c r="AX55" s="281"/>
      <c r="AY55" s="613" t="s">
        <v>69</v>
      </c>
      <c r="AZ55" s="614"/>
      <c r="BA55" s="127"/>
      <c r="BB55" s="281"/>
      <c r="BC55" s="281"/>
      <c r="BD55" s="281"/>
      <c r="BE55" s="281"/>
      <c r="BF55" s="281"/>
      <c r="BG55" s="281"/>
      <c r="BH55" s="281"/>
      <c r="BI55" s="281"/>
      <c r="BJ55" s="613" t="s">
        <v>69</v>
      </c>
      <c r="BK55" s="614"/>
      <c r="BL55" s="127"/>
      <c r="BM55" s="281"/>
      <c r="BN55" s="281"/>
      <c r="BO55" s="281"/>
      <c r="BP55" s="281"/>
      <c r="BQ55" s="281"/>
      <c r="BR55" s="281"/>
      <c r="BS55" s="281"/>
      <c r="BT55" s="281"/>
      <c r="BU55" s="613" t="s">
        <v>69</v>
      </c>
      <c r="BV55" s="614"/>
      <c r="BW55" s="127"/>
      <c r="BX55" s="281"/>
      <c r="BY55" s="281"/>
      <c r="BZ55" s="281"/>
      <c r="CA55" s="281"/>
      <c r="CB55" s="281"/>
      <c r="CC55" s="281"/>
      <c r="CD55" s="281"/>
      <c r="CE55" s="281"/>
      <c r="CF55" s="613" t="s">
        <v>69</v>
      </c>
      <c r="CG55" s="614"/>
      <c r="CH55" s="69"/>
      <c r="CI55" s="427"/>
      <c r="CJ55" s="427"/>
      <c r="CK55" s="427"/>
      <c r="CL55" s="70"/>
    </row>
    <row r="56" spans="1:93" ht="8.85" customHeight="1" x14ac:dyDescent="0.15">
      <c r="A56" s="571"/>
      <c r="B56" s="572"/>
      <c r="C56" s="65"/>
      <c r="D56" s="68"/>
      <c r="E56" s="221"/>
      <c r="F56" s="222"/>
      <c r="G56" s="222"/>
      <c r="H56" s="222"/>
      <c r="I56" s="222"/>
      <c r="J56" s="222"/>
      <c r="K56" s="222"/>
      <c r="L56" s="222"/>
      <c r="M56" s="222"/>
      <c r="N56" s="222"/>
      <c r="O56" s="222"/>
      <c r="P56" s="222"/>
      <c r="Q56" s="222"/>
      <c r="R56" s="222"/>
      <c r="S56" s="223"/>
      <c r="T56" s="129" t="s">
        <v>70</v>
      </c>
      <c r="U56" s="280"/>
      <c r="V56" s="280"/>
      <c r="W56" s="280"/>
      <c r="X56" s="280"/>
      <c r="Y56" s="280"/>
      <c r="Z56" s="280"/>
      <c r="AA56" s="280"/>
      <c r="AB56" s="280"/>
      <c r="AC56" s="130" t="s">
        <v>71</v>
      </c>
      <c r="AD56" s="131"/>
      <c r="AE56" s="132" t="s">
        <v>70</v>
      </c>
      <c r="AF56" s="280"/>
      <c r="AG56" s="280"/>
      <c r="AH56" s="280"/>
      <c r="AI56" s="280"/>
      <c r="AJ56" s="280"/>
      <c r="AK56" s="280"/>
      <c r="AL56" s="280"/>
      <c r="AM56" s="280"/>
      <c r="AN56" s="130" t="s">
        <v>71</v>
      </c>
      <c r="AO56" s="133"/>
      <c r="AP56" s="129" t="s">
        <v>70</v>
      </c>
      <c r="AQ56" s="280"/>
      <c r="AR56" s="280"/>
      <c r="AS56" s="280"/>
      <c r="AT56" s="280"/>
      <c r="AU56" s="280"/>
      <c r="AV56" s="280"/>
      <c r="AW56" s="280"/>
      <c r="AX56" s="280"/>
      <c r="AY56" s="130" t="s">
        <v>71</v>
      </c>
      <c r="AZ56" s="133"/>
      <c r="BA56" s="129" t="s">
        <v>70</v>
      </c>
      <c r="BB56" s="280"/>
      <c r="BC56" s="280"/>
      <c r="BD56" s="280"/>
      <c r="BE56" s="280"/>
      <c r="BF56" s="280"/>
      <c r="BG56" s="280"/>
      <c r="BH56" s="280"/>
      <c r="BI56" s="280"/>
      <c r="BJ56" s="130" t="s">
        <v>71</v>
      </c>
      <c r="BK56" s="133"/>
      <c r="BL56" s="129" t="s">
        <v>70</v>
      </c>
      <c r="BM56" s="280"/>
      <c r="BN56" s="280"/>
      <c r="BO56" s="280"/>
      <c r="BP56" s="280"/>
      <c r="BQ56" s="280"/>
      <c r="BR56" s="280"/>
      <c r="BS56" s="280"/>
      <c r="BT56" s="280"/>
      <c r="BU56" s="130" t="s">
        <v>71</v>
      </c>
      <c r="BV56" s="133"/>
      <c r="BW56" s="129" t="s">
        <v>70</v>
      </c>
      <c r="BX56" s="280"/>
      <c r="BY56" s="280"/>
      <c r="BZ56" s="280"/>
      <c r="CA56" s="280"/>
      <c r="CB56" s="280"/>
      <c r="CC56" s="280"/>
      <c r="CD56" s="280"/>
      <c r="CE56" s="280"/>
      <c r="CF56" s="130" t="s">
        <v>71</v>
      </c>
      <c r="CG56" s="133"/>
      <c r="CI56" s="427"/>
      <c r="CJ56" s="427"/>
      <c r="CK56" s="427"/>
      <c r="CO56" s="79" t="str">
        <f>IF(OR(AF55&lt;AF56,AQ55&lt;AQ56,BB55&lt;BB56,BM55&lt;BM56,BX55&lt;BX56),"（　）内は内数のため上段の数値以下の数値となります","")</f>
        <v/>
      </c>
    </row>
    <row r="57" spans="1:93" ht="8.85" customHeight="1" x14ac:dyDescent="0.15">
      <c r="A57" s="571"/>
      <c r="B57" s="572"/>
      <c r="C57" s="65"/>
      <c r="D57" s="68"/>
      <c r="E57" s="231" t="s">
        <v>46</v>
      </c>
      <c r="F57" s="232"/>
      <c r="G57" s="232"/>
      <c r="H57" s="232"/>
      <c r="I57" s="232"/>
      <c r="J57" s="232"/>
      <c r="K57" s="232"/>
      <c r="L57" s="232"/>
      <c r="M57" s="232"/>
      <c r="N57" s="232"/>
      <c r="O57" s="232"/>
      <c r="P57" s="232"/>
      <c r="Q57" s="232"/>
      <c r="R57" s="232"/>
      <c r="S57" s="233"/>
      <c r="T57" s="127"/>
      <c r="U57" s="281"/>
      <c r="V57" s="281"/>
      <c r="W57" s="281"/>
      <c r="X57" s="281"/>
      <c r="Y57" s="281"/>
      <c r="Z57" s="281"/>
      <c r="AA57" s="281"/>
      <c r="AB57" s="281"/>
      <c r="AC57" s="608" t="s">
        <v>69</v>
      </c>
      <c r="AD57" s="610"/>
      <c r="AE57" s="128"/>
      <c r="AF57" s="281"/>
      <c r="AG57" s="281"/>
      <c r="AH57" s="281"/>
      <c r="AI57" s="281"/>
      <c r="AJ57" s="281"/>
      <c r="AK57" s="281"/>
      <c r="AL57" s="281"/>
      <c r="AM57" s="281"/>
      <c r="AN57" s="613" t="s">
        <v>69</v>
      </c>
      <c r="AO57" s="614"/>
      <c r="AP57" s="127"/>
      <c r="AQ57" s="281"/>
      <c r="AR57" s="281"/>
      <c r="AS57" s="281"/>
      <c r="AT57" s="281"/>
      <c r="AU57" s="281"/>
      <c r="AV57" s="281"/>
      <c r="AW57" s="281"/>
      <c r="AX57" s="281"/>
      <c r="AY57" s="613" t="s">
        <v>69</v>
      </c>
      <c r="AZ57" s="614"/>
      <c r="BA57" s="127"/>
      <c r="BB57" s="281"/>
      <c r="BC57" s="281"/>
      <c r="BD57" s="281"/>
      <c r="BE57" s="281"/>
      <c r="BF57" s="281"/>
      <c r="BG57" s="281"/>
      <c r="BH57" s="281"/>
      <c r="BI57" s="281"/>
      <c r="BJ57" s="613" t="s">
        <v>69</v>
      </c>
      <c r="BK57" s="614"/>
      <c r="BL57" s="127"/>
      <c r="BM57" s="281"/>
      <c r="BN57" s="281"/>
      <c r="BO57" s="281"/>
      <c r="BP57" s="281"/>
      <c r="BQ57" s="281"/>
      <c r="BR57" s="281"/>
      <c r="BS57" s="281"/>
      <c r="BT57" s="281"/>
      <c r="BU57" s="613" t="s">
        <v>69</v>
      </c>
      <c r="BV57" s="614"/>
      <c r="BW57" s="127"/>
      <c r="BX57" s="281"/>
      <c r="BY57" s="281"/>
      <c r="BZ57" s="281"/>
      <c r="CA57" s="281"/>
      <c r="CB57" s="281"/>
      <c r="CC57" s="281"/>
      <c r="CD57" s="281"/>
      <c r="CE57" s="281"/>
      <c r="CF57" s="613" t="s">
        <v>69</v>
      </c>
      <c r="CG57" s="614"/>
      <c r="CH57" s="69"/>
      <c r="CI57" s="427"/>
      <c r="CJ57" s="427"/>
      <c r="CK57" s="427"/>
      <c r="CL57" s="70"/>
    </row>
    <row r="58" spans="1:93" ht="8.85" customHeight="1" x14ac:dyDescent="0.15">
      <c r="A58" s="571"/>
      <c r="B58" s="572"/>
      <c r="C58" s="65"/>
      <c r="D58" s="68"/>
      <c r="E58" s="234" t="s">
        <v>47</v>
      </c>
      <c r="F58" s="235"/>
      <c r="G58" s="235"/>
      <c r="H58" s="235"/>
      <c r="I58" s="235"/>
      <c r="J58" s="235"/>
      <c r="K58" s="235"/>
      <c r="L58" s="235"/>
      <c r="M58" s="235"/>
      <c r="N58" s="235"/>
      <c r="O58" s="235"/>
      <c r="P58" s="235"/>
      <c r="Q58" s="235"/>
      <c r="R58" s="235"/>
      <c r="S58" s="236"/>
      <c r="T58" s="129" t="s">
        <v>70</v>
      </c>
      <c r="U58" s="280"/>
      <c r="V58" s="280"/>
      <c r="W58" s="280"/>
      <c r="X58" s="280"/>
      <c r="Y58" s="280"/>
      <c r="Z58" s="280"/>
      <c r="AA58" s="280"/>
      <c r="AB58" s="280"/>
      <c r="AC58" s="130" t="s">
        <v>71</v>
      </c>
      <c r="AD58" s="131"/>
      <c r="AE58" s="132" t="s">
        <v>70</v>
      </c>
      <c r="AF58" s="280"/>
      <c r="AG58" s="280"/>
      <c r="AH58" s="280"/>
      <c r="AI58" s="280"/>
      <c r="AJ58" s="280"/>
      <c r="AK58" s="280"/>
      <c r="AL58" s="280"/>
      <c r="AM58" s="280"/>
      <c r="AN58" s="130" t="s">
        <v>71</v>
      </c>
      <c r="AO58" s="133"/>
      <c r="AP58" s="129" t="s">
        <v>70</v>
      </c>
      <c r="AQ58" s="280"/>
      <c r="AR58" s="280"/>
      <c r="AS58" s="280"/>
      <c r="AT58" s="280"/>
      <c r="AU58" s="280"/>
      <c r="AV58" s="280"/>
      <c r="AW58" s="280"/>
      <c r="AX58" s="280"/>
      <c r="AY58" s="130" t="s">
        <v>71</v>
      </c>
      <c r="AZ58" s="133"/>
      <c r="BA58" s="129" t="s">
        <v>70</v>
      </c>
      <c r="BB58" s="280"/>
      <c r="BC58" s="280"/>
      <c r="BD58" s="280"/>
      <c r="BE58" s="280"/>
      <c r="BF58" s="280"/>
      <c r="BG58" s="280"/>
      <c r="BH58" s="280"/>
      <c r="BI58" s="280"/>
      <c r="BJ58" s="130" t="s">
        <v>71</v>
      </c>
      <c r="BK58" s="133"/>
      <c r="BL58" s="129" t="s">
        <v>70</v>
      </c>
      <c r="BM58" s="280"/>
      <c r="BN58" s="280"/>
      <c r="BO58" s="280"/>
      <c r="BP58" s="280"/>
      <c r="BQ58" s="280"/>
      <c r="BR58" s="280"/>
      <c r="BS58" s="280"/>
      <c r="BT58" s="280"/>
      <c r="BU58" s="130" t="s">
        <v>71</v>
      </c>
      <c r="BV58" s="133"/>
      <c r="BW58" s="129" t="s">
        <v>70</v>
      </c>
      <c r="BX58" s="280"/>
      <c r="BY58" s="280"/>
      <c r="BZ58" s="280"/>
      <c r="CA58" s="280"/>
      <c r="CB58" s="280"/>
      <c r="CC58" s="280"/>
      <c r="CD58" s="280"/>
      <c r="CE58" s="280"/>
      <c r="CF58" s="130" t="s">
        <v>71</v>
      </c>
      <c r="CG58" s="133"/>
      <c r="CI58" s="427"/>
      <c r="CJ58" s="427"/>
      <c r="CK58" s="427"/>
      <c r="CO58" s="79" t="str">
        <f t="shared" ref="CO58" si="0">IF(OR(AF57&lt;AF58,AQ57&lt;AQ58,BB57&lt;BB58,BM57&lt;BM58,BX57&lt;BX58),"（　）内は内数のため上段の数値以下の数値となります","")</f>
        <v/>
      </c>
    </row>
    <row r="59" spans="1:93" ht="8.85" customHeight="1" x14ac:dyDescent="0.15">
      <c r="A59" s="571"/>
      <c r="B59" s="572"/>
      <c r="C59" s="65"/>
      <c r="D59" s="68"/>
      <c r="E59" s="231" t="s">
        <v>48</v>
      </c>
      <c r="F59" s="232"/>
      <c r="G59" s="232"/>
      <c r="H59" s="232"/>
      <c r="I59" s="232"/>
      <c r="J59" s="232"/>
      <c r="K59" s="232"/>
      <c r="L59" s="232"/>
      <c r="M59" s="232"/>
      <c r="N59" s="232"/>
      <c r="O59" s="232"/>
      <c r="P59" s="232"/>
      <c r="Q59" s="232"/>
      <c r="R59" s="232"/>
      <c r="S59" s="233"/>
      <c r="T59" s="127"/>
      <c r="U59" s="281"/>
      <c r="V59" s="281"/>
      <c r="W59" s="281"/>
      <c r="X59" s="281"/>
      <c r="Y59" s="281"/>
      <c r="Z59" s="281"/>
      <c r="AA59" s="281"/>
      <c r="AB59" s="281"/>
      <c r="AC59" s="608" t="s">
        <v>69</v>
      </c>
      <c r="AD59" s="610"/>
      <c r="AE59" s="128"/>
      <c r="AF59" s="281"/>
      <c r="AG59" s="281"/>
      <c r="AH59" s="281"/>
      <c r="AI59" s="281"/>
      <c r="AJ59" s="281"/>
      <c r="AK59" s="281"/>
      <c r="AL59" s="281"/>
      <c r="AM59" s="281"/>
      <c r="AN59" s="613" t="s">
        <v>69</v>
      </c>
      <c r="AO59" s="614"/>
      <c r="AP59" s="127"/>
      <c r="AQ59" s="281"/>
      <c r="AR59" s="281"/>
      <c r="AS59" s="281"/>
      <c r="AT59" s="281"/>
      <c r="AU59" s="281"/>
      <c r="AV59" s="281"/>
      <c r="AW59" s="281"/>
      <c r="AX59" s="281"/>
      <c r="AY59" s="613" t="s">
        <v>69</v>
      </c>
      <c r="AZ59" s="614"/>
      <c r="BA59" s="127"/>
      <c r="BB59" s="281"/>
      <c r="BC59" s="281"/>
      <c r="BD59" s="281"/>
      <c r="BE59" s="281"/>
      <c r="BF59" s="281"/>
      <c r="BG59" s="281"/>
      <c r="BH59" s="281"/>
      <c r="BI59" s="281"/>
      <c r="BJ59" s="613" t="s">
        <v>69</v>
      </c>
      <c r="BK59" s="614"/>
      <c r="BL59" s="127"/>
      <c r="BM59" s="281"/>
      <c r="BN59" s="281"/>
      <c r="BO59" s="281"/>
      <c r="BP59" s="281"/>
      <c r="BQ59" s="281"/>
      <c r="BR59" s="281"/>
      <c r="BS59" s="281"/>
      <c r="BT59" s="281"/>
      <c r="BU59" s="613" t="s">
        <v>69</v>
      </c>
      <c r="BV59" s="614"/>
      <c r="BW59" s="127"/>
      <c r="BX59" s="281"/>
      <c r="BY59" s="281"/>
      <c r="BZ59" s="281"/>
      <c r="CA59" s="281"/>
      <c r="CB59" s="281"/>
      <c r="CC59" s="281"/>
      <c r="CD59" s="281"/>
      <c r="CE59" s="281"/>
      <c r="CF59" s="613" t="s">
        <v>69</v>
      </c>
      <c r="CG59" s="614"/>
      <c r="CH59" s="69"/>
      <c r="CI59" s="427"/>
      <c r="CJ59" s="427"/>
      <c r="CK59" s="427"/>
      <c r="CL59" s="70"/>
    </row>
    <row r="60" spans="1:93" ht="8.85" customHeight="1" x14ac:dyDescent="0.15">
      <c r="A60" s="571"/>
      <c r="B60" s="572"/>
      <c r="C60" s="65"/>
      <c r="D60" s="68"/>
      <c r="E60" s="234" t="s">
        <v>49</v>
      </c>
      <c r="F60" s="235"/>
      <c r="G60" s="235"/>
      <c r="H60" s="235"/>
      <c r="I60" s="235"/>
      <c r="J60" s="235"/>
      <c r="K60" s="235"/>
      <c r="L60" s="235"/>
      <c r="M60" s="235"/>
      <c r="N60" s="235"/>
      <c r="O60" s="235"/>
      <c r="P60" s="235"/>
      <c r="Q60" s="235"/>
      <c r="R60" s="235"/>
      <c r="S60" s="236"/>
      <c r="T60" s="129" t="s">
        <v>70</v>
      </c>
      <c r="U60" s="280"/>
      <c r="V60" s="280"/>
      <c r="W60" s="280"/>
      <c r="X60" s="280"/>
      <c r="Y60" s="280"/>
      <c r="Z60" s="280"/>
      <c r="AA60" s="280"/>
      <c r="AB60" s="280"/>
      <c r="AC60" s="130" t="s">
        <v>71</v>
      </c>
      <c r="AD60" s="131"/>
      <c r="AE60" s="132" t="s">
        <v>70</v>
      </c>
      <c r="AF60" s="280"/>
      <c r="AG60" s="280"/>
      <c r="AH60" s="280"/>
      <c r="AI60" s="280"/>
      <c r="AJ60" s="280"/>
      <c r="AK60" s="280"/>
      <c r="AL60" s="280"/>
      <c r="AM60" s="280"/>
      <c r="AN60" s="130" t="s">
        <v>71</v>
      </c>
      <c r="AO60" s="133"/>
      <c r="AP60" s="129" t="s">
        <v>70</v>
      </c>
      <c r="AQ60" s="280"/>
      <c r="AR60" s="280"/>
      <c r="AS60" s="280"/>
      <c r="AT60" s="280"/>
      <c r="AU60" s="280"/>
      <c r="AV60" s="280"/>
      <c r="AW60" s="280"/>
      <c r="AX60" s="280"/>
      <c r="AY60" s="130" t="s">
        <v>71</v>
      </c>
      <c r="AZ60" s="133"/>
      <c r="BA60" s="129" t="s">
        <v>70</v>
      </c>
      <c r="BB60" s="280"/>
      <c r="BC60" s="280"/>
      <c r="BD60" s="280"/>
      <c r="BE60" s="280"/>
      <c r="BF60" s="280"/>
      <c r="BG60" s="280"/>
      <c r="BH60" s="280"/>
      <c r="BI60" s="280"/>
      <c r="BJ60" s="130" t="s">
        <v>71</v>
      </c>
      <c r="BK60" s="133"/>
      <c r="BL60" s="129" t="s">
        <v>70</v>
      </c>
      <c r="BM60" s="280"/>
      <c r="BN60" s="280"/>
      <c r="BO60" s="280"/>
      <c r="BP60" s="280"/>
      <c r="BQ60" s="280"/>
      <c r="BR60" s="280"/>
      <c r="BS60" s="280"/>
      <c r="BT60" s="280"/>
      <c r="BU60" s="130" t="s">
        <v>71</v>
      </c>
      <c r="BV60" s="133"/>
      <c r="BW60" s="129" t="s">
        <v>70</v>
      </c>
      <c r="BX60" s="280"/>
      <c r="BY60" s="280"/>
      <c r="BZ60" s="280"/>
      <c r="CA60" s="280"/>
      <c r="CB60" s="280"/>
      <c r="CC60" s="280"/>
      <c r="CD60" s="280"/>
      <c r="CE60" s="280"/>
      <c r="CF60" s="130" t="s">
        <v>71</v>
      </c>
      <c r="CG60" s="133"/>
      <c r="CI60" s="427"/>
      <c r="CJ60" s="427"/>
      <c r="CK60" s="427"/>
      <c r="CO60" s="79" t="str">
        <f t="shared" ref="CO60" si="1">IF(OR(AF59&lt;AF60,AQ59&lt;AQ60,BB59&lt;BB60,BM59&lt;BM60,BX59&lt;BX60),"（　）内は内数のため上段の数値以下の数値となります","")</f>
        <v/>
      </c>
    </row>
    <row r="61" spans="1:93" ht="8.85" customHeight="1" x14ac:dyDescent="0.15">
      <c r="A61" s="571"/>
      <c r="B61" s="572"/>
      <c r="C61" s="65"/>
      <c r="D61" s="68"/>
      <c r="E61" s="231" t="s">
        <v>50</v>
      </c>
      <c r="F61" s="232"/>
      <c r="G61" s="232"/>
      <c r="H61" s="232"/>
      <c r="I61" s="232"/>
      <c r="J61" s="232"/>
      <c r="K61" s="232"/>
      <c r="L61" s="232"/>
      <c r="M61" s="232"/>
      <c r="N61" s="232"/>
      <c r="O61" s="232"/>
      <c r="P61" s="232"/>
      <c r="Q61" s="232"/>
      <c r="R61" s="232"/>
      <c r="S61" s="233"/>
      <c r="T61" s="127"/>
      <c r="U61" s="281"/>
      <c r="V61" s="281"/>
      <c r="W61" s="281"/>
      <c r="X61" s="281"/>
      <c r="Y61" s="281"/>
      <c r="Z61" s="281"/>
      <c r="AA61" s="281"/>
      <c r="AB61" s="281"/>
      <c r="AC61" s="608" t="s">
        <v>69</v>
      </c>
      <c r="AD61" s="610"/>
      <c r="AE61" s="128"/>
      <c r="AF61" s="281"/>
      <c r="AG61" s="281"/>
      <c r="AH61" s="281"/>
      <c r="AI61" s="281"/>
      <c r="AJ61" s="281"/>
      <c r="AK61" s="281"/>
      <c r="AL61" s="281"/>
      <c r="AM61" s="281"/>
      <c r="AN61" s="613" t="s">
        <v>69</v>
      </c>
      <c r="AO61" s="614"/>
      <c r="AP61" s="127"/>
      <c r="AQ61" s="281"/>
      <c r="AR61" s="281"/>
      <c r="AS61" s="281"/>
      <c r="AT61" s="281"/>
      <c r="AU61" s="281"/>
      <c r="AV61" s="281"/>
      <c r="AW61" s="281"/>
      <c r="AX61" s="281"/>
      <c r="AY61" s="613" t="s">
        <v>69</v>
      </c>
      <c r="AZ61" s="614"/>
      <c r="BA61" s="127"/>
      <c r="BB61" s="281"/>
      <c r="BC61" s="281"/>
      <c r="BD61" s="281"/>
      <c r="BE61" s="281"/>
      <c r="BF61" s="281"/>
      <c r="BG61" s="281"/>
      <c r="BH61" s="281"/>
      <c r="BI61" s="281"/>
      <c r="BJ61" s="613" t="s">
        <v>69</v>
      </c>
      <c r="BK61" s="614"/>
      <c r="BL61" s="127"/>
      <c r="BM61" s="281"/>
      <c r="BN61" s="281"/>
      <c r="BO61" s="281"/>
      <c r="BP61" s="281"/>
      <c r="BQ61" s="281"/>
      <c r="BR61" s="281"/>
      <c r="BS61" s="281"/>
      <c r="BT61" s="281"/>
      <c r="BU61" s="613" t="s">
        <v>69</v>
      </c>
      <c r="BV61" s="614"/>
      <c r="BW61" s="127"/>
      <c r="BX61" s="281"/>
      <c r="BY61" s="281"/>
      <c r="BZ61" s="281"/>
      <c r="CA61" s="281"/>
      <c r="CB61" s="281"/>
      <c r="CC61" s="281"/>
      <c r="CD61" s="281"/>
      <c r="CE61" s="281"/>
      <c r="CF61" s="613" t="s">
        <v>69</v>
      </c>
      <c r="CG61" s="614"/>
      <c r="CH61" s="69"/>
      <c r="CI61" s="427"/>
      <c r="CJ61" s="427"/>
      <c r="CK61" s="427"/>
      <c r="CL61" s="70"/>
    </row>
    <row r="62" spans="1:93" ht="8.85" customHeight="1" x14ac:dyDescent="0.15">
      <c r="A62" s="571"/>
      <c r="B62" s="572"/>
      <c r="C62" s="65"/>
      <c r="D62" s="68"/>
      <c r="E62" s="234" t="s">
        <v>51</v>
      </c>
      <c r="F62" s="235"/>
      <c r="G62" s="235"/>
      <c r="H62" s="235"/>
      <c r="I62" s="235"/>
      <c r="J62" s="235"/>
      <c r="K62" s="235"/>
      <c r="L62" s="235"/>
      <c r="M62" s="235"/>
      <c r="N62" s="235"/>
      <c r="O62" s="235"/>
      <c r="P62" s="235"/>
      <c r="Q62" s="235"/>
      <c r="R62" s="235"/>
      <c r="S62" s="236"/>
      <c r="T62" s="129" t="s">
        <v>70</v>
      </c>
      <c r="U62" s="280"/>
      <c r="V62" s="280"/>
      <c r="W62" s="280"/>
      <c r="X62" s="280"/>
      <c r="Y62" s="280"/>
      <c r="Z62" s="280"/>
      <c r="AA62" s="280"/>
      <c r="AB62" s="280"/>
      <c r="AC62" s="130" t="s">
        <v>71</v>
      </c>
      <c r="AD62" s="131"/>
      <c r="AE62" s="132" t="s">
        <v>70</v>
      </c>
      <c r="AF62" s="280"/>
      <c r="AG62" s="280"/>
      <c r="AH62" s="280"/>
      <c r="AI62" s="280"/>
      <c r="AJ62" s="280"/>
      <c r="AK62" s="280"/>
      <c r="AL62" s="280"/>
      <c r="AM62" s="280"/>
      <c r="AN62" s="130" t="s">
        <v>71</v>
      </c>
      <c r="AO62" s="133"/>
      <c r="AP62" s="129" t="s">
        <v>70</v>
      </c>
      <c r="AQ62" s="280"/>
      <c r="AR62" s="280"/>
      <c r="AS62" s="280"/>
      <c r="AT62" s="280"/>
      <c r="AU62" s="280"/>
      <c r="AV62" s="280"/>
      <c r="AW62" s="280"/>
      <c r="AX62" s="280"/>
      <c r="AY62" s="130" t="s">
        <v>71</v>
      </c>
      <c r="AZ62" s="133"/>
      <c r="BA62" s="129" t="s">
        <v>70</v>
      </c>
      <c r="BB62" s="280"/>
      <c r="BC62" s="280"/>
      <c r="BD62" s="280"/>
      <c r="BE62" s="280"/>
      <c r="BF62" s="280"/>
      <c r="BG62" s="280"/>
      <c r="BH62" s="280"/>
      <c r="BI62" s="280"/>
      <c r="BJ62" s="130" t="s">
        <v>71</v>
      </c>
      <c r="BK62" s="133"/>
      <c r="BL62" s="129" t="s">
        <v>70</v>
      </c>
      <c r="BM62" s="280"/>
      <c r="BN62" s="280"/>
      <c r="BO62" s="280"/>
      <c r="BP62" s="280"/>
      <c r="BQ62" s="280"/>
      <c r="BR62" s="280"/>
      <c r="BS62" s="280"/>
      <c r="BT62" s="280"/>
      <c r="BU62" s="130" t="s">
        <v>71</v>
      </c>
      <c r="BV62" s="133"/>
      <c r="BW62" s="129" t="s">
        <v>70</v>
      </c>
      <c r="BX62" s="280"/>
      <c r="BY62" s="280"/>
      <c r="BZ62" s="280"/>
      <c r="CA62" s="280"/>
      <c r="CB62" s="280"/>
      <c r="CC62" s="280"/>
      <c r="CD62" s="280"/>
      <c r="CE62" s="280"/>
      <c r="CF62" s="130" t="s">
        <v>71</v>
      </c>
      <c r="CG62" s="133"/>
      <c r="CI62" s="427"/>
      <c r="CJ62" s="427"/>
      <c r="CK62" s="427"/>
      <c r="CO62" s="79" t="str">
        <f>IF(OR(AF61&lt;AF62,AQ61&lt;AQ62,BB61&lt;BB62,BM61&lt;BM62,BX61&lt;BX62),"（　）内は内数のため上段の数値以下の数値となります","")</f>
        <v/>
      </c>
    </row>
    <row r="63" spans="1:93" ht="8.85" customHeight="1" x14ac:dyDescent="0.15">
      <c r="A63" s="571"/>
      <c r="B63" s="572"/>
      <c r="C63" s="65"/>
      <c r="D63" s="68"/>
      <c r="E63" s="218" t="s">
        <v>52</v>
      </c>
      <c r="F63" s="219"/>
      <c r="G63" s="219"/>
      <c r="H63" s="219"/>
      <c r="I63" s="219"/>
      <c r="J63" s="219"/>
      <c r="K63" s="219"/>
      <c r="L63" s="219"/>
      <c r="M63" s="219"/>
      <c r="N63" s="219"/>
      <c r="O63" s="219"/>
      <c r="P63" s="219"/>
      <c r="Q63" s="219"/>
      <c r="R63" s="219"/>
      <c r="S63" s="220"/>
      <c r="T63" s="127"/>
      <c r="U63" s="430"/>
      <c r="V63" s="430"/>
      <c r="W63" s="430"/>
      <c r="X63" s="430"/>
      <c r="Y63" s="430"/>
      <c r="Z63" s="430"/>
      <c r="AA63" s="430"/>
      <c r="AB63" s="430"/>
      <c r="AC63" s="608" t="s">
        <v>69</v>
      </c>
      <c r="AD63" s="610"/>
      <c r="AE63" s="128"/>
      <c r="AF63" s="430" t="str">
        <f>IF(AND(AF$46="",AF$48=""),"",(AF55*2)+AF57+AF59+(AF61*0.5))</f>
        <v/>
      </c>
      <c r="AG63" s="430"/>
      <c r="AH63" s="430"/>
      <c r="AI63" s="430"/>
      <c r="AJ63" s="430"/>
      <c r="AK63" s="430"/>
      <c r="AL63" s="430"/>
      <c r="AM63" s="430"/>
      <c r="AN63" s="613" t="s">
        <v>69</v>
      </c>
      <c r="AO63" s="614"/>
      <c r="AP63" s="127"/>
      <c r="AQ63" s="430" t="str">
        <f>IF(AND(AQ$46="",AQ$48=""),"",(AQ55*2)+AQ57+AQ59+(AQ61*0.5))</f>
        <v/>
      </c>
      <c r="AR63" s="430"/>
      <c r="AS63" s="430"/>
      <c r="AT63" s="430"/>
      <c r="AU63" s="430"/>
      <c r="AV63" s="430"/>
      <c r="AW63" s="430"/>
      <c r="AX63" s="430"/>
      <c r="AY63" s="613" t="s">
        <v>69</v>
      </c>
      <c r="AZ63" s="614"/>
      <c r="BA63" s="127"/>
      <c r="BB63" s="430" t="str">
        <f>IF(AND(BB$46="",BB$48=""),"",(BB55*2)+BB57+BB59+(BB61*0.5))</f>
        <v/>
      </c>
      <c r="BC63" s="430"/>
      <c r="BD63" s="430"/>
      <c r="BE63" s="430"/>
      <c r="BF63" s="430"/>
      <c r="BG63" s="430"/>
      <c r="BH63" s="430"/>
      <c r="BI63" s="430"/>
      <c r="BJ63" s="613" t="s">
        <v>69</v>
      </c>
      <c r="BK63" s="614"/>
      <c r="BL63" s="127"/>
      <c r="BM63" s="430" t="str">
        <f>IF(AND(BM$46="",BM$48=""),"",(BM55*2)+BM57+BM59+(BM61*0.5))</f>
        <v/>
      </c>
      <c r="BN63" s="430"/>
      <c r="BO63" s="430"/>
      <c r="BP63" s="430"/>
      <c r="BQ63" s="430"/>
      <c r="BR63" s="430"/>
      <c r="BS63" s="430"/>
      <c r="BT63" s="430"/>
      <c r="BU63" s="613" t="s">
        <v>69</v>
      </c>
      <c r="BV63" s="614"/>
      <c r="BW63" s="127"/>
      <c r="BX63" s="430" t="str">
        <f>IF(AND(BX$46="",BX$48=""),"",(BX55*2)+BX57+BX59+(BX61*0.5))</f>
        <v/>
      </c>
      <c r="BY63" s="430"/>
      <c r="BZ63" s="430"/>
      <c r="CA63" s="430"/>
      <c r="CB63" s="430"/>
      <c r="CC63" s="430"/>
      <c r="CD63" s="430"/>
      <c r="CE63" s="430"/>
      <c r="CF63" s="613" t="s">
        <v>69</v>
      </c>
      <c r="CG63" s="614"/>
      <c r="CH63" s="69"/>
      <c r="CI63" s="429"/>
      <c r="CJ63" s="429"/>
      <c r="CK63" s="429"/>
      <c r="CL63" s="70"/>
    </row>
    <row r="64" spans="1:93" ht="8.85" customHeight="1" x14ac:dyDescent="0.15">
      <c r="A64" s="571"/>
      <c r="B64" s="572"/>
      <c r="C64" s="65"/>
      <c r="D64" s="68"/>
      <c r="E64" s="221" t="s">
        <v>53</v>
      </c>
      <c r="F64" s="222"/>
      <c r="G64" s="222"/>
      <c r="H64" s="222"/>
      <c r="I64" s="222"/>
      <c r="J64" s="222"/>
      <c r="K64" s="222"/>
      <c r="L64" s="222"/>
      <c r="M64" s="222"/>
      <c r="N64" s="222"/>
      <c r="O64" s="222"/>
      <c r="P64" s="222"/>
      <c r="Q64" s="222"/>
      <c r="R64" s="222"/>
      <c r="S64" s="223"/>
      <c r="T64" s="129" t="s">
        <v>70</v>
      </c>
      <c r="U64" s="246"/>
      <c r="V64" s="246"/>
      <c r="W64" s="246"/>
      <c r="X64" s="246"/>
      <c r="Y64" s="246"/>
      <c r="Z64" s="246"/>
      <c r="AA64" s="246"/>
      <c r="AB64" s="246"/>
      <c r="AC64" s="130" t="s">
        <v>71</v>
      </c>
      <c r="AD64" s="131"/>
      <c r="AE64" s="132" t="s">
        <v>70</v>
      </c>
      <c r="AF64" s="246" t="str">
        <f>IF(AND(AF$46="",AF$48=""),"",(AF56*2)+AF58+AF60+(AF62*0.5))</f>
        <v/>
      </c>
      <c r="AG64" s="246"/>
      <c r="AH64" s="246"/>
      <c r="AI64" s="246"/>
      <c r="AJ64" s="246"/>
      <c r="AK64" s="246"/>
      <c r="AL64" s="246"/>
      <c r="AM64" s="246"/>
      <c r="AN64" s="130" t="s">
        <v>71</v>
      </c>
      <c r="AO64" s="133"/>
      <c r="AP64" s="129" t="s">
        <v>70</v>
      </c>
      <c r="AQ64" s="246" t="str">
        <f>IF(AND(AQ$46="",AQ$48=""),"",(AQ56*2)+AQ58+AQ60+(AQ62*0.5))</f>
        <v/>
      </c>
      <c r="AR64" s="246"/>
      <c r="AS64" s="246"/>
      <c r="AT64" s="246"/>
      <c r="AU64" s="246"/>
      <c r="AV64" s="246"/>
      <c r="AW64" s="246"/>
      <c r="AX64" s="246"/>
      <c r="AY64" s="130" t="s">
        <v>71</v>
      </c>
      <c r="AZ64" s="133"/>
      <c r="BA64" s="129" t="s">
        <v>70</v>
      </c>
      <c r="BB64" s="246" t="str">
        <f>IF(AND(BB$46="",BB$48=""),"",(BB56*2)+BB58+BB60+(BB62*0.5))</f>
        <v/>
      </c>
      <c r="BC64" s="246"/>
      <c r="BD64" s="246"/>
      <c r="BE64" s="246"/>
      <c r="BF64" s="246"/>
      <c r="BG64" s="246"/>
      <c r="BH64" s="246"/>
      <c r="BI64" s="246"/>
      <c r="BJ64" s="130" t="s">
        <v>71</v>
      </c>
      <c r="BK64" s="133"/>
      <c r="BL64" s="129" t="s">
        <v>70</v>
      </c>
      <c r="BM64" s="246" t="str">
        <f>IF(AND(BM$46="",BM$48=""),"",(BM56*2)+BM58+BM60+(BM62*0.5))</f>
        <v/>
      </c>
      <c r="BN64" s="246"/>
      <c r="BO64" s="246"/>
      <c r="BP64" s="246"/>
      <c r="BQ64" s="246"/>
      <c r="BR64" s="246"/>
      <c r="BS64" s="246"/>
      <c r="BT64" s="246"/>
      <c r="BU64" s="130" t="s">
        <v>71</v>
      </c>
      <c r="BV64" s="133"/>
      <c r="BW64" s="129" t="s">
        <v>70</v>
      </c>
      <c r="BX64" s="246" t="str">
        <f>IF(AND(BX$46="",BX$48=""),"",(BX56*2)+BX58+BX60+(BX62*0.5))</f>
        <v/>
      </c>
      <c r="BY64" s="246"/>
      <c r="BZ64" s="246"/>
      <c r="CA64" s="246"/>
      <c r="CB64" s="246"/>
      <c r="CC64" s="246"/>
      <c r="CD64" s="246"/>
      <c r="CE64" s="246"/>
      <c r="CF64" s="130" t="s">
        <v>71</v>
      </c>
      <c r="CG64" s="133"/>
      <c r="CI64" s="429"/>
      <c r="CJ64" s="429"/>
      <c r="CK64" s="429"/>
      <c r="CO64" s="79"/>
    </row>
    <row r="65" spans="1:93" ht="8.85" customHeight="1" x14ac:dyDescent="0.15">
      <c r="A65" s="571"/>
      <c r="B65" s="572"/>
      <c r="C65" s="65"/>
      <c r="D65" s="68"/>
      <c r="E65" s="231" t="s">
        <v>54</v>
      </c>
      <c r="F65" s="232"/>
      <c r="G65" s="232"/>
      <c r="H65" s="232"/>
      <c r="I65" s="232"/>
      <c r="J65" s="232"/>
      <c r="K65" s="232"/>
      <c r="L65" s="232"/>
      <c r="M65" s="232"/>
      <c r="N65" s="232"/>
      <c r="O65" s="232"/>
      <c r="P65" s="232"/>
      <c r="Q65" s="232"/>
      <c r="R65" s="232"/>
      <c r="S65" s="233"/>
      <c r="T65" s="127"/>
      <c r="U65" s="281"/>
      <c r="V65" s="281"/>
      <c r="W65" s="281"/>
      <c r="X65" s="281"/>
      <c r="Y65" s="281"/>
      <c r="Z65" s="281"/>
      <c r="AA65" s="281"/>
      <c r="AB65" s="281"/>
      <c r="AC65" s="608" t="s">
        <v>69</v>
      </c>
      <c r="AD65" s="610"/>
      <c r="AE65" s="128"/>
      <c r="AF65" s="616"/>
      <c r="AG65" s="616"/>
      <c r="AH65" s="616"/>
      <c r="AI65" s="616"/>
      <c r="AJ65" s="616"/>
      <c r="AK65" s="616"/>
      <c r="AL65" s="616"/>
      <c r="AM65" s="616"/>
      <c r="AN65" s="613" t="s">
        <v>69</v>
      </c>
      <c r="AO65" s="614"/>
      <c r="AP65" s="127"/>
      <c r="AQ65" s="616"/>
      <c r="AR65" s="616"/>
      <c r="AS65" s="616"/>
      <c r="AT65" s="616"/>
      <c r="AU65" s="616"/>
      <c r="AV65" s="616"/>
      <c r="AW65" s="616"/>
      <c r="AX65" s="616"/>
      <c r="AY65" s="613" t="s">
        <v>69</v>
      </c>
      <c r="AZ65" s="614"/>
      <c r="BA65" s="127"/>
      <c r="BB65" s="616"/>
      <c r="BC65" s="616"/>
      <c r="BD65" s="616"/>
      <c r="BE65" s="616"/>
      <c r="BF65" s="616"/>
      <c r="BG65" s="616"/>
      <c r="BH65" s="616"/>
      <c r="BI65" s="616"/>
      <c r="BJ65" s="613" t="s">
        <v>69</v>
      </c>
      <c r="BK65" s="614"/>
      <c r="BL65" s="127"/>
      <c r="BM65" s="616"/>
      <c r="BN65" s="616"/>
      <c r="BO65" s="616"/>
      <c r="BP65" s="616"/>
      <c r="BQ65" s="616"/>
      <c r="BR65" s="616"/>
      <c r="BS65" s="616"/>
      <c r="BT65" s="616"/>
      <c r="BU65" s="613" t="s">
        <v>69</v>
      </c>
      <c r="BV65" s="614"/>
      <c r="BW65" s="127"/>
      <c r="BX65" s="616"/>
      <c r="BY65" s="616"/>
      <c r="BZ65" s="616"/>
      <c r="CA65" s="616"/>
      <c r="CB65" s="616"/>
      <c r="CC65" s="616"/>
      <c r="CD65" s="616"/>
      <c r="CE65" s="616"/>
      <c r="CF65" s="613" t="s">
        <v>69</v>
      </c>
      <c r="CG65" s="614"/>
      <c r="CH65" s="69"/>
      <c r="CI65" s="427"/>
      <c r="CJ65" s="427"/>
      <c r="CK65" s="427"/>
      <c r="CL65" s="70"/>
    </row>
    <row r="66" spans="1:93" ht="8.85" customHeight="1" x14ac:dyDescent="0.15">
      <c r="A66" s="571"/>
      <c r="B66" s="572"/>
      <c r="C66" s="65"/>
      <c r="D66" s="68"/>
      <c r="E66" s="221"/>
      <c r="F66" s="222"/>
      <c r="G66" s="222"/>
      <c r="H66" s="222"/>
      <c r="I66" s="222"/>
      <c r="J66" s="222"/>
      <c r="K66" s="222"/>
      <c r="L66" s="222"/>
      <c r="M66" s="222"/>
      <c r="N66" s="222"/>
      <c r="O66" s="222"/>
      <c r="P66" s="222"/>
      <c r="Q66" s="222"/>
      <c r="R66" s="222"/>
      <c r="S66" s="223"/>
      <c r="T66" s="129" t="s">
        <v>70</v>
      </c>
      <c r="U66" s="280"/>
      <c r="V66" s="280"/>
      <c r="W66" s="280"/>
      <c r="X66" s="280"/>
      <c r="Y66" s="280"/>
      <c r="Z66" s="280"/>
      <c r="AA66" s="280"/>
      <c r="AB66" s="280"/>
      <c r="AC66" s="130" t="s">
        <v>71</v>
      </c>
      <c r="AD66" s="131"/>
      <c r="AE66" s="132" t="s">
        <v>70</v>
      </c>
      <c r="AF66" s="615"/>
      <c r="AG66" s="615"/>
      <c r="AH66" s="615"/>
      <c r="AI66" s="615"/>
      <c r="AJ66" s="615"/>
      <c r="AK66" s="615"/>
      <c r="AL66" s="615"/>
      <c r="AM66" s="615"/>
      <c r="AN66" s="130" t="s">
        <v>71</v>
      </c>
      <c r="AO66" s="133"/>
      <c r="AP66" s="129" t="s">
        <v>70</v>
      </c>
      <c r="AQ66" s="615"/>
      <c r="AR66" s="615"/>
      <c r="AS66" s="615"/>
      <c r="AT66" s="615"/>
      <c r="AU66" s="615"/>
      <c r="AV66" s="615"/>
      <c r="AW66" s="615"/>
      <c r="AX66" s="615"/>
      <c r="AY66" s="130" t="s">
        <v>71</v>
      </c>
      <c r="AZ66" s="133"/>
      <c r="BA66" s="129" t="s">
        <v>70</v>
      </c>
      <c r="BB66" s="615"/>
      <c r="BC66" s="615"/>
      <c r="BD66" s="615"/>
      <c r="BE66" s="615"/>
      <c r="BF66" s="615"/>
      <c r="BG66" s="615"/>
      <c r="BH66" s="615"/>
      <c r="BI66" s="615"/>
      <c r="BJ66" s="130" t="s">
        <v>71</v>
      </c>
      <c r="BK66" s="133"/>
      <c r="BL66" s="129" t="s">
        <v>70</v>
      </c>
      <c r="BM66" s="615"/>
      <c r="BN66" s="615"/>
      <c r="BO66" s="615"/>
      <c r="BP66" s="615"/>
      <c r="BQ66" s="615"/>
      <c r="BR66" s="615"/>
      <c r="BS66" s="615"/>
      <c r="BT66" s="615"/>
      <c r="BU66" s="130" t="s">
        <v>71</v>
      </c>
      <c r="BV66" s="133"/>
      <c r="BW66" s="129" t="s">
        <v>70</v>
      </c>
      <c r="BX66" s="615"/>
      <c r="BY66" s="615"/>
      <c r="BZ66" s="615"/>
      <c r="CA66" s="615"/>
      <c r="CB66" s="615"/>
      <c r="CC66" s="615"/>
      <c r="CD66" s="615"/>
      <c r="CE66" s="615"/>
      <c r="CF66" s="130" t="s">
        <v>71</v>
      </c>
      <c r="CG66" s="133"/>
      <c r="CI66" s="427"/>
      <c r="CJ66" s="427"/>
      <c r="CK66" s="427"/>
      <c r="CO66" s="79" t="str">
        <f>IF(OR(AF65&lt;AF66,AQ65&lt;AQ66,BB65&lt;BB66,BM65&lt;BM66,BX65&lt;BX66),"（　）内は内数のため上段の数値以下の数値となります","")</f>
        <v/>
      </c>
    </row>
    <row r="67" spans="1:93" ht="8.85" customHeight="1" x14ac:dyDescent="0.15">
      <c r="A67" s="571"/>
      <c r="B67" s="572"/>
      <c r="C67" s="65"/>
      <c r="D67" s="68"/>
      <c r="E67" s="231" t="s">
        <v>55</v>
      </c>
      <c r="F67" s="232"/>
      <c r="G67" s="232"/>
      <c r="H67" s="232"/>
      <c r="I67" s="232"/>
      <c r="J67" s="232"/>
      <c r="K67" s="232"/>
      <c r="L67" s="232"/>
      <c r="M67" s="232"/>
      <c r="N67" s="232"/>
      <c r="O67" s="232"/>
      <c r="P67" s="232"/>
      <c r="Q67" s="232"/>
      <c r="R67" s="232"/>
      <c r="S67" s="233"/>
      <c r="T67" s="127"/>
      <c r="U67" s="281"/>
      <c r="V67" s="281"/>
      <c r="W67" s="281"/>
      <c r="X67" s="281"/>
      <c r="Y67" s="281"/>
      <c r="Z67" s="281"/>
      <c r="AA67" s="281"/>
      <c r="AB67" s="281"/>
      <c r="AC67" s="608" t="s">
        <v>69</v>
      </c>
      <c r="AD67" s="610"/>
      <c r="AE67" s="128"/>
      <c r="AF67" s="616"/>
      <c r="AG67" s="616"/>
      <c r="AH67" s="616"/>
      <c r="AI67" s="616"/>
      <c r="AJ67" s="616"/>
      <c r="AK67" s="616"/>
      <c r="AL67" s="616"/>
      <c r="AM67" s="616"/>
      <c r="AN67" s="613" t="s">
        <v>69</v>
      </c>
      <c r="AO67" s="614"/>
      <c r="AP67" s="127"/>
      <c r="AQ67" s="616"/>
      <c r="AR67" s="616"/>
      <c r="AS67" s="616"/>
      <c r="AT67" s="616"/>
      <c r="AU67" s="616"/>
      <c r="AV67" s="616"/>
      <c r="AW67" s="616"/>
      <c r="AX67" s="616"/>
      <c r="AY67" s="613" t="s">
        <v>69</v>
      </c>
      <c r="AZ67" s="614"/>
      <c r="BA67" s="127"/>
      <c r="BB67" s="616"/>
      <c r="BC67" s="616"/>
      <c r="BD67" s="616"/>
      <c r="BE67" s="616"/>
      <c r="BF67" s="616"/>
      <c r="BG67" s="616"/>
      <c r="BH67" s="616"/>
      <c r="BI67" s="616"/>
      <c r="BJ67" s="613" t="s">
        <v>69</v>
      </c>
      <c r="BK67" s="614"/>
      <c r="BL67" s="127"/>
      <c r="BM67" s="616"/>
      <c r="BN67" s="616"/>
      <c r="BO67" s="616"/>
      <c r="BP67" s="616"/>
      <c r="BQ67" s="616"/>
      <c r="BR67" s="616"/>
      <c r="BS67" s="616"/>
      <c r="BT67" s="616"/>
      <c r="BU67" s="613" t="s">
        <v>69</v>
      </c>
      <c r="BV67" s="614"/>
      <c r="BW67" s="127"/>
      <c r="BX67" s="616"/>
      <c r="BY67" s="616"/>
      <c r="BZ67" s="616"/>
      <c r="CA67" s="616"/>
      <c r="CB67" s="616"/>
      <c r="CC67" s="616"/>
      <c r="CD67" s="616"/>
      <c r="CE67" s="616"/>
      <c r="CF67" s="613" t="s">
        <v>69</v>
      </c>
      <c r="CG67" s="614"/>
      <c r="CH67" s="69"/>
      <c r="CI67" s="427"/>
      <c r="CJ67" s="427"/>
      <c r="CK67" s="427"/>
      <c r="CL67" s="70"/>
    </row>
    <row r="68" spans="1:93" ht="8.85" customHeight="1" x14ac:dyDescent="0.15">
      <c r="A68" s="571"/>
      <c r="B68" s="572"/>
      <c r="C68" s="65"/>
      <c r="D68" s="68"/>
      <c r="E68" s="234" t="s">
        <v>56</v>
      </c>
      <c r="F68" s="235"/>
      <c r="G68" s="235"/>
      <c r="H68" s="235"/>
      <c r="I68" s="235"/>
      <c r="J68" s="235"/>
      <c r="K68" s="235"/>
      <c r="L68" s="235"/>
      <c r="M68" s="235"/>
      <c r="N68" s="235"/>
      <c r="O68" s="235"/>
      <c r="P68" s="235"/>
      <c r="Q68" s="235"/>
      <c r="R68" s="235"/>
      <c r="S68" s="236"/>
      <c r="T68" s="129" t="s">
        <v>70</v>
      </c>
      <c r="U68" s="280"/>
      <c r="V68" s="280"/>
      <c r="W68" s="280"/>
      <c r="X68" s="280"/>
      <c r="Y68" s="280"/>
      <c r="Z68" s="280"/>
      <c r="AA68" s="280"/>
      <c r="AB68" s="280"/>
      <c r="AC68" s="130" t="s">
        <v>71</v>
      </c>
      <c r="AD68" s="131"/>
      <c r="AE68" s="132" t="s">
        <v>70</v>
      </c>
      <c r="AF68" s="615"/>
      <c r="AG68" s="615"/>
      <c r="AH68" s="615"/>
      <c r="AI68" s="615"/>
      <c r="AJ68" s="615"/>
      <c r="AK68" s="615"/>
      <c r="AL68" s="615"/>
      <c r="AM68" s="615"/>
      <c r="AN68" s="130" t="s">
        <v>71</v>
      </c>
      <c r="AO68" s="133"/>
      <c r="AP68" s="129" t="s">
        <v>70</v>
      </c>
      <c r="AQ68" s="615"/>
      <c r="AR68" s="615"/>
      <c r="AS68" s="615"/>
      <c r="AT68" s="615"/>
      <c r="AU68" s="615"/>
      <c r="AV68" s="615"/>
      <c r="AW68" s="615"/>
      <c r="AX68" s="615"/>
      <c r="AY68" s="130" t="s">
        <v>71</v>
      </c>
      <c r="AZ68" s="133"/>
      <c r="BA68" s="129" t="s">
        <v>70</v>
      </c>
      <c r="BB68" s="615"/>
      <c r="BC68" s="615"/>
      <c r="BD68" s="615"/>
      <c r="BE68" s="615"/>
      <c r="BF68" s="615"/>
      <c r="BG68" s="615"/>
      <c r="BH68" s="615"/>
      <c r="BI68" s="615"/>
      <c r="BJ68" s="130" t="s">
        <v>71</v>
      </c>
      <c r="BK68" s="133"/>
      <c r="BL68" s="129" t="s">
        <v>70</v>
      </c>
      <c r="BM68" s="615"/>
      <c r="BN68" s="615"/>
      <c r="BO68" s="615"/>
      <c r="BP68" s="615"/>
      <c r="BQ68" s="615"/>
      <c r="BR68" s="615"/>
      <c r="BS68" s="615"/>
      <c r="BT68" s="615"/>
      <c r="BU68" s="130" t="s">
        <v>71</v>
      </c>
      <c r="BV68" s="133"/>
      <c r="BW68" s="129" t="s">
        <v>70</v>
      </c>
      <c r="BX68" s="615"/>
      <c r="BY68" s="615"/>
      <c r="BZ68" s="615"/>
      <c r="CA68" s="615"/>
      <c r="CB68" s="615"/>
      <c r="CC68" s="615"/>
      <c r="CD68" s="615"/>
      <c r="CE68" s="615"/>
      <c r="CF68" s="130" t="s">
        <v>71</v>
      </c>
      <c r="CG68" s="133"/>
      <c r="CI68" s="427"/>
      <c r="CJ68" s="427"/>
      <c r="CK68" s="427"/>
      <c r="CO68" s="79" t="str">
        <f t="shared" ref="CO68" si="2">IF(OR(AF67&lt;AF68,AQ67&lt;AQ68,BB67&lt;BB68,BM67&lt;BM68,BX67&lt;BX68),"（　）内は内数のため上段の数値以下の数値となります","")</f>
        <v/>
      </c>
    </row>
    <row r="69" spans="1:93" ht="8.85" customHeight="1" x14ac:dyDescent="0.15">
      <c r="A69" s="571"/>
      <c r="B69" s="572"/>
      <c r="C69" s="65"/>
      <c r="D69" s="68"/>
      <c r="E69" s="231" t="s">
        <v>57</v>
      </c>
      <c r="F69" s="232"/>
      <c r="G69" s="232"/>
      <c r="H69" s="232"/>
      <c r="I69" s="232"/>
      <c r="J69" s="232"/>
      <c r="K69" s="232"/>
      <c r="L69" s="232"/>
      <c r="M69" s="232"/>
      <c r="N69" s="232"/>
      <c r="O69" s="232"/>
      <c r="P69" s="232"/>
      <c r="Q69" s="232"/>
      <c r="R69" s="232"/>
      <c r="S69" s="233"/>
      <c r="T69" s="127"/>
      <c r="U69" s="281"/>
      <c r="V69" s="281"/>
      <c r="W69" s="281"/>
      <c r="X69" s="281"/>
      <c r="Y69" s="281"/>
      <c r="Z69" s="281"/>
      <c r="AA69" s="281"/>
      <c r="AB69" s="281"/>
      <c r="AC69" s="608" t="s">
        <v>69</v>
      </c>
      <c r="AD69" s="610"/>
      <c r="AE69" s="128"/>
      <c r="AF69" s="616"/>
      <c r="AG69" s="616"/>
      <c r="AH69" s="616"/>
      <c r="AI69" s="616"/>
      <c r="AJ69" s="616"/>
      <c r="AK69" s="616"/>
      <c r="AL69" s="616"/>
      <c r="AM69" s="616"/>
      <c r="AN69" s="613" t="s">
        <v>69</v>
      </c>
      <c r="AO69" s="614"/>
      <c r="AP69" s="127"/>
      <c r="AQ69" s="616"/>
      <c r="AR69" s="616"/>
      <c r="AS69" s="616"/>
      <c r="AT69" s="616"/>
      <c r="AU69" s="616"/>
      <c r="AV69" s="616"/>
      <c r="AW69" s="616"/>
      <c r="AX69" s="616"/>
      <c r="AY69" s="613" t="s">
        <v>69</v>
      </c>
      <c r="AZ69" s="614"/>
      <c r="BA69" s="127"/>
      <c r="BB69" s="616"/>
      <c r="BC69" s="616"/>
      <c r="BD69" s="616"/>
      <c r="BE69" s="616"/>
      <c r="BF69" s="616"/>
      <c r="BG69" s="616"/>
      <c r="BH69" s="616"/>
      <c r="BI69" s="616"/>
      <c r="BJ69" s="613" t="s">
        <v>69</v>
      </c>
      <c r="BK69" s="614"/>
      <c r="BL69" s="127"/>
      <c r="BM69" s="616"/>
      <c r="BN69" s="616"/>
      <c r="BO69" s="616"/>
      <c r="BP69" s="616"/>
      <c r="BQ69" s="616"/>
      <c r="BR69" s="616"/>
      <c r="BS69" s="616"/>
      <c r="BT69" s="616"/>
      <c r="BU69" s="613" t="s">
        <v>69</v>
      </c>
      <c r="BV69" s="614"/>
      <c r="BW69" s="127"/>
      <c r="BX69" s="616"/>
      <c r="BY69" s="616"/>
      <c r="BZ69" s="616"/>
      <c r="CA69" s="616"/>
      <c r="CB69" s="616"/>
      <c r="CC69" s="616"/>
      <c r="CD69" s="616"/>
      <c r="CE69" s="616"/>
      <c r="CF69" s="613" t="s">
        <v>69</v>
      </c>
      <c r="CG69" s="614"/>
      <c r="CH69" s="69"/>
      <c r="CI69" s="427"/>
      <c r="CJ69" s="427"/>
      <c r="CK69" s="427"/>
      <c r="CL69" s="70"/>
    </row>
    <row r="70" spans="1:93" ht="8.85" customHeight="1" x14ac:dyDescent="0.15">
      <c r="A70" s="571"/>
      <c r="B70" s="572"/>
      <c r="C70" s="65"/>
      <c r="D70" s="68"/>
      <c r="E70" s="234" t="s">
        <v>49</v>
      </c>
      <c r="F70" s="235"/>
      <c r="G70" s="235"/>
      <c r="H70" s="235"/>
      <c r="I70" s="235"/>
      <c r="J70" s="235"/>
      <c r="K70" s="235"/>
      <c r="L70" s="235"/>
      <c r="M70" s="235"/>
      <c r="N70" s="235"/>
      <c r="O70" s="235"/>
      <c r="P70" s="235"/>
      <c r="Q70" s="235"/>
      <c r="R70" s="235"/>
      <c r="S70" s="236"/>
      <c r="T70" s="129" t="s">
        <v>70</v>
      </c>
      <c r="U70" s="280"/>
      <c r="V70" s="280"/>
      <c r="W70" s="280"/>
      <c r="X70" s="280"/>
      <c r="Y70" s="280"/>
      <c r="Z70" s="280"/>
      <c r="AA70" s="280"/>
      <c r="AB70" s="280"/>
      <c r="AC70" s="130" t="s">
        <v>71</v>
      </c>
      <c r="AD70" s="131"/>
      <c r="AE70" s="132" t="s">
        <v>70</v>
      </c>
      <c r="AF70" s="615"/>
      <c r="AG70" s="615"/>
      <c r="AH70" s="615"/>
      <c r="AI70" s="615"/>
      <c r="AJ70" s="615"/>
      <c r="AK70" s="615"/>
      <c r="AL70" s="615"/>
      <c r="AM70" s="615"/>
      <c r="AN70" s="130" t="s">
        <v>71</v>
      </c>
      <c r="AO70" s="133"/>
      <c r="AP70" s="129" t="s">
        <v>70</v>
      </c>
      <c r="AQ70" s="615"/>
      <c r="AR70" s="615"/>
      <c r="AS70" s="615"/>
      <c r="AT70" s="615"/>
      <c r="AU70" s="615"/>
      <c r="AV70" s="615"/>
      <c r="AW70" s="615"/>
      <c r="AX70" s="615"/>
      <c r="AY70" s="130" t="s">
        <v>71</v>
      </c>
      <c r="AZ70" s="133"/>
      <c r="BA70" s="129" t="s">
        <v>70</v>
      </c>
      <c r="BB70" s="615"/>
      <c r="BC70" s="615"/>
      <c r="BD70" s="615"/>
      <c r="BE70" s="615"/>
      <c r="BF70" s="615"/>
      <c r="BG70" s="615"/>
      <c r="BH70" s="615"/>
      <c r="BI70" s="615"/>
      <c r="BJ70" s="130" t="s">
        <v>71</v>
      </c>
      <c r="BK70" s="133"/>
      <c r="BL70" s="129" t="s">
        <v>70</v>
      </c>
      <c r="BM70" s="615"/>
      <c r="BN70" s="615"/>
      <c r="BO70" s="615"/>
      <c r="BP70" s="615"/>
      <c r="BQ70" s="615"/>
      <c r="BR70" s="615"/>
      <c r="BS70" s="615"/>
      <c r="BT70" s="615"/>
      <c r="BU70" s="130" t="s">
        <v>71</v>
      </c>
      <c r="BV70" s="133"/>
      <c r="BW70" s="129" t="s">
        <v>70</v>
      </c>
      <c r="BX70" s="615"/>
      <c r="BY70" s="615"/>
      <c r="BZ70" s="615"/>
      <c r="CA70" s="615"/>
      <c r="CB70" s="615"/>
      <c r="CC70" s="615"/>
      <c r="CD70" s="615"/>
      <c r="CE70" s="615"/>
      <c r="CF70" s="130" t="s">
        <v>71</v>
      </c>
      <c r="CG70" s="133"/>
      <c r="CI70" s="427"/>
      <c r="CJ70" s="427"/>
      <c r="CK70" s="427"/>
      <c r="CO70" s="79" t="str">
        <f t="shared" ref="CO70" si="3">IF(OR(AF69&lt;AF70,AQ69&lt;AQ70,BB69&lt;BB70,BM69&lt;BM70,BX69&lt;BX70),"（　）内は内数のため上段の数値以下の数値となります","")</f>
        <v/>
      </c>
    </row>
    <row r="71" spans="1:93" ht="8.85" customHeight="1" x14ac:dyDescent="0.15">
      <c r="A71" s="571"/>
      <c r="B71" s="572"/>
      <c r="C71" s="65"/>
      <c r="D71" s="72"/>
      <c r="E71" s="231" t="s">
        <v>58</v>
      </c>
      <c r="F71" s="232"/>
      <c r="G71" s="232"/>
      <c r="H71" s="232"/>
      <c r="I71" s="232"/>
      <c r="J71" s="232"/>
      <c r="K71" s="232"/>
      <c r="L71" s="232"/>
      <c r="M71" s="232"/>
      <c r="N71" s="232"/>
      <c r="O71" s="232"/>
      <c r="P71" s="232"/>
      <c r="Q71" s="232"/>
      <c r="R71" s="232"/>
      <c r="S71" s="233"/>
      <c r="T71" s="127"/>
      <c r="U71" s="281"/>
      <c r="V71" s="281"/>
      <c r="W71" s="281"/>
      <c r="X71" s="281"/>
      <c r="Y71" s="281"/>
      <c r="Z71" s="281"/>
      <c r="AA71" s="281"/>
      <c r="AB71" s="281"/>
      <c r="AC71" s="608" t="s">
        <v>69</v>
      </c>
      <c r="AD71" s="610"/>
      <c r="AE71" s="128"/>
      <c r="AF71" s="616"/>
      <c r="AG71" s="616"/>
      <c r="AH71" s="616"/>
      <c r="AI71" s="616"/>
      <c r="AJ71" s="616"/>
      <c r="AK71" s="616"/>
      <c r="AL71" s="616"/>
      <c r="AM71" s="616"/>
      <c r="AN71" s="613" t="s">
        <v>69</v>
      </c>
      <c r="AO71" s="614"/>
      <c r="AP71" s="127"/>
      <c r="AQ71" s="616"/>
      <c r="AR71" s="616"/>
      <c r="AS71" s="616"/>
      <c r="AT71" s="616"/>
      <c r="AU71" s="616"/>
      <c r="AV71" s="616"/>
      <c r="AW71" s="616"/>
      <c r="AX71" s="616"/>
      <c r="AY71" s="613" t="s">
        <v>69</v>
      </c>
      <c r="AZ71" s="614"/>
      <c r="BA71" s="127"/>
      <c r="BB71" s="616"/>
      <c r="BC71" s="616"/>
      <c r="BD71" s="616"/>
      <c r="BE71" s="616"/>
      <c r="BF71" s="616"/>
      <c r="BG71" s="616"/>
      <c r="BH71" s="616"/>
      <c r="BI71" s="616"/>
      <c r="BJ71" s="613" t="s">
        <v>69</v>
      </c>
      <c r="BK71" s="614"/>
      <c r="BL71" s="127"/>
      <c r="BM71" s="616"/>
      <c r="BN71" s="616"/>
      <c r="BO71" s="616"/>
      <c r="BP71" s="616"/>
      <c r="BQ71" s="616"/>
      <c r="BR71" s="616"/>
      <c r="BS71" s="616"/>
      <c r="BT71" s="616"/>
      <c r="BU71" s="613" t="s">
        <v>69</v>
      </c>
      <c r="BV71" s="614"/>
      <c r="BW71" s="127"/>
      <c r="BX71" s="616"/>
      <c r="BY71" s="616"/>
      <c r="BZ71" s="616"/>
      <c r="CA71" s="616"/>
      <c r="CB71" s="616"/>
      <c r="CC71" s="616"/>
      <c r="CD71" s="616"/>
      <c r="CE71" s="616"/>
      <c r="CF71" s="613" t="s">
        <v>69</v>
      </c>
      <c r="CG71" s="614"/>
      <c r="CH71" s="69"/>
      <c r="CI71" s="427"/>
      <c r="CJ71" s="427"/>
      <c r="CK71" s="427"/>
      <c r="CL71" s="70"/>
    </row>
    <row r="72" spans="1:93" ht="8.85" customHeight="1" x14ac:dyDescent="0.15">
      <c r="A72" s="571"/>
      <c r="B72" s="572"/>
      <c r="C72" s="65"/>
      <c r="D72" s="72"/>
      <c r="E72" s="234" t="s">
        <v>51</v>
      </c>
      <c r="F72" s="235"/>
      <c r="G72" s="235"/>
      <c r="H72" s="235"/>
      <c r="I72" s="235"/>
      <c r="J72" s="235"/>
      <c r="K72" s="235"/>
      <c r="L72" s="235"/>
      <c r="M72" s="235"/>
      <c r="N72" s="235"/>
      <c r="O72" s="235"/>
      <c r="P72" s="235"/>
      <c r="Q72" s="235"/>
      <c r="R72" s="235"/>
      <c r="S72" s="236"/>
      <c r="T72" s="129" t="s">
        <v>70</v>
      </c>
      <c r="U72" s="280"/>
      <c r="V72" s="280"/>
      <c r="W72" s="280"/>
      <c r="X72" s="280"/>
      <c r="Y72" s="280"/>
      <c r="Z72" s="280"/>
      <c r="AA72" s="280"/>
      <c r="AB72" s="280"/>
      <c r="AC72" s="130" t="s">
        <v>71</v>
      </c>
      <c r="AD72" s="131"/>
      <c r="AE72" s="132" t="s">
        <v>70</v>
      </c>
      <c r="AF72" s="615"/>
      <c r="AG72" s="615"/>
      <c r="AH72" s="615"/>
      <c r="AI72" s="615"/>
      <c r="AJ72" s="615"/>
      <c r="AK72" s="615"/>
      <c r="AL72" s="615"/>
      <c r="AM72" s="615"/>
      <c r="AN72" s="130" t="s">
        <v>71</v>
      </c>
      <c r="AO72" s="133"/>
      <c r="AP72" s="129" t="s">
        <v>70</v>
      </c>
      <c r="AQ72" s="615"/>
      <c r="AR72" s="615"/>
      <c r="AS72" s="615"/>
      <c r="AT72" s="615"/>
      <c r="AU72" s="615"/>
      <c r="AV72" s="615"/>
      <c r="AW72" s="615"/>
      <c r="AX72" s="615"/>
      <c r="AY72" s="130" t="s">
        <v>71</v>
      </c>
      <c r="AZ72" s="133"/>
      <c r="BA72" s="129" t="s">
        <v>70</v>
      </c>
      <c r="BB72" s="615"/>
      <c r="BC72" s="615"/>
      <c r="BD72" s="615"/>
      <c r="BE72" s="615"/>
      <c r="BF72" s="615"/>
      <c r="BG72" s="615"/>
      <c r="BH72" s="615"/>
      <c r="BI72" s="615"/>
      <c r="BJ72" s="130" t="s">
        <v>71</v>
      </c>
      <c r="BK72" s="133"/>
      <c r="BL72" s="129" t="s">
        <v>70</v>
      </c>
      <c r="BM72" s="615"/>
      <c r="BN72" s="615"/>
      <c r="BO72" s="615"/>
      <c r="BP72" s="615"/>
      <c r="BQ72" s="615"/>
      <c r="BR72" s="615"/>
      <c r="BS72" s="615"/>
      <c r="BT72" s="615"/>
      <c r="BU72" s="130" t="s">
        <v>71</v>
      </c>
      <c r="BV72" s="133"/>
      <c r="BW72" s="129" t="s">
        <v>70</v>
      </c>
      <c r="BX72" s="615"/>
      <c r="BY72" s="615"/>
      <c r="BZ72" s="615"/>
      <c r="CA72" s="615"/>
      <c r="CB72" s="615"/>
      <c r="CC72" s="615"/>
      <c r="CD72" s="615"/>
      <c r="CE72" s="615"/>
      <c r="CF72" s="130" t="s">
        <v>71</v>
      </c>
      <c r="CG72" s="133"/>
      <c r="CI72" s="427"/>
      <c r="CJ72" s="427"/>
      <c r="CK72" s="427"/>
      <c r="CO72" s="79" t="str">
        <f t="shared" ref="CO72" si="4">IF(OR(AF71&lt;AF72,AQ71&lt;AQ72,BB71&lt;BB72,BM71&lt;BM72,BX71&lt;BX72),"（　）内は内数のため上段の数値以下の数値となります","")</f>
        <v/>
      </c>
    </row>
    <row r="73" spans="1:93" ht="8.85" customHeight="1" x14ac:dyDescent="0.15">
      <c r="A73" s="571"/>
      <c r="B73" s="572"/>
      <c r="C73" s="65"/>
      <c r="D73" s="72"/>
      <c r="E73" s="218" t="s">
        <v>59</v>
      </c>
      <c r="F73" s="219"/>
      <c r="G73" s="219"/>
      <c r="H73" s="219"/>
      <c r="I73" s="219"/>
      <c r="J73" s="219"/>
      <c r="K73" s="219"/>
      <c r="L73" s="219"/>
      <c r="M73" s="219"/>
      <c r="N73" s="219"/>
      <c r="O73" s="219"/>
      <c r="P73" s="219"/>
      <c r="Q73" s="219"/>
      <c r="R73" s="219"/>
      <c r="S73" s="220"/>
      <c r="T73" s="127"/>
      <c r="U73" s="430"/>
      <c r="V73" s="430"/>
      <c r="W73" s="430"/>
      <c r="X73" s="430"/>
      <c r="Y73" s="430"/>
      <c r="Z73" s="430"/>
      <c r="AA73" s="430"/>
      <c r="AB73" s="430"/>
      <c r="AC73" s="608" t="s">
        <v>69</v>
      </c>
      <c r="AD73" s="610"/>
      <c r="AE73" s="128"/>
      <c r="AF73" s="421" t="str">
        <f>IF(AND(AF$46="",AF$48=""),"",(AF65*2)+AF67+AF69+(AF71*0.5))</f>
        <v/>
      </c>
      <c r="AG73" s="421"/>
      <c r="AH73" s="421"/>
      <c r="AI73" s="421"/>
      <c r="AJ73" s="421"/>
      <c r="AK73" s="421"/>
      <c r="AL73" s="421"/>
      <c r="AM73" s="421"/>
      <c r="AN73" s="613" t="s">
        <v>69</v>
      </c>
      <c r="AO73" s="614"/>
      <c r="AP73" s="127"/>
      <c r="AQ73" s="421" t="str">
        <f>IF(AND(AQ$46="",AQ$48=""),"",(AQ65*2)+AQ67+AQ69+(AQ71*0.5))</f>
        <v/>
      </c>
      <c r="AR73" s="421"/>
      <c r="AS73" s="421"/>
      <c r="AT73" s="421"/>
      <c r="AU73" s="421"/>
      <c r="AV73" s="421"/>
      <c r="AW73" s="421"/>
      <c r="AX73" s="421"/>
      <c r="AY73" s="613" t="s">
        <v>69</v>
      </c>
      <c r="AZ73" s="614"/>
      <c r="BA73" s="127"/>
      <c r="BB73" s="421" t="str">
        <f>IF(AND(BB$46="",BB$48=""),"",(BB65*2)+BB67+BB69+(BB71*0.5))</f>
        <v/>
      </c>
      <c r="BC73" s="421"/>
      <c r="BD73" s="421"/>
      <c r="BE73" s="421"/>
      <c r="BF73" s="421"/>
      <c r="BG73" s="421"/>
      <c r="BH73" s="421"/>
      <c r="BI73" s="421"/>
      <c r="BJ73" s="613" t="s">
        <v>69</v>
      </c>
      <c r="BK73" s="614"/>
      <c r="BL73" s="127"/>
      <c r="BM73" s="421" t="str">
        <f>IF(AND(BM$46="",BM$48=""),"",(BM65*2)+BM67+BM69+(BM71*0.5))</f>
        <v/>
      </c>
      <c r="BN73" s="421"/>
      <c r="BO73" s="421"/>
      <c r="BP73" s="421"/>
      <c r="BQ73" s="421"/>
      <c r="BR73" s="421"/>
      <c r="BS73" s="421"/>
      <c r="BT73" s="421"/>
      <c r="BU73" s="613" t="s">
        <v>69</v>
      </c>
      <c r="BV73" s="614"/>
      <c r="BW73" s="127"/>
      <c r="BX73" s="421" t="str">
        <f>IF(AND(BX$46="",BX$48=""),"",(BX65*2)+BX67+BX69+(BX71*0.5))</f>
        <v/>
      </c>
      <c r="BY73" s="421"/>
      <c r="BZ73" s="421"/>
      <c r="CA73" s="421"/>
      <c r="CB73" s="421"/>
      <c r="CC73" s="421"/>
      <c r="CD73" s="421"/>
      <c r="CE73" s="421"/>
      <c r="CF73" s="613" t="s">
        <v>69</v>
      </c>
      <c r="CG73" s="614"/>
      <c r="CH73" s="69"/>
      <c r="CI73" s="429"/>
      <c r="CJ73" s="429"/>
      <c r="CK73" s="429"/>
      <c r="CL73" s="70"/>
    </row>
    <row r="74" spans="1:93" ht="8.85" customHeight="1" x14ac:dyDescent="0.15">
      <c r="A74" s="571"/>
      <c r="B74" s="572"/>
      <c r="C74" s="65"/>
      <c r="D74" s="72"/>
      <c r="E74" s="221" t="s">
        <v>60</v>
      </c>
      <c r="F74" s="222"/>
      <c r="G74" s="222"/>
      <c r="H74" s="222"/>
      <c r="I74" s="222"/>
      <c r="J74" s="222"/>
      <c r="K74" s="222"/>
      <c r="L74" s="222"/>
      <c r="M74" s="222"/>
      <c r="N74" s="222"/>
      <c r="O74" s="222"/>
      <c r="P74" s="222"/>
      <c r="Q74" s="222"/>
      <c r="R74" s="222"/>
      <c r="S74" s="223"/>
      <c r="T74" s="129" t="s">
        <v>70</v>
      </c>
      <c r="U74" s="246"/>
      <c r="V74" s="246"/>
      <c r="W74" s="246"/>
      <c r="X74" s="246"/>
      <c r="Y74" s="246"/>
      <c r="Z74" s="246"/>
      <c r="AA74" s="246"/>
      <c r="AB74" s="246"/>
      <c r="AC74" s="130" t="s">
        <v>71</v>
      </c>
      <c r="AD74" s="131"/>
      <c r="AE74" s="132" t="s">
        <v>70</v>
      </c>
      <c r="AF74" s="428" t="str">
        <f>IF(AND(AF$46="",AF$48=""),"",(AF66*2)+AF68+AF70+(AF72*0.5))</f>
        <v/>
      </c>
      <c r="AG74" s="428"/>
      <c r="AH74" s="428"/>
      <c r="AI74" s="428"/>
      <c r="AJ74" s="428"/>
      <c r="AK74" s="428"/>
      <c r="AL74" s="428"/>
      <c r="AM74" s="428"/>
      <c r="AN74" s="130" t="s">
        <v>71</v>
      </c>
      <c r="AO74" s="133"/>
      <c r="AP74" s="129" t="s">
        <v>70</v>
      </c>
      <c r="AQ74" s="428" t="str">
        <f>IF(AND(AQ$46="",AQ$48=""),"",(AQ66*2)+AQ68+AQ70+(AQ72*0.5))</f>
        <v/>
      </c>
      <c r="AR74" s="428"/>
      <c r="AS74" s="428"/>
      <c r="AT74" s="428"/>
      <c r="AU74" s="428"/>
      <c r="AV74" s="428"/>
      <c r="AW74" s="428"/>
      <c r="AX74" s="428"/>
      <c r="AY74" s="130" t="s">
        <v>71</v>
      </c>
      <c r="AZ74" s="133"/>
      <c r="BA74" s="129" t="s">
        <v>70</v>
      </c>
      <c r="BB74" s="428" t="str">
        <f>IF(AND(BB$46="",BB$48=""),"",(BB66*2)+BB68+BB70+(BB72*0.5))</f>
        <v/>
      </c>
      <c r="BC74" s="428"/>
      <c r="BD74" s="428"/>
      <c r="BE74" s="428"/>
      <c r="BF74" s="428"/>
      <c r="BG74" s="428"/>
      <c r="BH74" s="428"/>
      <c r="BI74" s="428"/>
      <c r="BJ74" s="130" t="s">
        <v>71</v>
      </c>
      <c r="BK74" s="133"/>
      <c r="BL74" s="129" t="s">
        <v>70</v>
      </c>
      <c r="BM74" s="428" t="str">
        <f>IF(AND(BM$46="",BM$48=""),"",(BM66*2)+BM68+BM70+(BM72*0.5))</f>
        <v/>
      </c>
      <c r="BN74" s="428"/>
      <c r="BO74" s="428"/>
      <c r="BP74" s="428"/>
      <c r="BQ74" s="428"/>
      <c r="BR74" s="428"/>
      <c r="BS74" s="428"/>
      <c r="BT74" s="428"/>
      <c r="BU74" s="130" t="s">
        <v>71</v>
      </c>
      <c r="BV74" s="133"/>
      <c r="BW74" s="129" t="s">
        <v>70</v>
      </c>
      <c r="BX74" s="428" t="str">
        <f>IF(AND(BX$46="",BX$48=""),"",(BX66*2)+BX68+BX70+(BX72*0.5))</f>
        <v/>
      </c>
      <c r="BY74" s="428"/>
      <c r="BZ74" s="428"/>
      <c r="CA74" s="428"/>
      <c r="CB74" s="428"/>
      <c r="CC74" s="428"/>
      <c r="CD74" s="428"/>
      <c r="CE74" s="428"/>
      <c r="CF74" s="130" t="s">
        <v>71</v>
      </c>
      <c r="CG74" s="133"/>
      <c r="CI74" s="429"/>
      <c r="CJ74" s="429"/>
      <c r="CK74" s="429"/>
      <c r="CO74" s="79"/>
    </row>
    <row r="75" spans="1:93" ht="8.85" customHeight="1" x14ac:dyDescent="0.15">
      <c r="A75" s="571"/>
      <c r="B75" s="572"/>
      <c r="C75" s="65"/>
      <c r="D75" s="66"/>
      <c r="E75" s="219" t="s">
        <v>61</v>
      </c>
      <c r="F75" s="219"/>
      <c r="G75" s="219"/>
      <c r="H75" s="219"/>
      <c r="I75" s="219"/>
      <c r="J75" s="219"/>
      <c r="K75" s="219"/>
      <c r="L75" s="219"/>
      <c r="M75" s="219"/>
      <c r="N75" s="219"/>
      <c r="O75" s="219"/>
      <c r="P75" s="219"/>
      <c r="Q75" s="219"/>
      <c r="R75" s="219"/>
      <c r="S75" s="220"/>
      <c r="T75" s="127"/>
      <c r="U75" s="281"/>
      <c r="V75" s="281"/>
      <c r="W75" s="281"/>
      <c r="X75" s="281"/>
      <c r="Y75" s="281"/>
      <c r="Z75" s="281"/>
      <c r="AA75" s="281"/>
      <c r="AB75" s="281"/>
      <c r="AC75" s="608" t="s">
        <v>69</v>
      </c>
      <c r="AD75" s="610"/>
      <c r="AE75" s="128"/>
      <c r="AF75" s="281"/>
      <c r="AG75" s="281"/>
      <c r="AH75" s="281"/>
      <c r="AI75" s="281"/>
      <c r="AJ75" s="281"/>
      <c r="AK75" s="281"/>
      <c r="AL75" s="281"/>
      <c r="AM75" s="281"/>
      <c r="AN75" s="613" t="s">
        <v>69</v>
      </c>
      <c r="AO75" s="614"/>
      <c r="AP75" s="127"/>
      <c r="AQ75" s="281"/>
      <c r="AR75" s="281"/>
      <c r="AS75" s="281"/>
      <c r="AT75" s="281"/>
      <c r="AU75" s="281"/>
      <c r="AV75" s="281"/>
      <c r="AW75" s="281"/>
      <c r="AX75" s="281"/>
      <c r="AY75" s="613" t="s">
        <v>69</v>
      </c>
      <c r="AZ75" s="614"/>
      <c r="BA75" s="127"/>
      <c r="BB75" s="281"/>
      <c r="BC75" s="281"/>
      <c r="BD75" s="281"/>
      <c r="BE75" s="281"/>
      <c r="BF75" s="281"/>
      <c r="BG75" s="281"/>
      <c r="BH75" s="281"/>
      <c r="BI75" s="281"/>
      <c r="BJ75" s="613" t="s">
        <v>69</v>
      </c>
      <c r="BK75" s="614"/>
      <c r="BL75" s="127"/>
      <c r="BM75" s="281"/>
      <c r="BN75" s="281"/>
      <c r="BO75" s="281"/>
      <c r="BP75" s="281"/>
      <c r="BQ75" s="281"/>
      <c r="BR75" s="281"/>
      <c r="BS75" s="281"/>
      <c r="BT75" s="281"/>
      <c r="BU75" s="613" t="s">
        <v>69</v>
      </c>
      <c r="BV75" s="614"/>
      <c r="BW75" s="127"/>
      <c r="BX75" s="281"/>
      <c r="BY75" s="281"/>
      <c r="BZ75" s="281"/>
      <c r="CA75" s="281"/>
      <c r="CB75" s="281"/>
      <c r="CC75" s="281"/>
      <c r="CD75" s="281"/>
      <c r="CE75" s="281"/>
      <c r="CF75" s="613" t="s">
        <v>69</v>
      </c>
      <c r="CG75" s="614"/>
      <c r="CH75" s="69"/>
      <c r="CI75" s="427"/>
      <c r="CJ75" s="427"/>
      <c r="CK75" s="427"/>
      <c r="CL75" s="70"/>
    </row>
    <row r="76" spans="1:93" ht="8.85" customHeight="1" x14ac:dyDescent="0.15">
      <c r="A76" s="571"/>
      <c r="B76" s="572"/>
      <c r="C76" s="65"/>
      <c r="D76" s="66"/>
      <c r="E76" s="222"/>
      <c r="F76" s="222"/>
      <c r="G76" s="222"/>
      <c r="H76" s="222"/>
      <c r="I76" s="222"/>
      <c r="J76" s="222"/>
      <c r="K76" s="222"/>
      <c r="L76" s="222"/>
      <c r="M76" s="222"/>
      <c r="N76" s="222"/>
      <c r="O76" s="222"/>
      <c r="P76" s="222"/>
      <c r="Q76" s="222"/>
      <c r="R76" s="222"/>
      <c r="S76" s="223"/>
      <c r="T76" s="129" t="s">
        <v>70</v>
      </c>
      <c r="U76" s="280"/>
      <c r="V76" s="280"/>
      <c r="W76" s="280"/>
      <c r="X76" s="280"/>
      <c r="Y76" s="280"/>
      <c r="Z76" s="280"/>
      <c r="AA76" s="280"/>
      <c r="AB76" s="280"/>
      <c r="AC76" s="130" t="s">
        <v>71</v>
      </c>
      <c r="AD76" s="131"/>
      <c r="AE76" s="132" t="s">
        <v>70</v>
      </c>
      <c r="AF76" s="280"/>
      <c r="AG76" s="280"/>
      <c r="AH76" s="280"/>
      <c r="AI76" s="280"/>
      <c r="AJ76" s="280"/>
      <c r="AK76" s="280"/>
      <c r="AL76" s="280"/>
      <c r="AM76" s="280"/>
      <c r="AN76" s="130" t="s">
        <v>71</v>
      </c>
      <c r="AO76" s="133"/>
      <c r="AP76" s="129" t="s">
        <v>70</v>
      </c>
      <c r="AQ76" s="280"/>
      <c r="AR76" s="280"/>
      <c r="AS76" s="280"/>
      <c r="AT76" s="280"/>
      <c r="AU76" s="280"/>
      <c r="AV76" s="280"/>
      <c r="AW76" s="280"/>
      <c r="AX76" s="280"/>
      <c r="AY76" s="130" t="s">
        <v>71</v>
      </c>
      <c r="AZ76" s="133"/>
      <c r="BA76" s="129" t="s">
        <v>70</v>
      </c>
      <c r="BB76" s="280"/>
      <c r="BC76" s="280"/>
      <c r="BD76" s="280"/>
      <c r="BE76" s="280"/>
      <c r="BF76" s="280"/>
      <c r="BG76" s="280"/>
      <c r="BH76" s="280"/>
      <c r="BI76" s="280"/>
      <c r="BJ76" s="130" t="s">
        <v>71</v>
      </c>
      <c r="BK76" s="133"/>
      <c r="BL76" s="129" t="s">
        <v>70</v>
      </c>
      <c r="BM76" s="280"/>
      <c r="BN76" s="280"/>
      <c r="BO76" s="280"/>
      <c r="BP76" s="280"/>
      <c r="BQ76" s="280"/>
      <c r="BR76" s="280"/>
      <c r="BS76" s="280"/>
      <c r="BT76" s="280"/>
      <c r="BU76" s="130" t="s">
        <v>71</v>
      </c>
      <c r="BV76" s="133"/>
      <c r="BW76" s="129" t="s">
        <v>70</v>
      </c>
      <c r="BX76" s="280"/>
      <c r="BY76" s="280"/>
      <c r="BZ76" s="280"/>
      <c r="CA76" s="280"/>
      <c r="CB76" s="280"/>
      <c r="CC76" s="280"/>
      <c r="CD76" s="280"/>
      <c r="CE76" s="280"/>
      <c r="CF76" s="130" t="s">
        <v>71</v>
      </c>
      <c r="CG76" s="133"/>
      <c r="CI76" s="427"/>
      <c r="CJ76" s="427"/>
      <c r="CK76" s="427"/>
      <c r="CO76" s="79" t="str">
        <f>IF(OR(AF75&lt;AF76,AQ75&lt;AQ76,BB75&lt;BB76,BM75&lt;BM76,BX75&lt;BX76),"（　）内は内数のため上段の数値以下の数値となります","")</f>
        <v/>
      </c>
    </row>
    <row r="77" spans="1:93" ht="8.85" customHeight="1" x14ac:dyDescent="0.15">
      <c r="A77" s="571"/>
      <c r="B77" s="572"/>
      <c r="C77" s="65"/>
      <c r="D77" s="72"/>
      <c r="E77" s="231" t="s">
        <v>62</v>
      </c>
      <c r="F77" s="232"/>
      <c r="G77" s="232"/>
      <c r="H77" s="232"/>
      <c r="I77" s="232"/>
      <c r="J77" s="232"/>
      <c r="K77" s="232"/>
      <c r="L77" s="232"/>
      <c r="M77" s="232"/>
      <c r="N77" s="232"/>
      <c r="O77" s="232"/>
      <c r="P77" s="232"/>
      <c r="Q77" s="232"/>
      <c r="R77" s="232"/>
      <c r="S77" s="233"/>
      <c r="T77" s="127"/>
      <c r="U77" s="281"/>
      <c r="V77" s="281"/>
      <c r="W77" s="281"/>
      <c r="X77" s="281"/>
      <c r="Y77" s="281"/>
      <c r="Z77" s="281"/>
      <c r="AA77" s="281"/>
      <c r="AB77" s="281"/>
      <c r="AC77" s="608" t="s">
        <v>69</v>
      </c>
      <c r="AD77" s="610"/>
      <c r="AE77" s="128"/>
      <c r="AF77" s="281"/>
      <c r="AG77" s="281"/>
      <c r="AH77" s="281"/>
      <c r="AI77" s="281"/>
      <c r="AJ77" s="281"/>
      <c r="AK77" s="281"/>
      <c r="AL77" s="281"/>
      <c r="AM77" s="281"/>
      <c r="AN77" s="613" t="s">
        <v>69</v>
      </c>
      <c r="AO77" s="614"/>
      <c r="AP77" s="127"/>
      <c r="AQ77" s="281"/>
      <c r="AR77" s="281"/>
      <c r="AS77" s="281"/>
      <c r="AT77" s="281"/>
      <c r="AU77" s="281"/>
      <c r="AV77" s="281"/>
      <c r="AW77" s="281"/>
      <c r="AX77" s="281"/>
      <c r="AY77" s="613" t="s">
        <v>69</v>
      </c>
      <c r="AZ77" s="614"/>
      <c r="BA77" s="127"/>
      <c r="BB77" s="281"/>
      <c r="BC77" s="281"/>
      <c r="BD77" s="281"/>
      <c r="BE77" s="281"/>
      <c r="BF77" s="281"/>
      <c r="BG77" s="281"/>
      <c r="BH77" s="281"/>
      <c r="BI77" s="281"/>
      <c r="BJ77" s="613" t="s">
        <v>69</v>
      </c>
      <c r="BK77" s="614"/>
      <c r="BL77" s="127"/>
      <c r="BM77" s="281"/>
      <c r="BN77" s="281"/>
      <c r="BO77" s="281"/>
      <c r="BP77" s="281"/>
      <c r="BQ77" s="281"/>
      <c r="BR77" s="281"/>
      <c r="BS77" s="281"/>
      <c r="BT77" s="281"/>
      <c r="BU77" s="613" t="s">
        <v>69</v>
      </c>
      <c r="BV77" s="614"/>
      <c r="BW77" s="127"/>
      <c r="BX77" s="281"/>
      <c r="BY77" s="281"/>
      <c r="BZ77" s="281"/>
      <c r="CA77" s="281"/>
      <c r="CB77" s="281"/>
      <c r="CC77" s="281"/>
      <c r="CD77" s="281"/>
      <c r="CE77" s="281"/>
      <c r="CF77" s="613" t="s">
        <v>69</v>
      </c>
      <c r="CG77" s="614"/>
      <c r="CH77" s="69"/>
      <c r="CI77" s="427"/>
      <c r="CJ77" s="427"/>
      <c r="CK77" s="427"/>
      <c r="CL77" s="70"/>
    </row>
    <row r="78" spans="1:93" ht="8.85" customHeight="1" x14ac:dyDescent="0.15">
      <c r="A78" s="571"/>
      <c r="B78" s="572"/>
      <c r="C78" s="65"/>
      <c r="D78" s="72"/>
      <c r="E78" s="234" t="s">
        <v>49</v>
      </c>
      <c r="F78" s="235"/>
      <c r="G78" s="235"/>
      <c r="H78" s="235"/>
      <c r="I78" s="235"/>
      <c r="J78" s="235"/>
      <c r="K78" s="235"/>
      <c r="L78" s="235"/>
      <c r="M78" s="235"/>
      <c r="N78" s="235"/>
      <c r="O78" s="235"/>
      <c r="P78" s="235"/>
      <c r="Q78" s="235"/>
      <c r="R78" s="235"/>
      <c r="S78" s="236"/>
      <c r="T78" s="129" t="s">
        <v>70</v>
      </c>
      <c r="U78" s="280"/>
      <c r="V78" s="280"/>
      <c r="W78" s="280"/>
      <c r="X78" s="280"/>
      <c r="Y78" s="280"/>
      <c r="Z78" s="280"/>
      <c r="AA78" s="280"/>
      <c r="AB78" s="280"/>
      <c r="AC78" s="130" t="s">
        <v>71</v>
      </c>
      <c r="AD78" s="131"/>
      <c r="AE78" s="132" t="s">
        <v>70</v>
      </c>
      <c r="AF78" s="280"/>
      <c r="AG78" s="280"/>
      <c r="AH78" s="280"/>
      <c r="AI78" s="280"/>
      <c r="AJ78" s="280"/>
      <c r="AK78" s="280"/>
      <c r="AL78" s="280"/>
      <c r="AM78" s="280"/>
      <c r="AN78" s="130" t="s">
        <v>71</v>
      </c>
      <c r="AO78" s="133"/>
      <c r="AP78" s="129" t="s">
        <v>70</v>
      </c>
      <c r="AQ78" s="280"/>
      <c r="AR78" s="280"/>
      <c r="AS78" s="280"/>
      <c r="AT78" s="280"/>
      <c r="AU78" s="280"/>
      <c r="AV78" s="280"/>
      <c r="AW78" s="280"/>
      <c r="AX78" s="280"/>
      <c r="AY78" s="130" t="s">
        <v>71</v>
      </c>
      <c r="AZ78" s="133"/>
      <c r="BA78" s="129" t="s">
        <v>70</v>
      </c>
      <c r="BB78" s="280"/>
      <c r="BC78" s="280"/>
      <c r="BD78" s="280"/>
      <c r="BE78" s="280"/>
      <c r="BF78" s="280"/>
      <c r="BG78" s="280"/>
      <c r="BH78" s="280"/>
      <c r="BI78" s="280"/>
      <c r="BJ78" s="130" t="s">
        <v>71</v>
      </c>
      <c r="BK78" s="133"/>
      <c r="BL78" s="129" t="s">
        <v>70</v>
      </c>
      <c r="BM78" s="280"/>
      <c r="BN78" s="280"/>
      <c r="BO78" s="280"/>
      <c r="BP78" s="280"/>
      <c r="BQ78" s="280"/>
      <c r="BR78" s="280"/>
      <c r="BS78" s="280"/>
      <c r="BT78" s="280"/>
      <c r="BU78" s="130" t="s">
        <v>71</v>
      </c>
      <c r="BV78" s="133"/>
      <c r="BW78" s="129" t="s">
        <v>70</v>
      </c>
      <c r="BX78" s="280"/>
      <c r="BY78" s="280"/>
      <c r="BZ78" s="280"/>
      <c r="CA78" s="280"/>
      <c r="CB78" s="280"/>
      <c r="CC78" s="280"/>
      <c r="CD78" s="280"/>
      <c r="CE78" s="280"/>
      <c r="CF78" s="130" t="s">
        <v>71</v>
      </c>
      <c r="CG78" s="133"/>
      <c r="CI78" s="427"/>
      <c r="CJ78" s="427"/>
      <c r="CK78" s="427"/>
      <c r="CO78" s="79" t="str">
        <f>IF(OR(AF77&lt;AF78,AQ77&lt;AQ78,BB77&lt;BB78,BM77&lt;BM78,BX77&lt;BX78),"（　）内は内数のため上段の数値以下の数値となります","")</f>
        <v/>
      </c>
    </row>
    <row r="79" spans="1:93" ht="8.85" customHeight="1" x14ac:dyDescent="0.15">
      <c r="A79" s="571"/>
      <c r="B79" s="572"/>
      <c r="C79" s="65"/>
      <c r="D79" s="72"/>
      <c r="E79" s="218" t="s">
        <v>172</v>
      </c>
      <c r="F79" s="219"/>
      <c r="G79" s="219"/>
      <c r="H79" s="219"/>
      <c r="I79" s="219"/>
      <c r="J79" s="219"/>
      <c r="K79" s="219"/>
      <c r="L79" s="219"/>
      <c r="M79" s="219"/>
      <c r="N79" s="219"/>
      <c r="O79" s="219"/>
      <c r="P79" s="219"/>
      <c r="Q79" s="219"/>
      <c r="R79" s="219"/>
      <c r="S79" s="220"/>
      <c r="T79" s="127"/>
      <c r="U79" s="430"/>
      <c r="V79" s="430"/>
      <c r="W79" s="430"/>
      <c r="X79" s="430"/>
      <c r="Y79" s="430"/>
      <c r="Z79" s="430"/>
      <c r="AA79" s="430"/>
      <c r="AB79" s="430"/>
      <c r="AC79" s="608" t="s">
        <v>69</v>
      </c>
      <c r="AD79" s="610"/>
      <c r="AE79" s="128"/>
      <c r="AF79" s="430" t="str">
        <f>IF(AND(AF$46="",AF$48=""),"",AF75+((AF77-#REF!)*0.5)+#REF!)</f>
        <v/>
      </c>
      <c r="AG79" s="430"/>
      <c r="AH79" s="430"/>
      <c r="AI79" s="430"/>
      <c r="AJ79" s="430"/>
      <c r="AK79" s="430"/>
      <c r="AL79" s="430"/>
      <c r="AM79" s="430"/>
      <c r="AN79" s="613" t="s">
        <v>69</v>
      </c>
      <c r="AO79" s="614"/>
      <c r="AP79" s="127"/>
      <c r="AQ79" s="430" t="str">
        <f>IF(AND(AQ$46="",AQ$48=""),"",AQ75+((AQ77-#REF!)*0.5)+#REF!)</f>
        <v/>
      </c>
      <c r="AR79" s="430"/>
      <c r="AS79" s="430"/>
      <c r="AT79" s="430"/>
      <c r="AU79" s="430"/>
      <c r="AV79" s="430"/>
      <c r="AW79" s="430"/>
      <c r="AX79" s="430"/>
      <c r="AY79" s="613" t="s">
        <v>69</v>
      </c>
      <c r="AZ79" s="614"/>
      <c r="BA79" s="127"/>
      <c r="BB79" s="430" t="str">
        <f>IF(AND(BB$46="",BB$48=""),"",BB75+((BB77-#REF!)*0.5)+#REF!)</f>
        <v/>
      </c>
      <c r="BC79" s="430"/>
      <c r="BD79" s="430"/>
      <c r="BE79" s="430"/>
      <c r="BF79" s="430"/>
      <c r="BG79" s="430"/>
      <c r="BH79" s="430"/>
      <c r="BI79" s="430"/>
      <c r="BJ79" s="613" t="s">
        <v>69</v>
      </c>
      <c r="BK79" s="614"/>
      <c r="BL79" s="127"/>
      <c r="BM79" s="430" t="str">
        <f>IF(AND(BM$46="",BM$48=""),"",BM75+((BM77-#REF!)*0.5)+#REF!)</f>
        <v/>
      </c>
      <c r="BN79" s="430"/>
      <c r="BO79" s="430"/>
      <c r="BP79" s="430"/>
      <c r="BQ79" s="430"/>
      <c r="BR79" s="430"/>
      <c r="BS79" s="430"/>
      <c r="BT79" s="430"/>
      <c r="BU79" s="613" t="s">
        <v>69</v>
      </c>
      <c r="BV79" s="614"/>
      <c r="BW79" s="127"/>
      <c r="BX79" s="430" t="str">
        <f>IF(AND(BX$46="",BX$48=""),"",BX75+((BX77-#REF!)*0.5)+#REF!)</f>
        <v/>
      </c>
      <c r="BY79" s="430"/>
      <c r="BZ79" s="430"/>
      <c r="CA79" s="430"/>
      <c r="CB79" s="430"/>
      <c r="CC79" s="430"/>
      <c r="CD79" s="430"/>
      <c r="CE79" s="430"/>
      <c r="CF79" s="613" t="s">
        <v>69</v>
      </c>
      <c r="CG79" s="614"/>
      <c r="CH79" s="69"/>
      <c r="CI79" s="429"/>
      <c r="CJ79" s="429"/>
      <c r="CK79" s="429"/>
      <c r="CL79" s="70"/>
    </row>
    <row r="80" spans="1:93" ht="8.85" customHeight="1" x14ac:dyDescent="0.15">
      <c r="A80" s="571"/>
      <c r="B80" s="572"/>
      <c r="C80" s="73"/>
      <c r="D80" s="74"/>
      <c r="E80" s="221" t="s">
        <v>173</v>
      </c>
      <c r="F80" s="222"/>
      <c r="G80" s="222"/>
      <c r="H80" s="222"/>
      <c r="I80" s="222"/>
      <c r="J80" s="222"/>
      <c r="K80" s="222"/>
      <c r="L80" s="222"/>
      <c r="M80" s="222"/>
      <c r="N80" s="222"/>
      <c r="O80" s="222"/>
      <c r="P80" s="222"/>
      <c r="Q80" s="222"/>
      <c r="R80" s="222"/>
      <c r="S80" s="223"/>
      <c r="T80" s="129" t="s">
        <v>70</v>
      </c>
      <c r="U80" s="246"/>
      <c r="V80" s="246"/>
      <c r="W80" s="246"/>
      <c r="X80" s="246"/>
      <c r="Y80" s="246"/>
      <c r="Z80" s="246"/>
      <c r="AA80" s="246"/>
      <c r="AB80" s="246"/>
      <c r="AC80" s="130" t="s">
        <v>71</v>
      </c>
      <c r="AD80" s="131"/>
      <c r="AE80" s="132" t="s">
        <v>70</v>
      </c>
      <c r="AF80" s="246" t="str">
        <f>IF(AND(AF$46="",AF$48=""),"",AF76+((AF78-#REF!)*0.5)+#REF!)</f>
        <v/>
      </c>
      <c r="AG80" s="246"/>
      <c r="AH80" s="246"/>
      <c r="AI80" s="246"/>
      <c r="AJ80" s="246"/>
      <c r="AK80" s="246"/>
      <c r="AL80" s="246"/>
      <c r="AM80" s="246"/>
      <c r="AN80" s="130" t="s">
        <v>71</v>
      </c>
      <c r="AO80" s="133"/>
      <c r="AP80" s="129" t="s">
        <v>70</v>
      </c>
      <c r="AQ80" s="246" t="str">
        <f>IF(AND(AQ$46="",AQ$48=""),"",AQ76+((AQ78-#REF!)*0.5)+#REF!)</f>
        <v/>
      </c>
      <c r="AR80" s="246"/>
      <c r="AS80" s="246"/>
      <c r="AT80" s="246"/>
      <c r="AU80" s="246"/>
      <c r="AV80" s="246"/>
      <c r="AW80" s="246"/>
      <c r="AX80" s="246"/>
      <c r="AY80" s="130" t="s">
        <v>71</v>
      </c>
      <c r="AZ80" s="133"/>
      <c r="BA80" s="129" t="s">
        <v>70</v>
      </c>
      <c r="BB80" s="246" t="str">
        <f>IF(AND(BB$46="",BB$48=""),"",BB76+((BB78-#REF!)*0.5)+#REF!)</f>
        <v/>
      </c>
      <c r="BC80" s="246"/>
      <c r="BD80" s="246"/>
      <c r="BE80" s="246"/>
      <c r="BF80" s="246"/>
      <c r="BG80" s="246"/>
      <c r="BH80" s="246"/>
      <c r="BI80" s="246"/>
      <c r="BJ80" s="130" t="s">
        <v>71</v>
      </c>
      <c r="BK80" s="133"/>
      <c r="BL80" s="129" t="s">
        <v>70</v>
      </c>
      <c r="BM80" s="246" t="str">
        <f>IF(AND(BM$46="",BM$48=""),"",BM76+((BM78-#REF!)*0.5)+#REF!)</f>
        <v/>
      </c>
      <c r="BN80" s="246"/>
      <c r="BO80" s="246"/>
      <c r="BP80" s="246"/>
      <c r="BQ80" s="246"/>
      <c r="BR80" s="246"/>
      <c r="BS80" s="246"/>
      <c r="BT80" s="246"/>
      <c r="BU80" s="130" t="s">
        <v>71</v>
      </c>
      <c r="BV80" s="133"/>
      <c r="BW80" s="129" t="s">
        <v>70</v>
      </c>
      <c r="BX80" s="246" t="str">
        <f>IF(AND(BX$46="",BX$48=""),"",BX76+((BX78-#REF!)*0.5)+#REF!)</f>
        <v/>
      </c>
      <c r="BY80" s="246"/>
      <c r="BZ80" s="246"/>
      <c r="CA80" s="246"/>
      <c r="CB80" s="246"/>
      <c r="CC80" s="246"/>
      <c r="CD80" s="246"/>
      <c r="CE80" s="246"/>
      <c r="CF80" s="130" t="s">
        <v>71</v>
      </c>
      <c r="CG80" s="133"/>
      <c r="CI80" s="429"/>
      <c r="CJ80" s="429"/>
      <c r="CK80" s="429"/>
    </row>
    <row r="81" spans="1:115" ht="8.85" customHeight="1" x14ac:dyDescent="0.15">
      <c r="A81" s="571"/>
      <c r="B81" s="572"/>
      <c r="C81" s="224" t="s">
        <v>97</v>
      </c>
      <c r="D81" s="225"/>
      <c r="E81" s="225" t="s">
        <v>38</v>
      </c>
      <c r="F81" s="225"/>
      <c r="G81" s="225"/>
      <c r="H81" s="225"/>
      <c r="I81" s="225"/>
      <c r="J81" s="225"/>
      <c r="K81" s="225"/>
      <c r="L81" s="225"/>
      <c r="M81" s="225"/>
      <c r="N81" s="225"/>
      <c r="O81" s="225"/>
      <c r="P81" s="225"/>
      <c r="Q81" s="225"/>
      <c r="R81" s="225"/>
      <c r="S81" s="226"/>
      <c r="T81" s="127"/>
      <c r="U81" s="430"/>
      <c r="V81" s="430"/>
      <c r="W81" s="430"/>
      <c r="X81" s="430"/>
      <c r="Y81" s="430"/>
      <c r="Z81" s="430"/>
      <c r="AA81" s="430"/>
      <c r="AB81" s="430"/>
      <c r="AC81" s="608" t="s">
        <v>69</v>
      </c>
      <c r="AD81" s="610"/>
      <c r="AE81" s="208"/>
      <c r="AF81" s="275" t="str">
        <f>IF(AND(AF$52="",AF$54=""),"",AF77+AF79)</f>
        <v/>
      </c>
      <c r="AG81" s="275"/>
      <c r="AH81" s="275"/>
      <c r="AI81" s="275"/>
      <c r="AJ81" s="275"/>
      <c r="AK81" s="275"/>
      <c r="AL81" s="275"/>
      <c r="AM81" s="275"/>
      <c r="AN81" s="326" t="s">
        <v>69</v>
      </c>
      <c r="AO81" s="327"/>
      <c r="AP81" s="47"/>
      <c r="AQ81" s="275" t="str">
        <f>IF(AND(AQ$52="",AQ$54=""),"",AQ77+AQ79)</f>
        <v/>
      </c>
      <c r="AR81" s="275"/>
      <c r="AS81" s="275"/>
      <c r="AT81" s="275"/>
      <c r="AU81" s="275"/>
      <c r="AV81" s="275"/>
      <c r="AW81" s="275"/>
      <c r="AX81" s="275"/>
      <c r="AY81" s="326" t="s">
        <v>69</v>
      </c>
      <c r="AZ81" s="327"/>
      <c r="BA81" s="47"/>
      <c r="BB81" s="275" t="str">
        <f>IF(AND(BB$52="",BB$54=""),"",BB77+BB79)</f>
        <v/>
      </c>
      <c r="BC81" s="275"/>
      <c r="BD81" s="275"/>
      <c r="BE81" s="275"/>
      <c r="BF81" s="275"/>
      <c r="BG81" s="275"/>
      <c r="BH81" s="275"/>
      <c r="BI81" s="275"/>
      <c r="BJ81" s="326" t="s">
        <v>69</v>
      </c>
      <c r="BK81" s="327"/>
      <c r="BL81" s="47"/>
      <c r="BM81" s="275" t="str">
        <f>IF(AND(BM$52="",BM$54=""),"",BM77+BM79)</f>
        <v/>
      </c>
      <c r="BN81" s="275"/>
      <c r="BO81" s="275"/>
      <c r="BP81" s="275"/>
      <c r="BQ81" s="275"/>
      <c r="BR81" s="275"/>
      <c r="BS81" s="275"/>
      <c r="BT81" s="275"/>
      <c r="BU81" s="326" t="s">
        <v>69</v>
      </c>
      <c r="BV81" s="327"/>
      <c r="BW81" s="47"/>
      <c r="BX81" s="275" t="str">
        <f>IF(AND(BX$52="",BX$54=""),"",BX77+BX79)</f>
        <v/>
      </c>
      <c r="BY81" s="275"/>
      <c r="BZ81" s="275"/>
      <c r="CA81" s="275"/>
      <c r="CB81" s="275"/>
      <c r="CC81" s="275"/>
      <c r="CD81" s="275"/>
      <c r="CE81" s="275"/>
      <c r="CF81" s="326" t="s">
        <v>69</v>
      </c>
      <c r="CG81" s="327"/>
      <c r="CH81" s="69"/>
      <c r="CI81" s="429"/>
      <c r="CJ81" s="429"/>
      <c r="CK81" s="429"/>
      <c r="CL81" s="70"/>
    </row>
    <row r="82" spans="1:115" ht="8.85" customHeight="1" x14ac:dyDescent="0.15">
      <c r="A82" s="571"/>
      <c r="B82" s="572"/>
      <c r="C82" s="250" t="s">
        <v>174</v>
      </c>
      <c r="D82" s="243"/>
      <c r="E82" s="243"/>
      <c r="F82" s="243"/>
      <c r="G82" s="243"/>
      <c r="H82" s="243"/>
      <c r="I82" s="243"/>
      <c r="J82" s="243"/>
      <c r="K82" s="243"/>
      <c r="L82" s="243"/>
      <c r="M82" s="243"/>
      <c r="N82" s="243"/>
      <c r="O82" s="243"/>
      <c r="P82" s="243"/>
      <c r="Q82" s="243"/>
      <c r="R82" s="243"/>
      <c r="S82" s="325"/>
      <c r="T82" s="129" t="s">
        <v>70</v>
      </c>
      <c r="U82" s="246"/>
      <c r="V82" s="246"/>
      <c r="W82" s="246"/>
      <c r="X82" s="246"/>
      <c r="Y82" s="246"/>
      <c r="Z82" s="246"/>
      <c r="AA82" s="246"/>
      <c r="AB82" s="246"/>
      <c r="AC82" s="130" t="s">
        <v>71</v>
      </c>
      <c r="AD82" s="131"/>
      <c r="AE82" s="48" t="s">
        <v>70</v>
      </c>
      <c r="AF82" s="265" t="str">
        <f>IF(AND(AF$52="",AF$54=""),"",AF78+AF80)</f>
        <v/>
      </c>
      <c r="AG82" s="265"/>
      <c r="AH82" s="265"/>
      <c r="AI82" s="265"/>
      <c r="AJ82" s="265"/>
      <c r="AK82" s="265"/>
      <c r="AL82" s="265"/>
      <c r="AM82" s="265"/>
      <c r="AN82" s="49" t="s">
        <v>71</v>
      </c>
      <c r="AO82" s="209"/>
      <c r="AP82" s="51" t="s">
        <v>70</v>
      </c>
      <c r="AQ82" s="265" t="str">
        <f>IF(AND(AQ$52="",AQ$54=""),"",AQ78+AQ80)</f>
        <v/>
      </c>
      <c r="AR82" s="265"/>
      <c r="AS82" s="265"/>
      <c r="AT82" s="265"/>
      <c r="AU82" s="265"/>
      <c r="AV82" s="265"/>
      <c r="AW82" s="265"/>
      <c r="AX82" s="265"/>
      <c r="AY82" s="49" t="s">
        <v>71</v>
      </c>
      <c r="AZ82" s="209"/>
      <c r="BA82" s="51" t="s">
        <v>70</v>
      </c>
      <c r="BB82" s="265" t="str">
        <f>IF(AND(BB$52="",BB$54=""),"",BB78+BB80)</f>
        <v/>
      </c>
      <c r="BC82" s="265"/>
      <c r="BD82" s="265"/>
      <c r="BE82" s="265"/>
      <c r="BF82" s="265"/>
      <c r="BG82" s="265"/>
      <c r="BH82" s="265"/>
      <c r="BI82" s="265"/>
      <c r="BJ82" s="49" t="s">
        <v>71</v>
      </c>
      <c r="BK82" s="209"/>
      <c r="BL82" s="51" t="s">
        <v>70</v>
      </c>
      <c r="BM82" s="265" t="str">
        <f>IF(AND(BM$52="",BM$54=""),"",BM78+BM80)</f>
        <v/>
      </c>
      <c r="BN82" s="265"/>
      <c r="BO82" s="265"/>
      <c r="BP82" s="265"/>
      <c r="BQ82" s="265"/>
      <c r="BR82" s="265"/>
      <c r="BS82" s="265"/>
      <c r="BT82" s="265"/>
      <c r="BU82" s="49" t="s">
        <v>71</v>
      </c>
      <c r="BV82" s="209"/>
      <c r="BW82" s="51" t="s">
        <v>70</v>
      </c>
      <c r="BX82" s="265" t="str">
        <f>IF(AND(BX$52="",BX$54=""),"",BX78+BX80)</f>
        <v/>
      </c>
      <c r="BY82" s="265"/>
      <c r="BZ82" s="265"/>
      <c r="CA82" s="265"/>
      <c r="CB82" s="265"/>
      <c r="CC82" s="265"/>
      <c r="CD82" s="265"/>
      <c r="CE82" s="265"/>
      <c r="CF82" s="49" t="s">
        <v>71</v>
      </c>
      <c r="CG82" s="209"/>
      <c r="CI82" s="429"/>
      <c r="CJ82" s="429"/>
      <c r="CK82" s="429"/>
    </row>
    <row r="83" spans="1:115" ht="8.85" customHeight="1" x14ac:dyDescent="0.15">
      <c r="A83" s="571"/>
      <c r="B83" s="572"/>
      <c r="C83" s="224" t="s">
        <v>98</v>
      </c>
      <c r="D83" s="225"/>
      <c r="E83" s="622" t="s">
        <v>65</v>
      </c>
      <c r="F83" s="622"/>
      <c r="G83" s="622"/>
      <c r="H83" s="622"/>
      <c r="I83" s="622"/>
      <c r="J83" s="622"/>
      <c r="K83" s="622"/>
      <c r="L83" s="622"/>
      <c r="M83" s="622"/>
      <c r="N83" s="622"/>
      <c r="O83" s="622"/>
      <c r="P83" s="622"/>
      <c r="Q83" s="622"/>
      <c r="R83" s="622"/>
      <c r="S83" s="623"/>
      <c r="T83" s="61"/>
      <c r="U83" s="62"/>
      <c r="V83" s="62"/>
      <c r="W83" s="62"/>
      <c r="X83" s="62"/>
      <c r="Y83" s="62"/>
      <c r="Z83" s="62"/>
      <c r="AA83" s="62"/>
      <c r="AB83" s="62"/>
      <c r="AC83" s="608"/>
      <c r="AD83" s="610"/>
      <c r="AE83" s="624"/>
      <c r="AF83" s="624"/>
      <c r="AG83" s="624"/>
      <c r="AH83" s="624"/>
      <c r="AI83" s="624"/>
      <c r="AJ83" s="624"/>
      <c r="AK83" s="624"/>
      <c r="AL83" s="624"/>
      <c r="AM83" s="624"/>
      <c r="AN83" s="624"/>
      <c r="AO83" s="624"/>
      <c r="AP83" s="624"/>
      <c r="AQ83" s="624"/>
      <c r="AR83" s="624"/>
      <c r="AS83" s="624"/>
      <c r="AT83" s="624"/>
      <c r="AU83" s="624"/>
      <c r="AV83" s="624"/>
      <c r="AW83" s="624"/>
      <c r="AX83" s="624"/>
      <c r="AY83" s="624"/>
      <c r="AZ83" s="624"/>
      <c r="BA83" s="624"/>
      <c r="BB83" s="624"/>
      <c r="BC83" s="624"/>
      <c r="BD83" s="624"/>
      <c r="BE83" s="624"/>
      <c r="BF83" s="624"/>
      <c r="BG83" s="624"/>
      <c r="BH83" s="624"/>
      <c r="BI83" s="624"/>
      <c r="BJ83" s="624"/>
      <c r="BK83" s="624"/>
      <c r="BL83" s="624"/>
      <c r="BM83" s="624"/>
      <c r="BN83" s="624"/>
      <c r="BO83" s="624"/>
      <c r="BP83" s="624"/>
      <c r="BQ83" s="624"/>
      <c r="BR83" s="624"/>
      <c r="BS83" s="624"/>
      <c r="BT83" s="624"/>
      <c r="BU83" s="624"/>
      <c r="BV83" s="624"/>
      <c r="BW83" s="624"/>
      <c r="BX83" s="624"/>
      <c r="BY83" s="624"/>
      <c r="BZ83" s="624"/>
      <c r="CA83" s="624"/>
      <c r="CB83" s="624"/>
      <c r="CC83" s="624"/>
      <c r="CD83" s="624"/>
      <c r="CE83" s="624"/>
      <c r="CF83" s="624"/>
      <c r="CG83" s="625"/>
    </row>
    <row r="84" spans="1:115" ht="8.85" customHeight="1" x14ac:dyDescent="0.15">
      <c r="A84" s="571"/>
      <c r="B84" s="572"/>
      <c r="C84" s="250" t="s">
        <v>100</v>
      </c>
      <c r="D84" s="243"/>
      <c r="E84" s="243"/>
      <c r="F84" s="243"/>
      <c r="G84" s="243"/>
      <c r="H84" s="243"/>
      <c r="I84" s="243"/>
      <c r="J84" s="243"/>
      <c r="K84" s="243"/>
      <c r="L84" s="243"/>
      <c r="M84" s="243"/>
      <c r="N84" s="243"/>
      <c r="O84" s="243"/>
      <c r="P84" s="243"/>
      <c r="Q84" s="243"/>
      <c r="R84" s="243"/>
      <c r="S84" s="325"/>
      <c r="T84" s="278"/>
      <c r="U84" s="279"/>
      <c r="V84" s="279"/>
      <c r="W84" s="279"/>
      <c r="X84" s="279"/>
      <c r="Y84" s="279"/>
      <c r="Z84" s="279"/>
      <c r="AA84" s="279"/>
      <c r="AB84" s="279"/>
      <c r="AC84" s="483" t="s">
        <v>28</v>
      </c>
      <c r="AD84" s="611"/>
      <c r="AE84" s="626"/>
      <c r="AF84" s="626"/>
      <c r="AG84" s="626"/>
      <c r="AH84" s="626"/>
      <c r="AI84" s="626"/>
      <c r="AJ84" s="626"/>
      <c r="AK84" s="626"/>
      <c r="AL84" s="626"/>
      <c r="AM84" s="626"/>
      <c r="AN84" s="626"/>
      <c r="AO84" s="626"/>
      <c r="AP84" s="626"/>
      <c r="AQ84" s="626"/>
      <c r="AR84" s="626"/>
      <c r="AS84" s="626"/>
      <c r="AT84" s="626"/>
      <c r="AU84" s="626"/>
      <c r="AV84" s="626"/>
      <c r="AW84" s="626"/>
      <c r="AX84" s="626"/>
      <c r="AY84" s="626"/>
      <c r="AZ84" s="626"/>
      <c r="BA84" s="626"/>
      <c r="BB84" s="626"/>
      <c r="BC84" s="626"/>
      <c r="BD84" s="626"/>
      <c r="BE84" s="626"/>
      <c r="BF84" s="626"/>
      <c r="BG84" s="626"/>
      <c r="BH84" s="626"/>
      <c r="BI84" s="626"/>
      <c r="BJ84" s="626"/>
      <c r="BK84" s="626"/>
      <c r="BL84" s="626"/>
      <c r="BM84" s="626"/>
      <c r="BN84" s="626"/>
      <c r="BO84" s="626"/>
      <c r="BP84" s="626"/>
      <c r="BQ84" s="626"/>
      <c r="BR84" s="626"/>
      <c r="BS84" s="626"/>
      <c r="BT84" s="626"/>
      <c r="BU84" s="626"/>
      <c r="BV84" s="626"/>
      <c r="BW84" s="626"/>
      <c r="BX84" s="626"/>
      <c r="BY84" s="626"/>
      <c r="BZ84" s="626"/>
      <c r="CA84" s="626"/>
      <c r="CB84" s="626"/>
      <c r="CC84" s="626"/>
      <c r="CD84" s="626"/>
      <c r="CE84" s="626"/>
      <c r="CF84" s="626"/>
      <c r="CG84" s="627"/>
    </row>
    <row r="85" spans="1:115" ht="8.85" customHeight="1" x14ac:dyDescent="0.15">
      <c r="A85" s="571"/>
      <c r="B85" s="572"/>
      <c r="C85" s="224" t="s">
        <v>99</v>
      </c>
      <c r="D85" s="225"/>
      <c r="E85" s="622" t="s">
        <v>66</v>
      </c>
      <c r="F85" s="622"/>
      <c r="G85" s="622"/>
      <c r="H85" s="622"/>
      <c r="I85" s="622"/>
      <c r="J85" s="622"/>
      <c r="K85" s="622"/>
      <c r="L85" s="622"/>
      <c r="M85" s="622"/>
      <c r="N85" s="622"/>
      <c r="O85" s="622"/>
      <c r="P85" s="622"/>
      <c r="Q85" s="622"/>
      <c r="R85" s="622"/>
      <c r="S85" s="623"/>
      <c r="T85" s="57"/>
      <c r="U85" s="121"/>
      <c r="V85" s="121"/>
      <c r="W85" s="121"/>
      <c r="X85" s="121"/>
      <c r="Y85" s="121"/>
      <c r="Z85" s="121"/>
      <c r="AA85" s="121"/>
      <c r="AB85" s="121"/>
      <c r="AC85" s="613" t="s">
        <v>69</v>
      </c>
      <c r="AD85" s="617"/>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c r="CD85" s="626"/>
      <c r="CE85" s="626"/>
      <c r="CF85" s="626"/>
      <c r="CG85" s="627"/>
      <c r="CO85" s="477"/>
      <c r="CP85" s="477"/>
      <c r="CQ85" s="477"/>
      <c r="CR85" s="477"/>
      <c r="CS85" s="477"/>
      <c r="CT85" s="477"/>
      <c r="CU85" s="477"/>
      <c r="CV85" s="477"/>
      <c r="CW85" s="477"/>
      <c r="CX85" s="477"/>
      <c r="CY85" s="477"/>
      <c r="CZ85" s="477"/>
      <c r="DA85" s="477"/>
      <c r="DB85" s="477"/>
      <c r="DC85" s="477"/>
      <c r="DD85" s="477"/>
      <c r="DE85" s="477"/>
      <c r="DF85" s="477"/>
      <c r="DG85" s="477"/>
      <c r="DH85" s="477"/>
      <c r="DI85" s="477"/>
      <c r="DJ85" s="477"/>
      <c r="DK85" s="477"/>
    </row>
    <row r="86" spans="1:115" ht="8.85" customHeight="1" x14ac:dyDescent="0.15">
      <c r="A86" s="571"/>
      <c r="B86" s="572"/>
      <c r="C86" s="122"/>
      <c r="D86" s="161"/>
      <c r="E86" s="521" t="s">
        <v>67</v>
      </c>
      <c r="F86" s="521"/>
      <c r="G86" s="521"/>
      <c r="H86" s="521"/>
      <c r="I86" s="521"/>
      <c r="J86" s="521"/>
      <c r="K86" s="521"/>
      <c r="L86" s="521"/>
      <c r="M86" s="521"/>
      <c r="N86" s="521"/>
      <c r="O86" s="521"/>
      <c r="P86" s="521"/>
      <c r="Q86" s="521"/>
      <c r="R86" s="521"/>
      <c r="S86" s="522"/>
      <c r="T86" s="59"/>
      <c r="U86" s="60"/>
      <c r="V86" s="60"/>
      <c r="W86" s="60"/>
      <c r="X86" s="60"/>
      <c r="Y86" s="60"/>
      <c r="Z86" s="60"/>
      <c r="AA86" s="60"/>
      <c r="AB86" s="60"/>
      <c r="AC86" s="618"/>
      <c r="AD86" s="619"/>
      <c r="AE86" s="626"/>
      <c r="AF86" s="626"/>
      <c r="AG86" s="626"/>
      <c r="AH86" s="626"/>
      <c r="AI86" s="626"/>
      <c r="AJ86" s="626"/>
      <c r="AK86" s="626"/>
      <c r="AL86" s="626"/>
      <c r="AM86" s="626"/>
      <c r="AN86" s="626"/>
      <c r="AO86" s="626"/>
      <c r="AP86" s="626"/>
      <c r="AQ86" s="626"/>
      <c r="AR86" s="626"/>
      <c r="AS86" s="626"/>
      <c r="AT86" s="626"/>
      <c r="AU86" s="626"/>
      <c r="AV86" s="626"/>
      <c r="AW86" s="626"/>
      <c r="AX86" s="626"/>
      <c r="AY86" s="626"/>
      <c r="AZ86" s="626"/>
      <c r="BA86" s="626"/>
      <c r="BB86" s="626"/>
      <c r="BC86" s="626"/>
      <c r="BD86" s="626"/>
      <c r="BE86" s="626"/>
      <c r="BF86" s="626"/>
      <c r="BG86" s="626"/>
      <c r="BH86" s="626"/>
      <c r="BI86" s="626"/>
      <c r="BJ86" s="626"/>
      <c r="BK86" s="626"/>
      <c r="BL86" s="626"/>
      <c r="BM86" s="626"/>
      <c r="BN86" s="626"/>
      <c r="BO86" s="626"/>
      <c r="BP86" s="626"/>
      <c r="BQ86" s="626"/>
      <c r="BR86" s="626"/>
      <c r="BS86" s="626"/>
      <c r="BT86" s="626"/>
      <c r="BU86" s="626"/>
      <c r="BV86" s="626"/>
      <c r="BW86" s="626"/>
      <c r="BX86" s="626"/>
      <c r="BY86" s="626"/>
      <c r="BZ86" s="626"/>
      <c r="CA86" s="626"/>
      <c r="CB86" s="626"/>
      <c r="CC86" s="626"/>
      <c r="CD86" s="626"/>
      <c r="CE86" s="626"/>
      <c r="CF86" s="626"/>
      <c r="CG86" s="627"/>
      <c r="CO86" s="477"/>
      <c r="CP86" s="477"/>
      <c r="CQ86" s="477"/>
      <c r="CR86" s="477"/>
      <c r="CS86" s="477"/>
      <c r="CT86" s="477"/>
      <c r="CU86" s="477"/>
      <c r="CV86" s="477"/>
      <c r="CW86" s="477"/>
      <c r="CX86" s="477"/>
      <c r="CY86" s="477"/>
      <c r="CZ86" s="477"/>
      <c r="DA86" s="477"/>
      <c r="DB86" s="477"/>
      <c r="DC86" s="477"/>
      <c r="DD86" s="477"/>
      <c r="DE86" s="477"/>
      <c r="DF86" s="477"/>
      <c r="DG86" s="477"/>
      <c r="DH86" s="477"/>
      <c r="DI86" s="477"/>
      <c r="DJ86" s="477"/>
      <c r="DK86" s="477"/>
    </row>
    <row r="87" spans="1:115" ht="8.85" customHeight="1" x14ac:dyDescent="0.4">
      <c r="A87" s="573"/>
      <c r="B87" s="574"/>
      <c r="C87" s="250" t="s">
        <v>101</v>
      </c>
      <c r="D87" s="243"/>
      <c r="E87" s="243"/>
      <c r="F87" s="243"/>
      <c r="G87" s="243"/>
      <c r="H87" s="243"/>
      <c r="I87" s="243"/>
      <c r="J87" s="243"/>
      <c r="K87" s="243"/>
      <c r="L87" s="243"/>
      <c r="M87" s="243"/>
      <c r="N87" s="243"/>
      <c r="O87" s="243"/>
      <c r="P87" s="243"/>
      <c r="Q87" s="243"/>
      <c r="R87" s="243"/>
      <c r="S87" s="325"/>
      <c r="T87" s="276"/>
      <c r="U87" s="277"/>
      <c r="V87" s="277"/>
      <c r="W87" s="277"/>
      <c r="X87" s="277"/>
      <c r="Y87" s="277"/>
      <c r="Z87" s="277"/>
      <c r="AA87" s="277"/>
      <c r="AB87" s="277"/>
      <c r="AC87" s="620"/>
      <c r="AD87" s="621"/>
      <c r="AE87" s="628"/>
      <c r="AF87" s="628"/>
      <c r="AG87" s="628"/>
      <c r="AH87" s="628"/>
      <c r="AI87" s="628"/>
      <c r="AJ87" s="628"/>
      <c r="AK87" s="628"/>
      <c r="AL87" s="628"/>
      <c r="AM87" s="628"/>
      <c r="AN87" s="628"/>
      <c r="AO87" s="628"/>
      <c r="AP87" s="628"/>
      <c r="AQ87" s="628"/>
      <c r="AR87" s="628"/>
      <c r="AS87" s="628"/>
      <c r="AT87" s="628"/>
      <c r="AU87" s="628"/>
      <c r="AV87" s="628"/>
      <c r="AW87" s="628"/>
      <c r="AX87" s="628"/>
      <c r="AY87" s="628"/>
      <c r="AZ87" s="628"/>
      <c r="BA87" s="628"/>
      <c r="BB87" s="628"/>
      <c r="BC87" s="628"/>
      <c r="BD87" s="628"/>
      <c r="BE87" s="628"/>
      <c r="BF87" s="628"/>
      <c r="BG87" s="628"/>
      <c r="BH87" s="628"/>
      <c r="BI87" s="628"/>
      <c r="BJ87" s="628"/>
      <c r="BK87" s="628"/>
      <c r="BL87" s="628"/>
      <c r="BM87" s="628"/>
      <c r="BN87" s="628"/>
      <c r="BO87" s="628"/>
      <c r="BP87" s="628"/>
      <c r="BQ87" s="628"/>
      <c r="BR87" s="628"/>
      <c r="BS87" s="628"/>
      <c r="BT87" s="628"/>
      <c r="BU87" s="628"/>
      <c r="BV87" s="628"/>
      <c r="BW87" s="628"/>
      <c r="BX87" s="628"/>
      <c r="BY87" s="628"/>
      <c r="BZ87" s="628"/>
      <c r="CA87" s="628"/>
      <c r="CB87" s="628"/>
      <c r="CC87" s="628"/>
      <c r="CD87" s="628"/>
      <c r="CE87" s="628"/>
      <c r="CF87" s="628"/>
      <c r="CG87" s="629"/>
    </row>
    <row r="88" spans="1:115" ht="8.85" customHeight="1" x14ac:dyDescent="0.4">
      <c r="A88" s="80"/>
      <c r="B88" s="80"/>
      <c r="C88" s="80"/>
      <c r="D88" s="80"/>
      <c r="E88" s="80" t="s">
        <v>109</v>
      </c>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68"/>
    </row>
    <row r="89" spans="1:115" ht="8.85" customHeight="1" x14ac:dyDescent="0.1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504" t="s">
        <v>68</v>
      </c>
      <c r="AU89" s="225"/>
      <c r="AV89" s="225"/>
      <c r="AW89" s="225"/>
      <c r="AX89" s="225"/>
      <c r="AY89" s="225"/>
      <c r="AZ89" s="226"/>
      <c r="BA89" s="127"/>
      <c r="BB89" s="128"/>
      <c r="BC89" s="128"/>
      <c r="BD89" s="128"/>
      <c r="BE89" s="128"/>
      <c r="BF89" s="128"/>
      <c r="BG89" s="128"/>
      <c r="BH89" s="128"/>
      <c r="BI89" s="128"/>
      <c r="BJ89" s="128"/>
      <c r="BK89" s="128"/>
      <c r="BL89" s="128"/>
      <c r="BM89" s="128"/>
      <c r="BN89" s="128"/>
      <c r="BO89" s="128"/>
      <c r="BP89" s="162"/>
      <c r="BQ89" s="163"/>
      <c r="BR89" s="163"/>
      <c r="BS89" s="163"/>
      <c r="BT89" s="163"/>
      <c r="BU89" s="164"/>
      <c r="BV89" s="164"/>
      <c r="BW89" s="164"/>
      <c r="BX89" s="164"/>
      <c r="BY89" s="164"/>
      <c r="BZ89" s="128"/>
      <c r="CA89" s="128"/>
      <c r="CB89" s="128"/>
      <c r="CC89" s="128"/>
      <c r="CD89" s="165"/>
      <c r="CE89" s="165"/>
      <c r="CF89" s="166"/>
      <c r="CG89" s="68"/>
    </row>
    <row r="90" spans="1:115" ht="8.85" customHeight="1" x14ac:dyDescent="0.1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250"/>
      <c r="AU90" s="243"/>
      <c r="AV90" s="243"/>
      <c r="AW90" s="243"/>
      <c r="AX90" s="243"/>
      <c r="AY90" s="243"/>
      <c r="AZ90" s="325"/>
      <c r="BA90" s="167"/>
      <c r="BB90" s="140"/>
      <c r="BC90" s="140"/>
      <c r="BD90" s="140"/>
      <c r="BE90" s="140"/>
      <c r="BF90" s="140"/>
      <c r="BG90" s="140"/>
      <c r="BH90" s="140"/>
      <c r="BI90" s="140"/>
      <c r="BJ90" s="140"/>
      <c r="BK90" s="140"/>
      <c r="BL90" s="140"/>
      <c r="BM90" s="140"/>
      <c r="BN90" s="140"/>
      <c r="BO90" s="140"/>
      <c r="BP90" s="140"/>
      <c r="BQ90" s="140"/>
      <c r="BR90" s="140"/>
      <c r="BS90" s="140"/>
      <c r="BT90" s="140"/>
      <c r="BU90" s="123"/>
      <c r="BV90" s="140"/>
      <c r="BW90" s="140"/>
      <c r="BX90" s="140"/>
      <c r="BY90" s="140"/>
      <c r="BZ90" s="140"/>
      <c r="CA90" s="140"/>
      <c r="CB90" s="140"/>
      <c r="CC90" s="140"/>
      <c r="CD90" s="168"/>
      <c r="CE90" s="168"/>
      <c r="CF90" s="169"/>
      <c r="CG90" s="68"/>
    </row>
    <row r="91" spans="1:115" ht="8.85" customHeight="1"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161"/>
      <c r="AU91" s="161"/>
      <c r="AV91" s="161"/>
      <c r="AW91" s="161"/>
      <c r="AX91" s="161"/>
      <c r="AY91" s="161"/>
      <c r="AZ91" s="161"/>
      <c r="BA91" s="177"/>
      <c r="BB91" s="177"/>
      <c r="BC91" s="177"/>
      <c r="BD91" s="177"/>
      <c r="BE91" s="177"/>
      <c r="BF91" s="177"/>
      <c r="BG91" s="177"/>
      <c r="BH91" s="177"/>
      <c r="BI91" s="177"/>
      <c r="BJ91" s="177"/>
      <c r="BK91" s="177"/>
      <c r="BL91" s="177"/>
      <c r="BM91" s="177"/>
      <c r="BN91" s="177"/>
      <c r="BO91" s="177"/>
      <c r="BP91" s="177"/>
      <c r="BQ91" s="177"/>
      <c r="BR91" s="177"/>
      <c r="BS91" s="177"/>
      <c r="BT91" s="177"/>
      <c r="BU91" s="178"/>
      <c r="BV91" s="177"/>
      <c r="BW91" s="177"/>
      <c r="BX91" s="177"/>
      <c r="BY91" s="177"/>
      <c r="BZ91" s="177"/>
      <c r="CA91" s="177"/>
      <c r="CB91" s="177"/>
      <c r="CC91" s="177"/>
      <c r="CD91" s="179"/>
      <c r="CE91" s="179"/>
      <c r="CF91" s="180"/>
      <c r="CG91" s="68"/>
    </row>
    <row r="92" spans="1:115" ht="8.85" customHeight="1" x14ac:dyDescent="0.4">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K92" s="84" t="s">
        <v>171</v>
      </c>
    </row>
  </sheetData>
  <sheetProtection algorithmName="SHA-512" hashValue="Ezts5yYTgRMHct+UkgLMo/duqQpIaxtsOz5iCkyYl8Frb2LNL1I3urmrStK/NbmVX6jkozElBh/8/PKwZ8LYaw==" saltValue="f3YDs/QbkfXX/OlWOA2qYw==" spinCount="100000" sheet="1" objects="1"/>
  <mergeCells count="573">
    <mergeCell ref="AT89:AZ90"/>
    <mergeCell ref="E83:S83"/>
    <mergeCell ref="AC83:AD83"/>
    <mergeCell ref="AE83:CG87"/>
    <mergeCell ref="C84:S84"/>
    <mergeCell ref="T84:AB84"/>
    <mergeCell ref="C85:D85"/>
    <mergeCell ref="E85:S85"/>
    <mergeCell ref="AC85:AD87"/>
    <mergeCell ref="E86:S86"/>
    <mergeCell ref="CO85:DK86"/>
    <mergeCell ref="C87:S87"/>
    <mergeCell ref="T87:AB87"/>
    <mergeCell ref="AN79:AO79"/>
    <mergeCell ref="AY79:AZ79"/>
    <mergeCell ref="BJ79:BK79"/>
    <mergeCell ref="BU79:BV79"/>
    <mergeCell ref="CF79:CG79"/>
    <mergeCell ref="C81:D81"/>
    <mergeCell ref="AC81:AD81"/>
    <mergeCell ref="AN81:AO81"/>
    <mergeCell ref="AY81:AZ81"/>
    <mergeCell ref="BJ81:BK81"/>
    <mergeCell ref="BU81:BV81"/>
    <mergeCell ref="CF81:CG81"/>
    <mergeCell ref="U79:AB79"/>
    <mergeCell ref="AF79:AM79"/>
    <mergeCell ref="AQ79:AX79"/>
    <mergeCell ref="BB79:BI79"/>
    <mergeCell ref="BM79:BT79"/>
    <mergeCell ref="BX79:CE79"/>
    <mergeCell ref="CI79:CK79"/>
    <mergeCell ref="E80:S80"/>
    <mergeCell ref="U80:AB80"/>
    <mergeCell ref="C54:D54"/>
    <mergeCell ref="E55:S55"/>
    <mergeCell ref="U55:AB55"/>
    <mergeCell ref="AC55:AD55"/>
    <mergeCell ref="AF55:AM55"/>
    <mergeCell ref="AN55:AO55"/>
    <mergeCell ref="AQ55:AX55"/>
    <mergeCell ref="AY55:AZ55"/>
    <mergeCell ref="BB55:BI55"/>
    <mergeCell ref="E50:S50"/>
    <mergeCell ref="T50:T51"/>
    <mergeCell ref="U50:AB51"/>
    <mergeCell ref="AE50:AE51"/>
    <mergeCell ref="AF50:AM51"/>
    <mergeCell ref="AP50:AP51"/>
    <mergeCell ref="AQ50:AX51"/>
    <mergeCell ref="BA50:BA51"/>
    <mergeCell ref="BB50:BI51"/>
    <mergeCell ref="E51:S51"/>
    <mergeCell ref="AC51:AD51"/>
    <mergeCell ref="AN51:AO51"/>
    <mergeCell ref="AY51:AZ51"/>
    <mergeCell ref="AC50:AD50"/>
    <mergeCell ref="AN50:AO50"/>
    <mergeCell ref="AY50:AZ50"/>
    <mergeCell ref="CH48:CL49"/>
    <mergeCell ref="BJ47:BK47"/>
    <mergeCell ref="BU47:BV47"/>
    <mergeCell ref="CF47:CG47"/>
    <mergeCell ref="E47:S47"/>
    <mergeCell ref="AC47:AD47"/>
    <mergeCell ref="AN47:AO47"/>
    <mergeCell ref="AY47:AZ47"/>
    <mergeCell ref="BJ49:BK49"/>
    <mergeCell ref="BU49:BV49"/>
    <mergeCell ref="CH44:CL44"/>
    <mergeCell ref="E46:S46"/>
    <mergeCell ref="T46:T47"/>
    <mergeCell ref="U46:AB47"/>
    <mergeCell ref="AC46:AD46"/>
    <mergeCell ref="AE46:AE47"/>
    <mergeCell ref="AF46:AM47"/>
    <mergeCell ref="AN46:AO46"/>
    <mergeCell ref="AP46:AP47"/>
    <mergeCell ref="AQ46:AX47"/>
    <mergeCell ref="AY46:AZ46"/>
    <mergeCell ref="BA46:BA47"/>
    <mergeCell ref="BB46:BI47"/>
    <mergeCell ref="BJ46:BK46"/>
    <mergeCell ref="BL46:BL47"/>
    <mergeCell ref="BM46:BT47"/>
    <mergeCell ref="BU46:BV46"/>
    <mergeCell ref="BW46:BW47"/>
    <mergeCell ref="BX46:CE47"/>
    <mergeCell ref="CF46:CG46"/>
    <mergeCell ref="CH46:CL47"/>
    <mergeCell ref="BL44:BS44"/>
    <mergeCell ref="BT44:BV44"/>
    <mergeCell ref="BW44:CD44"/>
    <mergeCell ref="A30:B87"/>
    <mergeCell ref="C30:S30"/>
    <mergeCell ref="T30:AD30"/>
    <mergeCell ref="AE30:CG30"/>
    <mergeCell ref="C31:D31"/>
    <mergeCell ref="T31:AD44"/>
    <mergeCell ref="AE31:AG31"/>
    <mergeCell ref="AI31:AL31"/>
    <mergeCell ref="AN31:AO31"/>
    <mergeCell ref="AP31:AR31"/>
    <mergeCell ref="AT31:AW31"/>
    <mergeCell ref="AY31:AZ31"/>
    <mergeCell ref="BA31:BC31"/>
    <mergeCell ref="BE31:BH31"/>
    <mergeCell ref="BJ31:BK31"/>
    <mergeCell ref="BL31:BN31"/>
    <mergeCell ref="BP31:BS31"/>
    <mergeCell ref="BU31:BV31"/>
    <mergeCell ref="BW31:BY31"/>
    <mergeCell ref="CA31:CD31"/>
    <mergeCell ref="CF31:CG31"/>
    <mergeCell ref="AE32:AO35"/>
    <mergeCell ref="AP32:AZ35"/>
    <mergeCell ref="BA32:BK35"/>
    <mergeCell ref="CB20:CC22"/>
    <mergeCell ref="CD20:CE20"/>
    <mergeCell ref="CD21:CG21"/>
    <mergeCell ref="C22:I24"/>
    <mergeCell ref="K22:AM24"/>
    <mergeCell ref="AV22:BN27"/>
    <mergeCell ref="BQ23:CB26"/>
    <mergeCell ref="CD23:CG29"/>
    <mergeCell ref="C25:I25"/>
    <mergeCell ref="K25:AM25"/>
    <mergeCell ref="C26:I29"/>
    <mergeCell ref="K26:AM29"/>
    <mergeCell ref="BQ27:CB29"/>
    <mergeCell ref="AU29:AV29"/>
    <mergeCell ref="AW29:AY29"/>
    <mergeCell ref="AZ29:BC29"/>
    <mergeCell ref="BE29:BH29"/>
    <mergeCell ref="BJ29:BM29"/>
    <mergeCell ref="BN29:BO29"/>
    <mergeCell ref="CD22:CG22"/>
    <mergeCell ref="BP20:BT22"/>
    <mergeCell ref="BU20:BY22"/>
    <mergeCell ref="BZ20:CA22"/>
    <mergeCell ref="A5:B6"/>
    <mergeCell ref="C5:D6"/>
    <mergeCell ref="E5:F6"/>
    <mergeCell ref="G5:H6"/>
    <mergeCell ref="I5:J6"/>
    <mergeCell ref="K5:L6"/>
    <mergeCell ref="A20:B29"/>
    <mergeCell ref="C20:I21"/>
    <mergeCell ref="K20:AM21"/>
    <mergeCell ref="AI4:BH5"/>
    <mergeCell ref="A10:B19"/>
    <mergeCell ref="C10:I11"/>
    <mergeCell ref="C32:D32"/>
    <mergeCell ref="BI4:BO5"/>
    <mergeCell ref="M5:N6"/>
    <mergeCell ref="O5:P6"/>
    <mergeCell ref="Q5:R6"/>
    <mergeCell ref="S5:T6"/>
    <mergeCell ref="U5:V6"/>
    <mergeCell ref="W5:X6"/>
    <mergeCell ref="Y5:Z6"/>
    <mergeCell ref="AO20:AT29"/>
    <mergeCell ref="AV20:AW20"/>
    <mergeCell ref="AX20:AZ20"/>
    <mergeCell ref="BB20:BD20"/>
    <mergeCell ref="K10:AM11"/>
    <mergeCell ref="AO10:AT19"/>
    <mergeCell ref="AV10:AW10"/>
    <mergeCell ref="AX10:AZ10"/>
    <mergeCell ref="BB10:BD10"/>
    <mergeCell ref="BL32:BV35"/>
    <mergeCell ref="BP10:BT12"/>
    <mergeCell ref="BU10:BY12"/>
    <mergeCell ref="BW32:CG35"/>
    <mergeCell ref="BZ10:CA12"/>
    <mergeCell ref="CB10:CC12"/>
    <mergeCell ref="C36:D36"/>
    <mergeCell ref="AE36:AO39"/>
    <mergeCell ref="AP36:AZ39"/>
    <mergeCell ref="BA36:BK39"/>
    <mergeCell ref="BL36:BV39"/>
    <mergeCell ref="BW36:CG39"/>
    <mergeCell ref="C40:D40"/>
    <mergeCell ref="AE40:AO43"/>
    <mergeCell ref="AP40:AZ43"/>
    <mergeCell ref="BA40:BK43"/>
    <mergeCell ref="BL40:BV43"/>
    <mergeCell ref="BW40:CG43"/>
    <mergeCell ref="CE44:CG44"/>
    <mergeCell ref="BL48:BL49"/>
    <mergeCell ref="BM48:BT49"/>
    <mergeCell ref="BW48:BW49"/>
    <mergeCell ref="BX48:CE49"/>
    <mergeCell ref="BU48:BV48"/>
    <mergeCell ref="CF48:CG48"/>
    <mergeCell ref="CF49:CG49"/>
    <mergeCell ref="AP52:AP53"/>
    <mergeCell ref="AQ52:AX53"/>
    <mergeCell ref="CI56:CK56"/>
    <mergeCell ref="BJ53:BK53"/>
    <mergeCell ref="BU53:BV53"/>
    <mergeCell ref="CF53:CG53"/>
    <mergeCell ref="U56:AB56"/>
    <mergeCell ref="BJ50:BK50"/>
    <mergeCell ref="BU50:BV50"/>
    <mergeCell ref="CF50:CG50"/>
    <mergeCell ref="BL50:BL51"/>
    <mergeCell ref="BM50:BT51"/>
    <mergeCell ref="BW50:BW51"/>
    <mergeCell ref="BX50:CE51"/>
    <mergeCell ref="E56:S56"/>
    <mergeCell ref="AF56:AM56"/>
    <mergeCell ref="AQ56:AX56"/>
    <mergeCell ref="BB56:BI56"/>
    <mergeCell ref="BM56:BT56"/>
    <mergeCell ref="BX56:CE56"/>
    <mergeCell ref="E52:S52"/>
    <mergeCell ref="BA52:BA53"/>
    <mergeCell ref="CI57:CK57"/>
    <mergeCell ref="E53:S53"/>
    <mergeCell ref="AC53:AD53"/>
    <mergeCell ref="AN53:AO53"/>
    <mergeCell ref="AY53:AZ53"/>
    <mergeCell ref="CH52:CL53"/>
    <mergeCell ref="BJ55:BK55"/>
    <mergeCell ref="BM55:BT55"/>
    <mergeCell ref="BU55:BV55"/>
    <mergeCell ref="BX55:CE55"/>
    <mergeCell ref="CF55:CG55"/>
    <mergeCell ref="CI55:CK55"/>
    <mergeCell ref="T52:T53"/>
    <mergeCell ref="U52:AB53"/>
    <mergeCell ref="AE52:AE53"/>
    <mergeCell ref="AF52:AM53"/>
    <mergeCell ref="E58:S58"/>
    <mergeCell ref="AF58:AM58"/>
    <mergeCell ref="AQ58:AX58"/>
    <mergeCell ref="BB58:BI58"/>
    <mergeCell ref="BM58:BT58"/>
    <mergeCell ref="BX58:CE58"/>
    <mergeCell ref="CI58:CK58"/>
    <mergeCell ref="BB57:BI57"/>
    <mergeCell ref="BM57:BT57"/>
    <mergeCell ref="BX57:CE57"/>
    <mergeCell ref="E57:S57"/>
    <mergeCell ref="AF57:AM57"/>
    <mergeCell ref="AQ57:AX57"/>
    <mergeCell ref="U58:AB58"/>
    <mergeCell ref="AC57:AD57"/>
    <mergeCell ref="AN57:AO57"/>
    <mergeCell ref="AY57:AZ57"/>
    <mergeCell ref="BJ57:BK57"/>
    <mergeCell ref="BU57:BV57"/>
    <mergeCell ref="CF57:CG57"/>
    <mergeCell ref="U57:AB57"/>
    <mergeCell ref="CI59:CK59"/>
    <mergeCell ref="E60:S60"/>
    <mergeCell ref="AF60:AM60"/>
    <mergeCell ref="AQ60:AX60"/>
    <mergeCell ref="BB60:BI60"/>
    <mergeCell ref="BM60:BT60"/>
    <mergeCell ref="BX60:CE60"/>
    <mergeCell ref="CI60:CK60"/>
    <mergeCell ref="BB59:BI59"/>
    <mergeCell ref="BM59:BT59"/>
    <mergeCell ref="BX59:CE59"/>
    <mergeCell ref="E59:S59"/>
    <mergeCell ref="AF59:AM59"/>
    <mergeCell ref="AQ59:AX59"/>
    <mergeCell ref="AC59:AD59"/>
    <mergeCell ref="AN59:AO59"/>
    <mergeCell ref="AY59:AZ59"/>
    <mergeCell ref="BJ59:BK59"/>
    <mergeCell ref="BU59:BV59"/>
    <mergeCell ref="CF59:CG59"/>
    <mergeCell ref="U59:AB59"/>
    <mergeCell ref="U60:AB60"/>
    <mergeCell ref="CI61:CK61"/>
    <mergeCell ref="E62:S62"/>
    <mergeCell ref="AF62:AM62"/>
    <mergeCell ref="AQ62:AX62"/>
    <mergeCell ref="BB62:BI62"/>
    <mergeCell ref="BM62:BT62"/>
    <mergeCell ref="BX62:CE62"/>
    <mergeCell ref="CI62:CK62"/>
    <mergeCell ref="BB61:BI61"/>
    <mergeCell ref="BM61:BT61"/>
    <mergeCell ref="BX61:CE61"/>
    <mergeCell ref="E61:S61"/>
    <mergeCell ref="AF61:AM61"/>
    <mergeCell ref="AQ61:AX61"/>
    <mergeCell ref="U61:AB61"/>
    <mergeCell ref="U62:AB62"/>
    <mergeCell ref="AC61:AD61"/>
    <mergeCell ref="AN61:AO61"/>
    <mergeCell ref="AY61:AZ61"/>
    <mergeCell ref="BJ61:BK61"/>
    <mergeCell ref="BU61:BV61"/>
    <mergeCell ref="CF61:CG61"/>
    <mergeCell ref="CI63:CK63"/>
    <mergeCell ref="E64:S64"/>
    <mergeCell ref="AF64:AM64"/>
    <mergeCell ref="AQ64:AX64"/>
    <mergeCell ref="BB64:BI64"/>
    <mergeCell ref="BM64:BT64"/>
    <mergeCell ref="BX64:CE64"/>
    <mergeCell ref="CI64:CK64"/>
    <mergeCell ref="BB63:BI63"/>
    <mergeCell ref="BM63:BT63"/>
    <mergeCell ref="BX63:CE63"/>
    <mergeCell ref="E63:S63"/>
    <mergeCell ref="AF63:AM63"/>
    <mergeCell ref="AQ63:AX63"/>
    <mergeCell ref="AC63:AD63"/>
    <mergeCell ref="AN63:AO63"/>
    <mergeCell ref="AY63:AZ63"/>
    <mergeCell ref="BJ63:BK63"/>
    <mergeCell ref="BU63:BV63"/>
    <mergeCell ref="CF63:CG63"/>
    <mergeCell ref="U63:AB63"/>
    <mergeCell ref="U64:AB64"/>
    <mergeCell ref="CI65:CK65"/>
    <mergeCell ref="E66:S66"/>
    <mergeCell ref="AF66:AM66"/>
    <mergeCell ref="AQ66:AX66"/>
    <mergeCell ref="BB66:BI66"/>
    <mergeCell ref="BM66:BT66"/>
    <mergeCell ref="BX66:CE66"/>
    <mergeCell ref="CI66:CK66"/>
    <mergeCell ref="BB65:BI65"/>
    <mergeCell ref="BM65:BT65"/>
    <mergeCell ref="BX65:CE65"/>
    <mergeCell ref="E65:S65"/>
    <mergeCell ref="AF65:AM65"/>
    <mergeCell ref="AQ65:AX65"/>
    <mergeCell ref="U65:AB65"/>
    <mergeCell ref="U66:AB66"/>
    <mergeCell ref="AC65:AD65"/>
    <mergeCell ref="AN65:AO65"/>
    <mergeCell ref="AY65:AZ65"/>
    <mergeCell ref="BJ65:BK65"/>
    <mergeCell ref="BU65:BV65"/>
    <mergeCell ref="CF65:CG65"/>
    <mergeCell ref="CI67:CK67"/>
    <mergeCell ref="E68:S68"/>
    <mergeCell ref="AF68:AM68"/>
    <mergeCell ref="AQ68:AX68"/>
    <mergeCell ref="BB68:BI68"/>
    <mergeCell ref="BM68:BT68"/>
    <mergeCell ref="BX68:CE68"/>
    <mergeCell ref="CI68:CK68"/>
    <mergeCell ref="BB67:BI67"/>
    <mergeCell ref="BM67:BT67"/>
    <mergeCell ref="BX67:CE67"/>
    <mergeCell ref="E67:S67"/>
    <mergeCell ref="AF67:AM67"/>
    <mergeCell ref="AQ67:AX67"/>
    <mergeCell ref="AC67:AD67"/>
    <mergeCell ref="AN67:AO67"/>
    <mergeCell ref="AY67:AZ67"/>
    <mergeCell ref="BJ67:BK67"/>
    <mergeCell ref="BU67:BV67"/>
    <mergeCell ref="CF67:CG67"/>
    <mergeCell ref="U67:AB67"/>
    <mergeCell ref="U68:AB68"/>
    <mergeCell ref="CI69:CK69"/>
    <mergeCell ref="AF70:AM70"/>
    <mergeCell ref="AQ70:AX70"/>
    <mergeCell ref="BB70:BI70"/>
    <mergeCell ref="BM70:BT70"/>
    <mergeCell ref="BX70:CE70"/>
    <mergeCell ref="CI70:CK70"/>
    <mergeCell ref="BB69:BI69"/>
    <mergeCell ref="BM69:BT69"/>
    <mergeCell ref="BX69:CE69"/>
    <mergeCell ref="AF69:AM69"/>
    <mergeCell ref="AQ69:AX69"/>
    <mergeCell ref="AN69:AO69"/>
    <mergeCell ref="AY69:AZ69"/>
    <mergeCell ref="BJ69:BK69"/>
    <mergeCell ref="BU69:BV69"/>
    <mergeCell ref="CF69:CG69"/>
    <mergeCell ref="CI71:CK71"/>
    <mergeCell ref="E72:S72"/>
    <mergeCell ref="AF72:AM72"/>
    <mergeCell ref="AQ72:AX72"/>
    <mergeCell ref="BB72:BI72"/>
    <mergeCell ref="BM72:BT72"/>
    <mergeCell ref="BX72:CE72"/>
    <mergeCell ref="CI72:CK72"/>
    <mergeCell ref="BB71:BI71"/>
    <mergeCell ref="BM71:BT71"/>
    <mergeCell ref="BX71:CE71"/>
    <mergeCell ref="E71:S71"/>
    <mergeCell ref="AF71:AM71"/>
    <mergeCell ref="AQ71:AX71"/>
    <mergeCell ref="AC71:AD71"/>
    <mergeCell ref="AN71:AO71"/>
    <mergeCell ref="AY71:AZ71"/>
    <mergeCell ref="BJ71:BK71"/>
    <mergeCell ref="BU71:BV71"/>
    <mergeCell ref="CF71:CG71"/>
    <mergeCell ref="U71:AB71"/>
    <mergeCell ref="U72:AB72"/>
    <mergeCell ref="AF74:AM74"/>
    <mergeCell ref="AQ74:AX74"/>
    <mergeCell ref="BB74:BI74"/>
    <mergeCell ref="BM74:BT74"/>
    <mergeCell ref="BX74:CE74"/>
    <mergeCell ref="CI74:CK74"/>
    <mergeCell ref="BB73:BI73"/>
    <mergeCell ref="BM73:BT73"/>
    <mergeCell ref="BX73:CE73"/>
    <mergeCell ref="CF73:CG73"/>
    <mergeCell ref="AF73:AM73"/>
    <mergeCell ref="AQ73:AX73"/>
    <mergeCell ref="AN73:AO73"/>
    <mergeCell ref="AY73:AZ73"/>
    <mergeCell ref="BJ73:BK73"/>
    <mergeCell ref="BU73:BV73"/>
    <mergeCell ref="CO5:DK6"/>
    <mergeCell ref="AI6:BH6"/>
    <mergeCell ref="BR7:BT7"/>
    <mergeCell ref="BU7:BW7"/>
    <mergeCell ref="BX7:CF7"/>
    <mergeCell ref="AR9:AT9"/>
    <mergeCell ref="AU9:AW9"/>
    <mergeCell ref="AX9:AY9"/>
    <mergeCell ref="AZ9:BB9"/>
    <mergeCell ref="BC9:BD9"/>
    <mergeCell ref="BE9:BG9"/>
    <mergeCell ref="BH9:BI9"/>
    <mergeCell ref="BQ9:BU9"/>
    <mergeCell ref="BV9:CD9"/>
    <mergeCell ref="CD10:CE10"/>
    <mergeCell ref="CD11:CG11"/>
    <mergeCell ref="C12:I14"/>
    <mergeCell ref="K12:AM14"/>
    <mergeCell ref="AV12:BN17"/>
    <mergeCell ref="CD12:CG12"/>
    <mergeCell ref="BQ13:CB16"/>
    <mergeCell ref="CD13:CG19"/>
    <mergeCell ref="C15:I15"/>
    <mergeCell ref="K15:AM15"/>
    <mergeCell ref="C16:I19"/>
    <mergeCell ref="K16:AM19"/>
    <mergeCell ref="BQ17:CB19"/>
    <mergeCell ref="AU19:AV19"/>
    <mergeCell ref="AW19:AY19"/>
    <mergeCell ref="AZ19:BC19"/>
    <mergeCell ref="BE19:BH19"/>
    <mergeCell ref="BJ19:BM19"/>
    <mergeCell ref="BN19:BO19"/>
    <mergeCell ref="C45:D45"/>
    <mergeCell ref="C44:D44"/>
    <mergeCell ref="AE44:AL44"/>
    <mergeCell ref="AM44:AO44"/>
    <mergeCell ref="AP44:AW44"/>
    <mergeCell ref="AX44:AZ44"/>
    <mergeCell ref="BA44:BH44"/>
    <mergeCell ref="BI44:BK44"/>
    <mergeCell ref="AC48:AD48"/>
    <mergeCell ref="AN48:AO48"/>
    <mergeCell ref="AY48:AZ48"/>
    <mergeCell ref="BJ48:BK48"/>
    <mergeCell ref="E48:S49"/>
    <mergeCell ref="T48:T49"/>
    <mergeCell ref="U48:AB49"/>
    <mergeCell ref="AE48:AE49"/>
    <mergeCell ref="AF48:AM49"/>
    <mergeCell ref="AP48:AP49"/>
    <mergeCell ref="AQ48:AX49"/>
    <mergeCell ref="BA48:BA49"/>
    <mergeCell ref="BB48:BI49"/>
    <mergeCell ref="AC49:AD49"/>
    <mergeCell ref="AN49:AO49"/>
    <mergeCell ref="AY49:AZ49"/>
    <mergeCell ref="E75:S75"/>
    <mergeCell ref="U75:AB75"/>
    <mergeCell ref="AF75:AM75"/>
    <mergeCell ref="AQ75:AX75"/>
    <mergeCell ref="E73:S73"/>
    <mergeCell ref="U73:AB73"/>
    <mergeCell ref="E74:S74"/>
    <mergeCell ref="AC73:AD73"/>
    <mergeCell ref="CH50:CL51"/>
    <mergeCell ref="AC52:AD52"/>
    <mergeCell ref="AN52:AO52"/>
    <mergeCell ref="AY52:AZ52"/>
    <mergeCell ref="BJ52:BK52"/>
    <mergeCell ref="BU52:BV52"/>
    <mergeCell ref="CF52:CG52"/>
    <mergeCell ref="BJ51:BK51"/>
    <mergeCell ref="BU51:BV51"/>
    <mergeCell ref="CF51:CG51"/>
    <mergeCell ref="BB52:BI53"/>
    <mergeCell ref="BL52:BL53"/>
    <mergeCell ref="BM52:BT53"/>
    <mergeCell ref="BW52:BW53"/>
    <mergeCell ref="BX52:CE53"/>
    <mergeCell ref="CI73:CK73"/>
    <mergeCell ref="E69:S69"/>
    <mergeCell ref="U69:AB69"/>
    <mergeCell ref="E70:S70"/>
    <mergeCell ref="U70:AB70"/>
    <mergeCell ref="AC69:AD69"/>
    <mergeCell ref="CI75:CK75"/>
    <mergeCell ref="E76:S76"/>
    <mergeCell ref="U76:AB76"/>
    <mergeCell ref="AF76:AM76"/>
    <mergeCell ref="AQ76:AX76"/>
    <mergeCell ref="BB76:BI76"/>
    <mergeCell ref="BM76:BT76"/>
    <mergeCell ref="BX76:CE76"/>
    <mergeCell ref="CI76:CK76"/>
    <mergeCell ref="BB75:BI75"/>
    <mergeCell ref="BM75:BT75"/>
    <mergeCell ref="BX75:CE75"/>
    <mergeCell ref="AC75:AD75"/>
    <mergeCell ref="AN75:AO75"/>
    <mergeCell ref="AY75:AZ75"/>
    <mergeCell ref="BJ75:BK75"/>
    <mergeCell ref="BU75:BV75"/>
    <mergeCell ref="CF75:CG75"/>
    <mergeCell ref="U74:AB74"/>
    <mergeCell ref="CI77:CK77"/>
    <mergeCell ref="E78:S78"/>
    <mergeCell ref="U78:AB78"/>
    <mergeCell ref="AF78:AM78"/>
    <mergeCell ref="AQ78:AX78"/>
    <mergeCell ref="BB78:BI78"/>
    <mergeCell ref="BM78:BT78"/>
    <mergeCell ref="BX78:CE78"/>
    <mergeCell ref="CI78:CK78"/>
    <mergeCell ref="AC77:AD77"/>
    <mergeCell ref="AN77:AO77"/>
    <mergeCell ref="AY77:AZ77"/>
    <mergeCell ref="BJ77:BK77"/>
    <mergeCell ref="BU77:BV77"/>
    <mergeCell ref="CF77:CG77"/>
    <mergeCell ref="E77:S77"/>
    <mergeCell ref="U77:AB77"/>
    <mergeCell ref="AF77:AM77"/>
    <mergeCell ref="AQ77:AX77"/>
    <mergeCell ref="BB77:BI77"/>
    <mergeCell ref="BM77:BT77"/>
    <mergeCell ref="BX77:CE77"/>
    <mergeCell ref="AF80:AM80"/>
    <mergeCell ref="AQ80:AX80"/>
    <mergeCell ref="BB80:BI80"/>
    <mergeCell ref="BM80:BT80"/>
    <mergeCell ref="BX80:CE80"/>
    <mergeCell ref="CI80:CK80"/>
    <mergeCell ref="E79:S79"/>
    <mergeCell ref="AC79:AD79"/>
    <mergeCell ref="E81:S81"/>
    <mergeCell ref="U81:AB81"/>
    <mergeCell ref="AF81:AM81"/>
    <mergeCell ref="AQ81:AX81"/>
    <mergeCell ref="BB81:BI81"/>
    <mergeCell ref="BM81:BT81"/>
    <mergeCell ref="BX81:CE81"/>
    <mergeCell ref="CI81:CK81"/>
    <mergeCell ref="U82:AB82"/>
    <mergeCell ref="AF82:AM82"/>
    <mergeCell ref="AQ82:AX82"/>
    <mergeCell ref="BB82:BI82"/>
    <mergeCell ref="BM82:BT82"/>
    <mergeCell ref="BX82:CE82"/>
    <mergeCell ref="CI82:CK82"/>
    <mergeCell ref="C82:S82"/>
    <mergeCell ref="AC84:AD84"/>
    <mergeCell ref="C83:D83"/>
  </mergeCells>
  <phoneticPr fontId="1"/>
  <conditionalFormatting sqref="A93:CJ93">
    <cfRule type="expression" dxfId="1" priority="2">
      <formula>$BI$4&lt;&gt;"事業主控"</formula>
    </cfRule>
  </conditionalFormatting>
  <conditionalFormatting sqref="BI4:BO5">
    <cfRule type="expression" dxfId="0" priority="1">
      <formula>$BI$4="事業主控"</formula>
    </cfRule>
  </conditionalFormatting>
  <dataValidations count="5">
    <dataValidation imeMode="off" operator="greaterThanOrEqual" allowBlank="1" showInputMessage="1" showErrorMessage="1" sqref="AF73:AM74 AQ73:AX74 BB73:BI74 BM73:BT74 BX73:CE74 U46:AB49 U55:AB62 U65:AB72 U75:AB78"/>
    <dataValidation type="whole" imeMode="off" operator="greaterThanOrEqual" allowBlank="1" showInputMessage="1" showErrorMessage="1" sqref="BX46:CE49 BM46:BT49 BX75:CE78 AF46:AM49 AQ46:AX49 BB46:BI49 AQ75:AX78 BB75:BI78 BM75:BT78 AF55:AM62 AQ55:AX62 BB55:BI62 BM55:BT62 BX55:CE62 AQ65:AX72 BB65:BI72 BM65:BT72 BX65:CE72 AF65:AM72 AF75:AM78">
      <formula1>0</formula1>
    </dataValidation>
    <dataValidation type="whole" imeMode="off" allowBlank="1" showInputMessage="1" showErrorMessage="1" error="80%を超える除外率は設定されていません。" sqref="AE44:AL44 AP44:AW44 BA44:BH44 BL44:BS44 BW44:CD44">
      <formula1>0</formula1>
      <formula2>80</formula2>
    </dataValidation>
    <dataValidation imeMode="off" allowBlank="1" showInputMessage="1" showErrorMessage="1" sqref="AZ19:BC19 BZ10:CC12 BE9:BG9 AU9:AW9 Y5:Z6 AZ9:BB9 CD13:CG19 A5:H6 K5:V6 AX10:AZ10 BB10:BD10 BE19:BH19 T31 AE31:CG31 AQ79:AX82 BB79:BI82 BM79:BT82 BX50:CE53 AF79:AM82 U63:AB64 U73:AB74 U50:AB53 CH57 CH46:CL53 CH55 CL55 CL81 CH59 T83:T86 U79:AB83 U85:AB85 AF50:AM53 AQ50:AX53 BB50:BI53 BM50:BT53 BX63:CE64 BM63:BT64 BB63:BI64 AQ63:AX64 AF63:AM64 CI55:CK82 CH61 CH63 CH65 CH67 CH69 CH71 CH73 CH75 CH77 CH79 CH81 CL57 CL59 CL61 CL63 CL65 CL67 CL69 CL71 CL73 CL75 CL77 CL79 AX20:AZ20 BZ20:CC22 BJ29:BM29 BB20:BD20 BJ19:BM19 AZ29:BC29 BE29:BH29 CD23:CG29 BX79:CE82"/>
    <dataValidation imeMode="hiragana" allowBlank="1" showInputMessage="1" showErrorMessage="1" sqref="BU7:BW7 K10:AM29 BQ9:BU9 AV12:BN17 AE32:CG43 BQ13:CB19 AV22:BN27 BQ23:CB2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様式第6号の3(1)</vt:lpstr>
      <vt:lpstr>集計（始）</vt:lpstr>
      <vt:lpstr>続紙</vt:lpstr>
      <vt:lpstr>続紙 (2)</vt:lpstr>
      <vt:lpstr>続紙 (3)</vt:lpstr>
      <vt:lpstr>集計（終）</vt:lpstr>
      <vt:lpstr>'集計（始）'!Print_Area</vt:lpstr>
      <vt:lpstr>'集計（終）'!Print_Area</vt:lpstr>
      <vt:lpstr>続紙!Print_Area</vt:lpstr>
      <vt:lpstr>'続紙 (2)'!Print_Area</vt:lpstr>
      <vt:lpstr>'続紙 (3)'!Print_Area</vt:lpstr>
      <vt:lpstr>'様式第6号の3(1)'!Print_Area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2023-05-19T07:21:53Z</cp:lastPrinted>
  <dcterms:created xsi:type="dcterms:W3CDTF">2020-08-11T05:12:17Z</dcterms:created>
  <dcterms:modified xsi:type="dcterms:W3CDTF">2023-06-17T03:47:01Z</dcterms:modified>
</cp:coreProperties>
</file>