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手書き版" sheetId="13" r:id="rId1"/>
    <sheet name="Sheet4" sheetId="15" r:id="rId2"/>
  </sheets>
  <definedNames>
    <definedName name="_xlnm.Print_Area" localSheetId="0">手書き版!$A$1:$AO$109</definedName>
  </definedNames>
  <calcPr calcId="162913"/>
</workbook>
</file>

<file path=xl/calcChain.xml><?xml version="1.0" encoding="utf-8"?>
<calcChain xmlns="http://schemas.openxmlformats.org/spreadsheetml/2006/main">
  <c r="AN79" i="13" l="1"/>
  <c r="AO79" i="13"/>
  <c r="AN33" i="13"/>
  <c r="AO33" i="13"/>
  <c r="AN30" i="13"/>
  <c r="AO30" i="13"/>
  <c r="AN31" i="13"/>
  <c r="AO31" i="13"/>
  <c r="AO34" i="13"/>
  <c r="AN34" i="13"/>
  <c r="AO32" i="13"/>
  <c r="AN32" i="13"/>
  <c r="AO29" i="13"/>
  <c r="AN29" i="13"/>
  <c r="AO25" i="13" l="1"/>
  <c r="AO48" i="13" l="1"/>
  <c r="AN48" i="13"/>
  <c r="AO43" i="13"/>
  <c r="AN43" i="13"/>
  <c r="AO20" i="13" l="1"/>
  <c r="AN20" i="13"/>
  <c r="AO56" i="13" l="1"/>
  <c r="AN56" i="13"/>
  <c r="AO55" i="13"/>
  <c r="AN55" i="13"/>
  <c r="AO54" i="13"/>
  <c r="AN54" i="13"/>
  <c r="AO53" i="13"/>
  <c r="AN53" i="13"/>
  <c r="AO49" i="13"/>
  <c r="AN49" i="13"/>
  <c r="AO44" i="13"/>
  <c r="AN44" i="13"/>
  <c r="AO42" i="13"/>
  <c r="AN42" i="13"/>
  <c r="AO41" i="13"/>
  <c r="AN41" i="13"/>
  <c r="AO62" i="13"/>
  <c r="AN62" i="13"/>
  <c r="AO75" i="13"/>
  <c r="AN75" i="13"/>
  <c r="AO74" i="13"/>
  <c r="AN74" i="13"/>
  <c r="AO73" i="13"/>
  <c r="AN73" i="13"/>
  <c r="AO72" i="13"/>
  <c r="AN72" i="13"/>
  <c r="AO71" i="13"/>
  <c r="AN71" i="13"/>
  <c r="AO70" i="13"/>
  <c r="AN70" i="13"/>
  <c r="AO69" i="13"/>
  <c r="AN69" i="13"/>
  <c r="AO68" i="13"/>
  <c r="AN68" i="13"/>
  <c r="AO67" i="13"/>
  <c r="AN67" i="13"/>
  <c r="AO66" i="13"/>
  <c r="AN66" i="13"/>
  <c r="AO88" i="13"/>
  <c r="AN88" i="13"/>
  <c r="AO87" i="13"/>
  <c r="AN87" i="13"/>
  <c r="AO86" i="13"/>
  <c r="AN86" i="13"/>
  <c r="AO85" i="13"/>
  <c r="AN85" i="13"/>
  <c r="AO84" i="13"/>
  <c r="AN84" i="13"/>
  <c r="AO83" i="13"/>
  <c r="AN83" i="13"/>
  <c r="AO82" i="13"/>
  <c r="AN82" i="13"/>
  <c r="AO81" i="13"/>
  <c r="AN81" i="13"/>
  <c r="AO80" i="13"/>
  <c r="AN80" i="13"/>
  <c r="AO95" i="13"/>
  <c r="AN95" i="13"/>
  <c r="AO94" i="13"/>
  <c r="AN94" i="13"/>
  <c r="AO98" i="13"/>
  <c r="AN98" i="13"/>
  <c r="AO97" i="13"/>
  <c r="AN97" i="13"/>
  <c r="AO101" i="13"/>
  <c r="AN101" i="13"/>
  <c r="AO100" i="13"/>
  <c r="AN100" i="13"/>
  <c r="AO104" i="13"/>
  <c r="AN104" i="13"/>
  <c r="AO103" i="13"/>
  <c r="AN103" i="13"/>
  <c r="AO35" i="13"/>
  <c r="AN35" i="13"/>
  <c r="AO26" i="13"/>
  <c r="AN26" i="13"/>
  <c r="AN25" i="13"/>
  <c r="AO19" i="13"/>
  <c r="AN19" i="13"/>
  <c r="AO18" i="13"/>
  <c r="AN18" i="13"/>
  <c r="AO17" i="13"/>
  <c r="AN17" i="13"/>
  <c r="AO16" i="13"/>
  <c r="AN16" i="13"/>
  <c r="AO15" i="13"/>
  <c r="AN15" i="13"/>
  <c r="AO14" i="13"/>
  <c r="AN14" i="13"/>
  <c r="AO13" i="13"/>
  <c r="AN13" i="13"/>
  <c r="AO12" i="13"/>
  <c r="AN12" i="13"/>
</calcChain>
</file>

<file path=xl/sharedStrings.xml><?xml version="1.0" encoding="utf-8"?>
<sst xmlns="http://schemas.openxmlformats.org/spreadsheetml/2006/main" count="100" uniqueCount="60">
  <si>
    <t>就業場所</t>
    <rPh sb="0" eb="2">
      <t>シュウギョウ</t>
    </rPh>
    <rPh sb="2" eb="4">
      <t>バショ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</si>
  <si>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</si>
  <si>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</si>
  <si>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職種</t>
    <rPh sb="0" eb="2">
      <t>ショクシュ</t>
    </rPh>
    <phoneticPr fontId="2"/>
  </si>
  <si>
    <t>仕事の内容</t>
    <rPh sb="0" eb="2">
      <t>シゴト</t>
    </rPh>
    <rPh sb="3" eb="5">
      <t>ナイヨウ</t>
    </rPh>
    <phoneticPr fontId="2"/>
  </si>
  <si>
    <t>（１）</t>
    <phoneticPr fontId="2"/>
  </si>
  <si>
    <t>―</t>
    <phoneticPr fontId="2"/>
  </si>
  <si>
    <t>字数</t>
    <rPh sb="0" eb="2">
      <t>ジスウ</t>
    </rPh>
    <phoneticPr fontId="2"/>
  </si>
  <si>
    <t>選考場所</t>
    <rPh sb="0" eb="2">
      <t>センコウ</t>
    </rPh>
    <rPh sb="2" eb="4">
      <t>バショ</t>
    </rPh>
    <phoneticPr fontId="2"/>
  </si>
  <si>
    <t>補　足　事　項</t>
    <rPh sb="0" eb="1">
      <t>ホ</t>
    </rPh>
    <rPh sb="2" eb="3">
      <t>アシ</t>
    </rPh>
    <rPh sb="4" eb="5">
      <t>コト</t>
    </rPh>
    <rPh sb="6" eb="7">
      <t>コウ</t>
    </rPh>
    <phoneticPr fontId="2"/>
  </si>
  <si>
    <t>応募・選考</t>
    <phoneticPr fontId="2"/>
  </si>
  <si>
    <t>求人条件にかかる特記事項</t>
    <rPh sb="0" eb="2">
      <t>キュウジン</t>
    </rPh>
    <rPh sb="2" eb="4">
      <t>ジョウケン</t>
    </rPh>
    <rPh sb="8" eb="10">
      <t>トッキ</t>
    </rPh>
    <rPh sb="10" eb="12">
      <t>ジコウ</t>
    </rPh>
    <phoneticPr fontId="2"/>
  </si>
  <si>
    <t>（2）</t>
    <phoneticPr fontId="2"/>
  </si>
  <si>
    <t>（4）</t>
    <phoneticPr fontId="2"/>
  </si>
  <si>
    <t>（5）</t>
    <phoneticPr fontId="2"/>
  </si>
  <si>
    <t>【例】　時間外労働の有無にかかわらず、●時間分の時間外手当として○○円を支給、●時間を超える時間外労働分についての割増賃金は追加で支給</t>
    <rPh sb="1" eb="2">
      <t>レイ</t>
    </rPh>
    <rPh sb="22" eb="23">
      <t>フン</t>
    </rPh>
    <rPh sb="24" eb="27">
      <t>ジカンガイ</t>
    </rPh>
    <rPh sb="27" eb="29">
      <t>テアテ</t>
    </rPh>
    <rPh sb="34" eb="35">
      <t>エン</t>
    </rPh>
    <rPh sb="51" eb="52">
      <t>フン</t>
    </rPh>
    <rPh sb="57" eb="59">
      <t>ワリマシ</t>
    </rPh>
    <rPh sb="59" eb="61">
      <t>チンギン</t>
    </rPh>
    <rPh sb="62" eb="64">
      <t>ツイカ</t>
    </rPh>
    <rPh sb="65" eb="67">
      <t>シキュウ</t>
    </rPh>
    <phoneticPr fontId="2"/>
  </si>
  <si>
    <t>【例】　△△とき（特別な事情）は▽回を限度として１ヶ月▲▲時間まで、一年▼▼時間できる</t>
    <rPh sb="1" eb="2">
      <t>レイ</t>
    </rPh>
    <rPh sb="29" eb="31">
      <t>ジカン</t>
    </rPh>
    <phoneticPr fontId="2"/>
  </si>
  <si>
    <t>受動
喫煙対策</t>
    <phoneticPr fontId="2"/>
  </si>
  <si>
    <t xml:space="preserve">  </t>
    <phoneticPr fontId="2"/>
  </si>
  <si>
    <t xml:space="preserve"> １．あり　（ 受動喫煙対策の内容： 屋内禁煙 ・ 喫煙室設置 ）　　２．なし（喫煙可）　　３．その他</t>
    <rPh sb="15" eb="17">
      <t>ナイヨウ</t>
    </rPh>
    <rPh sb="19" eb="21">
      <t>オクナイ</t>
    </rPh>
    <rPh sb="29" eb="31">
      <t>セッチ</t>
    </rPh>
    <phoneticPr fontId="2"/>
  </si>
  <si>
    <t>　　【　賃金・手当、労働時間　】</t>
    <rPh sb="4" eb="6">
      <t>チンギン</t>
    </rPh>
    <rPh sb="7" eb="9">
      <t>テアテ</t>
    </rPh>
    <rPh sb="10" eb="12">
      <t>ロウドウ</t>
    </rPh>
    <rPh sb="12" eb="14">
      <t>ジカン</t>
    </rPh>
    <phoneticPr fontId="2"/>
  </si>
  <si>
    <t>　　【　選　考　方　法　】</t>
    <rPh sb="4" eb="5">
      <t>セン</t>
    </rPh>
    <rPh sb="6" eb="7">
      <t>コウ</t>
    </rPh>
    <rPh sb="8" eb="9">
      <t>カタ</t>
    </rPh>
    <rPh sb="10" eb="11">
      <t>ホウ</t>
    </rPh>
    <phoneticPr fontId="2"/>
  </si>
  <si>
    <t>　　職業能力の開発及び向上に関する取組の実施状況</t>
    <phoneticPr fontId="2"/>
  </si>
  <si>
    <t>研修の内容</t>
    <rPh sb="3" eb="5">
      <t>ナイヨウ</t>
    </rPh>
    <phoneticPr fontId="2"/>
  </si>
  <si>
    <t>自己啓発支援の内容</t>
    <phoneticPr fontId="2"/>
  </si>
  <si>
    <t>キャリアコンサルティング制度の内容</t>
    <phoneticPr fontId="2"/>
  </si>
  <si>
    <t>社内検定等制度の内容</t>
    <phoneticPr fontId="2"/>
  </si>
  <si>
    <t>　　【　仕　事　内　容　】</t>
    <rPh sb="8" eb="9">
      <t>ウチ</t>
    </rPh>
    <rPh sb="10" eb="11">
      <t>カタチ</t>
    </rPh>
    <phoneticPr fontId="2"/>
  </si>
  <si>
    <t>（300文字）　1行35文字×8行＋1行20文字×1行</t>
    <rPh sb="4" eb="5">
      <t>ブン</t>
    </rPh>
    <phoneticPr fontId="2"/>
  </si>
  <si>
    <t>受動
喫煙対策に
関する特記
事項(60文字)</t>
    <rPh sb="20" eb="21">
      <t>ブン</t>
    </rPh>
    <rPh sb="21" eb="22">
      <t>ジ</t>
    </rPh>
    <phoneticPr fontId="2"/>
  </si>
  <si>
    <t>300文字</t>
    <rPh sb="3" eb="4">
      <t>ブン</t>
    </rPh>
    <rPh sb="4" eb="5">
      <t>ジ</t>
    </rPh>
    <phoneticPr fontId="2"/>
  </si>
  <si>
    <t>63文字</t>
    <rPh sb="2" eb="3">
      <t>ブン</t>
    </rPh>
    <rPh sb="3" eb="4">
      <t>ジ</t>
    </rPh>
    <phoneticPr fontId="2"/>
  </si>
  <si>
    <t>60文字</t>
    <rPh sb="2" eb="3">
      <t>ブン</t>
    </rPh>
    <rPh sb="3" eb="4">
      <t>ジ</t>
    </rPh>
    <phoneticPr fontId="2"/>
  </si>
  <si>
    <t>改行を含む文字数判定</t>
  </si>
  <si>
    <t>入力可能な残り文字数</t>
  </si>
  <si>
    <t>改行を含む文字数判定</t>
    <rPh sb="0" eb="2">
      <t>カイギョウ</t>
    </rPh>
    <rPh sb="3" eb="4">
      <t>フク</t>
    </rPh>
    <rPh sb="5" eb="7">
      <t>モジ</t>
    </rPh>
    <rPh sb="7" eb="8">
      <t>スウ</t>
    </rPh>
    <rPh sb="8" eb="10">
      <t>ハンテイ</t>
    </rPh>
    <phoneticPr fontId="2"/>
  </si>
  <si>
    <t>入力可能な残り文字数</t>
    <rPh sb="0" eb="2">
      <t>ニュウリョク</t>
    </rPh>
    <rPh sb="2" eb="4">
      <t>カノウ</t>
    </rPh>
    <rPh sb="5" eb="6">
      <t>ノコ</t>
    </rPh>
    <rPh sb="7" eb="10">
      <t>モジスウ</t>
    </rPh>
    <phoneticPr fontId="2"/>
  </si>
  <si>
    <t>固定残業代</t>
    <rPh sb="0" eb="2">
      <t>コテイ</t>
    </rPh>
    <rPh sb="2" eb="5">
      <t>ザンギョウダイ</t>
    </rPh>
    <phoneticPr fontId="2"/>
  </si>
  <si>
    <t>固定残業代に
関する特記事項
（120文字）
1行30文字×4行</t>
    <rPh sb="0" eb="2">
      <t>コテイ</t>
    </rPh>
    <rPh sb="2" eb="5">
      <t>ザンギョウダイ</t>
    </rPh>
    <rPh sb="7" eb="8">
      <t>カン</t>
    </rPh>
    <rPh sb="10" eb="12">
      <t>トッキ</t>
    </rPh>
    <rPh sb="12" eb="14">
      <t>ジコウ</t>
    </rPh>
    <rPh sb="19" eb="21">
      <t>モジ</t>
    </rPh>
    <rPh sb="24" eb="25">
      <t>ギョウ</t>
    </rPh>
    <rPh sb="27" eb="29">
      <t>モジ</t>
    </rPh>
    <rPh sb="31" eb="32">
      <t>ギョウ</t>
    </rPh>
    <phoneticPr fontId="2"/>
  </si>
  <si>
    <t>　「あり」の場合</t>
    <rPh sb="6" eb="8">
      <t>バアイ</t>
    </rPh>
    <phoneticPr fontId="2"/>
  </si>
  <si>
    <t>　３６協定における特記事項「あり」の場合「特別な事情・期間等」（60文字）</t>
    <rPh sb="3" eb="5">
      <t>キョウテイ</t>
    </rPh>
    <rPh sb="9" eb="11">
      <t>トッキ</t>
    </rPh>
    <rPh sb="11" eb="13">
      <t>ジコウ</t>
    </rPh>
    <rPh sb="18" eb="20">
      <t>バアイ</t>
    </rPh>
    <rPh sb="21" eb="23">
      <t>トクベツ</t>
    </rPh>
    <rPh sb="24" eb="26">
      <t>ジジョウ</t>
    </rPh>
    <rPh sb="27" eb="29">
      <t>キカン</t>
    </rPh>
    <rPh sb="29" eb="30">
      <t>トウ</t>
    </rPh>
    <rPh sb="34" eb="36">
      <t>モジ</t>
    </rPh>
    <phoneticPr fontId="2"/>
  </si>
  <si>
    <t>１　あり</t>
    <phoneticPr fontId="2"/>
  </si>
  <si>
    <t>時間外
労働</t>
    <rPh sb="0" eb="3">
      <t>ジカンガイ</t>
    </rPh>
    <rPh sb="4" eb="6">
      <t>ロウドウ</t>
    </rPh>
    <phoneticPr fontId="2"/>
  </si>
  <si>
    <t>　　【　青少年雇用情報　】</t>
    <rPh sb="4" eb="7">
      <t>セイショウネン</t>
    </rPh>
    <rPh sb="7" eb="9">
      <t>コヨウ</t>
    </rPh>
    <rPh sb="9" eb="11">
      <t>ジョウホウ</t>
    </rPh>
    <phoneticPr fontId="2"/>
  </si>
  <si>
    <t>福利厚生等</t>
    <rPh sb="0" eb="5">
      <t>フクリコウセイトウ</t>
    </rPh>
    <phoneticPr fontId="2"/>
  </si>
  <si>
    <t>休日等</t>
    <rPh sb="0" eb="2">
      <t>キュウジツ</t>
    </rPh>
    <rPh sb="2" eb="3">
      <t>トウ</t>
    </rPh>
    <phoneticPr fontId="2"/>
  </si>
  <si>
    <t>（210文字）</t>
    <rPh sb="4" eb="6">
      <t>モジ</t>
    </rPh>
    <phoneticPr fontId="2"/>
  </si>
  <si>
    <t>必要な知識・技能等
（履修科目）</t>
    <rPh sb="0" eb="2">
      <t>ヒツヨウ</t>
    </rPh>
    <rPh sb="3" eb="5">
      <t>チシキ</t>
    </rPh>
    <rPh sb="6" eb="8">
      <t>ギノウ</t>
    </rPh>
    <rPh sb="8" eb="9">
      <t>トウ</t>
    </rPh>
    <rPh sb="11" eb="15">
      <t>リシュウカモク</t>
    </rPh>
    <phoneticPr fontId="2"/>
  </si>
  <si>
    <t>面接</t>
    <rPh sb="0" eb="2">
      <t>メンセツ</t>
    </rPh>
    <phoneticPr fontId="2"/>
  </si>
  <si>
    <t>筆記試験</t>
    <rPh sb="0" eb="2">
      <t>ヒッキ</t>
    </rPh>
    <rPh sb="2" eb="4">
      <t>シケン</t>
    </rPh>
    <phoneticPr fontId="2"/>
  </si>
  <si>
    <t>適性検査</t>
    <rPh sb="0" eb="2">
      <t>テキセイ</t>
    </rPh>
    <rPh sb="2" eb="4">
      <t>ケンサ</t>
    </rPh>
    <phoneticPr fontId="2"/>
  </si>
  <si>
    <t>週休二日制
その他の休日</t>
    <rPh sb="8" eb="9">
      <t>タ</t>
    </rPh>
    <rPh sb="10" eb="12">
      <t>キュウジツ</t>
    </rPh>
    <phoneticPr fontId="2"/>
  </si>
  <si>
    <t>入居可能住宅</t>
    <rPh sb="0" eb="2">
      <t>ニュウキョ</t>
    </rPh>
    <rPh sb="2" eb="4">
      <t>カノウ</t>
    </rPh>
    <rPh sb="4" eb="6">
      <t>ジュウタク</t>
    </rPh>
    <phoneticPr fontId="2"/>
  </si>
  <si>
    <t>　 １．単身用あり　　２．世帯用あり　　３．単身用・世帯用　両方あり　　４．なし</t>
    <phoneticPr fontId="2"/>
  </si>
  <si>
    <t>※　適性検査の種類・学科試験のその他の内容は補足・特記事項欄へ</t>
    <rPh sb="2" eb="4">
      <t>テキセイ</t>
    </rPh>
    <rPh sb="4" eb="6">
      <t>ケンサ</t>
    </rPh>
    <rPh sb="7" eb="9">
      <t>シュルイ</t>
    </rPh>
    <rPh sb="10" eb="12">
      <t>ガッカ</t>
    </rPh>
    <rPh sb="12" eb="14">
      <t>シケン</t>
    </rPh>
    <rPh sb="17" eb="18">
      <t>タ</t>
    </rPh>
    <rPh sb="19" eb="21">
      <t>ナイヨウ</t>
    </rPh>
    <rPh sb="22" eb="24">
      <t>ホソク</t>
    </rPh>
    <rPh sb="25" eb="27">
      <t>トッキ</t>
    </rPh>
    <rPh sb="27" eb="29">
      <t>ジコウ</t>
    </rPh>
    <rPh sb="29" eb="30">
      <t>ラン</t>
    </rPh>
    <phoneticPr fontId="2"/>
  </si>
  <si>
    <t>【例】試用期間の期間・条件変更がある場合の内容、応募前職場見学の日時等詳細、適性検査の種類・学科試験のその他の内容、他</t>
    <phoneticPr fontId="2"/>
  </si>
  <si>
    <t>【例】マイカー通勤可の場合の駐車場の有無（有料・無料）、選考旅費 ・赴任旅費の支給条件など、求人条件に関して必要な特記事項</t>
    <phoneticPr fontId="2"/>
  </si>
  <si>
    <t>2023.6.1改訂版</t>
    <rPh sb="8" eb="11">
      <t>カイテイバン</t>
    </rPh>
    <phoneticPr fontId="2"/>
  </si>
  <si>
    <t>※その他の選考がある場合はこちらに記入ください</t>
    <rPh sb="3" eb="4">
      <t>タ</t>
    </rPh>
    <rPh sb="5" eb="7">
      <t>センコウ</t>
    </rPh>
    <rPh sb="10" eb="12">
      <t>バアイ</t>
    </rPh>
    <rPh sb="17" eb="19">
      <t>キニュウ</t>
    </rPh>
    <phoneticPr fontId="2"/>
  </si>
  <si>
    <t>その他※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</si>
</sst>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;[Red]\-0\ "/>
  </numFmts>
  <fonts count="23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9" fillId="2" borderId="10" xfId="0" applyFont="1" applyFill="1" applyBorder="1" applyAlignment="1">
      <alignment horizontal="center" vertical="distributed"/>
    </xf>
    <xf numFmtId="0" fontId="11" fillId="0" borderId="0" xfId="0" applyFont="1" applyFill="1" applyBorder="1" applyAlignment="1">
      <alignment vertical="center" textRotation="255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distributed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distributed"/>
    </xf>
    <xf numFmtId="0" fontId="1" fillId="0" borderId="0" xfId="0" applyFont="1" applyFill="1" applyBorder="1" applyAlignment="1">
      <alignment horizontal="center" vertical="distributed"/>
    </xf>
    <xf numFmtId="0" fontId="8" fillId="0" borderId="0" xfId="0" applyFont="1" applyFill="1" applyBorder="1" applyAlignment="1">
      <alignment horizontal="center" vertical="center"/>
    </xf>
    <xf numFmtId="176" fontId="1" fillId="0" borderId="0" xfId="0" applyNumberFormat="1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vertical="center" textRotation="255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0" fontId="0" fillId="2" borderId="10" xfId="0" applyFill="1" applyBorder="1" applyAlignment="1"/>
    <xf numFmtId="0" fontId="10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vertical="center" textRotation="255"/>
    </xf>
    <xf numFmtId="0" fontId="11" fillId="2" borderId="28" xfId="0" applyFont="1" applyFill="1" applyBorder="1" applyAlignment="1">
      <alignment vertical="center" textRotation="255"/>
    </xf>
    <xf numFmtId="0" fontId="9" fillId="2" borderId="3" xfId="0" applyFont="1" applyFill="1" applyBorder="1" applyAlignment="1">
      <alignment horizontal="center" vertical="distributed"/>
    </xf>
    <xf numFmtId="0" fontId="0" fillId="2" borderId="3" xfId="0" applyFill="1" applyBorder="1" applyAlignment="1"/>
    <xf numFmtId="0" fontId="11" fillId="2" borderId="3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49" fontId="9" fillId="0" borderId="33" xfId="0" applyNumberFormat="1" applyFont="1" applyFill="1" applyBorder="1" applyAlignment="1">
      <alignment vertical="center"/>
    </xf>
    <xf numFmtId="49" fontId="9" fillId="0" borderId="29" xfId="0" applyNumberFormat="1" applyFont="1" applyFill="1" applyBorder="1" applyAlignment="1">
      <alignment vertical="center"/>
    </xf>
    <xf numFmtId="49" fontId="9" fillId="0" borderId="28" xfId="0" applyNumberFormat="1" applyFont="1" applyFill="1" applyBorder="1" applyAlignment="1">
      <alignment vertical="center"/>
    </xf>
    <xf numFmtId="49" fontId="9" fillId="0" borderId="23" xfId="0" applyNumberFormat="1" applyFont="1" applyFill="1" applyBorder="1" applyAlignment="1">
      <alignment vertical="center"/>
    </xf>
    <xf numFmtId="49" fontId="9" fillId="0" borderId="34" xfId="0" applyNumberFormat="1" applyFont="1" applyFill="1" applyBorder="1" applyAlignment="1">
      <alignment vertical="center"/>
    </xf>
    <xf numFmtId="49" fontId="9" fillId="0" borderId="24" xfId="0" applyNumberFormat="1" applyFont="1" applyFill="1" applyBorder="1" applyAlignment="1">
      <alignment vertical="center"/>
    </xf>
    <xf numFmtId="49" fontId="9" fillId="0" borderId="25" xfId="0" applyNumberFormat="1" applyFont="1" applyFill="1" applyBorder="1" applyAlignment="1">
      <alignment vertical="center"/>
    </xf>
    <xf numFmtId="49" fontId="9" fillId="0" borderId="26" xfId="0" applyNumberFormat="1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0" fillId="2" borderId="29" xfId="0" applyFont="1" applyFill="1" applyBorder="1" applyAlignment="1">
      <alignment vertical="center"/>
    </xf>
    <xf numFmtId="0" fontId="10" fillId="2" borderId="28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7" fillId="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0" fillId="0" borderId="2" xfId="0" applyBorder="1" applyAlignment="1">
      <alignment horizontal="center" vertical="center" wrapText="1" shrinkToFit="1"/>
    </xf>
    <xf numFmtId="49" fontId="9" fillId="2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49" fontId="9" fillId="0" borderId="1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distributed" textRotation="255" justifyLastLine="1"/>
    </xf>
    <xf numFmtId="0" fontId="22" fillId="2" borderId="6" xfId="0" applyFont="1" applyFill="1" applyBorder="1" applyAlignment="1">
      <alignment vertical="center"/>
    </xf>
    <xf numFmtId="0" fontId="22" fillId="2" borderId="3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distributed"/>
    </xf>
    <xf numFmtId="0" fontId="10" fillId="2" borderId="10" xfId="0" applyFont="1" applyFill="1" applyBorder="1" applyAlignment="1">
      <alignment horizontal="center" vertical="distributed"/>
    </xf>
    <xf numFmtId="0" fontId="10" fillId="2" borderId="11" xfId="0" applyFont="1" applyFill="1" applyBorder="1" applyAlignment="1">
      <alignment horizontal="center" vertical="distributed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distributed"/>
    </xf>
    <xf numFmtId="0" fontId="9" fillId="0" borderId="11" xfId="0" applyFont="1" applyBorder="1" applyAlignment="1">
      <alignment horizontal="left" vertical="distributed"/>
    </xf>
    <xf numFmtId="0" fontId="15" fillId="2" borderId="6" xfId="0" applyFont="1" applyFill="1" applyBorder="1" applyAlignment="1">
      <alignment horizontal="center" vertical="center" textRotation="255" wrapText="1"/>
    </xf>
    <xf numFmtId="0" fontId="15" fillId="2" borderId="3" xfId="0" applyFont="1" applyFill="1" applyBorder="1" applyAlignment="1">
      <alignment horizontal="center" vertical="center" textRotation="255" wrapText="1"/>
    </xf>
    <xf numFmtId="0" fontId="15" fillId="2" borderId="8" xfId="0" applyFont="1" applyFill="1" applyBorder="1" applyAlignment="1">
      <alignment horizontal="center" vertical="center" textRotation="255" wrapText="1"/>
    </xf>
    <xf numFmtId="0" fontId="15" fillId="2" borderId="0" xfId="0" applyFont="1" applyFill="1" applyBorder="1" applyAlignment="1">
      <alignment horizontal="center" vertical="center" textRotation="255" wrapText="1"/>
    </xf>
    <xf numFmtId="0" fontId="15" fillId="2" borderId="7" xfId="0" applyFont="1" applyFill="1" applyBorder="1" applyAlignment="1">
      <alignment horizontal="center" vertical="center" textRotation="255" wrapText="1"/>
    </xf>
    <xf numFmtId="0" fontId="15" fillId="2" borderId="2" xfId="0" applyFont="1" applyFill="1" applyBorder="1" applyAlignment="1">
      <alignment horizontal="center" vertical="center" textRotation="255" wrapText="1"/>
    </xf>
    <xf numFmtId="0" fontId="22" fillId="2" borderId="8" xfId="0" applyFont="1" applyFill="1" applyBorder="1" applyAlignment="1">
      <alignment horizontal="center" vertical="center" textRotation="255" wrapText="1"/>
    </xf>
    <xf numFmtId="0" fontId="22" fillId="2" borderId="0" xfId="0" applyFont="1" applyFill="1" applyBorder="1" applyAlignment="1">
      <alignment horizontal="center" vertical="center" textRotation="255"/>
    </xf>
    <xf numFmtId="0" fontId="22" fillId="2" borderId="1" xfId="0" applyFont="1" applyFill="1" applyBorder="1" applyAlignment="1">
      <alignment horizontal="center" vertical="center" textRotation="255"/>
    </xf>
    <xf numFmtId="0" fontId="22" fillId="2" borderId="8" xfId="0" applyFont="1" applyFill="1" applyBorder="1" applyAlignment="1">
      <alignment horizontal="center" vertical="center" textRotation="255"/>
    </xf>
    <xf numFmtId="0" fontId="22" fillId="2" borderId="7" xfId="0" applyFont="1" applyFill="1" applyBorder="1" applyAlignment="1">
      <alignment horizontal="center" vertical="center" textRotation="255"/>
    </xf>
    <xf numFmtId="0" fontId="22" fillId="2" borderId="2" xfId="0" applyFont="1" applyFill="1" applyBorder="1" applyAlignment="1">
      <alignment horizontal="center" vertical="center" textRotation="255"/>
    </xf>
    <xf numFmtId="0" fontId="22" fillId="2" borderId="5" xfId="0" applyFont="1" applyFill="1" applyBorder="1" applyAlignment="1">
      <alignment horizontal="center" vertical="center" textRotation="255"/>
    </xf>
    <xf numFmtId="0" fontId="1" fillId="2" borderId="9" xfId="0" applyFont="1" applyFill="1" applyBorder="1" applyAlignment="1">
      <alignment horizontal="center" vertical="distributed"/>
    </xf>
    <xf numFmtId="0" fontId="1" fillId="2" borderId="11" xfId="0" applyFont="1" applyFill="1" applyBorder="1" applyAlignment="1">
      <alignment horizontal="center" vertical="distributed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8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 textRotation="255"/>
    </xf>
    <xf numFmtId="0" fontId="6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/>
    </xf>
    <xf numFmtId="49" fontId="9" fillId="2" borderId="2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textRotation="255" wrapText="1"/>
    </xf>
    <xf numFmtId="0" fontId="20" fillId="2" borderId="0" xfId="0" applyFont="1" applyFill="1" applyBorder="1" applyAlignment="1">
      <alignment horizontal="center" vertical="center" textRotation="255" wrapText="1"/>
    </xf>
    <xf numFmtId="0" fontId="20" fillId="2" borderId="7" xfId="0" applyFont="1" applyFill="1" applyBorder="1" applyAlignment="1">
      <alignment horizontal="center" vertical="center" textRotation="255" wrapText="1"/>
    </xf>
    <xf numFmtId="0" fontId="20" fillId="2" borderId="2" xfId="0" applyFont="1" applyFill="1" applyBorder="1" applyAlignment="1">
      <alignment horizontal="center" vertical="center" textRotation="255" wrapText="1"/>
    </xf>
    <xf numFmtId="0" fontId="21" fillId="2" borderId="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distributed" textRotation="255" justifyLastLine="1"/>
    </xf>
    <xf numFmtId="0" fontId="5" fillId="2" borderId="7" xfId="0" applyFont="1" applyFill="1" applyBorder="1" applyAlignment="1">
      <alignment horizontal="center" vertical="distributed" textRotation="255" justifyLastLine="1"/>
    </xf>
    <xf numFmtId="0" fontId="1" fillId="2" borderId="2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textRotation="255"/>
    </xf>
    <xf numFmtId="0" fontId="11" fillId="2" borderId="4" xfId="0" applyFont="1" applyFill="1" applyBorder="1" applyAlignment="1">
      <alignment horizontal="center" vertical="center" textRotation="255"/>
    </xf>
    <xf numFmtId="0" fontId="11" fillId="2" borderId="8" xfId="0" applyFont="1" applyFill="1" applyBorder="1" applyAlignment="1">
      <alignment horizontal="center" vertical="center" textRotation="255"/>
    </xf>
    <xf numFmtId="0" fontId="11" fillId="2" borderId="1" xfId="0" applyFont="1" applyFill="1" applyBorder="1" applyAlignment="1">
      <alignment horizontal="center" vertical="center" textRotation="255"/>
    </xf>
    <xf numFmtId="0" fontId="11" fillId="2" borderId="7" xfId="0" applyFont="1" applyFill="1" applyBorder="1" applyAlignment="1">
      <alignment horizontal="center" vertical="center" textRotation="255"/>
    </xf>
    <xf numFmtId="0" fontId="11" fillId="2" borderId="5" xfId="0" applyFont="1" applyFill="1" applyBorder="1" applyAlignment="1">
      <alignment horizontal="center" vertical="center" textRotation="255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textRotation="255"/>
    </xf>
    <xf numFmtId="0" fontId="11" fillId="2" borderId="19" xfId="0" applyFont="1" applyFill="1" applyBorder="1" applyAlignment="1">
      <alignment horizontal="center" vertical="center" textRotation="255"/>
    </xf>
    <xf numFmtId="0" fontId="11" fillId="2" borderId="22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49" fontId="18" fillId="2" borderId="21" xfId="0" applyNumberFormat="1" applyFont="1" applyFill="1" applyBorder="1" applyAlignment="1">
      <alignment horizontal="center" vertical="center"/>
    </xf>
    <xf numFmtId="49" fontId="19" fillId="2" borderId="19" xfId="0" applyNumberFormat="1" applyFont="1" applyFill="1" applyBorder="1" applyAlignment="1">
      <alignment horizontal="center" vertical="center"/>
    </xf>
    <xf numFmtId="49" fontId="19" fillId="2" borderId="22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textRotation="255"/>
    </xf>
    <xf numFmtId="0" fontId="15" fillId="2" borderId="8" xfId="0" applyFont="1" applyFill="1" applyBorder="1" applyAlignment="1">
      <alignment vertical="center" textRotation="255"/>
    </xf>
    <xf numFmtId="0" fontId="15" fillId="2" borderId="1" xfId="0" applyFont="1" applyFill="1" applyBorder="1" applyAlignment="1">
      <alignment vertical="center" textRotation="255"/>
    </xf>
    <xf numFmtId="0" fontId="15" fillId="2" borderId="7" xfId="0" applyFont="1" applyFill="1" applyBorder="1" applyAlignment="1">
      <alignment vertical="center" textRotation="255"/>
    </xf>
    <xf numFmtId="0" fontId="15" fillId="2" borderId="5" xfId="0" applyFont="1" applyFill="1" applyBorder="1" applyAlignment="1">
      <alignment vertical="center" textRotation="255"/>
    </xf>
    <xf numFmtId="176" fontId="12" fillId="2" borderId="6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176" fontId="11" fillId="2" borderId="30" xfId="0" applyNumberFormat="1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/>
    </xf>
    <xf numFmtId="0" fontId="0" fillId="2" borderId="3" xfId="0" applyFill="1" applyBorder="1" applyAlignment="1"/>
    <xf numFmtId="0" fontId="9" fillId="0" borderId="9" xfId="0" applyFont="1" applyBorder="1" applyAlignment="1">
      <alignment horizontal="left" vertical="distributed"/>
    </xf>
    <xf numFmtId="0" fontId="6" fillId="2" borderId="11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distributed" textRotation="255" justifyLastLine="1"/>
    </xf>
    <xf numFmtId="0" fontId="12" fillId="2" borderId="3" xfId="0" applyFont="1" applyFill="1" applyBorder="1" applyAlignment="1">
      <alignment horizontal="center" vertical="distributed" textRotation="255" justifyLastLine="1"/>
    </xf>
    <xf numFmtId="0" fontId="12" fillId="2" borderId="8" xfId="0" applyFont="1" applyFill="1" applyBorder="1" applyAlignment="1">
      <alignment horizontal="center" vertical="distributed" textRotation="255" justifyLastLine="1"/>
    </xf>
    <xf numFmtId="0" fontId="12" fillId="2" borderId="1" xfId="0" applyFont="1" applyFill="1" applyBorder="1" applyAlignment="1">
      <alignment horizontal="center" vertical="distributed" textRotation="255" justifyLastLine="1"/>
    </xf>
    <xf numFmtId="0" fontId="12" fillId="2" borderId="7" xfId="0" applyFont="1" applyFill="1" applyBorder="1" applyAlignment="1">
      <alignment horizontal="center" vertical="distributed" textRotation="255" justifyLastLine="1"/>
    </xf>
    <xf numFmtId="0" fontId="12" fillId="2" borderId="5" xfId="0" applyFont="1" applyFill="1" applyBorder="1" applyAlignment="1">
      <alignment horizontal="center" vertical="distributed" textRotation="255" justifyLastLine="1"/>
    </xf>
    <xf numFmtId="0" fontId="1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</xdr:colOff>
      <xdr:row>105</xdr:row>
      <xdr:rowOff>0</xdr:rowOff>
    </xdr:from>
    <xdr:ext cx="10354234" cy="1183340"/>
    <xdr:sp macro="" textlink="">
      <xdr:nvSpPr>
        <xdr:cNvPr id="2" name="テキスト ボックス 1"/>
        <xdr:cNvSpPr txBox="1"/>
      </xdr:nvSpPr>
      <xdr:spPr>
        <a:xfrm>
          <a:off x="292100" y="30353000"/>
          <a:ext cx="10354234" cy="1183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>
              <a:latin typeface="ＤＨＰ平成ゴシックW5" panose="020B0500000000000000" pitchFamily="50" charset="-128"/>
              <a:ea typeface="ＤＨＰ平成ゴシックW5" panose="020B0500000000000000" pitchFamily="50" charset="-128"/>
            </a:rPr>
            <a:t>指定校がある場合は、「推薦依頼高校一覧」を提出願います。</a:t>
          </a:r>
        </a:p>
        <a:p>
          <a:r>
            <a:rPr kumimoji="1" lang="ja-JP" altLang="en-US" sz="1400">
              <a:latin typeface="ＤＨＰ平成ゴシックW5" panose="020B0500000000000000" pitchFamily="50" charset="-128"/>
              <a:ea typeface="ＤＨＰ平成ゴシックW5" panose="020B0500000000000000" pitchFamily="50" charset="-128"/>
            </a:rPr>
            <a:t>なお、「推薦依頼高校一覧」は、求人票の一部となることから、ハローワーク確認印を押印し、求人票と一緒に返戻します。</a:t>
          </a:r>
          <a:r>
            <a:rPr kumimoji="1" lang="en-US" altLang="ja-JP" sz="1400">
              <a:latin typeface="ＤＨＰ平成ゴシックW5" panose="020B0500000000000000" pitchFamily="50" charset="-128"/>
              <a:ea typeface="ＤＨＰ平成ゴシックW5" panose="020B0500000000000000" pitchFamily="50" charset="-128"/>
            </a:rPr>
            <a:t/>
          </a:r>
          <a:br>
            <a:rPr kumimoji="1" lang="en-US" altLang="ja-JP" sz="1400">
              <a:latin typeface="ＤＨＰ平成ゴシックW5" panose="020B0500000000000000" pitchFamily="50" charset="-128"/>
              <a:ea typeface="ＤＨＰ平成ゴシックW5" panose="020B0500000000000000" pitchFamily="50" charset="-128"/>
            </a:rPr>
          </a:br>
          <a:r>
            <a:rPr kumimoji="1" lang="ja-JP" altLang="en-US" sz="1400">
              <a:latin typeface="ＤＨＰ平成ゴシックW5" panose="020B0500000000000000" pitchFamily="50" charset="-128"/>
              <a:ea typeface="ＤＨＰ平成ゴシックW5" panose="020B0500000000000000" pitchFamily="50" charset="-128"/>
            </a:rPr>
            <a:t>確認印のある「推薦依頼高校一覧」を求人票と一緒に高校へ持参（送付）ください。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17</xdr:col>
      <xdr:colOff>601980</xdr:colOff>
      <xdr:row>9</xdr:row>
      <xdr:rowOff>53340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"/>
          <a:ext cx="10965180" cy="1226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118"/>
  <sheetViews>
    <sheetView tabSelected="1" zoomScale="75" zoomScaleNormal="75" zoomScaleSheetLayoutView="85" workbookViewId="0">
      <selection activeCell="AN14" sqref="AN14"/>
    </sheetView>
  </sheetViews>
  <sheetFormatPr defaultColWidth="8.875" defaultRowHeight="11.25" x14ac:dyDescent="0.15"/>
  <cols>
    <col min="1" max="1" width="3.5" style="1" customWidth="1"/>
    <col min="2" max="36" width="4" style="1" customWidth="1"/>
    <col min="37" max="38" width="2.625" style="1" customWidth="1"/>
    <col min="39" max="39" width="7.875" style="12" customWidth="1"/>
    <col min="40" max="40" width="11.125" style="44" customWidth="1"/>
    <col min="41" max="41" width="11.125" style="60" customWidth="1"/>
    <col min="42" max="42" width="3.375" style="1" customWidth="1"/>
    <col min="43" max="16384" width="8.875" style="1"/>
  </cols>
  <sheetData>
    <row r="1" spans="1:41" ht="18.600000000000001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41" ht="18.600000000000001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41" s="2" customFormat="1" ht="16.5" customHeight="1" x14ac:dyDescent="0.15">
      <c r="A3" s="188" t="s">
        <v>1</v>
      </c>
      <c r="B3" s="189"/>
      <c r="C3" s="189"/>
      <c r="D3" s="189"/>
      <c r="E3" s="189"/>
      <c r="F3" s="189"/>
      <c r="G3" s="189"/>
      <c r="H3" s="190"/>
      <c r="I3" s="7"/>
      <c r="J3" s="188" t="s">
        <v>2</v>
      </c>
      <c r="K3" s="189"/>
      <c r="L3" s="189"/>
      <c r="M3" s="189"/>
      <c r="N3" s="189"/>
      <c r="O3" s="189"/>
      <c r="P3" s="189"/>
      <c r="Q3" s="189"/>
      <c r="R3" s="190"/>
      <c r="S3" s="8"/>
      <c r="T3" s="188" t="s">
        <v>0</v>
      </c>
      <c r="U3" s="189"/>
      <c r="V3" s="189"/>
      <c r="W3" s="189"/>
      <c r="X3" s="189"/>
      <c r="Y3" s="189"/>
      <c r="Z3" s="189"/>
      <c r="AA3" s="189"/>
      <c r="AB3" s="190"/>
      <c r="AD3" s="188" t="s">
        <v>3</v>
      </c>
      <c r="AE3" s="189"/>
      <c r="AF3" s="189"/>
      <c r="AG3" s="189"/>
      <c r="AH3" s="189"/>
      <c r="AI3" s="189"/>
      <c r="AJ3" s="189"/>
      <c r="AK3" s="189"/>
      <c r="AL3" s="190"/>
      <c r="AM3" s="58"/>
      <c r="AN3" s="61"/>
      <c r="AO3" s="66"/>
    </row>
    <row r="4" spans="1:41" s="2" customFormat="1" ht="15" customHeight="1" x14ac:dyDescent="0.15">
      <c r="A4" s="132"/>
      <c r="B4" s="133"/>
      <c r="C4" s="133"/>
      <c r="D4" s="133"/>
      <c r="E4" s="133"/>
      <c r="F4" s="133"/>
      <c r="G4" s="133"/>
      <c r="H4" s="191"/>
      <c r="I4" s="7"/>
      <c r="J4" s="192"/>
      <c r="K4" s="193"/>
      <c r="L4" s="193"/>
      <c r="M4" s="193" t="s">
        <v>6</v>
      </c>
      <c r="N4" s="193"/>
      <c r="O4" s="193"/>
      <c r="P4" s="193"/>
      <c r="Q4" s="193" t="s">
        <v>6</v>
      </c>
      <c r="R4" s="198"/>
      <c r="S4" s="5"/>
      <c r="T4" s="192"/>
      <c r="U4" s="193"/>
      <c r="V4" s="193"/>
      <c r="W4" s="193"/>
      <c r="X4" s="193"/>
      <c r="Y4" s="193"/>
      <c r="Z4" s="193"/>
      <c r="AA4" s="193"/>
      <c r="AB4" s="198"/>
      <c r="AC4" s="9"/>
      <c r="AD4" s="192"/>
      <c r="AE4" s="193"/>
      <c r="AF4" s="193"/>
      <c r="AG4" s="193"/>
      <c r="AH4" s="193"/>
      <c r="AI4" s="193"/>
      <c r="AJ4" s="193"/>
      <c r="AK4" s="193"/>
      <c r="AL4" s="198"/>
      <c r="AM4" s="58"/>
      <c r="AN4" s="61"/>
      <c r="AO4" s="66"/>
    </row>
    <row r="5" spans="1:41" s="2" customFormat="1" ht="13.5" customHeight="1" x14ac:dyDescent="0.15">
      <c r="A5" s="132"/>
      <c r="B5" s="133"/>
      <c r="C5" s="133"/>
      <c r="D5" s="133"/>
      <c r="E5" s="133"/>
      <c r="F5" s="133"/>
      <c r="G5" s="133"/>
      <c r="H5" s="191"/>
      <c r="I5" s="7"/>
      <c r="J5" s="194"/>
      <c r="K5" s="195"/>
      <c r="L5" s="195"/>
      <c r="M5" s="195"/>
      <c r="N5" s="195"/>
      <c r="O5" s="195"/>
      <c r="P5" s="195"/>
      <c r="Q5" s="195"/>
      <c r="R5" s="199"/>
      <c r="S5" s="5"/>
      <c r="T5" s="194"/>
      <c r="U5" s="195"/>
      <c r="V5" s="195"/>
      <c r="W5" s="195"/>
      <c r="X5" s="195"/>
      <c r="Y5" s="195"/>
      <c r="Z5" s="195"/>
      <c r="AA5" s="195"/>
      <c r="AB5" s="199"/>
      <c r="AC5" s="9"/>
      <c r="AD5" s="194"/>
      <c r="AE5" s="195"/>
      <c r="AF5" s="195"/>
      <c r="AG5" s="195"/>
      <c r="AH5" s="195"/>
      <c r="AI5" s="195"/>
      <c r="AJ5" s="195"/>
      <c r="AK5" s="195"/>
      <c r="AL5" s="199"/>
      <c r="AM5" s="58"/>
      <c r="AN5" s="61"/>
      <c r="AO5" s="66"/>
    </row>
    <row r="6" spans="1:41" s="2" customFormat="1" ht="15" customHeight="1" x14ac:dyDescent="0.15">
      <c r="A6" s="132"/>
      <c r="B6" s="133"/>
      <c r="C6" s="133"/>
      <c r="D6" s="133"/>
      <c r="E6" s="133"/>
      <c r="F6" s="133"/>
      <c r="G6" s="133"/>
      <c r="H6" s="191"/>
      <c r="I6" s="7"/>
      <c r="J6" s="196"/>
      <c r="K6" s="197"/>
      <c r="L6" s="197"/>
      <c r="M6" s="197"/>
      <c r="N6" s="197"/>
      <c r="O6" s="197"/>
      <c r="P6" s="197"/>
      <c r="Q6" s="197"/>
      <c r="R6" s="200"/>
      <c r="S6" s="5"/>
      <c r="T6" s="196"/>
      <c r="U6" s="197"/>
      <c r="V6" s="197"/>
      <c r="W6" s="197"/>
      <c r="X6" s="197"/>
      <c r="Y6" s="197"/>
      <c r="Z6" s="197"/>
      <c r="AA6" s="197"/>
      <c r="AB6" s="200"/>
      <c r="AC6" s="9"/>
      <c r="AD6" s="196"/>
      <c r="AE6" s="197"/>
      <c r="AF6" s="197"/>
      <c r="AG6" s="197"/>
      <c r="AH6" s="197"/>
      <c r="AI6" s="197"/>
      <c r="AJ6" s="197"/>
      <c r="AK6" s="197"/>
      <c r="AL6" s="200"/>
      <c r="AM6" s="58"/>
      <c r="AN6" s="61"/>
      <c r="AO6" s="66"/>
    </row>
    <row r="7" spans="1:41" s="2" customFormat="1" ht="6.7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M7" s="9"/>
      <c r="AN7" s="61"/>
      <c r="AO7" s="66"/>
    </row>
    <row r="8" spans="1:41" s="2" customFormat="1" ht="12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M8" s="9"/>
      <c r="AN8" s="61"/>
      <c r="AO8" s="66"/>
    </row>
    <row r="9" spans="1:41" ht="33" customHeight="1" x14ac:dyDescent="0.15">
      <c r="A9" s="201" t="s">
        <v>27</v>
      </c>
      <c r="B9" s="201"/>
      <c r="C9" s="201"/>
      <c r="D9" s="201"/>
      <c r="E9" s="201"/>
      <c r="F9" s="201"/>
      <c r="G9" s="201"/>
      <c r="H9" s="201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54"/>
    </row>
    <row r="10" spans="1:41" ht="15.6" customHeight="1" x14ac:dyDescent="0.15">
      <c r="A10" s="29"/>
      <c r="B10" s="30" t="s">
        <v>28</v>
      </c>
      <c r="C10" s="21"/>
      <c r="D10" s="21"/>
      <c r="E10" s="21"/>
      <c r="F10" s="21"/>
      <c r="G10" s="21"/>
      <c r="H10" s="21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2"/>
      <c r="AL10" s="31"/>
      <c r="AM10" s="54"/>
      <c r="AN10" s="268" t="s">
        <v>33</v>
      </c>
      <c r="AO10" s="270" t="s">
        <v>34</v>
      </c>
    </row>
    <row r="11" spans="1:41" ht="15.75" customHeight="1" x14ac:dyDescent="0.15">
      <c r="A11" s="203" t="s">
        <v>4</v>
      </c>
      <c r="B11" s="26"/>
      <c r="C11" s="27"/>
      <c r="D11" s="27"/>
      <c r="E11" s="27"/>
      <c r="F11" s="27"/>
      <c r="G11" s="27"/>
      <c r="H11" s="27"/>
      <c r="I11" s="27"/>
      <c r="J11" s="27"/>
      <c r="K11" s="27">
        <v>10</v>
      </c>
      <c r="L11" s="27"/>
      <c r="M11" s="27"/>
      <c r="N11" s="27"/>
      <c r="O11" s="27"/>
      <c r="P11" s="27"/>
      <c r="Q11" s="27"/>
      <c r="R11" s="27"/>
      <c r="S11" s="27"/>
      <c r="T11" s="27"/>
      <c r="U11" s="27">
        <v>20</v>
      </c>
      <c r="V11" s="27"/>
      <c r="W11" s="27"/>
      <c r="X11" s="27"/>
      <c r="Y11" s="27"/>
      <c r="Z11" s="27"/>
      <c r="AA11" s="27"/>
      <c r="AB11" s="27"/>
      <c r="AC11" s="27"/>
      <c r="AD11" s="27"/>
      <c r="AE11" s="27">
        <v>30</v>
      </c>
      <c r="AF11" s="27"/>
      <c r="AG11" s="27"/>
      <c r="AH11" s="27"/>
      <c r="AI11" s="27"/>
      <c r="AJ11" s="28"/>
      <c r="AK11" s="205" t="s">
        <v>7</v>
      </c>
      <c r="AL11" s="205"/>
      <c r="AM11" s="62"/>
      <c r="AN11" s="269"/>
      <c r="AO11" s="271"/>
    </row>
    <row r="12" spans="1:41" ht="24" customHeight="1" x14ac:dyDescent="0.15">
      <c r="A12" s="203"/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3"/>
      <c r="AK12" s="173">
        <v>35</v>
      </c>
      <c r="AL12" s="174"/>
      <c r="AM12" s="57"/>
      <c r="AN12" s="44" t="str">
        <f>IF(LEN(B12)&lt;=35,"35",LEN(B12))</f>
        <v>35</v>
      </c>
      <c r="AO12" s="60">
        <f>35-LEN(B12)</f>
        <v>35</v>
      </c>
    </row>
    <row r="13" spans="1:41" ht="24" customHeight="1" x14ac:dyDescent="0.15">
      <c r="A13" s="203"/>
      <c r="B13" s="84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6"/>
      <c r="AK13" s="173">
        <v>70</v>
      </c>
      <c r="AL13" s="174"/>
      <c r="AM13" s="57"/>
      <c r="AN13" s="44" t="str">
        <f t="shared" ref="AN13:AN19" si="0">IF(LEN(B13)&lt;=35,"35",LEN(B13))</f>
        <v>35</v>
      </c>
      <c r="AO13" s="60">
        <f t="shared" ref="AO13:AO19" si="1">35-LEN(B13)</f>
        <v>35</v>
      </c>
    </row>
    <row r="14" spans="1:41" ht="24" customHeight="1" x14ac:dyDescent="0.15">
      <c r="A14" s="203"/>
      <c r="B14" s="84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6"/>
      <c r="AK14" s="173">
        <v>105</v>
      </c>
      <c r="AL14" s="174"/>
      <c r="AM14" s="57"/>
      <c r="AN14" s="44" t="str">
        <f t="shared" si="0"/>
        <v>35</v>
      </c>
      <c r="AO14" s="60">
        <f t="shared" si="1"/>
        <v>35</v>
      </c>
    </row>
    <row r="15" spans="1:41" ht="24" customHeight="1" x14ac:dyDescent="0.15">
      <c r="A15" s="203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6"/>
      <c r="AK15" s="173">
        <v>140</v>
      </c>
      <c r="AL15" s="174"/>
      <c r="AM15" s="57"/>
      <c r="AN15" s="44" t="str">
        <f t="shared" si="0"/>
        <v>35</v>
      </c>
      <c r="AO15" s="60">
        <f t="shared" si="1"/>
        <v>35</v>
      </c>
    </row>
    <row r="16" spans="1:41" ht="24" customHeight="1" x14ac:dyDescent="0.15">
      <c r="A16" s="203"/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6"/>
      <c r="AK16" s="173">
        <v>175</v>
      </c>
      <c r="AL16" s="174"/>
      <c r="AM16" s="57"/>
      <c r="AN16" s="44" t="str">
        <f t="shared" si="0"/>
        <v>35</v>
      </c>
      <c r="AO16" s="60">
        <f t="shared" si="1"/>
        <v>35</v>
      </c>
    </row>
    <row r="17" spans="1:41" ht="24" customHeight="1" x14ac:dyDescent="0.15">
      <c r="A17" s="203"/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6"/>
      <c r="AK17" s="173">
        <v>210</v>
      </c>
      <c r="AL17" s="174"/>
      <c r="AM17" s="57"/>
      <c r="AN17" s="44" t="str">
        <f t="shared" si="0"/>
        <v>35</v>
      </c>
      <c r="AO17" s="60">
        <f t="shared" si="1"/>
        <v>35</v>
      </c>
    </row>
    <row r="18" spans="1:41" ht="24" customHeight="1" x14ac:dyDescent="0.15">
      <c r="A18" s="203"/>
      <c r="B18" s="84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6"/>
      <c r="AK18" s="173">
        <v>245</v>
      </c>
      <c r="AL18" s="174"/>
      <c r="AM18" s="57"/>
      <c r="AN18" s="44" t="str">
        <f t="shared" si="0"/>
        <v>35</v>
      </c>
      <c r="AO18" s="60">
        <f t="shared" si="1"/>
        <v>35</v>
      </c>
    </row>
    <row r="19" spans="1:41" ht="24" customHeight="1" x14ac:dyDescent="0.15">
      <c r="A19" s="203"/>
      <c r="B19" s="84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6"/>
      <c r="AK19" s="173">
        <v>280</v>
      </c>
      <c r="AL19" s="174"/>
      <c r="AM19" s="57"/>
      <c r="AN19" s="44" t="str">
        <f t="shared" si="0"/>
        <v>35</v>
      </c>
      <c r="AO19" s="60">
        <f t="shared" si="1"/>
        <v>35</v>
      </c>
    </row>
    <row r="20" spans="1:41" ht="24" customHeight="1" x14ac:dyDescent="0.15">
      <c r="A20" s="204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6"/>
      <c r="AK20" s="177">
        <v>300</v>
      </c>
      <c r="AL20" s="178"/>
      <c r="AM20" s="57"/>
      <c r="AN20" s="44" t="str">
        <f>IF(LEN(B20)&lt;=20,"20",LEN(B20))</f>
        <v>20</v>
      </c>
      <c r="AO20" s="60">
        <f>20-LEN(B20)</f>
        <v>20</v>
      </c>
    </row>
    <row r="21" spans="1:41" ht="15" customHeight="1" x14ac:dyDescent="0.15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"/>
      <c r="AN21" s="1"/>
      <c r="AO21" s="1"/>
    </row>
    <row r="22" spans="1:41" ht="15.75" customHeight="1" x14ac:dyDescent="0.15">
      <c r="A22" s="287" t="s">
        <v>0</v>
      </c>
      <c r="B22" s="28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19"/>
      <c r="U22" s="17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293" t="s">
        <v>7</v>
      </c>
      <c r="AL22" s="293"/>
      <c r="AM22" s="23"/>
    </row>
    <row r="23" spans="1:41" ht="34.5" customHeight="1" x14ac:dyDescent="0.15">
      <c r="A23" s="289"/>
      <c r="B23" s="290"/>
      <c r="C23" s="171" t="s">
        <v>17</v>
      </c>
      <c r="D23" s="172"/>
      <c r="E23" s="172"/>
      <c r="F23" s="172"/>
      <c r="G23" s="281" t="s">
        <v>19</v>
      </c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1"/>
      <c r="AM23" s="63"/>
    </row>
    <row r="24" spans="1:41" ht="16.5" customHeight="1" x14ac:dyDescent="0.15">
      <c r="A24" s="289"/>
      <c r="B24" s="290"/>
      <c r="C24" s="282" t="s">
        <v>29</v>
      </c>
      <c r="D24" s="283"/>
      <c r="E24" s="283"/>
      <c r="F24" s="284"/>
      <c r="G24" s="10"/>
      <c r="H24" s="10"/>
      <c r="I24" s="10"/>
      <c r="J24" s="10"/>
      <c r="K24" s="10"/>
      <c r="L24" s="10"/>
      <c r="M24" s="10"/>
      <c r="N24" s="10"/>
      <c r="O24" s="10"/>
      <c r="P24" s="10">
        <v>10</v>
      </c>
      <c r="Q24" s="10"/>
      <c r="R24" s="10"/>
      <c r="S24" s="10"/>
      <c r="T24" s="10"/>
      <c r="U24" s="10"/>
      <c r="V24" s="10"/>
      <c r="W24" s="10"/>
      <c r="X24" s="10"/>
      <c r="Y24" s="10"/>
      <c r="Z24" s="10">
        <v>20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55" t="s">
        <v>7</v>
      </c>
      <c r="AL24" s="156"/>
      <c r="AM24" s="64"/>
      <c r="AN24" s="59" t="s">
        <v>35</v>
      </c>
      <c r="AO24" s="67" t="s">
        <v>36</v>
      </c>
    </row>
    <row r="25" spans="1:41" ht="26.25" customHeight="1" x14ac:dyDescent="0.15">
      <c r="A25" s="289"/>
      <c r="B25" s="290"/>
      <c r="C25" s="282"/>
      <c r="D25" s="283"/>
      <c r="E25" s="283"/>
      <c r="F25" s="283"/>
      <c r="G25" s="81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90"/>
      <c r="AK25" s="177">
        <v>30</v>
      </c>
      <c r="AL25" s="178"/>
      <c r="AM25" s="57"/>
      <c r="AN25" s="44" t="str">
        <f>IF(LEN(G25)&lt;=30,"30",LEN(G25))</f>
        <v>30</v>
      </c>
      <c r="AO25" s="60">
        <f>30-LEN(G25)</f>
        <v>30</v>
      </c>
    </row>
    <row r="26" spans="1:41" ht="27" customHeight="1" x14ac:dyDescent="0.15">
      <c r="A26" s="291"/>
      <c r="B26" s="292"/>
      <c r="C26" s="282"/>
      <c r="D26" s="283"/>
      <c r="E26" s="283"/>
      <c r="F26" s="283"/>
      <c r="G26" s="87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2"/>
      <c r="AK26" s="177">
        <v>60</v>
      </c>
      <c r="AL26" s="178"/>
      <c r="AM26" s="57"/>
      <c r="AN26" s="44" t="str">
        <f>IF(LEN(G26)&lt;=30,"30",LEN(G26))</f>
        <v>30</v>
      </c>
      <c r="AO26" s="60">
        <f>30-LEN(G26)</f>
        <v>30</v>
      </c>
    </row>
    <row r="27" spans="1:41" ht="22.5" customHeight="1" x14ac:dyDescent="0.15">
      <c r="A27" s="24"/>
      <c r="B27" s="24"/>
      <c r="C27" s="24"/>
      <c r="D27" s="24"/>
      <c r="E27" s="24"/>
      <c r="F27" s="24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41" ht="17.25" customHeight="1" x14ac:dyDescent="0.15">
      <c r="A28" s="285"/>
      <c r="B28" s="286"/>
      <c r="C28" s="286"/>
      <c r="D28" s="286"/>
      <c r="E28" s="286"/>
      <c r="F28" s="286"/>
      <c r="G28" s="10"/>
      <c r="H28" s="10"/>
      <c r="I28" s="10"/>
      <c r="J28" s="10"/>
      <c r="K28" s="10"/>
      <c r="L28" s="10"/>
      <c r="M28" s="10"/>
      <c r="N28" s="10"/>
      <c r="O28" s="10"/>
      <c r="P28" s="10">
        <v>10</v>
      </c>
      <c r="Q28" s="10"/>
      <c r="R28" s="10"/>
      <c r="S28" s="10"/>
      <c r="T28" s="10"/>
      <c r="U28" s="10"/>
      <c r="V28" s="10"/>
      <c r="W28" s="10"/>
      <c r="X28" s="10"/>
      <c r="Y28" s="10"/>
      <c r="Z28" s="10">
        <v>20</v>
      </c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55" t="s">
        <v>7</v>
      </c>
      <c r="AL28" s="156"/>
      <c r="AM28" s="64"/>
      <c r="AN28" s="59" t="s">
        <v>35</v>
      </c>
      <c r="AO28" s="67" t="s">
        <v>36</v>
      </c>
    </row>
    <row r="29" spans="1:41" ht="25.5" customHeight="1" x14ac:dyDescent="0.15">
      <c r="A29" s="179" t="s">
        <v>47</v>
      </c>
      <c r="B29" s="180"/>
      <c r="C29" s="183" t="s">
        <v>46</v>
      </c>
      <c r="D29" s="183"/>
      <c r="E29" s="183"/>
      <c r="F29" s="184"/>
      <c r="G29" s="81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90"/>
      <c r="AK29" s="177">
        <v>30</v>
      </c>
      <c r="AL29" s="178"/>
      <c r="AM29" s="57"/>
      <c r="AN29" s="44" t="str">
        <f t="shared" ref="AN29:AN34" si="2">IF(LEN(G29)&lt;=30,"30",LEN(G29))</f>
        <v>30</v>
      </c>
      <c r="AO29" s="60">
        <f t="shared" ref="AO29:AO34" si="3">30-LEN(G29)</f>
        <v>30</v>
      </c>
    </row>
    <row r="30" spans="1:41" ht="25.5" customHeight="1" x14ac:dyDescent="0.15">
      <c r="A30" s="179"/>
      <c r="B30" s="180"/>
      <c r="C30" s="183"/>
      <c r="D30" s="183"/>
      <c r="E30" s="183"/>
      <c r="F30" s="184"/>
      <c r="G30" s="84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4"/>
      <c r="AK30" s="177">
        <v>60</v>
      </c>
      <c r="AL30" s="178"/>
      <c r="AM30" s="57"/>
      <c r="AN30" s="44" t="str">
        <f t="shared" ref="AN30:AN31" si="4">IF(LEN(G30)&lt;=30,"30",LEN(G30))</f>
        <v>30</v>
      </c>
      <c r="AO30" s="60">
        <f t="shared" ref="AO30:AO31" si="5">30-LEN(G30)</f>
        <v>30</v>
      </c>
    </row>
    <row r="31" spans="1:41" ht="25.5" customHeight="1" x14ac:dyDescent="0.15">
      <c r="A31" s="179"/>
      <c r="B31" s="180"/>
      <c r="C31" s="183"/>
      <c r="D31" s="183"/>
      <c r="E31" s="183"/>
      <c r="F31" s="184"/>
      <c r="G31" s="84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4"/>
      <c r="AK31" s="177">
        <v>90</v>
      </c>
      <c r="AL31" s="178"/>
      <c r="AM31" s="57"/>
      <c r="AN31" s="44" t="str">
        <f t="shared" si="4"/>
        <v>30</v>
      </c>
      <c r="AO31" s="60">
        <f t="shared" si="5"/>
        <v>30</v>
      </c>
    </row>
    <row r="32" spans="1:41" ht="25.5" customHeight="1" x14ac:dyDescent="0.15">
      <c r="A32" s="179"/>
      <c r="B32" s="180"/>
      <c r="C32" s="183"/>
      <c r="D32" s="183"/>
      <c r="E32" s="183"/>
      <c r="F32" s="184"/>
      <c r="G32" s="84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4"/>
      <c r="AK32" s="177">
        <v>120</v>
      </c>
      <c r="AL32" s="178"/>
      <c r="AM32" s="57"/>
      <c r="AN32" s="44" t="str">
        <f t="shared" si="2"/>
        <v>30</v>
      </c>
      <c r="AO32" s="60">
        <f t="shared" si="3"/>
        <v>30</v>
      </c>
    </row>
    <row r="33" spans="1:41" ht="25.5" customHeight="1" x14ac:dyDescent="0.15">
      <c r="A33" s="179"/>
      <c r="B33" s="180"/>
      <c r="C33" s="183"/>
      <c r="D33" s="183"/>
      <c r="E33" s="183"/>
      <c r="F33" s="184"/>
      <c r="G33" s="84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4"/>
      <c r="AK33" s="177">
        <v>150</v>
      </c>
      <c r="AL33" s="178"/>
      <c r="AM33" s="57"/>
      <c r="AN33" s="44" t="str">
        <f t="shared" ref="AN33" si="6">IF(LEN(G33)&lt;=30,"30",LEN(G33))</f>
        <v>30</v>
      </c>
      <c r="AO33" s="60">
        <f t="shared" ref="AO33" si="7">30-LEN(G33)</f>
        <v>30</v>
      </c>
    </row>
    <row r="34" spans="1:41" ht="25.5" customHeight="1" x14ac:dyDescent="0.15">
      <c r="A34" s="179"/>
      <c r="B34" s="180"/>
      <c r="C34" s="183"/>
      <c r="D34" s="183"/>
      <c r="E34" s="183"/>
      <c r="F34" s="184"/>
      <c r="G34" s="84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4"/>
      <c r="AK34" s="177">
        <v>180</v>
      </c>
      <c r="AL34" s="178"/>
      <c r="AM34" s="57"/>
      <c r="AN34" s="44" t="str">
        <f t="shared" si="2"/>
        <v>30</v>
      </c>
      <c r="AO34" s="60">
        <f t="shared" si="3"/>
        <v>30</v>
      </c>
    </row>
    <row r="35" spans="1:41" ht="25.5" customHeight="1" x14ac:dyDescent="0.15">
      <c r="A35" s="181"/>
      <c r="B35" s="182"/>
      <c r="C35" s="185"/>
      <c r="D35" s="185"/>
      <c r="E35" s="185"/>
      <c r="F35" s="186"/>
      <c r="G35" s="87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2"/>
      <c r="AK35" s="177">
        <v>210</v>
      </c>
      <c r="AL35" s="178"/>
      <c r="AM35" s="57"/>
      <c r="AN35" s="44" t="str">
        <f t="shared" ref="AN35" si="8">IF(LEN(G35)&lt;=30,"30",LEN(G35))</f>
        <v>30</v>
      </c>
      <c r="AO35" s="60">
        <f t="shared" ref="AO35" si="9">30-LEN(G35)</f>
        <v>30</v>
      </c>
    </row>
    <row r="36" spans="1:41" ht="22.5" customHeight="1" x14ac:dyDescent="0.15">
      <c r="A36" s="24"/>
      <c r="B36" s="24"/>
      <c r="C36" s="24"/>
      <c r="D36" s="24"/>
      <c r="E36" s="24"/>
      <c r="F36" s="24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37" spans="1:41" ht="24.75" customHeight="1" x14ac:dyDescent="0.15">
      <c r="A37" s="112" t="s">
        <v>20</v>
      </c>
      <c r="B37" s="24"/>
      <c r="C37" s="24"/>
      <c r="D37" s="24"/>
      <c r="E37" s="24"/>
      <c r="F37" s="24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41" ht="7.5" customHeight="1" x14ac:dyDescent="0.15">
      <c r="B38" s="45"/>
      <c r="C38" s="45"/>
      <c r="D38" s="45"/>
      <c r="E38" s="45"/>
      <c r="F38" s="45"/>
      <c r="G38" s="45"/>
      <c r="H38" s="45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54"/>
    </row>
    <row r="39" spans="1:41" ht="34.5" customHeight="1" x14ac:dyDescent="0.15">
      <c r="A39" s="137" t="s">
        <v>44</v>
      </c>
      <c r="B39" s="138"/>
      <c r="C39" s="138"/>
      <c r="D39" s="138"/>
      <c r="E39" s="138"/>
      <c r="F39" s="139"/>
      <c r="G39" s="134" t="s">
        <v>52</v>
      </c>
      <c r="H39" s="135"/>
      <c r="I39" s="135"/>
      <c r="J39" s="135"/>
      <c r="K39" s="136"/>
      <c r="L39" s="140" t="s">
        <v>53</v>
      </c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1"/>
      <c r="AM39" s="63"/>
    </row>
    <row r="40" spans="1:41" s="23" customFormat="1" ht="18" customHeight="1" x14ac:dyDescent="0.15">
      <c r="A40" s="206" t="s">
        <v>37</v>
      </c>
      <c r="B40" s="207"/>
      <c r="C40" s="279" t="s">
        <v>39</v>
      </c>
      <c r="D40" s="280"/>
      <c r="E40" s="280"/>
      <c r="F40" s="280"/>
      <c r="G40" s="72"/>
      <c r="H40" s="72"/>
      <c r="I40" s="72"/>
      <c r="J40" s="72"/>
      <c r="K40" s="72"/>
      <c r="L40" s="72"/>
      <c r="M40" s="72"/>
      <c r="N40" s="72"/>
      <c r="O40" s="72"/>
      <c r="P40" s="10">
        <v>10</v>
      </c>
      <c r="Q40" s="72"/>
      <c r="R40" s="72"/>
      <c r="S40" s="72"/>
      <c r="T40" s="72"/>
      <c r="U40" s="72"/>
      <c r="V40" s="72"/>
      <c r="W40" s="72"/>
      <c r="X40" s="72"/>
      <c r="Y40" s="72"/>
      <c r="Z40" s="10">
        <v>20</v>
      </c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155" t="s">
        <v>7</v>
      </c>
      <c r="AL40" s="156"/>
      <c r="AM40" s="56"/>
      <c r="AN40" s="70" t="s">
        <v>33</v>
      </c>
      <c r="AO40" s="71" t="s">
        <v>34</v>
      </c>
    </row>
    <row r="41" spans="1:41" s="23" customFormat="1" ht="24" customHeight="1" x14ac:dyDescent="0.15">
      <c r="A41" s="208"/>
      <c r="B41" s="209"/>
      <c r="C41" s="272" t="s">
        <v>38</v>
      </c>
      <c r="D41" s="273"/>
      <c r="E41" s="273"/>
      <c r="F41" s="274"/>
      <c r="G41" s="81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6"/>
      <c r="AK41" s="157">
        <v>30</v>
      </c>
      <c r="AL41" s="158"/>
      <c r="AM41" s="57"/>
      <c r="AN41" s="23" t="str">
        <f>IF(LEN(G41)&lt;=30,"30",LEN(G41))</f>
        <v>30</v>
      </c>
      <c r="AO41" s="68">
        <f>30-LEN(G41)</f>
        <v>30</v>
      </c>
    </row>
    <row r="42" spans="1:41" s="23" customFormat="1" ht="24" customHeight="1" x14ac:dyDescent="0.15">
      <c r="A42" s="208"/>
      <c r="B42" s="209"/>
      <c r="C42" s="275"/>
      <c r="D42" s="273"/>
      <c r="E42" s="273"/>
      <c r="F42" s="274"/>
      <c r="G42" s="84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8"/>
      <c r="AK42" s="159">
        <v>60</v>
      </c>
      <c r="AL42" s="160"/>
      <c r="AM42" s="57"/>
      <c r="AN42" s="23" t="str">
        <f t="shared" ref="AN42:AN44" si="10">IF(LEN(G42)&lt;=30,"30",LEN(G42))</f>
        <v>30</v>
      </c>
      <c r="AO42" s="23">
        <f t="shared" ref="AO42:AO44" si="11">30-LEN(G42)</f>
        <v>30</v>
      </c>
    </row>
    <row r="43" spans="1:41" s="23" customFormat="1" ht="24" customHeight="1" x14ac:dyDescent="0.15">
      <c r="A43" s="208"/>
      <c r="B43" s="209"/>
      <c r="C43" s="275"/>
      <c r="D43" s="273"/>
      <c r="E43" s="273"/>
      <c r="F43" s="274"/>
      <c r="G43" s="84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8"/>
      <c r="AK43" s="159">
        <v>90</v>
      </c>
      <c r="AL43" s="160"/>
      <c r="AM43" s="57"/>
      <c r="AN43" s="23" t="str">
        <f t="shared" si="10"/>
        <v>30</v>
      </c>
      <c r="AO43" s="23">
        <f t="shared" si="11"/>
        <v>30</v>
      </c>
    </row>
    <row r="44" spans="1:41" s="23" customFormat="1" ht="24" customHeight="1" x14ac:dyDescent="0.15">
      <c r="A44" s="210"/>
      <c r="B44" s="211"/>
      <c r="C44" s="276"/>
      <c r="D44" s="277"/>
      <c r="E44" s="277"/>
      <c r="F44" s="278"/>
      <c r="G44" s="87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100"/>
      <c r="AK44" s="161">
        <v>120</v>
      </c>
      <c r="AL44" s="162"/>
      <c r="AM44" s="57"/>
      <c r="AN44" s="23" t="str">
        <f t="shared" si="10"/>
        <v>30</v>
      </c>
      <c r="AO44" s="68">
        <f t="shared" si="11"/>
        <v>30</v>
      </c>
    </row>
    <row r="45" spans="1:41" s="23" customFormat="1" ht="6.75" customHeight="1" x14ac:dyDescent="0.15">
      <c r="A45" s="47"/>
      <c r="B45" s="47"/>
      <c r="C45" s="52"/>
      <c r="D45" s="52"/>
      <c r="E45" s="52"/>
      <c r="F45" s="52"/>
      <c r="G45" s="34"/>
      <c r="H45" s="34"/>
      <c r="I45" s="34"/>
      <c r="J45" s="34"/>
      <c r="K45" s="34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36"/>
      <c r="AK45" s="48"/>
      <c r="AL45" s="48"/>
      <c r="AM45" s="57"/>
      <c r="AO45" s="68"/>
    </row>
    <row r="46" spans="1:41" ht="37.5" customHeight="1" x14ac:dyDescent="0.15">
      <c r="A46" s="41"/>
      <c r="B46" s="41"/>
      <c r="C46" s="38"/>
      <c r="D46" s="38"/>
      <c r="E46" s="51" t="s">
        <v>15</v>
      </c>
      <c r="F46" s="38"/>
      <c r="G46" s="51"/>
      <c r="H46" s="19"/>
      <c r="I46" s="19"/>
      <c r="J46" s="19"/>
      <c r="K46" s="19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37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42"/>
      <c r="AL46" s="42"/>
      <c r="AM46" s="57"/>
    </row>
    <row r="47" spans="1:41" s="11" customFormat="1" ht="18" customHeight="1" x14ac:dyDescent="0.15">
      <c r="A47" s="142" t="s">
        <v>42</v>
      </c>
      <c r="B47" s="254"/>
      <c r="C47" s="259" t="s">
        <v>40</v>
      </c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75"/>
      <c r="AB47" s="75"/>
      <c r="AC47" s="75"/>
      <c r="AD47" s="75"/>
      <c r="AE47" s="75"/>
      <c r="AF47" s="75"/>
      <c r="AG47" s="75"/>
      <c r="AH47" s="75"/>
      <c r="AI47" s="75"/>
      <c r="AJ47" s="76"/>
      <c r="AK47" s="155" t="s">
        <v>7</v>
      </c>
      <c r="AL47" s="156"/>
      <c r="AN47" s="73" t="s">
        <v>33</v>
      </c>
      <c r="AO47" s="73" t="s">
        <v>34</v>
      </c>
    </row>
    <row r="48" spans="1:41" s="11" customFormat="1" ht="24" customHeight="1" x14ac:dyDescent="0.15">
      <c r="A48" s="255"/>
      <c r="B48" s="256"/>
      <c r="C48" s="262" t="s">
        <v>41</v>
      </c>
      <c r="D48" s="263"/>
      <c r="E48" s="263"/>
      <c r="F48" s="264"/>
      <c r="G48" s="84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8"/>
      <c r="AK48" s="157">
        <v>30</v>
      </c>
      <c r="AL48" s="158"/>
      <c r="AN48" s="23" t="str">
        <f t="shared" ref="AN48" si="12">IF(LEN(G48)&lt;=30,"30",LEN(G48))</f>
        <v>30</v>
      </c>
      <c r="AO48" s="68">
        <f t="shared" ref="AO48" si="13">30-LEN(G48)</f>
        <v>30</v>
      </c>
    </row>
    <row r="49" spans="1:41" s="11" customFormat="1" ht="24" customHeight="1" x14ac:dyDescent="0.15">
      <c r="A49" s="257"/>
      <c r="B49" s="258"/>
      <c r="C49" s="265"/>
      <c r="D49" s="266"/>
      <c r="E49" s="266"/>
      <c r="F49" s="267"/>
      <c r="G49" s="87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100"/>
      <c r="AK49" s="161">
        <v>60</v>
      </c>
      <c r="AL49" s="162"/>
      <c r="AN49" s="74" t="str">
        <f t="shared" ref="AN49" si="14">IF(LEN(G49)&lt;=30,"30",LEN(G49))</f>
        <v>30</v>
      </c>
      <c r="AO49" s="74">
        <f t="shared" ref="AO49" si="15">30-LEN(G49)</f>
        <v>30</v>
      </c>
    </row>
    <row r="50" spans="1:41" s="11" customFormat="1" ht="6.75" customHeight="1" x14ac:dyDescent="0.15">
      <c r="A50" s="55"/>
      <c r="B50" s="55"/>
      <c r="C50" s="47"/>
      <c r="D50" s="53"/>
      <c r="F50" s="53"/>
      <c r="G50" s="50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4"/>
      <c r="AL50" s="14"/>
      <c r="AM50" s="57"/>
      <c r="AO50" s="69"/>
    </row>
    <row r="51" spans="1:41" s="11" customFormat="1" ht="37.5" customHeight="1" x14ac:dyDescent="0.15">
      <c r="A51" s="55"/>
      <c r="B51" s="55"/>
      <c r="C51" s="55"/>
      <c r="D51" s="53"/>
      <c r="E51" s="50" t="s">
        <v>16</v>
      </c>
      <c r="F51" s="53"/>
      <c r="G51" s="51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13"/>
      <c r="AH51" s="13"/>
      <c r="AI51" s="13"/>
      <c r="AJ51" s="13"/>
      <c r="AK51" s="57"/>
      <c r="AL51" s="57"/>
      <c r="AM51" s="57"/>
      <c r="AO51" s="69"/>
    </row>
    <row r="52" spans="1:41" s="11" customFormat="1" ht="18" customHeight="1" x14ac:dyDescent="0.15">
      <c r="A52" s="142" t="s">
        <v>45</v>
      </c>
      <c r="B52" s="143"/>
      <c r="C52" s="126"/>
      <c r="D52" s="127"/>
      <c r="E52" s="127"/>
      <c r="F52" s="127"/>
      <c r="G52" s="79"/>
      <c r="H52" s="79"/>
      <c r="I52" s="79"/>
      <c r="J52" s="79"/>
      <c r="K52" s="79"/>
      <c r="L52" s="79"/>
      <c r="M52" s="79"/>
      <c r="N52" s="79"/>
      <c r="O52" s="79"/>
      <c r="P52" s="77">
        <v>10</v>
      </c>
      <c r="Q52" s="78"/>
      <c r="R52" s="78"/>
      <c r="S52" s="78"/>
      <c r="T52" s="78"/>
      <c r="U52" s="78"/>
      <c r="V52" s="78"/>
      <c r="W52" s="78"/>
      <c r="X52" s="78"/>
      <c r="Y52" s="78"/>
      <c r="Z52" s="77">
        <v>20</v>
      </c>
      <c r="AA52" s="79"/>
      <c r="AB52" s="79"/>
      <c r="AC52" s="79"/>
      <c r="AD52" s="79"/>
      <c r="AE52" s="79"/>
      <c r="AF52" s="155" t="s">
        <v>7</v>
      </c>
      <c r="AG52" s="156"/>
      <c r="AH52" s="18"/>
      <c r="AI52" s="18"/>
      <c r="AJ52" s="18"/>
      <c r="AK52" s="18"/>
      <c r="AL52" s="18"/>
      <c r="AM52" s="57"/>
      <c r="AN52" s="73" t="s">
        <v>33</v>
      </c>
      <c r="AO52" s="73" t="s">
        <v>34</v>
      </c>
    </row>
    <row r="53" spans="1:41" s="11" customFormat="1" ht="24" customHeight="1" x14ac:dyDescent="0.15">
      <c r="A53" s="144"/>
      <c r="B53" s="145"/>
      <c r="C53" s="148" t="s">
        <v>51</v>
      </c>
      <c r="D53" s="149"/>
      <c r="E53" s="149"/>
      <c r="F53" s="150"/>
      <c r="G53" s="81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6"/>
      <c r="AF53" s="157">
        <v>25</v>
      </c>
      <c r="AG53" s="158"/>
      <c r="AH53" s="18"/>
      <c r="AI53" s="18"/>
      <c r="AJ53" s="18"/>
      <c r="AK53" s="18"/>
      <c r="AL53" s="18"/>
      <c r="AM53" s="57"/>
      <c r="AN53" s="74" t="str">
        <f>IF(LEN(G53)&lt;=25,"25",LEN(G53))</f>
        <v>25</v>
      </c>
      <c r="AO53" s="74">
        <f>25-LEN(G53)</f>
        <v>25</v>
      </c>
    </row>
    <row r="54" spans="1:41" s="11" customFormat="1" ht="24" customHeight="1" x14ac:dyDescent="0.15">
      <c r="A54" s="144"/>
      <c r="B54" s="145"/>
      <c r="C54" s="151"/>
      <c r="D54" s="149"/>
      <c r="E54" s="149"/>
      <c r="F54" s="150"/>
      <c r="G54" s="84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8"/>
      <c r="AF54" s="159">
        <v>50</v>
      </c>
      <c r="AG54" s="160"/>
      <c r="AH54" s="18"/>
      <c r="AI54" s="18"/>
      <c r="AJ54" s="18"/>
      <c r="AK54" s="18"/>
      <c r="AL54" s="18"/>
      <c r="AM54" s="57"/>
      <c r="AN54" s="74" t="str">
        <f t="shared" ref="AN54:AN56" si="16">IF(LEN(G54)&lt;=25,"25",LEN(G54))</f>
        <v>25</v>
      </c>
      <c r="AO54" s="80">
        <f t="shared" ref="AO54:AO56" si="17">25-LEN(G54)</f>
        <v>25</v>
      </c>
    </row>
    <row r="55" spans="1:41" s="11" customFormat="1" ht="24" customHeight="1" x14ac:dyDescent="0.15">
      <c r="A55" s="144"/>
      <c r="B55" s="145"/>
      <c r="C55" s="151"/>
      <c r="D55" s="149"/>
      <c r="E55" s="149"/>
      <c r="F55" s="150"/>
      <c r="G55" s="84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8"/>
      <c r="AF55" s="159">
        <v>75</v>
      </c>
      <c r="AG55" s="160"/>
      <c r="AH55" s="18"/>
      <c r="AI55" s="18"/>
      <c r="AJ55" s="18"/>
      <c r="AK55" s="18"/>
      <c r="AL55" s="18"/>
      <c r="AM55" s="57"/>
      <c r="AN55" s="74" t="str">
        <f t="shared" si="16"/>
        <v>25</v>
      </c>
      <c r="AO55" s="80">
        <f t="shared" si="17"/>
        <v>25</v>
      </c>
    </row>
    <row r="56" spans="1:41" s="11" customFormat="1" ht="24" customHeight="1" x14ac:dyDescent="0.15">
      <c r="A56" s="146"/>
      <c r="B56" s="147"/>
      <c r="C56" s="152"/>
      <c r="D56" s="153"/>
      <c r="E56" s="153"/>
      <c r="F56" s="154"/>
      <c r="G56" s="87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100"/>
      <c r="AF56" s="161">
        <v>100</v>
      </c>
      <c r="AG56" s="162"/>
      <c r="AH56" s="18"/>
      <c r="AI56" s="18"/>
      <c r="AJ56" s="18"/>
      <c r="AK56" s="18"/>
      <c r="AL56" s="18"/>
      <c r="AM56" s="57"/>
      <c r="AN56" s="74" t="str">
        <f t="shared" si="16"/>
        <v>25</v>
      </c>
      <c r="AO56" s="80">
        <f t="shared" si="17"/>
        <v>25</v>
      </c>
    </row>
    <row r="57" spans="1:41" ht="11.25" customHeight="1" x14ac:dyDescent="0.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3"/>
    </row>
    <row r="58" spans="1:41" s="12" customFormat="1" ht="24" customHeight="1" x14ac:dyDescent="0.15">
      <c r="A58" s="35"/>
      <c r="B58" s="35"/>
      <c r="C58" s="39"/>
      <c r="D58" s="39"/>
      <c r="E58" s="39"/>
      <c r="F58" s="39"/>
      <c r="G58" s="34"/>
      <c r="H58" s="34"/>
      <c r="I58" s="34"/>
      <c r="J58" s="34"/>
      <c r="K58" s="34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6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14"/>
      <c r="AL58" s="14"/>
      <c r="AM58" s="57"/>
      <c r="AN58" s="23"/>
      <c r="AO58" s="68"/>
    </row>
    <row r="59" spans="1:41" s="12" customFormat="1" ht="26.25" customHeight="1" x14ac:dyDescent="0.15">
      <c r="A59" s="163" t="s">
        <v>21</v>
      </c>
      <c r="B59" s="163"/>
      <c r="C59" s="163"/>
      <c r="D59" s="163"/>
      <c r="E59" s="163"/>
      <c r="F59" s="163"/>
      <c r="G59" s="163"/>
      <c r="H59" s="163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54"/>
      <c r="AN59" s="23"/>
      <c r="AO59" s="68"/>
    </row>
    <row r="60" spans="1:41" s="12" customFormat="1" ht="24" customHeight="1" x14ac:dyDescent="0.15">
      <c r="A60" s="165" t="s">
        <v>10</v>
      </c>
      <c r="B60" s="166"/>
      <c r="C60" s="214" t="s">
        <v>8</v>
      </c>
      <c r="D60" s="222"/>
      <c r="E60" s="222"/>
      <c r="F60" s="223"/>
      <c r="G60" s="121"/>
      <c r="H60" s="117"/>
      <c r="I60" s="132" t="s">
        <v>48</v>
      </c>
      <c r="J60" s="133"/>
      <c r="K60" s="133"/>
      <c r="L60" s="133"/>
      <c r="M60" s="133"/>
      <c r="N60" s="116"/>
      <c r="O60" s="117"/>
      <c r="P60" s="132" t="s">
        <v>49</v>
      </c>
      <c r="Q60" s="133"/>
      <c r="R60" s="133"/>
      <c r="S60" s="133"/>
      <c r="T60" s="133"/>
      <c r="U60" s="116"/>
      <c r="V60" s="117"/>
      <c r="W60" s="132" t="s">
        <v>59</v>
      </c>
      <c r="X60" s="133"/>
      <c r="Y60" s="133"/>
      <c r="Z60" s="133"/>
      <c r="AA60" s="133"/>
      <c r="AB60" s="116"/>
      <c r="AC60" s="117"/>
      <c r="AD60" s="132" t="s">
        <v>50</v>
      </c>
      <c r="AE60" s="133"/>
      <c r="AF60" s="133"/>
      <c r="AG60" s="133"/>
      <c r="AH60" s="133"/>
      <c r="AI60" s="122"/>
      <c r="AJ60" s="120"/>
      <c r="AK60" s="123"/>
      <c r="AL60" s="123"/>
      <c r="AM60" s="65"/>
      <c r="AN60" s="70"/>
      <c r="AO60" s="71"/>
    </row>
    <row r="61" spans="1:41" s="12" customFormat="1" ht="24" customHeight="1" x14ac:dyDescent="0.15">
      <c r="A61" s="167"/>
      <c r="B61" s="168"/>
      <c r="C61" s="224"/>
      <c r="D61" s="225"/>
      <c r="E61" s="225"/>
      <c r="F61" s="226"/>
      <c r="G61" s="129" t="s">
        <v>58</v>
      </c>
      <c r="H61" s="15"/>
      <c r="I61" s="15"/>
      <c r="J61" s="15"/>
      <c r="K61" s="15"/>
      <c r="L61" s="15"/>
      <c r="M61" s="15"/>
      <c r="N61" s="15"/>
      <c r="O61" s="15"/>
      <c r="P61" s="15">
        <v>10</v>
      </c>
      <c r="Q61" s="15"/>
      <c r="R61" s="15"/>
      <c r="S61" s="15"/>
      <c r="T61" s="15"/>
      <c r="U61" s="15"/>
      <c r="V61" s="15"/>
      <c r="W61" s="15"/>
      <c r="X61" s="15"/>
      <c r="Y61" s="15"/>
      <c r="Z61" s="15">
        <v>20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6"/>
      <c r="AK61" s="217" t="s">
        <v>7</v>
      </c>
      <c r="AL61" s="217"/>
      <c r="AM61" s="57"/>
      <c r="AN61" s="70" t="s">
        <v>33</v>
      </c>
      <c r="AO61" s="71" t="s">
        <v>34</v>
      </c>
    </row>
    <row r="62" spans="1:41" s="12" customFormat="1" ht="24" customHeight="1" x14ac:dyDescent="0.15">
      <c r="A62" s="169"/>
      <c r="B62" s="170"/>
      <c r="C62" s="227"/>
      <c r="D62" s="228"/>
      <c r="E62" s="228"/>
      <c r="F62" s="229"/>
      <c r="G62" s="124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17"/>
      <c r="AK62" s="177">
        <v>30</v>
      </c>
      <c r="AL62" s="178"/>
      <c r="AM62" s="57"/>
      <c r="AN62" s="23" t="str">
        <f t="shared" ref="AN62" si="18">IF(LEN(G62)&lt;=30,"30",LEN(G62))</f>
        <v>30</v>
      </c>
      <c r="AO62" s="68">
        <f t="shared" ref="AO62" si="19">30-LEN(G62)</f>
        <v>30</v>
      </c>
    </row>
    <row r="63" spans="1:41" s="23" customFormat="1" ht="6.75" customHeight="1" x14ac:dyDescent="0.15">
      <c r="A63" s="55"/>
      <c r="B63" s="55"/>
      <c r="C63" s="52"/>
      <c r="D63" s="52"/>
      <c r="E63" s="52"/>
      <c r="F63" s="52"/>
      <c r="G63" s="34"/>
      <c r="H63" s="34"/>
      <c r="I63" s="34"/>
      <c r="J63" s="34"/>
      <c r="K63" s="3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36"/>
      <c r="AK63" s="57"/>
      <c r="AL63" s="57"/>
      <c r="AM63" s="57"/>
      <c r="AO63" s="68"/>
    </row>
    <row r="64" spans="1:41" ht="37.5" customHeight="1" x14ac:dyDescent="0.15">
      <c r="A64" s="41"/>
      <c r="B64" s="41"/>
      <c r="C64" s="118"/>
      <c r="D64" s="118"/>
      <c r="E64" s="51" t="s">
        <v>54</v>
      </c>
      <c r="F64" s="118"/>
      <c r="G64" s="51"/>
      <c r="H64" s="19"/>
      <c r="I64" s="19"/>
      <c r="J64" s="19"/>
      <c r="K64" s="19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37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42"/>
      <c r="AL64" s="42"/>
      <c r="AM64" s="57"/>
    </row>
    <row r="65" spans="1:41" s="12" customFormat="1" ht="24" customHeight="1" x14ac:dyDescent="0.15">
      <c r="A65" s="240" t="s">
        <v>9</v>
      </c>
      <c r="B65" s="240"/>
      <c r="C65" s="212" t="s">
        <v>30</v>
      </c>
      <c r="D65" s="213"/>
      <c r="E65" s="213"/>
      <c r="F65" s="214"/>
      <c r="G65" s="15"/>
      <c r="H65" s="15"/>
      <c r="I65" s="15"/>
      <c r="J65" s="15"/>
      <c r="K65" s="15"/>
      <c r="L65" s="15"/>
      <c r="M65" s="15"/>
      <c r="N65" s="15"/>
      <c r="O65" s="15"/>
      <c r="P65" s="15">
        <v>10</v>
      </c>
      <c r="Q65" s="15"/>
      <c r="R65" s="15"/>
      <c r="S65" s="15"/>
      <c r="T65" s="15"/>
      <c r="U65" s="15"/>
      <c r="V65" s="15"/>
      <c r="W65" s="15"/>
      <c r="X65" s="15"/>
      <c r="Y65" s="15"/>
      <c r="Z65" s="15">
        <v>20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6"/>
      <c r="AK65" s="217" t="s">
        <v>7</v>
      </c>
      <c r="AL65" s="217"/>
      <c r="AM65" s="65"/>
      <c r="AN65" s="70" t="s">
        <v>33</v>
      </c>
      <c r="AO65" s="71" t="s">
        <v>34</v>
      </c>
    </row>
    <row r="66" spans="1:41" s="12" customFormat="1" ht="24" customHeight="1" x14ac:dyDescent="0.15">
      <c r="A66" s="241"/>
      <c r="B66" s="241"/>
      <c r="C66" s="215"/>
      <c r="D66" s="215"/>
      <c r="E66" s="215"/>
      <c r="F66" s="215"/>
      <c r="G66" s="81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218">
        <v>30</v>
      </c>
      <c r="AL66" s="219"/>
      <c r="AM66" s="57"/>
      <c r="AN66" s="23" t="str">
        <f>IF(LEN(G66)&lt;=30,"30",LEN(G66))</f>
        <v>30</v>
      </c>
      <c r="AO66" s="68">
        <f>30-LEN(G66)</f>
        <v>30</v>
      </c>
    </row>
    <row r="67" spans="1:41" s="12" customFormat="1" ht="24" customHeight="1" x14ac:dyDescent="0.15">
      <c r="A67" s="241"/>
      <c r="B67" s="241"/>
      <c r="C67" s="215"/>
      <c r="D67" s="215"/>
      <c r="E67" s="215"/>
      <c r="F67" s="215"/>
      <c r="G67" s="84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8"/>
      <c r="AK67" s="218">
        <v>60</v>
      </c>
      <c r="AL67" s="219"/>
      <c r="AM67" s="57"/>
      <c r="AN67" s="23" t="str">
        <f t="shared" ref="AN67:AN75" si="20">IF(LEN(G67)&lt;=30,"30",LEN(G67))</f>
        <v>30</v>
      </c>
      <c r="AO67" s="68">
        <f t="shared" ref="AO67:AO75" si="21">30-LEN(G67)</f>
        <v>30</v>
      </c>
    </row>
    <row r="68" spans="1:41" s="12" customFormat="1" ht="24" customHeight="1" x14ac:dyDescent="0.15">
      <c r="A68" s="241"/>
      <c r="B68" s="241"/>
      <c r="C68" s="215"/>
      <c r="D68" s="215"/>
      <c r="E68" s="215"/>
      <c r="F68" s="215"/>
      <c r="G68" s="84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8"/>
      <c r="AK68" s="218">
        <v>90</v>
      </c>
      <c r="AL68" s="219"/>
      <c r="AM68" s="57"/>
      <c r="AN68" s="23" t="str">
        <f t="shared" si="20"/>
        <v>30</v>
      </c>
      <c r="AO68" s="68">
        <f t="shared" si="21"/>
        <v>30</v>
      </c>
    </row>
    <row r="69" spans="1:41" s="12" customFormat="1" ht="24" customHeight="1" x14ac:dyDescent="0.15">
      <c r="A69" s="241"/>
      <c r="B69" s="241"/>
      <c r="C69" s="215"/>
      <c r="D69" s="215"/>
      <c r="E69" s="215"/>
      <c r="F69" s="215"/>
      <c r="G69" s="84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8"/>
      <c r="AK69" s="218">
        <v>120</v>
      </c>
      <c r="AL69" s="219"/>
      <c r="AM69" s="57"/>
      <c r="AN69" s="23" t="str">
        <f t="shared" si="20"/>
        <v>30</v>
      </c>
      <c r="AO69" s="68">
        <f t="shared" si="21"/>
        <v>30</v>
      </c>
    </row>
    <row r="70" spans="1:41" s="12" customFormat="1" ht="24" customHeight="1" x14ac:dyDescent="0.15">
      <c r="A70" s="241"/>
      <c r="B70" s="241"/>
      <c r="C70" s="215"/>
      <c r="D70" s="215"/>
      <c r="E70" s="215"/>
      <c r="F70" s="215"/>
      <c r="G70" s="84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8"/>
      <c r="AK70" s="218">
        <v>150</v>
      </c>
      <c r="AL70" s="219"/>
      <c r="AM70" s="57"/>
      <c r="AN70" s="23" t="str">
        <f t="shared" si="20"/>
        <v>30</v>
      </c>
      <c r="AO70" s="68">
        <f t="shared" si="21"/>
        <v>30</v>
      </c>
    </row>
    <row r="71" spans="1:41" ht="24" customHeight="1" x14ac:dyDescent="0.15">
      <c r="A71" s="241"/>
      <c r="B71" s="241"/>
      <c r="C71" s="215"/>
      <c r="D71" s="215"/>
      <c r="E71" s="215"/>
      <c r="F71" s="215"/>
      <c r="G71" s="84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8"/>
      <c r="AK71" s="218">
        <v>180</v>
      </c>
      <c r="AL71" s="219"/>
      <c r="AM71" s="57"/>
      <c r="AN71" s="44" t="str">
        <f t="shared" si="20"/>
        <v>30</v>
      </c>
      <c r="AO71" s="60">
        <f t="shared" si="21"/>
        <v>30</v>
      </c>
    </row>
    <row r="72" spans="1:41" ht="24" customHeight="1" x14ac:dyDescent="0.15">
      <c r="A72" s="241"/>
      <c r="B72" s="241"/>
      <c r="C72" s="215"/>
      <c r="D72" s="215"/>
      <c r="E72" s="215"/>
      <c r="F72" s="215"/>
      <c r="G72" s="84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8"/>
      <c r="AK72" s="218">
        <v>210</v>
      </c>
      <c r="AL72" s="219"/>
      <c r="AM72" s="57"/>
      <c r="AN72" s="44" t="str">
        <f t="shared" si="20"/>
        <v>30</v>
      </c>
      <c r="AO72" s="60">
        <f t="shared" si="21"/>
        <v>30</v>
      </c>
    </row>
    <row r="73" spans="1:41" ht="24" customHeight="1" x14ac:dyDescent="0.15">
      <c r="A73" s="241"/>
      <c r="B73" s="241"/>
      <c r="C73" s="215"/>
      <c r="D73" s="215"/>
      <c r="E73" s="215"/>
      <c r="F73" s="215"/>
      <c r="G73" s="84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8"/>
      <c r="AK73" s="218">
        <v>240</v>
      </c>
      <c r="AL73" s="219"/>
      <c r="AM73" s="57"/>
      <c r="AN73" s="44" t="str">
        <f t="shared" si="20"/>
        <v>30</v>
      </c>
      <c r="AO73" s="60">
        <f t="shared" si="21"/>
        <v>30</v>
      </c>
    </row>
    <row r="74" spans="1:41" ht="24" customHeight="1" x14ac:dyDescent="0.15">
      <c r="A74" s="241"/>
      <c r="B74" s="241"/>
      <c r="C74" s="215"/>
      <c r="D74" s="215"/>
      <c r="E74" s="215"/>
      <c r="F74" s="215"/>
      <c r="G74" s="84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8"/>
      <c r="AK74" s="218">
        <v>270</v>
      </c>
      <c r="AL74" s="219"/>
      <c r="AM74" s="57"/>
      <c r="AN74" s="44" t="str">
        <f t="shared" si="20"/>
        <v>30</v>
      </c>
      <c r="AO74" s="60">
        <f t="shared" si="21"/>
        <v>30</v>
      </c>
    </row>
    <row r="75" spans="1:41" ht="24" customHeight="1" x14ac:dyDescent="0.15">
      <c r="A75" s="242"/>
      <c r="B75" s="242"/>
      <c r="C75" s="216"/>
      <c r="D75" s="216"/>
      <c r="E75" s="216"/>
      <c r="F75" s="216"/>
      <c r="G75" s="87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100"/>
      <c r="AK75" s="220">
        <v>300</v>
      </c>
      <c r="AL75" s="221"/>
      <c r="AM75" s="57"/>
      <c r="AN75" s="44" t="str">
        <f t="shared" si="20"/>
        <v>30</v>
      </c>
      <c r="AO75" s="60">
        <f t="shared" si="21"/>
        <v>30</v>
      </c>
    </row>
    <row r="76" spans="1:41" s="23" customFormat="1" ht="6.75" customHeight="1" x14ac:dyDescent="0.15">
      <c r="A76" s="55"/>
      <c r="B76" s="55"/>
      <c r="C76" s="52"/>
      <c r="D76" s="52"/>
      <c r="E76" s="52"/>
      <c r="F76" s="52"/>
      <c r="G76" s="34"/>
      <c r="H76" s="34"/>
      <c r="I76" s="34"/>
      <c r="J76" s="34"/>
      <c r="K76" s="3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36"/>
      <c r="AK76" s="57"/>
      <c r="AL76" s="57"/>
      <c r="AM76" s="57"/>
      <c r="AO76" s="68"/>
    </row>
    <row r="77" spans="1:41" ht="37.5" customHeight="1" x14ac:dyDescent="0.15">
      <c r="A77" s="41"/>
      <c r="B77" s="41"/>
      <c r="C77" s="118"/>
      <c r="D77" s="118"/>
      <c r="E77" s="131" t="s">
        <v>55</v>
      </c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20"/>
      <c r="AK77" s="42"/>
      <c r="AL77" s="42"/>
      <c r="AM77" s="57"/>
    </row>
    <row r="78" spans="1:41" s="12" customFormat="1" ht="24" customHeight="1" x14ac:dyDescent="0.15">
      <c r="A78" s="240" t="s">
        <v>11</v>
      </c>
      <c r="B78" s="240"/>
      <c r="C78" s="212" t="s">
        <v>30</v>
      </c>
      <c r="D78" s="213"/>
      <c r="E78" s="213"/>
      <c r="F78" s="214"/>
      <c r="G78" s="15"/>
      <c r="H78" s="15"/>
      <c r="I78" s="15"/>
      <c r="J78" s="15"/>
      <c r="K78" s="15"/>
      <c r="L78" s="15"/>
      <c r="M78" s="15"/>
      <c r="N78" s="15"/>
      <c r="O78" s="15"/>
      <c r="P78" s="15">
        <v>10</v>
      </c>
      <c r="Q78" s="15"/>
      <c r="R78" s="15"/>
      <c r="S78" s="15"/>
      <c r="T78" s="15"/>
      <c r="U78" s="15"/>
      <c r="V78" s="15"/>
      <c r="W78" s="15"/>
      <c r="X78" s="15"/>
      <c r="Y78" s="15"/>
      <c r="Z78" s="15">
        <v>20</v>
      </c>
      <c r="AA78" s="15"/>
      <c r="AB78" s="15"/>
      <c r="AC78" s="15"/>
      <c r="AD78" s="15"/>
      <c r="AE78" s="15"/>
      <c r="AF78" s="15"/>
      <c r="AG78" s="15"/>
      <c r="AH78" s="15"/>
      <c r="AI78" s="15"/>
      <c r="AJ78" s="16"/>
      <c r="AK78" s="243" t="s">
        <v>7</v>
      </c>
      <c r="AL78" s="244"/>
      <c r="AM78" s="65"/>
      <c r="AN78" s="70" t="s">
        <v>33</v>
      </c>
      <c r="AO78" s="71" t="s">
        <v>34</v>
      </c>
    </row>
    <row r="79" spans="1:41" s="12" customFormat="1" ht="24" customHeight="1" x14ac:dyDescent="0.15">
      <c r="A79" s="241"/>
      <c r="B79" s="241"/>
      <c r="C79" s="215"/>
      <c r="D79" s="215"/>
      <c r="E79" s="215"/>
      <c r="F79" s="215"/>
      <c r="G79" s="84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90"/>
      <c r="AK79" s="177">
        <v>30</v>
      </c>
      <c r="AL79" s="178"/>
      <c r="AM79" s="57"/>
      <c r="AN79" s="23" t="str">
        <f>IF(LEN(G79)&lt;=30,"30",LEN(G79))</f>
        <v>30</v>
      </c>
      <c r="AO79" s="68">
        <f>30-LEN(G79)</f>
        <v>30</v>
      </c>
    </row>
    <row r="80" spans="1:41" s="12" customFormat="1" ht="24" customHeight="1" x14ac:dyDescent="0.15">
      <c r="A80" s="241"/>
      <c r="B80" s="241"/>
      <c r="C80" s="215"/>
      <c r="D80" s="215"/>
      <c r="E80" s="215"/>
      <c r="F80" s="215"/>
      <c r="G80" s="84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4"/>
      <c r="AK80" s="173">
        <v>60</v>
      </c>
      <c r="AL80" s="174"/>
      <c r="AM80" s="57"/>
      <c r="AN80" s="23" t="str">
        <f t="shared" ref="AN80:AN88" si="22">IF(LEN(G80)&lt;=30,"30",LEN(G80))</f>
        <v>30</v>
      </c>
      <c r="AO80" s="68">
        <f t="shared" ref="AO80:AO88" si="23">30-LEN(G80)</f>
        <v>30</v>
      </c>
    </row>
    <row r="81" spans="1:41" s="12" customFormat="1" ht="24" customHeight="1" x14ac:dyDescent="0.15">
      <c r="A81" s="241"/>
      <c r="B81" s="241"/>
      <c r="C81" s="215"/>
      <c r="D81" s="215"/>
      <c r="E81" s="215"/>
      <c r="F81" s="215"/>
      <c r="G81" s="84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4"/>
      <c r="AK81" s="173">
        <v>90</v>
      </c>
      <c r="AL81" s="174"/>
      <c r="AM81" s="57"/>
      <c r="AN81" s="23" t="str">
        <f t="shared" si="22"/>
        <v>30</v>
      </c>
      <c r="AO81" s="68">
        <f t="shared" si="23"/>
        <v>30</v>
      </c>
    </row>
    <row r="82" spans="1:41" s="12" customFormat="1" ht="24" customHeight="1" x14ac:dyDescent="0.15">
      <c r="A82" s="241"/>
      <c r="B82" s="241"/>
      <c r="C82" s="215"/>
      <c r="D82" s="215"/>
      <c r="E82" s="215"/>
      <c r="F82" s="215"/>
      <c r="G82" s="84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4"/>
      <c r="AK82" s="173">
        <v>120</v>
      </c>
      <c r="AL82" s="174"/>
      <c r="AM82" s="57"/>
      <c r="AN82" s="23" t="str">
        <f t="shared" si="22"/>
        <v>30</v>
      </c>
      <c r="AO82" s="68">
        <f t="shared" si="23"/>
        <v>30</v>
      </c>
    </row>
    <row r="83" spans="1:41" s="12" customFormat="1" ht="24" customHeight="1" x14ac:dyDescent="0.15">
      <c r="A83" s="241"/>
      <c r="B83" s="241"/>
      <c r="C83" s="215"/>
      <c r="D83" s="215"/>
      <c r="E83" s="215"/>
      <c r="F83" s="215"/>
      <c r="G83" s="84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4"/>
      <c r="AK83" s="173">
        <v>150</v>
      </c>
      <c r="AL83" s="174"/>
      <c r="AM83" s="57"/>
      <c r="AN83" s="23" t="str">
        <f t="shared" si="22"/>
        <v>30</v>
      </c>
      <c r="AO83" s="68">
        <f t="shared" si="23"/>
        <v>30</v>
      </c>
    </row>
    <row r="84" spans="1:41" ht="24" customHeight="1" x14ac:dyDescent="0.15">
      <c r="A84" s="241"/>
      <c r="B84" s="241"/>
      <c r="C84" s="215"/>
      <c r="D84" s="215"/>
      <c r="E84" s="215"/>
      <c r="F84" s="215"/>
      <c r="G84" s="84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4"/>
      <c r="AK84" s="173">
        <v>180</v>
      </c>
      <c r="AL84" s="174"/>
      <c r="AM84" s="57"/>
      <c r="AN84" s="23" t="str">
        <f t="shared" si="22"/>
        <v>30</v>
      </c>
      <c r="AO84" s="68">
        <f t="shared" si="23"/>
        <v>30</v>
      </c>
    </row>
    <row r="85" spans="1:41" ht="24" customHeight="1" x14ac:dyDescent="0.15">
      <c r="A85" s="241"/>
      <c r="B85" s="241"/>
      <c r="C85" s="215"/>
      <c r="D85" s="215"/>
      <c r="E85" s="215"/>
      <c r="F85" s="215"/>
      <c r="G85" s="84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4"/>
      <c r="AK85" s="173">
        <v>210</v>
      </c>
      <c r="AL85" s="174"/>
      <c r="AM85" s="57"/>
      <c r="AN85" s="23" t="str">
        <f t="shared" si="22"/>
        <v>30</v>
      </c>
      <c r="AO85" s="68">
        <f t="shared" si="23"/>
        <v>30</v>
      </c>
    </row>
    <row r="86" spans="1:41" ht="24" customHeight="1" x14ac:dyDescent="0.15">
      <c r="A86" s="241"/>
      <c r="B86" s="241"/>
      <c r="C86" s="215"/>
      <c r="D86" s="215"/>
      <c r="E86" s="215"/>
      <c r="F86" s="215"/>
      <c r="G86" s="84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4"/>
      <c r="AK86" s="173">
        <v>240</v>
      </c>
      <c r="AL86" s="174"/>
      <c r="AM86" s="57"/>
      <c r="AN86" s="23" t="str">
        <f t="shared" si="22"/>
        <v>30</v>
      </c>
      <c r="AO86" s="68">
        <f t="shared" si="23"/>
        <v>30</v>
      </c>
    </row>
    <row r="87" spans="1:41" ht="24" customHeight="1" x14ac:dyDescent="0.15">
      <c r="A87" s="241"/>
      <c r="B87" s="241"/>
      <c r="C87" s="215"/>
      <c r="D87" s="215"/>
      <c r="E87" s="215"/>
      <c r="F87" s="215"/>
      <c r="G87" s="84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4"/>
      <c r="AK87" s="173">
        <v>270</v>
      </c>
      <c r="AL87" s="174"/>
      <c r="AM87" s="57"/>
      <c r="AN87" s="23" t="str">
        <f t="shared" si="22"/>
        <v>30</v>
      </c>
      <c r="AO87" s="68">
        <f t="shared" si="23"/>
        <v>30</v>
      </c>
    </row>
    <row r="88" spans="1:41" ht="24" customHeight="1" x14ac:dyDescent="0.15">
      <c r="A88" s="242"/>
      <c r="B88" s="242"/>
      <c r="C88" s="216"/>
      <c r="D88" s="216"/>
      <c r="E88" s="216"/>
      <c r="F88" s="216"/>
      <c r="G88" s="84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2"/>
      <c r="AK88" s="177">
        <v>300</v>
      </c>
      <c r="AL88" s="178"/>
      <c r="AM88" s="57"/>
      <c r="AN88" s="23" t="str">
        <f t="shared" si="22"/>
        <v>30</v>
      </c>
      <c r="AO88" s="68">
        <f t="shared" si="23"/>
        <v>30</v>
      </c>
    </row>
    <row r="89" spans="1:41" s="23" customFormat="1" ht="6.75" customHeight="1" x14ac:dyDescent="0.15">
      <c r="A89" s="55"/>
      <c r="B89" s="55"/>
      <c r="C89" s="52"/>
      <c r="D89" s="52"/>
      <c r="E89" s="52"/>
      <c r="F89" s="52"/>
      <c r="G89" s="34"/>
      <c r="H89" s="34"/>
      <c r="I89" s="34"/>
      <c r="J89" s="34"/>
      <c r="K89" s="3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36"/>
      <c r="AK89" s="57"/>
      <c r="AL89" s="57"/>
      <c r="AM89" s="57"/>
      <c r="AO89" s="68"/>
    </row>
    <row r="90" spans="1:41" ht="37.5" customHeight="1" x14ac:dyDescent="0.15">
      <c r="A90" s="55"/>
      <c r="B90" s="55"/>
      <c r="C90" s="43"/>
      <c r="D90" s="43"/>
      <c r="E90" s="130" t="s">
        <v>56</v>
      </c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44"/>
      <c r="AK90" s="128"/>
      <c r="AL90" s="128"/>
      <c r="AM90" s="57"/>
    </row>
    <row r="91" spans="1:41" ht="42" customHeight="1" x14ac:dyDescent="0.2">
      <c r="A91" s="230" t="s">
        <v>43</v>
      </c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0"/>
    </row>
    <row r="92" spans="1:41" ht="30" customHeight="1" x14ac:dyDescent="0.15">
      <c r="A92" s="22" t="s">
        <v>22</v>
      </c>
      <c r="B92" s="3"/>
      <c r="C92" s="3"/>
      <c r="D92" s="3"/>
      <c r="E92" s="3"/>
      <c r="F92" s="3"/>
      <c r="G92" s="3"/>
      <c r="H92" s="3"/>
      <c r="I92" s="3"/>
    </row>
    <row r="93" spans="1:41" ht="24" customHeight="1" x14ac:dyDescent="0.15">
      <c r="A93" s="231" t="s">
        <v>5</v>
      </c>
      <c r="B93" s="234" t="s">
        <v>31</v>
      </c>
      <c r="C93" s="235"/>
      <c r="D93" s="235"/>
      <c r="E93" s="113" t="s">
        <v>23</v>
      </c>
      <c r="F93" s="15"/>
      <c r="G93" s="15"/>
      <c r="H93" s="15"/>
      <c r="I93" s="15"/>
      <c r="J93" s="15"/>
      <c r="K93" s="15"/>
      <c r="L93" s="15"/>
      <c r="M93" s="15"/>
      <c r="N93" s="15">
        <v>10</v>
      </c>
      <c r="O93" s="15"/>
      <c r="P93" s="15"/>
      <c r="Q93" s="15"/>
      <c r="R93" s="15"/>
      <c r="S93" s="15"/>
      <c r="T93" s="15"/>
      <c r="U93" s="15"/>
      <c r="V93" s="15"/>
      <c r="W93" s="15"/>
      <c r="X93" s="15">
        <v>20</v>
      </c>
      <c r="Y93" s="15"/>
      <c r="Z93" s="15"/>
      <c r="AA93" s="15"/>
      <c r="AB93" s="15"/>
      <c r="AC93" s="15"/>
      <c r="AD93" s="15"/>
      <c r="AE93" s="15"/>
      <c r="AF93" s="15"/>
      <c r="AG93" s="15"/>
      <c r="AH93" s="15">
        <v>30</v>
      </c>
      <c r="AI93" s="15"/>
      <c r="AJ93" s="16"/>
      <c r="AK93" s="217" t="s">
        <v>7</v>
      </c>
      <c r="AL93" s="217"/>
      <c r="AM93" s="65"/>
      <c r="AN93" s="59" t="s">
        <v>33</v>
      </c>
      <c r="AO93" s="67" t="s">
        <v>34</v>
      </c>
    </row>
    <row r="94" spans="1:41" ht="24" customHeight="1" x14ac:dyDescent="0.15">
      <c r="A94" s="232"/>
      <c r="B94" s="236"/>
      <c r="C94" s="237"/>
      <c r="D94" s="237"/>
      <c r="E94" s="84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101"/>
      <c r="AK94" s="173">
        <v>32</v>
      </c>
      <c r="AL94" s="174"/>
      <c r="AM94" s="57"/>
      <c r="AN94" s="44" t="str">
        <f>IF(LEN(E94)&lt;=32,"32",LEN(E94))</f>
        <v>32</v>
      </c>
      <c r="AO94" s="60">
        <f>32-LEN(E94)</f>
        <v>32</v>
      </c>
    </row>
    <row r="95" spans="1:41" ht="24" customHeight="1" x14ac:dyDescent="0.15">
      <c r="A95" s="233"/>
      <c r="B95" s="238"/>
      <c r="C95" s="239"/>
      <c r="D95" s="239"/>
      <c r="E95" s="84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102"/>
      <c r="AK95" s="177">
        <v>63</v>
      </c>
      <c r="AL95" s="178"/>
      <c r="AM95" s="57"/>
      <c r="AN95" s="44" t="str">
        <f>IF(LEN(E95)&lt;=31,"31",LEN(E95))</f>
        <v>31</v>
      </c>
      <c r="AO95" s="60">
        <f>31-LEN(E95)</f>
        <v>31</v>
      </c>
    </row>
    <row r="96" spans="1:41" ht="24" customHeight="1" x14ac:dyDescent="0.15">
      <c r="A96" s="245" t="s">
        <v>12</v>
      </c>
      <c r="B96" s="248" t="s">
        <v>32</v>
      </c>
      <c r="C96" s="249"/>
      <c r="D96" s="249"/>
      <c r="E96" s="15" t="s">
        <v>24</v>
      </c>
      <c r="F96" s="15"/>
      <c r="G96" s="15"/>
      <c r="H96" s="15"/>
      <c r="I96" s="15"/>
      <c r="J96" s="15"/>
      <c r="K96" s="15"/>
      <c r="L96" s="15"/>
      <c r="M96" s="15"/>
      <c r="N96" s="15">
        <v>10</v>
      </c>
      <c r="O96" s="15"/>
      <c r="P96" s="15"/>
      <c r="Q96" s="15"/>
      <c r="R96" s="15"/>
      <c r="S96" s="15"/>
      <c r="T96" s="15"/>
      <c r="U96" s="15"/>
      <c r="V96" s="15"/>
      <c r="W96" s="15"/>
      <c r="X96" s="15">
        <v>20</v>
      </c>
      <c r="Y96" s="15"/>
      <c r="Z96" s="15"/>
      <c r="AA96" s="15"/>
      <c r="AB96" s="15"/>
      <c r="AC96" s="15"/>
      <c r="AD96" s="15"/>
      <c r="AE96" s="15"/>
      <c r="AF96" s="15"/>
      <c r="AG96" s="15"/>
      <c r="AH96" s="15">
        <v>30</v>
      </c>
      <c r="AI96" s="15"/>
      <c r="AJ96" s="16"/>
      <c r="AK96" s="217" t="s">
        <v>7</v>
      </c>
      <c r="AL96" s="217"/>
      <c r="AM96" s="65"/>
      <c r="AN96" s="59" t="s">
        <v>33</v>
      </c>
      <c r="AO96" s="67" t="s">
        <v>34</v>
      </c>
    </row>
    <row r="97" spans="1:41" ht="24" customHeight="1" x14ac:dyDescent="0.15">
      <c r="A97" s="246"/>
      <c r="B97" s="250"/>
      <c r="C97" s="251"/>
      <c r="D97" s="251"/>
      <c r="E97" s="84"/>
      <c r="F97" s="95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4"/>
      <c r="AJ97" s="105"/>
      <c r="AK97" s="173">
        <v>30</v>
      </c>
      <c r="AL97" s="174"/>
      <c r="AM97" s="57"/>
      <c r="AN97" s="44" t="str">
        <f>IF(LEN(E97)&lt;=30,"30",LEN(E97))</f>
        <v>30</v>
      </c>
      <c r="AO97" s="60">
        <f>30-LEN(E97)</f>
        <v>30</v>
      </c>
    </row>
    <row r="98" spans="1:41" ht="24" customHeight="1" x14ac:dyDescent="0.15">
      <c r="A98" s="247"/>
      <c r="B98" s="252"/>
      <c r="C98" s="253"/>
      <c r="D98" s="253"/>
      <c r="E98" s="84"/>
      <c r="F98" s="99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7"/>
      <c r="AJ98" s="102"/>
      <c r="AK98" s="177">
        <v>60</v>
      </c>
      <c r="AL98" s="178"/>
      <c r="AM98" s="57"/>
      <c r="AN98" s="44" t="str">
        <f>IF(LEN(E98)&lt;=30,"30",LEN(E98))</f>
        <v>30</v>
      </c>
      <c r="AO98" s="60">
        <f>30-LEN(E98)</f>
        <v>30</v>
      </c>
    </row>
    <row r="99" spans="1:41" ht="24" customHeight="1" x14ac:dyDescent="0.15">
      <c r="A99" s="245" t="s">
        <v>13</v>
      </c>
      <c r="B99" s="248" t="s">
        <v>32</v>
      </c>
      <c r="C99" s="249"/>
      <c r="D99" s="249"/>
      <c r="E99" s="33" t="s">
        <v>25</v>
      </c>
      <c r="F99" s="15"/>
      <c r="G99" s="15"/>
      <c r="H99" s="15"/>
      <c r="I99" s="15"/>
      <c r="J99" s="15"/>
      <c r="K99" s="15"/>
      <c r="L99" s="15"/>
      <c r="M99" s="15"/>
      <c r="N99" s="15">
        <v>10</v>
      </c>
      <c r="O99" s="15"/>
      <c r="P99" s="15"/>
      <c r="Q99" s="15"/>
      <c r="R99" s="15"/>
      <c r="S99" s="15"/>
      <c r="T99" s="15"/>
      <c r="U99" s="15"/>
      <c r="V99" s="15"/>
      <c r="W99" s="15"/>
      <c r="X99" s="15">
        <v>20</v>
      </c>
      <c r="Y99" s="15"/>
      <c r="Z99" s="15"/>
      <c r="AA99" s="15"/>
      <c r="AB99" s="15"/>
      <c r="AC99" s="15"/>
      <c r="AD99" s="15"/>
      <c r="AE99" s="15"/>
      <c r="AF99" s="15"/>
      <c r="AG99" s="15"/>
      <c r="AH99" s="15">
        <v>30</v>
      </c>
      <c r="AI99" s="15"/>
      <c r="AJ99" s="16"/>
      <c r="AK99" s="217" t="s">
        <v>7</v>
      </c>
      <c r="AL99" s="217"/>
      <c r="AM99" s="65"/>
      <c r="AN99" s="59" t="s">
        <v>35</v>
      </c>
      <c r="AO99" s="67" t="s">
        <v>36</v>
      </c>
    </row>
    <row r="100" spans="1:41" ht="24" customHeight="1" x14ac:dyDescent="0.15">
      <c r="A100" s="246"/>
      <c r="B100" s="250"/>
      <c r="C100" s="251"/>
      <c r="D100" s="251"/>
      <c r="E100" s="84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108"/>
      <c r="AJ100" s="109"/>
      <c r="AK100" s="173">
        <v>30</v>
      </c>
      <c r="AL100" s="174"/>
      <c r="AM100" s="57"/>
      <c r="AN100" s="44" t="str">
        <f>IF(LEN(E100)&lt;=30,"30",LEN(E100))</f>
        <v>30</v>
      </c>
      <c r="AO100" s="60">
        <f>30-LEN(E100)</f>
        <v>30</v>
      </c>
    </row>
    <row r="101" spans="1:41" ht="24" customHeight="1" x14ac:dyDescent="0.15">
      <c r="A101" s="247"/>
      <c r="B101" s="252"/>
      <c r="C101" s="253"/>
      <c r="D101" s="253"/>
      <c r="E101" s="84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110"/>
      <c r="AJ101" s="111"/>
      <c r="AK101" s="177">
        <v>60</v>
      </c>
      <c r="AL101" s="178"/>
      <c r="AM101" s="57"/>
      <c r="AN101" s="44" t="str">
        <f>IF(LEN(E101)&lt;=30,"30",LEN(E101))</f>
        <v>30</v>
      </c>
      <c r="AO101" s="60">
        <f>30-LEN(E101)</f>
        <v>30</v>
      </c>
    </row>
    <row r="102" spans="1:41" ht="24" customHeight="1" x14ac:dyDescent="0.15">
      <c r="A102" s="245" t="s">
        <v>14</v>
      </c>
      <c r="B102" s="248" t="s">
        <v>32</v>
      </c>
      <c r="C102" s="249"/>
      <c r="D102" s="249"/>
      <c r="E102" s="15" t="s">
        <v>26</v>
      </c>
      <c r="F102" s="15"/>
      <c r="G102" s="15"/>
      <c r="H102" s="15"/>
      <c r="I102" s="15"/>
      <c r="J102" s="15"/>
      <c r="K102" s="15"/>
      <c r="L102" s="15"/>
      <c r="M102" s="15"/>
      <c r="N102" s="15">
        <v>10</v>
      </c>
      <c r="O102" s="15"/>
      <c r="P102" s="15"/>
      <c r="Q102" s="15"/>
      <c r="R102" s="15"/>
      <c r="S102" s="15"/>
      <c r="T102" s="15"/>
      <c r="U102" s="15"/>
      <c r="V102" s="15"/>
      <c r="W102" s="15"/>
      <c r="X102" s="15">
        <v>20</v>
      </c>
      <c r="Y102" s="15"/>
      <c r="Z102" s="15"/>
      <c r="AA102" s="15"/>
      <c r="AB102" s="15"/>
      <c r="AC102" s="15"/>
      <c r="AD102" s="15"/>
      <c r="AE102" s="15"/>
      <c r="AF102" s="15"/>
      <c r="AG102" s="15"/>
      <c r="AH102" s="15">
        <v>30</v>
      </c>
      <c r="AI102" s="15"/>
      <c r="AJ102" s="16"/>
      <c r="AK102" s="217" t="s">
        <v>7</v>
      </c>
      <c r="AL102" s="217"/>
      <c r="AM102" s="65"/>
      <c r="AN102" s="59" t="s">
        <v>35</v>
      </c>
      <c r="AO102" s="67" t="s">
        <v>36</v>
      </c>
    </row>
    <row r="103" spans="1:41" ht="24" customHeight="1" x14ac:dyDescent="0.15">
      <c r="A103" s="246"/>
      <c r="B103" s="250"/>
      <c r="C103" s="251"/>
      <c r="D103" s="251"/>
      <c r="E103" s="81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108"/>
      <c r="AJ103" s="109"/>
      <c r="AK103" s="173">
        <v>30</v>
      </c>
      <c r="AL103" s="174"/>
      <c r="AM103" s="57"/>
      <c r="AN103" s="44" t="str">
        <f>IF(LEN(E103)&lt;=30,"30",LEN(E103))</f>
        <v>30</v>
      </c>
      <c r="AO103" s="60">
        <f>30-LEN(E103)</f>
        <v>30</v>
      </c>
    </row>
    <row r="104" spans="1:41" ht="24" customHeight="1" x14ac:dyDescent="0.15">
      <c r="A104" s="247"/>
      <c r="B104" s="252"/>
      <c r="C104" s="253"/>
      <c r="D104" s="253"/>
      <c r="E104" s="87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110"/>
      <c r="AJ104" s="111"/>
      <c r="AK104" s="177">
        <v>60</v>
      </c>
      <c r="AL104" s="178"/>
      <c r="AM104" s="57"/>
      <c r="AN104" s="44" t="str">
        <f>IF(LEN(E104)&lt;=30,"30",LEN(E104))</f>
        <v>30</v>
      </c>
      <c r="AO104" s="60">
        <f>30-LEN(E104)</f>
        <v>30</v>
      </c>
    </row>
    <row r="105" spans="1:41" ht="20.45" customHeight="1" x14ac:dyDescent="0.15">
      <c r="AD105" s="1" t="s">
        <v>18</v>
      </c>
      <c r="AE105" s="187" t="s">
        <v>57</v>
      </c>
      <c r="AF105" s="187"/>
      <c r="AG105" s="187"/>
      <c r="AH105" s="187"/>
      <c r="AI105" s="187"/>
      <c r="AJ105" s="187"/>
    </row>
    <row r="106" spans="1:41" ht="20.45" customHeight="1" x14ac:dyDescent="0.15"/>
    <row r="107" spans="1:41" ht="20.45" customHeight="1" x14ac:dyDescent="0.15"/>
    <row r="108" spans="1:41" ht="20.25" customHeight="1" x14ac:dyDescent="0.15"/>
    <row r="109" spans="1:41" ht="20.25" customHeight="1" x14ac:dyDescent="0.15"/>
    <row r="110" spans="1:41" ht="20.25" customHeight="1" x14ac:dyDescent="0.15"/>
    <row r="111" spans="1:41" ht="20.25" customHeight="1" x14ac:dyDescent="0.15"/>
    <row r="112" spans="1:41" ht="20.45" customHeight="1" x14ac:dyDescent="0.15"/>
    <row r="113" ht="20.45" customHeight="1" x14ac:dyDescent="0.15"/>
    <row r="114" ht="20.45" customHeight="1" x14ac:dyDescent="0.15"/>
    <row r="115" ht="20.45" customHeight="1" x14ac:dyDescent="0.15"/>
    <row r="116" ht="20.45" customHeight="1" x14ac:dyDescent="0.15"/>
    <row r="117" ht="20.45" customHeight="1" x14ac:dyDescent="0.15"/>
    <row r="118" ht="20.45" customHeight="1" x14ac:dyDescent="0.15"/>
  </sheetData>
  <mergeCells count="131">
    <mergeCell ref="AK47:AL47"/>
    <mergeCell ref="AK48:AL48"/>
    <mergeCell ref="AK49:AL49"/>
    <mergeCell ref="A47:B49"/>
    <mergeCell ref="C47:Z47"/>
    <mergeCell ref="C48:F49"/>
    <mergeCell ref="AN10:AN11"/>
    <mergeCell ref="AO10:AO11"/>
    <mergeCell ref="C41:F44"/>
    <mergeCell ref="C40:F40"/>
    <mergeCell ref="AK28:AL28"/>
    <mergeCell ref="AK34:AL34"/>
    <mergeCell ref="AK35:AL35"/>
    <mergeCell ref="G23:AL23"/>
    <mergeCell ref="C24:F26"/>
    <mergeCell ref="AK24:AL24"/>
    <mergeCell ref="AK25:AL25"/>
    <mergeCell ref="AK26:AL26"/>
    <mergeCell ref="A28:F28"/>
    <mergeCell ref="AK13:AL13"/>
    <mergeCell ref="AK14:AL14"/>
    <mergeCell ref="AK15:AL15"/>
    <mergeCell ref="A22:B26"/>
    <mergeCell ref="AK22:AL22"/>
    <mergeCell ref="A65:B75"/>
    <mergeCell ref="A102:A104"/>
    <mergeCell ref="B102:D104"/>
    <mergeCell ref="AK102:AL102"/>
    <mergeCell ref="AK103:AL103"/>
    <mergeCell ref="AK104:AL104"/>
    <mergeCell ref="A96:A98"/>
    <mergeCell ref="B96:D98"/>
    <mergeCell ref="AK96:AL96"/>
    <mergeCell ref="AK97:AL97"/>
    <mergeCell ref="AK98:AL98"/>
    <mergeCell ref="A99:A101"/>
    <mergeCell ref="B99:D101"/>
    <mergeCell ref="AK99:AL99"/>
    <mergeCell ref="AK100:AL100"/>
    <mergeCell ref="AK101:AL101"/>
    <mergeCell ref="AK88:AL88"/>
    <mergeCell ref="A91:L91"/>
    <mergeCell ref="A93:A95"/>
    <mergeCell ref="B93:D95"/>
    <mergeCell ref="AK93:AL93"/>
    <mergeCell ref="AK94:AL94"/>
    <mergeCell ref="AK95:AL95"/>
    <mergeCell ref="AK82:AL82"/>
    <mergeCell ref="AK83:AL83"/>
    <mergeCell ref="AK84:AL84"/>
    <mergeCell ref="AK85:AL85"/>
    <mergeCell ref="AK86:AL86"/>
    <mergeCell ref="AK87:AL87"/>
    <mergeCell ref="A78:B88"/>
    <mergeCell ref="C78:F88"/>
    <mergeCell ref="AK78:AL78"/>
    <mergeCell ref="AK79:AL79"/>
    <mergeCell ref="AK80:AL80"/>
    <mergeCell ref="AK69:AL69"/>
    <mergeCell ref="AK70:AL70"/>
    <mergeCell ref="AK71:AL71"/>
    <mergeCell ref="AK72:AL72"/>
    <mergeCell ref="AK73:AL73"/>
    <mergeCell ref="AK74:AL74"/>
    <mergeCell ref="AK75:AL75"/>
    <mergeCell ref="C60:F62"/>
    <mergeCell ref="AK81:AL81"/>
    <mergeCell ref="AK61:AL61"/>
    <mergeCell ref="AK62:AL62"/>
    <mergeCell ref="AE105:AJ105"/>
    <mergeCell ref="A3:H3"/>
    <mergeCell ref="J3:R3"/>
    <mergeCell ref="T3:AB3"/>
    <mergeCell ref="AD3:AL3"/>
    <mergeCell ref="A4:H6"/>
    <mergeCell ref="J4:L6"/>
    <mergeCell ref="M4:M6"/>
    <mergeCell ref="N4:P6"/>
    <mergeCell ref="Q4:Q6"/>
    <mergeCell ref="R4:R6"/>
    <mergeCell ref="T4:AB6"/>
    <mergeCell ref="AD4:AL6"/>
    <mergeCell ref="A9:H9"/>
    <mergeCell ref="I9:AL9"/>
    <mergeCell ref="A11:A20"/>
    <mergeCell ref="AK11:AL11"/>
    <mergeCell ref="AK12:AL12"/>
    <mergeCell ref="AF52:AG52"/>
    <mergeCell ref="AF53:AG53"/>
    <mergeCell ref="AF54:AG54"/>
    <mergeCell ref="AF55:AG55"/>
    <mergeCell ref="AF56:AG56"/>
    <mergeCell ref="A40:B44"/>
    <mergeCell ref="C23:F23"/>
    <mergeCell ref="AK16:AL16"/>
    <mergeCell ref="AK17:AL17"/>
    <mergeCell ref="AK18:AL18"/>
    <mergeCell ref="AK19:AL19"/>
    <mergeCell ref="V20:AJ20"/>
    <mergeCell ref="AK20:AL20"/>
    <mergeCell ref="A29:B35"/>
    <mergeCell ref="C29:F35"/>
    <mergeCell ref="AK29:AL29"/>
    <mergeCell ref="AK30:AL30"/>
    <mergeCell ref="AK31:AL31"/>
    <mergeCell ref="AK32:AL32"/>
    <mergeCell ref="AK33:AL33"/>
    <mergeCell ref="E90:AI90"/>
    <mergeCell ref="E77:AI77"/>
    <mergeCell ref="I60:M60"/>
    <mergeCell ref="P60:T60"/>
    <mergeCell ref="W60:AA60"/>
    <mergeCell ref="AD60:AH60"/>
    <mergeCell ref="G39:K39"/>
    <mergeCell ref="A39:F39"/>
    <mergeCell ref="L39:AL39"/>
    <mergeCell ref="A52:B56"/>
    <mergeCell ref="C53:F56"/>
    <mergeCell ref="AK40:AL40"/>
    <mergeCell ref="AK41:AL41"/>
    <mergeCell ref="AK42:AL42"/>
    <mergeCell ref="AK43:AL43"/>
    <mergeCell ref="AK44:AL44"/>
    <mergeCell ref="A59:H59"/>
    <mergeCell ref="I59:AL59"/>
    <mergeCell ref="A60:B62"/>
    <mergeCell ref="C65:F75"/>
    <mergeCell ref="AK65:AL65"/>
    <mergeCell ref="AK66:AL66"/>
    <mergeCell ref="AK67:AL67"/>
    <mergeCell ref="AK68:AL68"/>
  </mergeCells>
  <phoneticPr fontId="2"/>
  <dataValidations disablePrompts="1" xWindow="60" yWindow="456" count="6"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5文字まで入力可能です。35文字未満で次の行を使用した場合、（入力していなくても）35文字分入力した事になります。" sqref="B12:B19">
      <formula1>35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20文字まで入力可能です。20文字未満で次の行を使用した場合、（入力していなくても）20文字分入力した事になります。" sqref="B20">
      <formula1>20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25文字まで入力可能です。25文字未満で次の行を使用した場合、（入力していなくても）25文字分入力した事になります。" sqref="G53:G56">
      <formula1>35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0文字まで入力可能です。30文字未満で次の行を使用した場合、（入力していなくても）30文字分入力した事になります。" sqref="G29:G35 E103:E104 G41:G44 G48:G49 G25:G26 G62 G66:G75 E97:E98 E100:E101 G79:G88">
      <formula1>35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2文字まで入力可能です。32文字未満で次の行を使用した場合、（入力していなくても）32文字分入力した事になります。" sqref="E94">
      <formula1>35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1文字まで入力可能です。31文字未満で次の行を使用した場合、（入力していなくても）31文字分入力した事になります。" sqref="E95">
      <formula1>35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0" orientation="portrait" horizontalDpi="4294967294" r:id="rId1"/>
  <headerFooter>
    <oddHeader>&amp;L&amp;K000000
&amp;"-,太字"&amp;14※文字数規定のある項目を作成する際にご利用ください。&amp;12　&amp;"-,標準"&amp;11　&amp;C&amp;18補足シート（高卒求人 データ入力版）&amp;R
　</oddHeader>
  </headerFooter>
  <rowBreaks count="1" manualBreakCount="1">
    <brk id="57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E13" sqref="E13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手書き版</vt:lpstr>
      <vt:lpstr>Sheet4</vt:lpstr>
      <vt:lpstr>手書き版!Print_Area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2023-05-24T02:58:29Z</dcterms:modified>
</cp:coreProperties>
</file>