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9\SHJSIS\Desktop\6-1報告書作成「完成」\"/>
    </mc:Choice>
  </mc:AlternateContent>
  <bookViews>
    <workbookView xWindow="0" yWindow="0" windowWidth="14370" windowHeight="7335" tabRatio="839"/>
  </bookViews>
  <sheets>
    <sheet name="様式第6号の2(2)" sheetId="1" r:id="rId1"/>
    <sheet name="集計（始）" sheetId="5" r:id="rId2"/>
    <sheet name="続紙" sheetId="2" r:id="rId3"/>
    <sheet name="続紙 (2)" sheetId="13" r:id="rId4"/>
    <sheet name="続紙 (3)" sheetId="14" r:id="rId5"/>
    <sheet name="集計（終）" sheetId="6" r:id="rId6"/>
  </sheets>
  <definedNames>
    <definedName name="_xlnm.Print_Area" localSheetId="1">'集計（始）'!$A$1</definedName>
    <definedName name="_xlnm.Print_Area" localSheetId="5">'集計（終）'!$A$1</definedName>
    <definedName name="_xlnm.Print_Area" localSheetId="2">続紙!$A$1:$CL$90</definedName>
    <definedName name="_xlnm.Print_Area" localSheetId="3">'続紙 (2)'!$A$1:$CL$90</definedName>
    <definedName name="_xlnm.Print_Area" localSheetId="4">'続紙 (3)'!$A$1:$CL$90</definedName>
    <definedName name="_xlnm.Print_Area" localSheetId="0">'様式第6号の2(2)'!$A$1:$CL$122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81" i="14" l="1"/>
  <c r="AZ81" i="14"/>
  <c r="AB81" i="14"/>
  <c r="K81" i="14"/>
  <c r="BX72" i="14"/>
  <c r="BM72" i="14"/>
  <c r="BB72" i="14"/>
  <c r="AQ72" i="14"/>
  <c r="AF72" i="14"/>
  <c r="BX71" i="14"/>
  <c r="BM71" i="14"/>
  <c r="BB71" i="14"/>
  <c r="AQ71" i="14"/>
  <c r="AF71" i="14"/>
  <c r="AF73" i="14" s="1"/>
  <c r="CO70" i="14"/>
  <c r="CL70" i="14"/>
  <c r="CI70" i="14"/>
  <c r="CH70" i="14" s="1"/>
  <c r="CO69" i="14"/>
  <c r="CI69" i="14"/>
  <c r="CO68" i="14"/>
  <c r="CI68" i="14"/>
  <c r="CH68" i="14" s="1"/>
  <c r="CI67" i="14"/>
  <c r="CO66" i="14"/>
  <c r="CI66" i="14"/>
  <c r="CL66" i="14" s="1"/>
  <c r="CH66" i="14"/>
  <c r="BX64" i="14"/>
  <c r="BM64" i="14"/>
  <c r="BB64" i="14"/>
  <c r="AQ64" i="14"/>
  <c r="AF64" i="14"/>
  <c r="BX63" i="14"/>
  <c r="BM63" i="14"/>
  <c r="BB63" i="14"/>
  <c r="AQ63" i="14"/>
  <c r="AF63" i="14"/>
  <c r="CO62" i="14"/>
  <c r="CO60" i="14"/>
  <c r="CO58" i="14"/>
  <c r="CO56" i="14"/>
  <c r="CI56" i="14"/>
  <c r="CH56" i="14" s="1"/>
  <c r="CI55" i="14"/>
  <c r="CI54" i="14"/>
  <c r="CH54" i="14" s="1"/>
  <c r="BX54" i="14"/>
  <c r="BX74" i="14" s="1"/>
  <c r="BM54" i="14"/>
  <c r="BM74" i="14" s="1"/>
  <c r="BB54" i="14"/>
  <c r="BB74" i="14" s="1"/>
  <c r="AQ54" i="14"/>
  <c r="AQ74" i="14" s="1"/>
  <c r="AF54" i="14"/>
  <c r="AF74" i="14" s="1"/>
  <c r="CI53" i="14"/>
  <c r="BX53" i="14"/>
  <c r="BX73" i="14" s="1"/>
  <c r="BM53" i="14"/>
  <c r="BM73" i="14" s="1"/>
  <c r="BB53" i="14"/>
  <c r="BB73" i="14" s="1"/>
  <c r="AQ53" i="14"/>
  <c r="AQ73" i="14" s="1"/>
  <c r="AF53" i="14"/>
  <c r="CO52" i="14"/>
  <c r="CO50" i="14"/>
  <c r="CO48" i="14"/>
  <c r="CO46" i="14"/>
  <c r="CH42" i="14"/>
  <c r="CH40" i="14"/>
  <c r="BX40" i="14"/>
  <c r="BM40" i="14"/>
  <c r="BB40" i="14"/>
  <c r="AQ40" i="14"/>
  <c r="AF40" i="14"/>
  <c r="CO42" i="14" s="1"/>
  <c r="CH38" i="14"/>
  <c r="CH36" i="14"/>
  <c r="CI65" i="14" s="1"/>
  <c r="BJ19" i="14"/>
  <c r="BE19" i="14"/>
  <c r="AZ19" i="14"/>
  <c r="K16" i="14"/>
  <c r="K15" i="14"/>
  <c r="AV12" i="14"/>
  <c r="K12" i="14"/>
  <c r="BB10" i="14"/>
  <c r="AX10" i="14"/>
  <c r="K10" i="14"/>
  <c r="BQ9" i="14"/>
  <c r="BE9" i="14"/>
  <c r="AZ9" i="14"/>
  <c r="AU9" i="14"/>
  <c r="BU7" i="14"/>
  <c r="CO5" i="14"/>
  <c r="Y5" i="14"/>
  <c r="U5" i="14"/>
  <c r="S5" i="14"/>
  <c r="Q5" i="14"/>
  <c r="O5" i="14"/>
  <c r="M5" i="14"/>
  <c r="K5" i="14"/>
  <c r="G5" i="14"/>
  <c r="E5" i="14"/>
  <c r="C5" i="14"/>
  <c r="A5" i="14"/>
  <c r="CO77" i="14" s="1"/>
  <c r="BI4" i="14"/>
  <c r="BQ81" i="13"/>
  <c r="AZ81" i="13"/>
  <c r="AB81" i="13"/>
  <c r="K81" i="13"/>
  <c r="BX72" i="13"/>
  <c r="BM72" i="13"/>
  <c r="BB72" i="13"/>
  <c r="AQ72" i="13"/>
  <c r="AF72" i="13"/>
  <c r="BX71" i="13"/>
  <c r="BM71" i="13"/>
  <c r="BB71" i="13"/>
  <c r="AQ71" i="13"/>
  <c r="AF71" i="13"/>
  <c r="AF73" i="13" s="1"/>
  <c r="CO70" i="13"/>
  <c r="CI70" i="13"/>
  <c r="CH70" i="13" s="1"/>
  <c r="CO69" i="13"/>
  <c r="CI69" i="13"/>
  <c r="CO68" i="13"/>
  <c r="CI68" i="13"/>
  <c r="CH68" i="13" s="1"/>
  <c r="CI67" i="13"/>
  <c r="CO66" i="13"/>
  <c r="CL66" i="13"/>
  <c r="CI66" i="13"/>
  <c r="CH66" i="13" s="1"/>
  <c r="BX64" i="13"/>
  <c r="BM64" i="13"/>
  <c r="BB64" i="13"/>
  <c r="AQ64" i="13"/>
  <c r="AF64" i="13"/>
  <c r="BX63" i="13"/>
  <c r="BM63" i="13"/>
  <c r="BB63" i="13"/>
  <c r="AQ63" i="13"/>
  <c r="AF63" i="13"/>
  <c r="CO62" i="13"/>
  <c r="CO60" i="13"/>
  <c r="CO58" i="13"/>
  <c r="CO56" i="13"/>
  <c r="CI56" i="13"/>
  <c r="CH56" i="13" s="1"/>
  <c r="CI55" i="13"/>
  <c r="CI54" i="13"/>
  <c r="CL54" i="13" s="1"/>
  <c r="BX54" i="13"/>
  <c r="BX74" i="13" s="1"/>
  <c r="BM54" i="13"/>
  <c r="BM74" i="13" s="1"/>
  <c r="BB54" i="13"/>
  <c r="BB74" i="13" s="1"/>
  <c r="AQ54" i="13"/>
  <c r="AQ74" i="13" s="1"/>
  <c r="AF54" i="13"/>
  <c r="AF74" i="13" s="1"/>
  <c r="CI53" i="13"/>
  <c r="BX53" i="13"/>
  <c r="BX73" i="13" s="1"/>
  <c r="BM53" i="13"/>
  <c r="BM73" i="13" s="1"/>
  <c r="BB53" i="13"/>
  <c r="BB73" i="13" s="1"/>
  <c r="AQ53" i="13"/>
  <c r="AQ73" i="13" s="1"/>
  <c r="AF53" i="13"/>
  <c r="CO52" i="13"/>
  <c r="CO50" i="13"/>
  <c r="CO48" i="13"/>
  <c r="CO46" i="13"/>
  <c r="CH42" i="13"/>
  <c r="CH40" i="13"/>
  <c r="BX40" i="13"/>
  <c r="BM40" i="13"/>
  <c r="BB40" i="13"/>
  <c r="AQ40" i="13"/>
  <c r="AF40" i="13"/>
  <c r="CO42" i="13" s="1"/>
  <c r="CH38" i="13"/>
  <c r="CH36" i="13"/>
  <c r="CI65" i="13" s="1"/>
  <c r="BJ19" i="13"/>
  <c r="BE19" i="13"/>
  <c r="AZ19" i="13"/>
  <c r="K16" i="13"/>
  <c r="K15" i="13"/>
  <c r="AV12" i="13"/>
  <c r="K12" i="13"/>
  <c r="BB10" i="13"/>
  <c r="AX10" i="13"/>
  <c r="K10" i="13"/>
  <c r="BQ9" i="13"/>
  <c r="BE9" i="13"/>
  <c r="AZ9" i="13"/>
  <c r="AU9" i="13"/>
  <c r="BU7" i="13"/>
  <c r="CO5" i="13"/>
  <c r="Y5" i="13"/>
  <c r="U5" i="13"/>
  <c r="S5" i="13"/>
  <c r="Q5" i="13"/>
  <c r="O5" i="13"/>
  <c r="M5" i="13"/>
  <c r="K5" i="13"/>
  <c r="G5" i="13"/>
  <c r="E5" i="13"/>
  <c r="C5" i="13"/>
  <c r="A5" i="13"/>
  <c r="CO77" i="13" s="1"/>
  <c r="BI4" i="13"/>
  <c r="CL56" i="14" l="1"/>
  <c r="CI47" i="14"/>
  <c r="CI48" i="14"/>
  <c r="CI73" i="14"/>
  <c r="CI60" i="14"/>
  <c r="CI57" i="14"/>
  <c r="CI49" i="14"/>
  <c r="CL54" i="14"/>
  <c r="CI71" i="14"/>
  <c r="CI59" i="14"/>
  <c r="CI63" i="14"/>
  <c r="CH34" i="14"/>
  <c r="CI61" i="14"/>
  <c r="CI50" i="14"/>
  <c r="CL68" i="14"/>
  <c r="CI74" i="14"/>
  <c r="CI51" i="14"/>
  <c r="CI58" i="14"/>
  <c r="CI72" i="14"/>
  <c r="CI52" i="14"/>
  <c r="CI64" i="14"/>
  <c r="CI45" i="14"/>
  <c r="CI62" i="14"/>
  <c r="CI46" i="14"/>
  <c r="CL70" i="13"/>
  <c r="CL56" i="13"/>
  <c r="CI73" i="13"/>
  <c r="CH34" i="13"/>
  <c r="CI57" i="13"/>
  <c r="CL68" i="13"/>
  <c r="CH54" i="13"/>
  <c r="CI60" i="13"/>
  <c r="CI58" i="13"/>
  <c r="CI59" i="13"/>
  <c r="CI49" i="13"/>
  <c r="CI63" i="13"/>
  <c r="CI61" i="13"/>
  <c r="CI50" i="13"/>
  <c r="CI74" i="13"/>
  <c r="CI45" i="13"/>
  <c r="CI46" i="13"/>
  <c r="CI48" i="13"/>
  <c r="CI51" i="13"/>
  <c r="CI62" i="13"/>
  <c r="CI52" i="13"/>
  <c r="CI71" i="13"/>
  <c r="CI64" i="13"/>
  <c r="CI72" i="13"/>
  <c r="CI47" i="13"/>
  <c r="CH38" i="2"/>
  <c r="CI74" i="2"/>
  <c r="CI73" i="2"/>
  <c r="CI72" i="2"/>
  <c r="CI71" i="2"/>
  <c r="CI70" i="2"/>
  <c r="CI69" i="2"/>
  <c r="CI68" i="2"/>
  <c r="CI67" i="2"/>
  <c r="CI66" i="2"/>
  <c r="CI65" i="2"/>
  <c r="CI64" i="2"/>
  <c r="CI63" i="2"/>
  <c r="CI62" i="2"/>
  <c r="CI61" i="2"/>
  <c r="CI60" i="2"/>
  <c r="CI59" i="2"/>
  <c r="CI58" i="2"/>
  <c r="CI57" i="2"/>
  <c r="CI56" i="2"/>
  <c r="CI55" i="2"/>
  <c r="CI54" i="2"/>
  <c r="CI53" i="2"/>
  <c r="CI52" i="2"/>
  <c r="CI51" i="2"/>
  <c r="CI50" i="2"/>
  <c r="CI49" i="2"/>
  <c r="CI48" i="2"/>
  <c r="CI47" i="2"/>
  <c r="CI46" i="2"/>
  <c r="CI45" i="2"/>
  <c r="CH42" i="2"/>
  <c r="CH40" i="2"/>
  <c r="CH36" i="2"/>
  <c r="CI70" i="1"/>
  <c r="CI74" i="1"/>
  <c r="CI73" i="1"/>
  <c r="CI72" i="1"/>
  <c r="CI71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H42" i="1"/>
  <c r="CH38" i="1"/>
  <c r="CH36" i="1"/>
  <c r="CL72" i="14" l="1"/>
  <c r="CH72" i="14"/>
  <c r="CL58" i="14"/>
  <c r="CH58" i="14"/>
  <c r="CL52" i="14"/>
  <c r="CH52" i="14"/>
  <c r="CL62" i="14"/>
  <c r="CH62" i="14"/>
  <c r="CL50" i="14"/>
  <c r="CH50" i="14"/>
  <c r="CH46" i="14"/>
  <c r="CL46" i="14"/>
  <c r="CL60" i="14"/>
  <c r="CH60" i="14"/>
  <c r="CL64" i="14"/>
  <c r="CH64" i="14"/>
  <c r="CH48" i="14"/>
  <c r="CL48" i="14"/>
  <c r="CL74" i="14"/>
  <c r="CH74" i="14"/>
  <c r="CL58" i="13"/>
  <c r="CH58" i="13"/>
  <c r="CL64" i="13"/>
  <c r="CH64" i="13"/>
  <c r="CH48" i="13"/>
  <c r="CL48" i="13"/>
  <c r="CH60" i="13"/>
  <c r="CL60" i="13"/>
  <c r="CL74" i="13"/>
  <c r="CH74" i="13"/>
  <c r="CL72" i="13"/>
  <c r="CH72" i="13"/>
  <c r="CH62" i="13"/>
  <c r="CL62" i="13"/>
  <c r="CL46" i="13"/>
  <c r="CH46" i="13"/>
  <c r="CL50" i="13"/>
  <c r="CH50" i="13"/>
  <c r="CL52" i="13"/>
  <c r="CH52" i="13"/>
  <c r="BQ81" i="6"/>
  <c r="AZ81" i="6"/>
  <c r="AB81" i="6"/>
  <c r="K81" i="6"/>
  <c r="CO70" i="6"/>
  <c r="CO69" i="6"/>
  <c r="CO68" i="6"/>
  <c r="CO66" i="6"/>
  <c r="CO62" i="6"/>
  <c r="CO60" i="6"/>
  <c r="CO58" i="6"/>
  <c r="CO56" i="6"/>
  <c r="CO52" i="6"/>
  <c r="CO50" i="6"/>
  <c r="CO48" i="6"/>
  <c r="CO46" i="6"/>
  <c r="BI4" i="6"/>
  <c r="BQ81" i="5" l="1"/>
  <c r="AZ81" i="5"/>
  <c r="AB81" i="5"/>
  <c r="K81" i="5"/>
  <c r="CO70" i="5"/>
  <c r="CO69" i="5"/>
  <c r="CO68" i="5"/>
  <c r="CO66" i="5"/>
  <c r="CO62" i="5"/>
  <c r="CO60" i="5"/>
  <c r="CO58" i="5"/>
  <c r="CO56" i="5"/>
  <c r="CO52" i="5"/>
  <c r="CO50" i="5"/>
  <c r="CO48" i="5"/>
  <c r="CO46" i="5"/>
  <c r="BI4" i="5"/>
  <c r="BQ81" i="2"/>
  <c r="AZ81" i="2"/>
  <c r="AB81" i="2"/>
  <c r="K81" i="2"/>
  <c r="BJ19" i="2"/>
  <c r="BE19" i="2"/>
  <c r="AZ19" i="2"/>
  <c r="AV12" i="2"/>
  <c r="BB10" i="2"/>
  <c r="AX10" i="2"/>
  <c r="K16" i="2"/>
  <c r="K15" i="2"/>
  <c r="K12" i="2"/>
  <c r="K10" i="2"/>
  <c r="BQ9" i="2"/>
  <c r="BE9" i="2"/>
  <c r="AZ9" i="2"/>
  <c r="AU9" i="2"/>
  <c r="BU7" i="2"/>
  <c r="BI4" i="2"/>
  <c r="Y5" i="2"/>
  <c r="U5" i="2"/>
  <c r="S5" i="2"/>
  <c r="Q5" i="2"/>
  <c r="O5" i="2"/>
  <c r="M5" i="2"/>
  <c r="K5" i="2"/>
  <c r="CO77" i="2" s="1"/>
  <c r="G5" i="2"/>
  <c r="E5" i="2"/>
  <c r="C5" i="2"/>
  <c r="A5" i="2"/>
  <c r="CO5" i="2" l="1"/>
  <c r="BX72" i="2" l="1"/>
  <c r="BM72" i="2"/>
  <c r="BB72" i="2"/>
  <c r="AQ72" i="2"/>
  <c r="AF72" i="2"/>
  <c r="BX71" i="2"/>
  <c r="BM71" i="2"/>
  <c r="BB71" i="2"/>
  <c r="AQ71" i="2"/>
  <c r="AF71" i="2"/>
  <c r="CO70" i="2"/>
  <c r="CL70" i="2"/>
  <c r="CO69" i="2"/>
  <c r="CO68" i="2"/>
  <c r="CO66" i="2"/>
  <c r="CL66" i="2"/>
  <c r="BX64" i="2"/>
  <c r="BM64" i="2"/>
  <c r="BB64" i="2"/>
  <c r="AQ64" i="2"/>
  <c r="AF64" i="2"/>
  <c r="BX63" i="2"/>
  <c r="BM63" i="2"/>
  <c r="BB63" i="2"/>
  <c r="AQ63" i="2"/>
  <c r="AF63" i="2"/>
  <c r="CO62" i="2"/>
  <c r="CL62" i="2"/>
  <c r="CO60" i="2"/>
  <c r="CL60" i="2"/>
  <c r="CO58" i="2"/>
  <c r="CL58" i="2"/>
  <c r="CO56" i="2"/>
  <c r="CL56" i="2"/>
  <c r="BX54" i="2"/>
  <c r="BM54" i="2"/>
  <c r="BB54" i="2"/>
  <c r="AQ54" i="2"/>
  <c r="AF54" i="2"/>
  <c r="BX53" i="2"/>
  <c r="BM53" i="2"/>
  <c r="BB53" i="2"/>
  <c r="AQ53" i="2"/>
  <c r="AF53" i="2"/>
  <c r="CO52" i="2"/>
  <c r="CL52" i="2"/>
  <c r="CO50" i="2"/>
  <c r="CH50" i="2"/>
  <c r="CO48" i="2"/>
  <c r="CL48" i="2"/>
  <c r="CO46" i="2"/>
  <c r="CL46" i="2"/>
  <c r="BX40" i="2"/>
  <c r="BM40" i="2"/>
  <c r="BB40" i="2"/>
  <c r="AQ40" i="2"/>
  <c r="AF40" i="2"/>
  <c r="CH34" i="2"/>
  <c r="CL54" i="2" l="1"/>
  <c r="CO42" i="2"/>
  <c r="CH64" i="2"/>
  <c r="CH72" i="2"/>
  <c r="CL50" i="2"/>
  <c r="AF74" i="2"/>
  <c r="BB73" i="2"/>
  <c r="BM73" i="2"/>
  <c r="CH46" i="2"/>
  <c r="AQ74" i="2"/>
  <c r="CH70" i="2"/>
  <c r="BX74" i="2"/>
  <c r="BX73" i="2"/>
  <c r="BM74" i="2"/>
  <c r="AQ73" i="2"/>
  <c r="CH56" i="2"/>
  <c r="BB74" i="2"/>
  <c r="AF73" i="2"/>
  <c r="CH60" i="2"/>
  <c r="CL68" i="2"/>
  <c r="CH68" i="2"/>
  <c r="CH58" i="2"/>
  <c r="CH52" i="2"/>
  <c r="CH48" i="2"/>
  <c r="CH66" i="2"/>
  <c r="CH62" i="2"/>
  <c r="AF40" i="1"/>
  <c r="U70" i="1"/>
  <c r="U69" i="1"/>
  <c r="U68" i="1"/>
  <c r="U67" i="1"/>
  <c r="U66" i="1"/>
  <c r="U65" i="1"/>
  <c r="U62" i="1"/>
  <c r="U61" i="1"/>
  <c r="U60" i="1"/>
  <c r="U59" i="1"/>
  <c r="U58" i="1"/>
  <c r="U57" i="1"/>
  <c r="U56" i="1"/>
  <c r="U55" i="1"/>
  <c r="U52" i="1"/>
  <c r="U51" i="1"/>
  <c r="U50" i="1"/>
  <c r="U49" i="1"/>
  <c r="U48" i="1"/>
  <c r="U47" i="1"/>
  <c r="U46" i="1"/>
  <c r="U45" i="1"/>
  <c r="CO70" i="1"/>
  <c r="CO69" i="1"/>
  <c r="CO68" i="1"/>
  <c r="CO66" i="1"/>
  <c r="CO58" i="1"/>
  <c r="CO60" i="1"/>
  <c r="CO62" i="1"/>
  <c r="CO56" i="1"/>
  <c r="CO52" i="1"/>
  <c r="CO48" i="1"/>
  <c r="CO50" i="1"/>
  <c r="CO46" i="1"/>
  <c r="U38" i="1"/>
  <c r="U36" i="1"/>
  <c r="AQ72" i="1"/>
  <c r="AQ71" i="1"/>
  <c r="AF72" i="1"/>
  <c r="AF71" i="1"/>
  <c r="BX72" i="1"/>
  <c r="BX71" i="1"/>
  <c r="BM72" i="1"/>
  <c r="BM71" i="1"/>
  <c r="BB72" i="1"/>
  <c r="BB71" i="1"/>
  <c r="BX64" i="1"/>
  <c r="BX63" i="1"/>
  <c r="BM63" i="1"/>
  <c r="BM64" i="1"/>
  <c r="BB64" i="1"/>
  <c r="BB63" i="1"/>
  <c r="AQ64" i="1"/>
  <c r="AQ63" i="1"/>
  <c r="AF64" i="1"/>
  <c r="AF63" i="1"/>
  <c r="BX54" i="1"/>
  <c r="BM54" i="1"/>
  <c r="BB54" i="1"/>
  <c r="AQ54" i="1"/>
  <c r="AQ53" i="1"/>
  <c r="BX53" i="1"/>
  <c r="BM53" i="1"/>
  <c r="BB53" i="1"/>
  <c r="AF54" i="1"/>
  <c r="AF53" i="1"/>
  <c r="BX40" i="1"/>
  <c r="BM40" i="1"/>
  <c r="BB40" i="1"/>
  <c r="AQ40" i="1"/>
  <c r="CH40" i="1" l="1"/>
  <c r="CL72" i="2"/>
  <c r="CH54" i="2"/>
  <c r="CL64" i="2"/>
  <c r="CO42" i="1"/>
  <c r="CH34" i="1"/>
  <c r="AF74" i="1"/>
  <c r="AF73" i="1"/>
  <c r="BM73" i="1"/>
  <c r="AQ74" i="1"/>
  <c r="AQ73" i="1"/>
  <c r="BM74" i="1"/>
  <c r="BX74" i="1"/>
  <c r="BX73" i="1"/>
  <c r="BB74" i="1"/>
  <c r="BB73" i="1"/>
  <c r="CL74" i="2" l="1"/>
  <c r="CH74" i="2"/>
  <c r="CL48" i="1" l="1"/>
  <c r="CL50" i="1"/>
  <c r="CL52" i="1"/>
  <c r="CL54" i="1"/>
  <c r="CL56" i="1"/>
  <c r="CL58" i="1"/>
  <c r="CL60" i="1"/>
  <c r="CL62" i="1"/>
  <c r="CL64" i="1"/>
  <c r="CL66" i="1"/>
  <c r="CL68" i="1"/>
  <c r="CL70" i="1"/>
  <c r="CL72" i="1"/>
  <c r="CL74" i="1"/>
  <c r="CH48" i="1"/>
  <c r="CH50" i="1"/>
  <c r="CH52" i="1"/>
  <c r="CH54" i="1"/>
  <c r="CH56" i="1"/>
  <c r="CH58" i="1"/>
  <c r="CH60" i="1"/>
  <c r="CH62" i="1"/>
  <c r="CH64" i="1"/>
  <c r="CH66" i="1"/>
  <c r="CH68" i="1"/>
  <c r="CH70" i="1"/>
  <c r="CH72" i="1"/>
  <c r="CH74" i="1"/>
  <c r="CL46" i="1"/>
  <c r="CH46" i="1"/>
  <c r="U40" i="1" l="1"/>
  <c r="CO77" i="1"/>
  <c r="CO5" i="1"/>
  <c r="U42" i="1" l="1"/>
  <c r="U72" i="1"/>
  <c r="U71" i="1"/>
  <c r="U63" i="1"/>
  <c r="U64" i="1"/>
  <c r="U54" i="1"/>
  <c r="U53" i="1" l="1"/>
  <c r="U73" i="1" s="1"/>
  <c r="T79" i="1" s="1"/>
  <c r="U74" i="1"/>
  <c r="T76" i="1" l="1"/>
  <c r="CF85" i="1" s="1"/>
</calcChain>
</file>

<file path=xl/comments1.xml><?xml version="1.0" encoding="utf-8"?>
<comments xmlns="http://schemas.openxmlformats.org/spreadsheetml/2006/main">
  <authors>
    <author>ハローワークシステム</author>
  </authors>
  <commentList>
    <comment ref="BI4" authorId="0" shapeId="0">
      <text>
        <r>
          <rPr>
            <sz val="9"/>
            <color indexed="81"/>
            <rFont val="HG丸ｺﾞｼｯｸM-PRO"/>
            <family val="3"/>
            <charset val="128"/>
          </rPr>
          <t>・ リストから「正」「副」「事業主控」をそれぞれ選択したうえで印刷してください。
・ ハローワークへは「正」「副」を提出してください。</t>
        </r>
      </text>
    </comment>
    <comment ref="Y5" authorId="0" shapeId="0">
      <text>
        <r>
          <rPr>
            <sz val="9"/>
            <color indexed="81"/>
            <rFont val="HG丸ｺﾞｼｯｸM-PRO"/>
            <family val="3"/>
            <charset val="128"/>
          </rPr>
          <t>・ 雇用保険適用事業所番号を入力してください。</t>
        </r>
      </text>
    </comment>
    <comment ref="E83" authorId="0" shapeId="0">
      <text>
        <r>
          <rPr>
            <sz val="6"/>
            <color indexed="81"/>
            <rFont val="HG丸ｺﾞｼｯｸM-PRO"/>
            <family val="3"/>
            <charset val="128"/>
          </rPr>
          <t>・ 留意事項については用紙上段で「事業主控」を選択した際に裏面（下記頁）に表示されます。</t>
        </r>
      </text>
    </comment>
  </commentList>
</comments>
</file>

<file path=xl/comments2.xml><?xml version="1.0" encoding="utf-8"?>
<comments xmlns="http://schemas.openxmlformats.org/spreadsheetml/2006/main">
  <authors>
    <author>ハローワークシステム</author>
  </authors>
  <commentList>
    <comment ref="E83" authorId="0" shapeId="0">
      <text>
        <r>
          <rPr>
            <sz val="6"/>
            <color indexed="81"/>
            <rFont val="HG丸ｺﾞｼｯｸM-PRO"/>
            <family val="3"/>
            <charset val="128"/>
          </rPr>
          <t>・ 留意事項については「続紙」については削除してあります。
　確認したい場合は「様式第6号の2(2)」用紙上段で「事業主控」
　を選択し、用紙裏面を確認してください。</t>
        </r>
      </text>
    </comment>
  </commentList>
</comments>
</file>

<file path=xl/comments3.xml><?xml version="1.0" encoding="utf-8"?>
<comments xmlns="http://schemas.openxmlformats.org/spreadsheetml/2006/main">
  <authors>
    <author>ハローワークシステム</author>
  </authors>
  <commentList>
    <comment ref="E83" authorId="0" shapeId="0">
      <text>
        <r>
          <rPr>
            <sz val="6"/>
            <color indexed="81"/>
            <rFont val="HG丸ｺﾞｼｯｸM-PRO"/>
            <family val="3"/>
            <charset val="128"/>
          </rPr>
          <t>・ 留意事項については「続紙」については削除してあります。
　確認したい場合は「様式第6号の2(2)」用紙上段で「事業主控」
　を選択し、用紙裏面を確認してください。</t>
        </r>
      </text>
    </comment>
  </commentList>
</comments>
</file>

<file path=xl/comments4.xml><?xml version="1.0" encoding="utf-8"?>
<comments xmlns="http://schemas.openxmlformats.org/spreadsheetml/2006/main">
  <authors>
    <author>ハローワークシステム</author>
  </authors>
  <commentList>
    <comment ref="E83" authorId="0" shapeId="0">
      <text>
        <r>
          <rPr>
            <sz val="6"/>
            <color indexed="81"/>
            <rFont val="HG丸ｺﾞｼｯｸM-PRO"/>
            <family val="3"/>
            <charset val="128"/>
          </rPr>
          <t>・ 留意事項については「続紙」については削除してあります。
　確認したい場合は「様式第6号の2(2)」用紙上段で「事業主控」
　を選択し、用紙裏面を確認してください。</t>
        </r>
      </text>
    </comment>
  </commentList>
</comments>
</file>

<file path=xl/sharedStrings.xml><?xml version="1.0" encoding="utf-8"?>
<sst xmlns="http://schemas.openxmlformats.org/spreadsheetml/2006/main" count="2480" uniqueCount="151">
  <si>
    <t>－</t>
    <phoneticPr fontId="1"/>
  </si>
  <si>
    <t>障害者の雇用の促進等に関する法律施行規則第８条の規定により、</t>
    <rPh sb="0" eb="3">
      <t>ショウガイシャ</t>
    </rPh>
    <rPh sb="4" eb="6">
      <t>コヨウ</t>
    </rPh>
    <rPh sb="7" eb="9">
      <t>ソクシン</t>
    </rPh>
    <rPh sb="9" eb="10">
      <t>トウ</t>
    </rPh>
    <rPh sb="11" eb="12">
      <t>カン</t>
    </rPh>
    <rPh sb="14" eb="16">
      <t>ホウリツ</t>
    </rPh>
    <rPh sb="16" eb="18">
      <t>セコウ</t>
    </rPh>
    <rPh sb="18" eb="20">
      <t>キソク</t>
    </rPh>
    <rPh sb="20" eb="21">
      <t>ダイ</t>
    </rPh>
    <rPh sb="22" eb="23">
      <t>ジョウ</t>
    </rPh>
    <rPh sb="24" eb="26">
      <t>キテイ</t>
    </rPh>
    <phoneticPr fontId="1"/>
  </si>
  <si>
    <t>下記のとおり報告します。</t>
    <rPh sb="0" eb="2">
      <t>カキ</t>
    </rPh>
    <rPh sb="6" eb="8">
      <t>ホウコク</t>
    </rPh>
    <phoneticPr fontId="1"/>
  </si>
  <si>
    <t>殿</t>
    <rPh sb="0" eb="1">
      <t>ドノ</t>
    </rPh>
    <phoneticPr fontId="1"/>
  </si>
  <si>
    <t>公共職業安定所長</t>
    <rPh sb="0" eb="2">
      <t>コウキョウ</t>
    </rPh>
    <rPh sb="2" eb="4">
      <t>ショクギョウ</t>
    </rPh>
    <rPh sb="4" eb="6">
      <t>アンテイ</t>
    </rPh>
    <rPh sb="6" eb="8">
      <t>ショチョウ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</si>
  <si>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</si>
  <si>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</si>
  <si>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</si>
  <si>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年６月１日現在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</si>
  <si>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２</t>
    <phoneticPr fontId="1"/>
  </si>
  <si>
    <t>Ａ 事業主</t>
    <rPh sb="2" eb="5">
      <t>ジギョウヌシ</t>
    </rPh>
    <phoneticPr fontId="1"/>
  </si>
  <si>
    <t>（ふりがな）</t>
    <phoneticPr fontId="1"/>
  </si>
  <si>
    <t>区分</t>
    <rPh sb="0" eb="2">
      <t>クブン</t>
    </rPh>
    <phoneticPr fontId="1"/>
  </si>
  <si>
    <t>適用事業所番号</t>
    <rPh sb="0" eb="2">
      <t>テキヨウ</t>
    </rPh>
    <rPh sb="2" eb="5">
      <t>ジギョウショ</t>
    </rPh>
    <rPh sb="5" eb="7">
      <t>バンゴウ</t>
    </rPh>
    <phoneticPr fontId="1"/>
  </si>
  <si>
    <t>-</t>
    <phoneticPr fontId="1"/>
  </si>
  <si>
    <t>Ｃ 事業所別の内訳</t>
    <rPh sb="2" eb="5">
      <t>ジギョウショ</t>
    </rPh>
    <rPh sb="5" eb="6">
      <t>ベツ</t>
    </rPh>
    <rPh sb="7" eb="9">
      <t>ウチワケ</t>
    </rPh>
    <phoneticPr fontId="1"/>
  </si>
  <si>
    <t>合計</t>
    <rPh sb="0" eb="2">
      <t>ゴウケイ</t>
    </rPh>
    <phoneticPr fontId="1"/>
  </si>
  <si>
    <t>④</t>
    <phoneticPr fontId="1"/>
  </si>
  <si>
    <t>⑤</t>
    <phoneticPr fontId="1"/>
  </si>
  <si>
    <t>〒</t>
    <phoneticPr fontId="1"/>
  </si>
  <si>
    <t>（</t>
    <phoneticPr fontId="1"/>
  </si>
  <si>
    <t>）</t>
    <phoneticPr fontId="1"/>
  </si>
  <si>
    <t>TEL</t>
    <phoneticPr fontId="1"/>
  </si>
  <si>
    <t>％</t>
    <phoneticPr fontId="1"/>
  </si>
  <si>
    <t>⑧</t>
    <phoneticPr fontId="1"/>
  </si>
  <si>
    <t>常用雇用労働者の数</t>
    <rPh sb="0" eb="2">
      <t>ジョウヨウ</t>
    </rPh>
    <rPh sb="2" eb="4">
      <t>コヨウ</t>
    </rPh>
    <rPh sb="4" eb="7">
      <t>ロウドウシャ</t>
    </rPh>
    <rPh sb="8" eb="9">
      <t>カズ</t>
    </rPh>
    <phoneticPr fontId="1"/>
  </si>
  <si>
    <t>(ｲ) 常用労働者の数</t>
    <rPh sb="4" eb="6">
      <t>ジョウヨウ</t>
    </rPh>
    <rPh sb="6" eb="9">
      <t>ロウドウシャ</t>
    </rPh>
    <rPh sb="10" eb="11">
      <t>カズ</t>
    </rPh>
    <phoneticPr fontId="1"/>
  </si>
  <si>
    <t>（短時間労働者を除く）</t>
    <rPh sb="1" eb="4">
      <t>タンジカン</t>
    </rPh>
    <rPh sb="4" eb="7">
      <t>ロウドウシャ</t>
    </rPh>
    <rPh sb="8" eb="9">
      <t>ノゾ</t>
    </rPh>
    <phoneticPr fontId="1"/>
  </si>
  <si>
    <t>(ﾛ) 短時間労働者の数</t>
    <rPh sb="4" eb="7">
      <t>タンジカン</t>
    </rPh>
    <rPh sb="7" eb="10">
      <t>ロウドウシャ</t>
    </rPh>
    <rPh sb="11" eb="12">
      <t>カズ</t>
    </rPh>
    <phoneticPr fontId="1"/>
  </si>
  <si>
    <t>(ﾊ) 常用雇用労働者の数</t>
    <rPh sb="4" eb="6">
      <t>ジョウヨウ</t>
    </rPh>
    <rPh sb="6" eb="8">
      <t>コヨウ</t>
    </rPh>
    <rPh sb="8" eb="11">
      <t>ロウドウシャ</t>
    </rPh>
    <rPh sb="12" eb="13">
      <t>カズ</t>
    </rPh>
    <phoneticPr fontId="1"/>
  </si>
  <si>
    <t>[ｲ＋(ﾛ×0.5)]</t>
    <phoneticPr fontId="1"/>
  </si>
  <si>
    <t>(ﾆ) 法定雇用障害者の算定の基礎</t>
    <rPh sb="4" eb="6">
      <t>ホウテイ</t>
    </rPh>
    <rPh sb="6" eb="8">
      <t>コヨウ</t>
    </rPh>
    <rPh sb="8" eb="11">
      <t>ショウガイシャ</t>
    </rPh>
    <rPh sb="12" eb="14">
      <t>サンテイ</t>
    </rPh>
    <rPh sb="15" eb="17">
      <t>キソ</t>
    </rPh>
    <phoneticPr fontId="1"/>
  </si>
  <si>
    <t>となる労働者の数</t>
    <rPh sb="3" eb="6">
      <t>ロウドウシャ</t>
    </rPh>
    <rPh sb="7" eb="8">
      <t>カズ</t>
    </rPh>
    <phoneticPr fontId="1"/>
  </si>
  <si>
    <t>⑨</t>
    <phoneticPr fontId="1"/>
  </si>
  <si>
    <t>常用雇用身体障害者、知的障害者及び精神障害者</t>
    <rPh sb="0" eb="2">
      <t>ジョウヨウ</t>
    </rPh>
    <rPh sb="2" eb="4">
      <t>コヨウ</t>
    </rPh>
    <rPh sb="4" eb="6">
      <t>シンタイ</t>
    </rPh>
    <rPh sb="6" eb="9">
      <t>ショウガイシャ</t>
    </rPh>
    <rPh sb="10" eb="12">
      <t>チテキ</t>
    </rPh>
    <rPh sb="12" eb="15">
      <t>ショウガイシャ</t>
    </rPh>
    <rPh sb="15" eb="16">
      <t>オヨ</t>
    </rPh>
    <rPh sb="17" eb="19">
      <t>セイシン</t>
    </rPh>
    <rPh sb="19" eb="22">
      <t>ショウガイシャ</t>
    </rPh>
    <phoneticPr fontId="1"/>
  </si>
  <si>
    <t>⑩</t>
    <phoneticPr fontId="1"/>
  </si>
  <si>
    <t>計</t>
    <rPh sb="0" eb="1">
      <t>ケイ</t>
    </rPh>
    <phoneticPr fontId="1"/>
  </si>
  <si>
    <t>〔注意〕</t>
    <rPh sb="1" eb="3">
      <t>チュウイ</t>
    </rPh>
    <phoneticPr fontId="1"/>
  </si>
  <si>
    <t>１</t>
    <phoneticPr fontId="1"/>
  </si>
  <si>
    <t>(日本産業規格Ａ列４）</t>
    <rPh sb="1" eb="3">
      <t>ニホン</t>
    </rPh>
    <rPh sb="3" eb="5">
      <t>サンギョウ</t>
    </rPh>
    <rPh sb="5" eb="7">
      <t>キカク</t>
    </rPh>
    <rPh sb="8" eb="9">
      <t>レツ</t>
    </rPh>
    <phoneticPr fontId="1"/>
  </si>
  <si>
    <t>３</t>
    <phoneticPr fontId="1"/>
  </si>
  <si>
    <t>４</t>
    <phoneticPr fontId="1"/>
  </si>
  <si>
    <t>５</t>
    <phoneticPr fontId="1"/>
  </si>
  <si>
    <t>６</t>
  </si>
  <si>
    <t>の数を記載すること。</t>
    <rPh sb="1" eb="2">
      <t>カズ</t>
    </rPh>
    <rPh sb="3" eb="5">
      <t>キサイ</t>
    </rPh>
    <phoneticPr fontId="1"/>
  </si>
  <si>
    <t>⑨(ﾚ)欄には、精神障害者である短時間労働者であって、次のいずれかに該当する者の数</t>
    <rPh sb="4" eb="5">
      <t>ラン</t>
    </rPh>
    <rPh sb="8" eb="10">
      <t>セイシン</t>
    </rPh>
    <rPh sb="10" eb="13">
      <t>ショウガイシャ</t>
    </rPh>
    <rPh sb="16" eb="19">
      <t>タンジカン</t>
    </rPh>
    <rPh sb="19" eb="22">
      <t>ロウドウシャ</t>
    </rPh>
    <rPh sb="27" eb="28">
      <t>ツギ</t>
    </rPh>
    <rPh sb="34" eb="36">
      <t>ガイトウ</t>
    </rPh>
    <rPh sb="38" eb="39">
      <t>モノ</t>
    </rPh>
    <rPh sb="40" eb="41">
      <t>カズ</t>
    </rPh>
    <phoneticPr fontId="1"/>
  </si>
  <si>
    <t>を記載すること。</t>
    <rPh sb="1" eb="3">
      <t>キサイ</t>
    </rPh>
    <phoneticPr fontId="1"/>
  </si>
  <si>
    <t>①</t>
    <phoneticPr fontId="1"/>
  </si>
  <si>
    <t>通報年の３年前の年に属する６月２日以降に雇い入れられた者であること</t>
    <rPh sb="0" eb="2">
      <t>ツウホウ</t>
    </rPh>
    <rPh sb="2" eb="3">
      <t>ネン</t>
    </rPh>
    <rPh sb="5" eb="7">
      <t>ネンマエ</t>
    </rPh>
    <rPh sb="8" eb="9">
      <t>トシ</t>
    </rPh>
    <rPh sb="10" eb="11">
      <t>ゾク</t>
    </rPh>
    <rPh sb="14" eb="15">
      <t>ガツ</t>
    </rPh>
    <rPh sb="16" eb="17">
      <t>ニチ</t>
    </rPh>
    <rPh sb="17" eb="19">
      <t>イコウ</t>
    </rPh>
    <rPh sb="20" eb="23">
      <t>ヤトイイ</t>
    </rPh>
    <rPh sb="27" eb="28">
      <t>モノ</t>
    </rPh>
    <phoneticPr fontId="1"/>
  </si>
  <si>
    <t>②</t>
    <phoneticPr fontId="1"/>
  </si>
  <si>
    <t>通報年の３年前の年に属する６月２日より前に雇い入れられた者で、同日以後に精神障害</t>
    <rPh sb="0" eb="2">
      <t>ツウホウ</t>
    </rPh>
    <rPh sb="2" eb="3">
      <t>ネン</t>
    </rPh>
    <rPh sb="5" eb="7">
      <t>ネンマエ</t>
    </rPh>
    <rPh sb="8" eb="9">
      <t>トシ</t>
    </rPh>
    <rPh sb="10" eb="11">
      <t>ゾク</t>
    </rPh>
    <rPh sb="14" eb="15">
      <t>ガツ</t>
    </rPh>
    <rPh sb="16" eb="17">
      <t>ニチ</t>
    </rPh>
    <rPh sb="19" eb="20">
      <t>マエ</t>
    </rPh>
    <rPh sb="21" eb="24">
      <t>ヤトイイ</t>
    </rPh>
    <rPh sb="28" eb="29">
      <t>モノ</t>
    </rPh>
    <rPh sb="31" eb="33">
      <t>ドウジツ</t>
    </rPh>
    <rPh sb="33" eb="35">
      <t>イゴ</t>
    </rPh>
    <rPh sb="36" eb="38">
      <t>セイシン</t>
    </rPh>
    <rPh sb="38" eb="40">
      <t>ショウガイ</t>
    </rPh>
    <phoneticPr fontId="1"/>
  </si>
  <si>
    <t>者保健福祉手帳を取得した者であること</t>
    <rPh sb="0" eb="1">
      <t>シャ</t>
    </rPh>
    <rPh sb="1" eb="3">
      <t>ホケン</t>
    </rPh>
    <rPh sb="3" eb="5">
      <t>フクシ</t>
    </rPh>
    <rPh sb="5" eb="7">
      <t>テチョウ</t>
    </rPh>
    <rPh sb="8" eb="10">
      <t>シュトク</t>
    </rPh>
    <rPh sb="12" eb="13">
      <t>モノ</t>
    </rPh>
    <phoneticPr fontId="1"/>
  </si>
  <si>
    <t>９</t>
    <phoneticPr fontId="1"/>
  </si>
  <si>
    <t>と。</t>
    <phoneticPr fontId="1"/>
  </si>
  <si>
    <t>⑪欄には、小数点以下第３位を四捨五入した数を記載すること。</t>
    <rPh sb="1" eb="2">
      <t>ラン</t>
    </rPh>
    <rPh sb="5" eb="8">
      <t>ショウスウテン</t>
    </rPh>
    <rPh sb="8" eb="10">
      <t>イカ</t>
    </rPh>
    <rPh sb="10" eb="11">
      <t>ダイ</t>
    </rPh>
    <rPh sb="12" eb="13">
      <t>イ</t>
    </rPh>
    <rPh sb="14" eb="18">
      <t>シシャゴニュウ</t>
    </rPh>
    <rPh sb="20" eb="21">
      <t>カズ</t>
    </rPh>
    <rPh sb="22" eb="24">
      <t>キサイ</t>
    </rPh>
    <phoneticPr fontId="1"/>
  </si>
  <si>
    <t>⑫欄には、⑧(ﾆ)欄の数に法定雇用率を乗じて得た数（その数に１人未満の端数があるとき</t>
    <rPh sb="1" eb="2">
      <t>ラン</t>
    </rPh>
    <rPh sb="9" eb="10">
      <t>ラン</t>
    </rPh>
    <rPh sb="11" eb="12">
      <t>カズ</t>
    </rPh>
    <rPh sb="13" eb="15">
      <t>ホウテイ</t>
    </rPh>
    <rPh sb="15" eb="18">
      <t>コヨウリツ</t>
    </rPh>
    <rPh sb="19" eb="20">
      <t>ジョウ</t>
    </rPh>
    <rPh sb="22" eb="23">
      <t>エ</t>
    </rPh>
    <rPh sb="24" eb="25">
      <t>カズ</t>
    </rPh>
    <rPh sb="28" eb="29">
      <t>カズ</t>
    </rPh>
    <rPh sb="31" eb="32">
      <t>ニン</t>
    </rPh>
    <rPh sb="32" eb="34">
      <t>ミマン</t>
    </rPh>
    <rPh sb="35" eb="37">
      <t>ハスウ</t>
    </rPh>
    <phoneticPr fontId="1"/>
  </si>
  <si>
    <t>(ﾎ) 重度身体障害者</t>
    <rPh sb="4" eb="6">
      <t>ジュウド</t>
    </rPh>
    <rPh sb="6" eb="8">
      <t>シンタイ</t>
    </rPh>
    <rPh sb="8" eb="11">
      <t>ショウガイシャ</t>
    </rPh>
    <phoneticPr fontId="1"/>
  </si>
  <si>
    <t>(ﾍ) 重度身体障害者以外の</t>
    <rPh sb="4" eb="6">
      <t>ジュウド</t>
    </rPh>
    <rPh sb="6" eb="8">
      <t>シンタイ</t>
    </rPh>
    <rPh sb="8" eb="11">
      <t>ショウガイシャ</t>
    </rPh>
    <rPh sb="11" eb="13">
      <t>イガイ</t>
    </rPh>
    <phoneticPr fontId="1"/>
  </si>
  <si>
    <t xml:space="preserve">     身体障害者の数</t>
    <rPh sb="5" eb="7">
      <t>シンタイ</t>
    </rPh>
    <rPh sb="7" eb="10">
      <t>ショウガイシャ</t>
    </rPh>
    <rPh sb="11" eb="12">
      <t>カズ</t>
    </rPh>
    <phoneticPr fontId="1"/>
  </si>
  <si>
    <t>(ﾄ) 重度身体障害者である</t>
    <rPh sb="4" eb="6">
      <t>ジュウド</t>
    </rPh>
    <rPh sb="6" eb="8">
      <t>シンタイ</t>
    </rPh>
    <rPh sb="8" eb="11">
      <t>ショウガイシャ</t>
    </rPh>
    <phoneticPr fontId="1"/>
  </si>
  <si>
    <t xml:space="preserve">     短時間労働者の数</t>
    <rPh sb="5" eb="8">
      <t>タンジカン</t>
    </rPh>
    <rPh sb="8" eb="11">
      <t>ロウドウシャ</t>
    </rPh>
    <rPh sb="12" eb="13">
      <t>カズ</t>
    </rPh>
    <phoneticPr fontId="1"/>
  </si>
  <si>
    <t>(ﾁ) 重度身体障害者以外の身体障</t>
    <rPh sb="4" eb="6">
      <t>ジュウド</t>
    </rPh>
    <rPh sb="6" eb="8">
      <t>シンタイ</t>
    </rPh>
    <rPh sb="8" eb="11">
      <t>ショウガイシャ</t>
    </rPh>
    <rPh sb="11" eb="13">
      <t>イガイ</t>
    </rPh>
    <rPh sb="14" eb="16">
      <t>シンタイ</t>
    </rPh>
    <rPh sb="16" eb="17">
      <t>ショウ</t>
    </rPh>
    <phoneticPr fontId="1"/>
  </si>
  <si>
    <t xml:space="preserve">     害者である短時間労働者の数</t>
    <rPh sb="5" eb="6">
      <t>ガイ</t>
    </rPh>
    <rPh sb="6" eb="7">
      <t>シャ</t>
    </rPh>
    <rPh sb="10" eb="13">
      <t>タンジカン</t>
    </rPh>
    <rPh sb="13" eb="16">
      <t>ロウドウシャ</t>
    </rPh>
    <rPh sb="17" eb="18">
      <t>カズ</t>
    </rPh>
    <phoneticPr fontId="1"/>
  </si>
  <si>
    <t>(ﾘ) 身体障害者の数</t>
    <rPh sb="4" eb="6">
      <t>シンタイ</t>
    </rPh>
    <rPh sb="6" eb="9">
      <t>ショウガイシャ</t>
    </rPh>
    <rPh sb="10" eb="11">
      <t>カズ</t>
    </rPh>
    <phoneticPr fontId="1"/>
  </si>
  <si>
    <t>[(ﾎ×2)＋ﾍ＋ﾄ＋(ﾁ×0.5)]</t>
    <phoneticPr fontId="1"/>
  </si>
  <si>
    <t>(ﾇ) 重度知的障害者</t>
    <rPh sb="4" eb="6">
      <t>ジュウド</t>
    </rPh>
    <rPh sb="6" eb="8">
      <t>チテキ</t>
    </rPh>
    <rPh sb="8" eb="11">
      <t>ショウガイシャ</t>
    </rPh>
    <phoneticPr fontId="1"/>
  </si>
  <si>
    <t>(ﾙ) 重度知的障害者以外の</t>
    <rPh sb="4" eb="6">
      <t>ジュウド</t>
    </rPh>
    <rPh sb="6" eb="8">
      <t>チテキ</t>
    </rPh>
    <rPh sb="8" eb="11">
      <t>ショウガイシャ</t>
    </rPh>
    <rPh sb="11" eb="13">
      <t>イガイ</t>
    </rPh>
    <phoneticPr fontId="1"/>
  </si>
  <si>
    <t xml:space="preserve">     知的障害者の数</t>
    <rPh sb="5" eb="7">
      <t>チテキ</t>
    </rPh>
    <rPh sb="7" eb="10">
      <t>ショウガイシャ</t>
    </rPh>
    <rPh sb="11" eb="12">
      <t>カズ</t>
    </rPh>
    <phoneticPr fontId="1"/>
  </si>
  <si>
    <t>(ｦ) 重度知的障害者である</t>
    <rPh sb="4" eb="6">
      <t>ジュウド</t>
    </rPh>
    <rPh sb="6" eb="8">
      <t>チテキ</t>
    </rPh>
    <rPh sb="8" eb="11">
      <t>ショウガイシャ</t>
    </rPh>
    <phoneticPr fontId="1"/>
  </si>
  <si>
    <t>(ﾜ) 重度知的障害者以外の知的障</t>
    <rPh sb="4" eb="6">
      <t>ジュウド</t>
    </rPh>
    <rPh sb="6" eb="8">
      <t>チテキ</t>
    </rPh>
    <rPh sb="8" eb="11">
      <t>ショウガイシャ</t>
    </rPh>
    <rPh sb="11" eb="13">
      <t>イガイ</t>
    </rPh>
    <rPh sb="14" eb="16">
      <t>チテキ</t>
    </rPh>
    <rPh sb="16" eb="17">
      <t>ショウ</t>
    </rPh>
    <phoneticPr fontId="1"/>
  </si>
  <si>
    <t>(ｶ) 知的障害者の数</t>
    <rPh sb="4" eb="6">
      <t>チテキ</t>
    </rPh>
    <rPh sb="6" eb="9">
      <t>ショウガイシャ</t>
    </rPh>
    <rPh sb="10" eb="11">
      <t>カズ</t>
    </rPh>
    <phoneticPr fontId="1"/>
  </si>
  <si>
    <t>[(ﾇ×2)＋ﾙ＋ｦ＋(ﾜ×0.5)]</t>
    <phoneticPr fontId="1"/>
  </si>
  <si>
    <t>(ﾖ) 精神障害者の数</t>
    <rPh sb="4" eb="6">
      <t>セイシン</t>
    </rPh>
    <rPh sb="6" eb="9">
      <t>ショウガイシャ</t>
    </rPh>
    <rPh sb="10" eb="11">
      <t>カズ</t>
    </rPh>
    <phoneticPr fontId="1"/>
  </si>
  <si>
    <t>(ﾀ) 精神障害者である</t>
    <rPh sb="4" eb="6">
      <t>セイシン</t>
    </rPh>
    <rPh sb="6" eb="9">
      <t>ショウガイシャ</t>
    </rPh>
    <phoneticPr fontId="1"/>
  </si>
  <si>
    <t>(ﾚ)　(ﾀ)のうち 裏面 8-2</t>
    <rPh sb="11" eb="13">
      <t>リメン</t>
    </rPh>
    <phoneticPr fontId="1"/>
  </si>
  <si>
    <t xml:space="preserve">      に該当する者の数</t>
    <rPh sb="7" eb="9">
      <t>ガイトウ</t>
    </rPh>
    <rPh sb="11" eb="12">
      <t>モノ</t>
    </rPh>
    <rPh sb="13" eb="14">
      <t>カズ</t>
    </rPh>
    <phoneticPr fontId="1"/>
  </si>
  <si>
    <t>(ｿ) 精神障害者の数</t>
    <rPh sb="4" eb="6">
      <t>セイシン</t>
    </rPh>
    <rPh sb="6" eb="9">
      <t>ショウガイシャ</t>
    </rPh>
    <rPh sb="10" eb="11">
      <t>カズ</t>
    </rPh>
    <phoneticPr fontId="1"/>
  </si>
  <si>
    <t>[ﾖ＋{ (ﾀ－ﾚ)×0.5}＋ﾚ]</t>
    <phoneticPr fontId="1"/>
  </si>
  <si>
    <t>⑪</t>
    <phoneticPr fontId="1"/>
  </si>
  <si>
    <t>⑫</t>
    <phoneticPr fontId="1"/>
  </si>
  <si>
    <t>実雇用率</t>
    <rPh sb="0" eb="1">
      <t>ジツ</t>
    </rPh>
    <rPh sb="1" eb="4">
      <t>コヨウリツ</t>
    </rPh>
    <phoneticPr fontId="1"/>
  </si>
  <si>
    <t>身体障害者、知的障害者又は</t>
    <rPh sb="0" eb="2">
      <t>シンタイ</t>
    </rPh>
    <rPh sb="2" eb="5">
      <t>ショウガイシャ</t>
    </rPh>
    <rPh sb="6" eb="8">
      <t>チテキ</t>
    </rPh>
    <rPh sb="8" eb="11">
      <t>ショウガイシャ</t>
    </rPh>
    <rPh sb="11" eb="12">
      <t>マタ</t>
    </rPh>
    <phoneticPr fontId="1"/>
  </si>
  <si>
    <t>精神障害者の不足数</t>
    <rPh sb="0" eb="2">
      <t>セイシン</t>
    </rPh>
    <rPh sb="2" eb="5">
      <t>ショウガイシャ</t>
    </rPh>
    <rPh sb="6" eb="8">
      <t>フソク</t>
    </rPh>
    <rPh sb="8" eb="9">
      <t>スウ</t>
    </rPh>
    <phoneticPr fontId="1"/>
  </si>
  <si>
    <t>[⑨のﾘ＋⑨のｶ＋⑨のｿ]</t>
    <phoneticPr fontId="1"/>
  </si>
  <si>
    <t>（⑩/⑧のﾆ×100）</t>
    <phoneticPr fontId="1"/>
  </si>
  <si>
    <t>[(⑧のﾆ×法定雇用率)－⑩]</t>
    <rPh sb="6" eb="8">
      <t>ホウテイ</t>
    </rPh>
    <rPh sb="8" eb="11">
      <t>コヨウリツ</t>
    </rPh>
    <phoneticPr fontId="1"/>
  </si>
  <si>
    <t>Ｂ　雇用の状況</t>
    <rPh sb="2" eb="4">
      <t>コヨウ</t>
    </rPh>
    <rPh sb="5" eb="7">
      <t>ジョウキョウ</t>
    </rPh>
    <phoneticPr fontId="1"/>
  </si>
  <si>
    <t>Ｄ　障害者
雇用推進者</t>
    <rPh sb="2" eb="5">
      <t>ショウガイシャ</t>
    </rPh>
    <rPh sb="6" eb="8">
      <t>コヨウ</t>
    </rPh>
    <rPh sb="8" eb="11">
      <t>スイシンシャ</t>
    </rPh>
    <phoneticPr fontId="1"/>
  </si>
  <si>
    <t>Ｅ　記入
担 当 者</t>
    <rPh sb="2" eb="4">
      <t>キニュウ</t>
    </rPh>
    <rPh sb="5" eb="6">
      <t>タン</t>
    </rPh>
    <rPh sb="7" eb="8">
      <t>トウ</t>
    </rPh>
    <rPh sb="9" eb="10">
      <t>モノ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</si>
  <si>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</si>
  <si>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</si>
  <si>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所属部課名</t>
    <rPh sb="0" eb="2">
      <t>ショゾク</t>
    </rPh>
    <rPh sb="2" eb="5">
      <t>ブカメイ</t>
    </rPh>
    <phoneticPr fontId="1"/>
  </si>
  <si>
    <t>安定所
処理欄</t>
    <rPh sb="0" eb="3">
      <t>アンテイショ</t>
    </rPh>
    <rPh sb="4" eb="6">
      <t>ショリ</t>
    </rPh>
    <rPh sb="6" eb="7">
      <t>ラン</t>
    </rPh>
    <phoneticPr fontId="1"/>
  </si>
  <si>
    <t>人</t>
    <rPh sb="0" eb="1">
      <t>ニン</t>
    </rPh>
    <phoneticPr fontId="1"/>
  </si>
  <si>
    <t>(</t>
    <phoneticPr fontId="1"/>
  </si>
  <si>
    <t>)</t>
    <phoneticPr fontId="1"/>
  </si>
  <si>
    <t>％</t>
    <phoneticPr fontId="1"/>
  </si>
  <si>
    <t>正⃝</t>
  </si>
  <si>
    <t>副⃝</t>
  </si>
  <si>
    <t>事業主控</t>
    <rPh sb="0" eb="3">
      <t>ジギョウヌシ</t>
    </rPh>
    <rPh sb="3" eb="4">
      <t>ヒカエ</t>
    </rPh>
    <phoneticPr fontId="1"/>
  </si>
  <si>
    <t>R02.06.01時点における全国平均雇用率</t>
    <rPh sb="9" eb="11">
      <t>ジテン</t>
    </rPh>
    <rPh sb="15" eb="17">
      <t>ゼンコク</t>
    </rPh>
    <rPh sb="17" eb="19">
      <t>ヘイキン</t>
    </rPh>
    <rPh sb="19" eb="22">
      <t>コヨウリツ</t>
    </rPh>
    <phoneticPr fontId="1"/>
  </si>
  <si>
    <t>：</t>
    <phoneticPr fontId="1"/>
  </si>
  <si>
    <t>%</t>
    <phoneticPr fontId="1"/>
  </si>
  <si>
    <t>R03.06.01現在 法定雇用率</t>
    <rPh sb="9" eb="11">
      <t>ゲンザイ</t>
    </rPh>
    <rPh sb="12" eb="14">
      <t>ホウテイ</t>
    </rPh>
    <rPh sb="14" eb="17">
      <t>コヨウリツ</t>
    </rPh>
    <phoneticPr fontId="1"/>
  </si>
  <si>
    <t>（ R030301_HW1301 ）</t>
    <phoneticPr fontId="1"/>
  </si>
  <si>
    <r>
      <rPr>
        <b/>
        <sz val="8"/>
        <color theme="1"/>
        <rFont val="ＭＳ ゴシック"/>
        <family val="3"/>
        <charset val="128"/>
      </rPr>
      <t>様式第６号の２</t>
    </r>
    <r>
      <rPr>
        <b/>
        <sz val="8"/>
        <color theme="1"/>
        <rFont val="ＭＳ 明朝"/>
        <family val="1"/>
        <charset val="128"/>
      </rPr>
      <t>(2)</t>
    </r>
    <r>
      <rPr>
        <sz val="8"/>
        <color theme="1"/>
        <rFont val="ＭＳ 明朝"/>
        <family val="1"/>
        <charset val="128"/>
      </rPr>
      <t>（第４条関係） （表面）</t>
    </r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rPh sb="19" eb="20">
      <t>オモテ</t>
    </rPh>
    <rPh sb="20" eb="21">
      <t>メン</t>
    </rPh>
    <phoneticPr fontId="1"/>
  </si>
  <si>
    <t>① 法人名称</t>
    <rPh sb="2" eb="4">
      <t>ホウジン</t>
    </rPh>
    <rPh sb="4" eb="6">
      <t>メイショウ</t>
    </rPh>
    <phoneticPr fontId="1"/>
  </si>
  <si>
    <t>② 氏名 又は
  代表者氏名</t>
    <rPh sb="2" eb="4">
      <t>シメイ</t>
    </rPh>
    <rPh sb="5" eb="6">
      <t>マタ</t>
    </rPh>
    <rPh sb="10" eb="13">
      <t>ダイヒョウシャ</t>
    </rPh>
    <rPh sb="13" eb="15">
      <t>シメイ</t>
    </rPh>
    <phoneticPr fontId="1"/>
  </si>
  <si>
    <t xml:space="preserve"> ③ 主たる
  事務所の
  所在地</t>
    <rPh sb="3" eb="4">
      <t>シュ</t>
    </rPh>
    <rPh sb="9" eb="12">
      <t>ジムショ</t>
    </rPh>
    <rPh sb="16" eb="19">
      <t>ショザイチ</t>
    </rPh>
    <phoneticPr fontId="1"/>
  </si>
  <si>
    <t>この報告書は、障害者の雇用の促進等に関する法律（以下「法」という。）第45条の特例の</t>
    <rPh sb="2" eb="5">
      <t>ホウコクショ</t>
    </rPh>
    <rPh sb="7" eb="10">
      <t>ショウガイシャ</t>
    </rPh>
    <rPh sb="11" eb="13">
      <t>コヨウ</t>
    </rPh>
    <rPh sb="14" eb="16">
      <t>ソクシン</t>
    </rPh>
    <rPh sb="16" eb="17">
      <t>トウ</t>
    </rPh>
    <rPh sb="18" eb="19">
      <t>カン</t>
    </rPh>
    <rPh sb="21" eb="23">
      <t>ホウリツ</t>
    </rPh>
    <rPh sb="24" eb="26">
      <t>イカ</t>
    </rPh>
    <rPh sb="27" eb="28">
      <t>ホウ</t>
    </rPh>
    <rPh sb="34" eb="35">
      <t>ダイ</t>
    </rPh>
    <rPh sb="37" eb="38">
      <t>ジョウ</t>
    </rPh>
    <rPh sb="39" eb="41">
      <t>トクレイ</t>
    </rPh>
    <phoneticPr fontId="1"/>
  </si>
  <si>
    <t>認定を受けた事業主の身体障害者、知的障害者又は精神障害者の雇用状況（法第44条の特例に</t>
    <rPh sb="0" eb="2">
      <t>ニンテイ</t>
    </rPh>
    <rPh sb="3" eb="4">
      <t>ウ</t>
    </rPh>
    <rPh sb="6" eb="9">
      <t>ジギョウヌシ</t>
    </rPh>
    <rPh sb="10" eb="12">
      <t>シンタイ</t>
    </rPh>
    <rPh sb="12" eb="15">
      <t>ショウガイシャ</t>
    </rPh>
    <rPh sb="16" eb="18">
      <t>チテキ</t>
    </rPh>
    <rPh sb="18" eb="21">
      <t>ショウガイシャ</t>
    </rPh>
    <rPh sb="21" eb="22">
      <t>マタ</t>
    </rPh>
    <rPh sb="23" eb="25">
      <t>セイシン</t>
    </rPh>
    <rPh sb="25" eb="28">
      <t>ショウガイシャ</t>
    </rPh>
    <rPh sb="29" eb="31">
      <t>コヨウ</t>
    </rPh>
    <rPh sb="31" eb="33">
      <t>ジョウキョウ</t>
    </rPh>
    <rPh sb="34" eb="35">
      <t>ホウ</t>
    </rPh>
    <rPh sb="35" eb="36">
      <t>ダイ</t>
    </rPh>
    <rPh sb="38" eb="39">
      <t>ジョウ</t>
    </rPh>
    <rPh sb="40" eb="42">
      <t>トクレイ</t>
    </rPh>
    <phoneticPr fontId="1"/>
  </si>
  <si>
    <t>おける子会社（以下単に「特例子会社」という。）及び法第45条の特例における関係会社（以</t>
    <rPh sb="3" eb="6">
      <t>コガイシャ</t>
    </rPh>
    <rPh sb="7" eb="9">
      <t>イカ</t>
    </rPh>
    <rPh sb="9" eb="10">
      <t>タン</t>
    </rPh>
    <rPh sb="12" eb="14">
      <t>トクレイ</t>
    </rPh>
    <rPh sb="14" eb="17">
      <t>コガイシャ</t>
    </rPh>
    <rPh sb="23" eb="24">
      <t>オヨ</t>
    </rPh>
    <rPh sb="25" eb="26">
      <t>ホウ</t>
    </rPh>
    <rPh sb="26" eb="27">
      <t>ダイ</t>
    </rPh>
    <rPh sb="29" eb="30">
      <t>ジョウ</t>
    </rPh>
    <rPh sb="31" eb="33">
      <t>トクレイ</t>
    </rPh>
    <rPh sb="37" eb="39">
      <t>カンケイ</t>
    </rPh>
    <rPh sb="39" eb="41">
      <t>カイシャ</t>
    </rPh>
    <rPh sb="42" eb="43">
      <t>イ</t>
    </rPh>
    <phoneticPr fontId="1"/>
  </si>
  <si>
    <t>下単に「関係会社」という。）に雇用される労働者を含む。）について作成すること。</t>
    <rPh sb="0" eb="1">
      <t>カ</t>
    </rPh>
    <rPh sb="1" eb="2">
      <t>タン</t>
    </rPh>
    <rPh sb="4" eb="6">
      <t>カンケイ</t>
    </rPh>
    <rPh sb="6" eb="8">
      <t>カイシャ</t>
    </rPh>
    <rPh sb="15" eb="17">
      <t>コヨウ</t>
    </rPh>
    <rPh sb="20" eb="23">
      <t>ロウドウシャ</t>
    </rPh>
    <rPh sb="24" eb="25">
      <t>フク</t>
    </rPh>
    <rPh sb="32" eb="34">
      <t>サクセイ</t>
    </rPh>
    <phoneticPr fontId="1"/>
  </si>
  <si>
    <t>親事業主が個人である場合には、①欄及び⑥欄については当該親事業主の氏名を記載するこ</t>
    <rPh sb="0" eb="1">
      <t>オヤ</t>
    </rPh>
    <rPh sb="1" eb="4">
      <t>ジギョウヌシ</t>
    </rPh>
    <rPh sb="5" eb="7">
      <t>コジン</t>
    </rPh>
    <rPh sb="10" eb="12">
      <t>バアイ</t>
    </rPh>
    <rPh sb="16" eb="17">
      <t>ラン</t>
    </rPh>
    <rPh sb="17" eb="18">
      <t>オヨ</t>
    </rPh>
    <rPh sb="20" eb="21">
      <t>ラン</t>
    </rPh>
    <rPh sb="26" eb="28">
      <t>トウガイ</t>
    </rPh>
    <rPh sb="28" eb="29">
      <t>オヤ</t>
    </rPh>
    <rPh sb="29" eb="32">
      <t>ジギョウヌシ</t>
    </rPh>
    <rPh sb="33" eb="35">
      <t>シメイ</t>
    </rPh>
    <rPh sb="36" eb="38">
      <t>キサイ</t>
    </rPh>
    <phoneticPr fontId="1"/>
  </si>
  <si>
    <t>親事業主が個人である場合には、③欄及び⑦欄については当該親事業主の住所を記載するこ</t>
    <rPh sb="0" eb="1">
      <t>オヤ</t>
    </rPh>
    <rPh sb="1" eb="4">
      <t>ジギョウヌシ</t>
    </rPh>
    <rPh sb="5" eb="7">
      <t>コジン</t>
    </rPh>
    <rPh sb="10" eb="12">
      <t>バアイ</t>
    </rPh>
    <rPh sb="16" eb="17">
      <t>ラン</t>
    </rPh>
    <rPh sb="17" eb="18">
      <t>オヨ</t>
    </rPh>
    <rPh sb="20" eb="21">
      <t>ラン</t>
    </rPh>
    <rPh sb="26" eb="28">
      <t>トウガイ</t>
    </rPh>
    <rPh sb="28" eb="29">
      <t>オヤ</t>
    </rPh>
    <rPh sb="29" eb="32">
      <t>ジギョウヌシ</t>
    </rPh>
    <rPh sb="33" eb="35">
      <t>ジュウショ</t>
    </rPh>
    <rPh sb="36" eb="38">
      <t>キサイ</t>
    </rPh>
    <phoneticPr fontId="1"/>
  </si>
  <si>
    <t>⑤欄については、親事業主の場合は「１」を、特例子会社の場合は「２」を、関係会社の場</t>
    <rPh sb="1" eb="2">
      <t>ラン</t>
    </rPh>
    <rPh sb="8" eb="9">
      <t>オヤ</t>
    </rPh>
    <rPh sb="9" eb="12">
      <t>ジギョウヌシ</t>
    </rPh>
    <rPh sb="13" eb="15">
      <t>バアイ</t>
    </rPh>
    <rPh sb="21" eb="23">
      <t>トクレイ</t>
    </rPh>
    <rPh sb="23" eb="26">
      <t>コガイシャ</t>
    </rPh>
    <rPh sb="27" eb="29">
      <t>バアイ</t>
    </rPh>
    <rPh sb="35" eb="37">
      <t>カンケイ</t>
    </rPh>
    <rPh sb="37" eb="39">
      <t>カイシャ</t>
    </rPh>
    <rPh sb="40" eb="41">
      <t>バ</t>
    </rPh>
    <phoneticPr fontId="1"/>
  </si>
  <si>
    <t>合は「３」を記載すること。</t>
    <rPh sb="0" eb="1">
      <t>ア</t>
    </rPh>
    <rPh sb="6" eb="8">
      <t>キサイ</t>
    </rPh>
    <phoneticPr fontId="1"/>
  </si>
  <si>
    <t>この際、親事業主、特例子会社、関係会社の順に記載すること。</t>
    <rPh sb="2" eb="3">
      <t>サイ</t>
    </rPh>
    <rPh sb="4" eb="5">
      <t>オヤ</t>
    </rPh>
    <rPh sb="5" eb="8">
      <t>ジギョウヌシ</t>
    </rPh>
    <rPh sb="9" eb="11">
      <t>トクレイ</t>
    </rPh>
    <rPh sb="11" eb="14">
      <t>コガイシャ</t>
    </rPh>
    <rPh sb="15" eb="17">
      <t>カンケイ</t>
    </rPh>
    <rPh sb="17" eb="19">
      <t>カイシャ</t>
    </rPh>
    <rPh sb="20" eb="21">
      <t>ジュン</t>
    </rPh>
    <rPh sb="22" eb="24">
      <t>キサイ</t>
    </rPh>
    <phoneticPr fontId="1"/>
  </si>
  <si>
    <t>Ｃの⑧欄から⑩欄までについては、事業主ごとに、様式第６号の２(1)「障害者雇用状況報</t>
    <rPh sb="3" eb="4">
      <t>ラン</t>
    </rPh>
    <rPh sb="7" eb="8">
      <t>ラン</t>
    </rPh>
    <rPh sb="16" eb="19">
      <t>ジギョウヌシ</t>
    </rPh>
    <rPh sb="23" eb="25">
      <t>ヨウシキ</t>
    </rPh>
    <rPh sb="25" eb="26">
      <t>ダイ</t>
    </rPh>
    <rPh sb="27" eb="28">
      <t>ゴウ</t>
    </rPh>
    <rPh sb="34" eb="37">
      <t>ショウガイシャ</t>
    </rPh>
    <rPh sb="37" eb="39">
      <t>コヨウ</t>
    </rPh>
    <rPh sb="39" eb="41">
      <t>ジョウキョウ</t>
    </rPh>
    <rPh sb="41" eb="42">
      <t>ホウ</t>
    </rPh>
    <phoneticPr fontId="1"/>
  </si>
  <si>
    <t>告書（法第45条の認定を受けた事業主用、事業所別）」のＣの⑰欄から⑲欄までに記載した数</t>
    <rPh sb="0" eb="1">
      <t>コク</t>
    </rPh>
    <rPh sb="1" eb="2">
      <t>ショ</t>
    </rPh>
    <rPh sb="3" eb="4">
      <t>ホウ</t>
    </rPh>
    <rPh sb="4" eb="5">
      <t>ダイ</t>
    </rPh>
    <rPh sb="7" eb="8">
      <t>ジョウ</t>
    </rPh>
    <rPh sb="9" eb="11">
      <t>ニンテイ</t>
    </rPh>
    <rPh sb="12" eb="13">
      <t>ウ</t>
    </rPh>
    <rPh sb="15" eb="18">
      <t>ジギョウヌシ</t>
    </rPh>
    <rPh sb="18" eb="19">
      <t>ヨウ</t>
    </rPh>
    <rPh sb="20" eb="23">
      <t>ジギョウショ</t>
    </rPh>
    <rPh sb="23" eb="24">
      <t>ベツ</t>
    </rPh>
    <rPh sb="30" eb="31">
      <t>ラン</t>
    </rPh>
    <rPh sb="34" eb="35">
      <t>ラン</t>
    </rPh>
    <rPh sb="38" eb="40">
      <t>キサイ</t>
    </rPh>
    <rPh sb="42" eb="43">
      <t>カズ</t>
    </rPh>
    <phoneticPr fontId="1"/>
  </si>
  <si>
    <t>字を記載すること。</t>
    <rPh sb="0" eb="1">
      <t>ジ</t>
    </rPh>
    <rPh sb="2" eb="4">
      <t>キサイ</t>
    </rPh>
    <phoneticPr fontId="1"/>
  </si>
  <si>
    <t>７</t>
    <phoneticPr fontId="1"/>
  </si>
  <si>
    <t>⑨欄及び⑩欄の（　）内には、内数として、本年６月１日以前１年間に新規に雇い入れた者</t>
    <rPh sb="1" eb="2">
      <t>ラン</t>
    </rPh>
    <rPh sb="2" eb="3">
      <t>オヨ</t>
    </rPh>
    <rPh sb="5" eb="6">
      <t>ラン</t>
    </rPh>
    <rPh sb="10" eb="11">
      <t>ナイ</t>
    </rPh>
    <rPh sb="14" eb="16">
      <t>ウチスウ</t>
    </rPh>
    <rPh sb="20" eb="22">
      <t>ホンネン</t>
    </rPh>
    <rPh sb="23" eb="24">
      <t>ガツ</t>
    </rPh>
    <rPh sb="25" eb="26">
      <t>ニチ</t>
    </rPh>
    <rPh sb="26" eb="28">
      <t>イゼン</t>
    </rPh>
    <rPh sb="29" eb="31">
      <t>ネンカン</t>
    </rPh>
    <rPh sb="32" eb="34">
      <t>シンキ</t>
    </rPh>
    <rPh sb="35" eb="38">
      <t>ヤトイイ</t>
    </rPh>
    <rPh sb="40" eb="41">
      <t>モノ</t>
    </rPh>
    <phoneticPr fontId="1"/>
  </si>
  <si>
    <t>７－２</t>
    <phoneticPr fontId="1"/>
  </si>
  <si>
    <t>８</t>
    <phoneticPr fontId="1"/>
  </si>
  <si>
    <t>⑧(ﾊ)及び(ﾆ)欄、⑨(ﾘ)、(ｶ)及び(ｿ)欄並びに⑩欄には、小数点以下第１位まで記載すること。</t>
    <rPh sb="4" eb="5">
      <t>オヨ</t>
    </rPh>
    <rPh sb="9" eb="10">
      <t>ラン</t>
    </rPh>
    <rPh sb="19" eb="20">
      <t>オヨ</t>
    </rPh>
    <rPh sb="24" eb="25">
      <t>ラン</t>
    </rPh>
    <rPh sb="25" eb="26">
      <t>ナラ</t>
    </rPh>
    <rPh sb="29" eb="30">
      <t>ラン</t>
    </rPh>
    <rPh sb="33" eb="36">
      <t>ショウスウテン</t>
    </rPh>
    <rPh sb="36" eb="38">
      <t>イカ</t>
    </rPh>
    <rPh sb="38" eb="39">
      <t>ダイ</t>
    </rPh>
    <rPh sb="40" eb="41">
      <t>イ</t>
    </rPh>
    <rPh sb="43" eb="45">
      <t>キサイ</t>
    </rPh>
    <phoneticPr fontId="1"/>
  </si>
  <si>
    <t>10</t>
    <phoneticPr fontId="1"/>
  </si>
  <si>
    <t>は、その端数を切り捨てた数）から、⑩欄の数を控除した数を記載すること（小数点以下第</t>
    <rPh sb="4" eb="6">
      <t>ハスウ</t>
    </rPh>
    <rPh sb="7" eb="8">
      <t>キ</t>
    </rPh>
    <rPh sb="9" eb="10">
      <t>ス</t>
    </rPh>
    <rPh sb="12" eb="13">
      <t>カズ</t>
    </rPh>
    <rPh sb="18" eb="19">
      <t>ラン</t>
    </rPh>
    <rPh sb="20" eb="21">
      <t>カズ</t>
    </rPh>
    <rPh sb="22" eb="24">
      <t>コウジョ</t>
    </rPh>
    <rPh sb="26" eb="27">
      <t>カズ</t>
    </rPh>
    <rPh sb="28" eb="30">
      <t>キサイ</t>
    </rPh>
    <rPh sb="35" eb="38">
      <t>ショウスウテン</t>
    </rPh>
    <rPh sb="38" eb="40">
      <t>イカ</t>
    </rPh>
    <rPh sb="40" eb="41">
      <t>ダイ</t>
    </rPh>
    <phoneticPr fontId="1"/>
  </si>
  <si>
    <t>１位まで記載すること。）。ただし、その数が０を下回る場合は、０を記載すること。</t>
    <rPh sb="1" eb="2">
      <t>イ</t>
    </rPh>
    <rPh sb="4" eb="6">
      <t>キサイ</t>
    </rPh>
    <rPh sb="19" eb="20">
      <t>カズ</t>
    </rPh>
    <rPh sb="23" eb="25">
      <t>シタマワ</t>
    </rPh>
    <rPh sb="26" eb="28">
      <t>バアイ</t>
    </rPh>
    <rPh sb="32" eb="34">
      <t>キサイ</t>
    </rPh>
    <phoneticPr fontId="1"/>
  </si>
  <si>
    <t>なお、法定雇用率は一般の企業にあっては100分の2.3であること。</t>
    <rPh sb="3" eb="5">
      <t>ホウテイ</t>
    </rPh>
    <rPh sb="5" eb="8">
      <t>コヨウリツ</t>
    </rPh>
    <rPh sb="9" eb="11">
      <t>イッパン</t>
    </rPh>
    <rPh sb="12" eb="14">
      <t>キギョウ</t>
    </rPh>
    <rPh sb="22" eb="23">
      <t>ブン</t>
    </rPh>
    <phoneticPr fontId="1"/>
  </si>
  <si>
    <t>障害者雇用状況報告書</t>
    <rPh sb="0" eb="3">
      <t>ショウガイシャ</t>
    </rPh>
    <rPh sb="3" eb="5">
      <t>コヨウ</t>
    </rPh>
    <rPh sb="5" eb="7">
      <t>ジョウキョウ</t>
    </rPh>
    <rPh sb="7" eb="10">
      <t>ホウコクショ</t>
    </rPh>
    <phoneticPr fontId="1"/>
  </si>
  <si>
    <t>（法第45条の認定を受けた事業主用、グループ全体）</t>
    <rPh sb="1" eb="2">
      <t>ホウ</t>
    </rPh>
    <rPh sb="2" eb="3">
      <t>ダイ</t>
    </rPh>
    <rPh sb="5" eb="6">
      <t>ジョウ</t>
    </rPh>
    <rPh sb="7" eb="9">
      <t>ニンテイ</t>
    </rPh>
    <rPh sb="10" eb="11">
      <t>ウ</t>
    </rPh>
    <rPh sb="13" eb="16">
      <t>ジギョウヌシ</t>
    </rPh>
    <rPh sb="16" eb="17">
      <t>ヨウ</t>
    </rPh>
    <rPh sb="22" eb="24">
      <t>ゼンタイ</t>
    </rPh>
    <phoneticPr fontId="1"/>
  </si>
  <si>
    <t>親事業主・特例子会社・関係</t>
    <rPh sb="0" eb="1">
      <t>オヤ</t>
    </rPh>
    <rPh sb="1" eb="4">
      <t>ジギョウヌシ</t>
    </rPh>
    <rPh sb="5" eb="7">
      <t>トクレイ</t>
    </rPh>
    <rPh sb="7" eb="10">
      <t>コガイシャ</t>
    </rPh>
    <rPh sb="11" eb="13">
      <t>カンケイ</t>
    </rPh>
    <phoneticPr fontId="1"/>
  </si>
  <si>
    <t>会社の別</t>
    <rPh sb="0" eb="2">
      <t>カイシャ</t>
    </rPh>
    <rPh sb="3" eb="4">
      <t>ベツ</t>
    </rPh>
    <phoneticPr fontId="1"/>
  </si>
  <si>
    <t>⑥</t>
    <phoneticPr fontId="1"/>
  </si>
  <si>
    <t>名称及び代表者の氏名</t>
    <rPh sb="0" eb="2">
      <t>メイショウ</t>
    </rPh>
    <rPh sb="2" eb="3">
      <t>オヨ</t>
    </rPh>
    <rPh sb="4" eb="7">
      <t>ダイヒョウシャ</t>
    </rPh>
    <rPh sb="8" eb="10">
      <t>シメイ</t>
    </rPh>
    <phoneticPr fontId="1"/>
  </si>
  <si>
    <t>⑦</t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</si>
  <si>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</si>
  <si>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（記載上の留意事項は、裏面にあります。）</t>
    <rPh sb="1" eb="3">
      <t>キサイ</t>
    </rPh>
    <rPh sb="3" eb="4">
      <t>ジョウ</t>
    </rPh>
    <rPh sb="5" eb="7">
      <t>リュウイ</t>
    </rPh>
    <rPh sb="7" eb="9">
      <t>ジコウ</t>
    </rPh>
    <rPh sb="11" eb="13">
      <t>リメン</t>
    </rPh>
    <phoneticPr fontId="1"/>
  </si>
  <si>
    <t>（一般の企業）</t>
    <rPh sb="1" eb="3">
      <t>イッパン</t>
    </rPh>
    <rPh sb="4" eb="6">
      <t>キギョウ</t>
    </rPh>
    <phoneticPr fontId="1"/>
  </si>
  <si>
    <r>
      <rPr>
        <b/>
        <sz val="8"/>
        <color theme="1"/>
        <rFont val="ＭＳ ゴシック"/>
        <family val="3"/>
        <charset val="128"/>
      </rPr>
      <t>様式第６号の２(2)</t>
    </r>
    <r>
      <rPr>
        <sz val="8"/>
        <color theme="1"/>
        <rFont val="ＭＳ 明朝"/>
        <family val="1"/>
        <charset val="128"/>
      </rPr>
      <t>（第４条関係） （表面）</t>
    </r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rPh sb="19" eb="20">
      <t>オモテ</t>
    </rPh>
    <rPh sb="20" eb="21">
      <t>メン</t>
    </rPh>
    <phoneticPr fontId="1"/>
  </si>
  <si>
    <r>
      <rPr>
        <b/>
        <sz val="11"/>
        <color theme="1"/>
        <rFont val="ＭＳ ゴシック"/>
        <family val="3"/>
        <charset val="128"/>
      </rPr>
      <t>様式第６号の２(2)</t>
    </r>
    <r>
      <rPr>
        <sz val="11"/>
        <color theme="1"/>
        <rFont val="ＭＳ 明朝"/>
        <family val="1"/>
        <charset val="128"/>
      </rPr>
      <t xml:space="preserve"> （裏面）</t>
    </r>
    <rPh sb="0" eb="2">
      <t>ヨウシキ</t>
    </rPh>
    <rPh sb="2" eb="3">
      <t>ダイ</t>
    </rPh>
    <rPh sb="4" eb="5">
      <t>ゴウ</t>
    </rPh>
    <rPh sb="12" eb="13">
      <t>ウラ</t>
    </rPh>
    <rPh sb="13" eb="14">
      <t>メン</t>
    </rPh>
    <phoneticPr fontId="1"/>
  </si>
  <si>
    <t>月</t>
    <rPh sb="0" eb="1">
      <t>ガツ</t>
    </rPh>
    <phoneticPr fontId="1"/>
  </si>
  <si>
    <t>Ａ 親事業主</t>
    <rPh sb="2" eb="3">
      <t>オヤ</t>
    </rPh>
    <rPh sb="3" eb="6">
      <t>ジギョウヌシ</t>
    </rPh>
    <phoneticPr fontId="1"/>
  </si>
  <si>
    <t>Ｃ 事業主ごとの内訳</t>
    <rPh sb="2" eb="5">
      <t>ジギョウヌシ</t>
    </rPh>
    <rPh sb="8" eb="10">
      <t>ウチワケ</t>
    </rPh>
    <phoneticPr fontId="1"/>
  </si>
  <si>
    <t>(ｲ) 常用雇用労働者の数</t>
    <rPh sb="4" eb="6">
      <t>ジョウヨウ</t>
    </rPh>
    <rPh sb="6" eb="8">
      <t>コヨウ</t>
    </rPh>
    <rPh sb="8" eb="11">
      <t>ロウドウシャ</t>
    </rPh>
    <rPh sb="12" eb="13">
      <t>カズ</t>
    </rPh>
    <phoneticPr fontId="1"/>
  </si>
  <si>
    <t>常用雇用身体障害者、知的障害者及び精神障害者の数</t>
    <rPh sb="0" eb="2">
      <t>ジョウヨウ</t>
    </rPh>
    <rPh sb="2" eb="4">
      <t>コヨウ</t>
    </rPh>
    <rPh sb="4" eb="6">
      <t>シンタイ</t>
    </rPh>
    <rPh sb="6" eb="9">
      <t>ショウガイシャ</t>
    </rPh>
    <rPh sb="10" eb="12">
      <t>チテキ</t>
    </rPh>
    <rPh sb="12" eb="15">
      <t>ショウガイシャ</t>
    </rPh>
    <rPh sb="15" eb="16">
      <t>オヨ</t>
    </rPh>
    <rPh sb="17" eb="19">
      <t>セイシン</t>
    </rPh>
    <rPh sb="19" eb="22">
      <t>ショウガイシャ</t>
    </rPh>
    <rPh sb="23" eb="24">
      <t>カズ</t>
    </rPh>
    <phoneticPr fontId="1"/>
  </si>
  <si>
    <t>(ﾎ) 重度身体障害者の数</t>
    <rPh sb="4" eb="6">
      <t>ジュウド</t>
    </rPh>
    <rPh sb="6" eb="8">
      <t>シンタイ</t>
    </rPh>
    <rPh sb="8" eb="11">
      <t>ショウガイシャ</t>
    </rPh>
    <rPh sb="12" eb="13">
      <t>カズ</t>
    </rPh>
    <phoneticPr fontId="1"/>
  </si>
  <si>
    <t>(ﾇ) 重度知的障害者の数</t>
    <rPh sb="4" eb="6">
      <t>ジュウド</t>
    </rPh>
    <rPh sb="6" eb="8">
      <t>チテキ</t>
    </rPh>
    <rPh sb="8" eb="11">
      <t>ショウガイシャ</t>
    </rPh>
    <rPh sb="12" eb="13">
      <t>カズ</t>
    </rPh>
    <phoneticPr fontId="1"/>
  </si>
  <si>
    <t>(ﾚ)　(ﾀ)のうち 裏面 7-2</t>
    <rPh sb="11" eb="13">
      <t>リメン</t>
    </rPh>
    <phoneticPr fontId="1"/>
  </si>
  <si>
    <t>⑧(ｲ)欄並びに⑨(ﾎ)、(ﾍ)、(ﾇ)、(ﾙ)及び(ﾖ)欄には、短時間労働者の数は含めないこと。</t>
    <rPh sb="4" eb="5">
      <t>ラン</t>
    </rPh>
    <rPh sb="5" eb="6">
      <t>ナラ</t>
    </rPh>
    <rPh sb="24" eb="25">
      <t>オヨ</t>
    </rPh>
    <rPh sb="29" eb="30">
      <t>ラン</t>
    </rPh>
    <rPh sb="33" eb="36">
      <t>タンジカン</t>
    </rPh>
    <rPh sb="36" eb="39">
      <t>ロウドウシャ</t>
    </rPh>
    <rPh sb="40" eb="41">
      <t>カズ</t>
    </rPh>
    <rPh sb="42" eb="4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</si>
</sst>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0.00_ "/>
    <numFmt numFmtId="179" formatCode="#,##0_);[Red]\(#,##0\)"/>
    <numFmt numFmtId="180" formatCode="#,##0.0_);[Red]\(#,##0.0\)"/>
    <numFmt numFmtId="181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0" tint="-0.34998626667073579"/>
      <name val="ＭＳ 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7"/>
      <color rgb="FFFF0000"/>
      <name val="ＭＳ Ｐ明朝"/>
      <family val="1"/>
      <charset val="128"/>
    </font>
    <font>
      <sz val="6"/>
      <color theme="0" tint="-0.499984740745262"/>
      <name val="ＭＳ 明朝"/>
      <family val="1"/>
      <charset val="128"/>
    </font>
    <font>
      <sz val="5"/>
      <color theme="1"/>
      <name val="ＭＳ Ｐゴシック"/>
      <family val="3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indexed="8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auto="1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 diagonalUp="1">
      <left/>
      <right style="double">
        <color auto="1"/>
      </right>
      <top style="thin">
        <color indexed="64"/>
      </top>
      <bottom/>
      <diagonal style="thin">
        <color indexed="64"/>
      </diagonal>
    </border>
    <border diagonalUp="1">
      <left/>
      <right style="double">
        <color auto="1"/>
      </right>
      <top/>
      <bottom/>
      <diagonal style="thin">
        <color indexed="64"/>
      </diagonal>
    </border>
    <border diagonalUp="1">
      <left/>
      <right style="double">
        <color auto="1"/>
      </right>
      <top/>
      <bottom style="thin">
        <color indexed="64"/>
      </bottom>
      <diagonal style="thin">
        <color indexed="64"/>
      </diagonal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86">
    <xf numFmtId="0" fontId="0" fillId="0" borderId="0" xfId="0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Fill="1" applyBorder="1" applyAlignme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14" fillId="0" borderId="0" xfId="0" applyFont="1" applyFill="1" applyProtection="1">
      <alignment vertical="center"/>
    </xf>
    <xf numFmtId="0" fontId="10" fillId="0" borderId="20" xfId="0" applyFont="1" applyBorder="1" applyProtection="1">
      <alignment vertical="center"/>
    </xf>
    <xf numFmtId="0" fontId="8" fillId="0" borderId="20" xfId="0" applyFont="1" applyBorder="1" applyProtection="1">
      <alignment vertical="center"/>
    </xf>
    <xf numFmtId="0" fontId="8" fillId="0" borderId="21" xfId="0" applyFont="1" applyBorder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vertical="center"/>
    </xf>
    <xf numFmtId="0" fontId="8" fillId="0" borderId="6" xfId="0" applyFont="1" applyBorder="1" applyAlignment="1"/>
    <xf numFmtId="0" fontId="8" fillId="0" borderId="2" xfId="0" applyFont="1" applyBorder="1" applyAlignment="1"/>
    <xf numFmtId="0" fontId="8" fillId="0" borderId="7" xfId="0" applyFont="1" applyBorder="1" applyAlignment="1"/>
    <xf numFmtId="0" fontId="8" fillId="0" borderId="4" xfId="0" applyFont="1" applyBorder="1" applyAlignment="1">
      <alignment horizontal="right" shrinkToFit="1"/>
    </xf>
    <xf numFmtId="177" fontId="11" fillId="0" borderId="1" xfId="0" applyNumberFormat="1" applyFont="1" applyFill="1" applyBorder="1" applyAlignment="1" applyProtection="1"/>
    <xf numFmtId="177" fontId="11" fillId="0" borderId="6" xfId="0" applyNumberFormat="1" applyFont="1" applyFill="1" applyBorder="1" applyAlignment="1" applyProtection="1"/>
    <xf numFmtId="177" fontId="11" fillId="0" borderId="15" xfId="0" applyNumberFormat="1" applyFont="1" applyFill="1" applyBorder="1" applyAlignment="1" applyProtection="1"/>
    <xf numFmtId="177" fontId="11" fillId="0" borderId="0" xfId="0" applyNumberFormat="1" applyFont="1" applyFill="1" applyBorder="1" applyAlignment="1" applyProtection="1"/>
    <xf numFmtId="178" fontId="11" fillId="0" borderId="1" xfId="0" applyNumberFormat="1" applyFont="1" applyFill="1" applyBorder="1" applyAlignment="1" applyProtection="1"/>
    <xf numFmtId="178" fontId="11" fillId="0" borderId="6" xfId="0" applyNumberFormat="1" applyFont="1" applyFill="1" applyBorder="1" applyAlignment="1" applyProtection="1"/>
    <xf numFmtId="0" fontId="16" fillId="0" borderId="0" xfId="0" applyFont="1">
      <alignment vertical="center"/>
    </xf>
    <xf numFmtId="0" fontId="11" fillId="0" borderId="0" xfId="0" applyFont="1">
      <alignment vertical="center"/>
    </xf>
    <xf numFmtId="0" fontId="8" fillId="0" borderId="15" xfId="0" applyFont="1" applyBorder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8" fillId="0" borderId="38" xfId="0" applyFont="1" applyBorder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36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37" xfId="0" applyFont="1" applyBorder="1" applyAlignment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31" xfId="0" applyFont="1" applyBorder="1" applyProtection="1">
      <alignment vertical="center"/>
    </xf>
    <xf numFmtId="0" fontId="17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6" xfId="0" applyNumberFormat="1" applyFont="1" applyFill="1" applyBorder="1" applyAlignment="1" applyProtection="1"/>
    <xf numFmtId="0" fontId="8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6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16" xfId="0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176" fontId="7" fillId="0" borderId="7" xfId="0" applyNumberFormat="1" applyFont="1" applyFill="1" applyBorder="1" applyAlignment="1" applyProtection="1">
      <alignment vertical="center"/>
      <protection locked="0"/>
    </xf>
    <xf numFmtId="176" fontId="7" fillId="0" borderId="4" xfId="0" applyNumberFormat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13" fillId="0" borderId="0" xfId="0" applyFont="1" applyFill="1" applyBorder="1" applyAlignment="1">
      <alignment vertical="center" justifyLastLine="1"/>
    </xf>
    <xf numFmtId="0" fontId="4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/>
    <xf numFmtId="0" fontId="8" fillId="0" borderId="2" xfId="0" applyFont="1" applyFill="1" applyBorder="1" applyAlignment="1"/>
    <xf numFmtId="0" fontId="8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/>
    <xf numFmtId="0" fontId="8" fillId="0" borderId="4" xfId="0" applyFont="1" applyFill="1" applyBorder="1" applyAlignment="1">
      <alignment horizontal="right" shrinkToFit="1"/>
    </xf>
    <xf numFmtId="0" fontId="8" fillId="4" borderId="1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horizontal="right" vertical="center"/>
    </xf>
    <xf numFmtId="0" fontId="8" fillId="4" borderId="7" xfId="0" applyFont="1" applyFill="1" applyBorder="1" applyAlignment="1" applyProtection="1">
      <alignment horizontal="left" vertical="center"/>
    </xf>
    <xf numFmtId="0" fontId="8" fillId="4" borderId="45" xfId="0" applyFont="1" applyFill="1" applyBorder="1" applyAlignment="1" applyProtection="1">
      <alignment vertical="center"/>
    </xf>
    <xf numFmtId="178" fontId="11" fillId="4" borderId="1" xfId="0" applyNumberFormat="1" applyFont="1" applyFill="1" applyBorder="1" applyAlignment="1" applyProtection="1"/>
    <xf numFmtId="178" fontId="11" fillId="4" borderId="6" xfId="0" applyNumberFormat="1" applyFont="1" applyFill="1" applyBorder="1" applyAlignment="1" applyProtection="1"/>
    <xf numFmtId="177" fontId="11" fillId="4" borderId="1" xfId="0" applyNumberFormat="1" applyFont="1" applyFill="1" applyBorder="1" applyAlignment="1" applyProtection="1"/>
    <xf numFmtId="177" fontId="11" fillId="4" borderId="6" xfId="0" applyNumberFormat="1" applyFont="1" applyFill="1" applyBorder="1" applyAlignment="1" applyProtection="1"/>
    <xf numFmtId="177" fontId="11" fillId="4" borderId="15" xfId="0" applyNumberFormat="1" applyFont="1" applyFill="1" applyBorder="1" applyAlignment="1" applyProtection="1"/>
    <xf numFmtId="177" fontId="11" fillId="4" borderId="0" xfId="0" applyNumberFormat="1" applyFont="1" applyFill="1" applyBorder="1" applyAlignment="1" applyProtection="1"/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9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21" xfId="0" applyFont="1" applyFill="1" applyBorder="1">
      <alignment vertical="center"/>
    </xf>
    <xf numFmtId="0" fontId="10" fillId="0" borderId="20" xfId="0" applyFont="1" applyFill="1" applyBorder="1" applyProtection="1">
      <alignment vertical="center"/>
    </xf>
    <xf numFmtId="0" fontId="8" fillId="0" borderId="16" xfId="0" applyFont="1" applyFill="1" applyBorder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0" xfId="0" applyFont="1" applyFill="1" applyBorder="1" applyProtection="1">
      <alignment vertical="center"/>
    </xf>
    <xf numFmtId="0" fontId="8" fillId="0" borderId="21" xfId="0" applyFont="1" applyFill="1" applyBorder="1" applyProtection="1">
      <alignment vertical="center"/>
    </xf>
    <xf numFmtId="0" fontId="8" fillId="0" borderId="15" xfId="0" applyFont="1" applyFill="1" applyBorder="1" applyProtection="1">
      <alignment vertical="center"/>
    </xf>
    <xf numFmtId="0" fontId="8" fillId="0" borderId="16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3" xfId="0" applyFont="1" applyFill="1" applyBorder="1" applyAlignment="1" applyProtection="1">
      <alignment horizontal="righ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45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vertical="center"/>
    </xf>
    <xf numFmtId="0" fontId="16" fillId="0" borderId="0" xfId="0" applyFont="1" applyFill="1">
      <alignment vertical="center"/>
    </xf>
    <xf numFmtId="0" fontId="8" fillId="0" borderId="38" xfId="0" applyFont="1" applyFill="1" applyBorder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36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vertical="center"/>
    </xf>
    <xf numFmtId="0" fontId="8" fillId="0" borderId="3" xfId="0" applyFont="1" applyFill="1" applyBorder="1" applyProtection="1">
      <alignment vertical="center"/>
    </xf>
    <xf numFmtId="0" fontId="8" fillId="0" borderId="31" xfId="0" applyFont="1" applyFill="1" applyBorder="1" applyProtection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77" fontId="11" fillId="4" borderId="6" xfId="0" applyNumberFormat="1" applyFont="1" applyFill="1" applyBorder="1" applyAlignment="1" applyProtection="1"/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11" fillId="0" borderId="3" xfId="0" applyNumberFormat="1" applyFont="1" applyFill="1" applyBorder="1" applyAlignment="1" applyProtection="1">
      <alignment vertical="center"/>
    </xf>
    <xf numFmtId="177" fontId="11" fillId="0" borderId="7" xfId="0" applyNumberFormat="1" applyFont="1" applyFill="1" applyBorder="1" applyAlignment="1" applyProtection="1">
      <alignment vertical="center"/>
    </xf>
    <xf numFmtId="178" fontId="11" fillId="0" borderId="3" xfId="0" applyNumberFormat="1" applyFont="1" applyFill="1" applyBorder="1" applyAlignment="1" applyProtection="1"/>
    <xf numFmtId="178" fontId="11" fillId="0" borderId="7" xfId="0" applyNumberFormat="1" applyFont="1" applyFill="1" applyBorder="1" applyAlignment="1" applyProtection="1"/>
    <xf numFmtId="177" fontId="18" fillId="0" borderId="0" xfId="0" applyNumberFormat="1" applyFont="1" applyAlignment="1" applyProtection="1">
      <alignment vertical="center"/>
    </xf>
    <xf numFmtId="176" fontId="18" fillId="0" borderId="0" xfId="0" applyNumberFormat="1" applyFont="1" applyAlignment="1" applyProtection="1">
      <alignment vertical="center"/>
    </xf>
    <xf numFmtId="176" fontId="11" fillId="0" borderId="7" xfId="0" applyNumberFormat="1" applyFont="1" applyFill="1" applyBorder="1" applyAlignment="1" applyProtection="1"/>
    <xf numFmtId="176" fontId="11" fillId="2" borderId="7" xfId="0" applyNumberFormat="1" applyFont="1" applyFill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176" fontId="11" fillId="2" borderId="6" xfId="0" applyNumberFormat="1" applyFont="1" applyFill="1" applyBorder="1" applyAlignment="1" applyProtection="1">
      <alignment horizontal="right" indent="1"/>
      <protection locked="0"/>
    </xf>
    <xf numFmtId="177" fontId="11" fillId="0" borderId="6" xfId="0" applyNumberFormat="1" applyFont="1" applyBorder="1" applyAlignment="1" applyProtection="1">
      <alignment horizontal="right" indent="1"/>
    </xf>
    <xf numFmtId="176" fontId="11" fillId="0" borderId="6" xfId="0" applyNumberFormat="1" applyFont="1" applyFill="1" applyBorder="1" applyAlignment="1" applyProtection="1">
      <alignment horizontal="right" indent="1"/>
    </xf>
    <xf numFmtId="0" fontId="8" fillId="0" borderId="6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177" fontId="11" fillId="0" borderId="6" xfId="0" applyNumberFormat="1" applyFont="1" applyFill="1" applyBorder="1" applyAlignment="1" applyProtection="1">
      <alignment horizontal="right" indent="1"/>
    </xf>
    <xf numFmtId="0" fontId="8" fillId="0" borderId="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77" fontId="11" fillId="0" borderId="7" xfId="0" applyNumberFormat="1" applyFont="1" applyBorder="1" applyAlignment="1" applyProtection="1"/>
    <xf numFmtId="177" fontId="11" fillId="0" borderId="7" xfId="0" applyNumberFormat="1" applyFont="1" applyFill="1" applyBorder="1" applyAlignment="1" applyProtection="1"/>
    <xf numFmtId="179" fontId="18" fillId="0" borderId="15" xfId="0" applyNumberFormat="1" applyFont="1" applyBorder="1" applyAlignment="1" applyProtection="1"/>
    <xf numFmtId="179" fontId="18" fillId="0" borderId="0" xfId="0" applyNumberFormat="1" applyFont="1" applyAlignment="1" applyProtection="1"/>
    <xf numFmtId="180" fontId="18" fillId="0" borderId="15" xfId="0" applyNumberFormat="1" applyFont="1" applyBorder="1" applyAlignment="1" applyProtection="1"/>
    <xf numFmtId="180" fontId="18" fillId="0" borderId="0" xfId="0" applyNumberFormat="1" applyFont="1" applyAlignment="1" applyProtection="1"/>
    <xf numFmtId="180" fontId="11" fillId="0" borderId="7" xfId="0" applyNumberFormat="1" applyFont="1" applyFill="1" applyBorder="1" applyAlignment="1" applyProtection="1"/>
    <xf numFmtId="179" fontId="11" fillId="2" borderId="7" xfId="0" applyNumberFormat="1" applyFont="1" applyFill="1" applyBorder="1" applyAlignment="1" applyProtection="1">
      <protection locked="0"/>
    </xf>
    <xf numFmtId="180" fontId="11" fillId="0" borderId="6" xfId="0" applyNumberFormat="1" applyFont="1" applyFill="1" applyBorder="1" applyAlignment="1" applyProtection="1">
      <alignment horizontal="right" indent="1"/>
    </xf>
    <xf numFmtId="179" fontId="11" fillId="2" borderId="6" xfId="0" applyNumberFormat="1" applyFont="1" applyFill="1" applyBorder="1" applyAlignment="1" applyProtection="1">
      <alignment horizontal="right" inden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11" fillId="2" borderId="6" xfId="0" applyNumberFormat="1" applyFont="1" applyFill="1" applyBorder="1" applyAlignment="1" applyProtection="1">
      <protection locked="0"/>
    </xf>
    <xf numFmtId="177" fontId="11" fillId="2" borderId="7" xfId="0" applyNumberFormat="1" applyFont="1" applyFill="1" applyBorder="1" applyAlignment="1" applyProtection="1">
      <protection locked="0"/>
    </xf>
    <xf numFmtId="177" fontId="11" fillId="0" borderId="6" xfId="0" applyNumberFormat="1" applyFont="1" applyBorder="1" applyAlignment="1" applyProtection="1"/>
    <xf numFmtId="176" fontId="11" fillId="2" borderId="6" xfId="0" applyNumberFormat="1" applyFont="1" applyFill="1" applyBorder="1" applyAlignme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2" borderId="39" xfId="0" applyFont="1" applyFill="1" applyBorder="1" applyAlignment="1" applyProtection="1">
      <alignment vertical="center" wrapText="1"/>
      <protection locked="0"/>
    </xf>
    <xf numFmtId="0" fontId="7" fillId="2" borderId="33" xfId="0" applyFont="1" applyFill="1" applyBorder="1" applyAlignment="1" applyProtection="1">
      <alignment vertical="center" wrapText="1"/>
      <protection locked="0"/>
    </xf>
    <xf numFmtId="0" fontId="7" fillId="2" borderId="34" xfId="0" applyFont="1" applyFill="1" applyBorder="1" applyAlignment="1" applyProtection="1">
      <alignment vertical="center" wrapText="1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Alignment="1">
      <alignment horizontal="left" vertical="center"/>
    </xf>
    <xf numFmtId="0" fontId="7" fillId="0" borderId="35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/>
    </xf>
    <xf numFmtId="0" fontId="7" fillId="0" borderId="33" xfId="0" applyFont="1" applyBorder="1" applyAlignment="1" applyProtection="1">
      <alignment vertical="center"/>
    </xf>
    <xf numFmtId="0" fontId="7" fillId="0" borderId="34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distributed" vertical="center" indent="4"/>
    </xf>
    <xf numFmtId="0" fontId="8" fillId="0" borderId="20" xfId="0" applyFont="1" applyBorder="1" applyAlignment="1">
      <alignment horizontal="distributed" vertical="center" indent="4"/>
    </xf>
    <xf numFmtId="0" fontId="8" fillId="0" borderId="21" xfId="0" applyFont="1" applyBorder="1" applyAlignment="1">
      <alignment horizontal="distributed" vertical="center" indent="4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top" textRotation="255" indent="1"/>
    </xf>
    <xf numFmtId="0" fontId="8" fillId="0" borderId="2" xfId="0" applyFont="1" applyBorder="1" applyAlignment="1">
      <alignment horizontal="center" vertical="top" textRotation="255" indent="1"/>
    </xf>
    <xf numFmtId="0" fontId="8" fillId="0" borderId="15" xfId="0" applyFont="1" applyBorder="1" applyAlignment="1">
      <alignment horizontal="center" vertical="top" textRotation="255" indent="1"/>
    </xf>
    <xf numFmtId="0" fontId="8" fillId="0" borderId="16" xfId="0" applyFont="1" applyBorder="1" applyAlignment="1">
      <alignment horizontal="center" vertical="top" textRotation="255" indent="1"/>
    </xf>
    <xf numFmtId="0" fontId="8" fillId="0" borderId="3" xfId="0" applyFont="1" applyBorder="1" applyAlignment="1">
      <alignment horizontal="center" vertical="top" textRotation="255" indent="1"/>
    </xf>
    <xf numFmtId="0" fontId="8" fillId="0" borderId="4" xfId="0" applyFont="1" applyBorder="1" applyAlignment="1">
      <alignment horizontal="center" vertical="top" textRotation="255" indent="1"/>
    </xf>
    <xf numFmtId="0" fontId="8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horizontal="distributed" vertical="center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indent="1"/>
    </xf>
    <xf numFmtId="0" fontId="7" fillId="0" borderId="4" xfId="0" applyFont="1" applyBorder="1" applyAlignment="1" applyProtection="1">
      <alignment horizontal="left" vertical="center" indent="1"/>
    </xf>
    <xf numFmtId="0" fontId="8" fillId="0" borderId="45" xfId="0" applyFont="1" applyBorder="1" applyAlignment="1" applyProtection="1">
      <alignment horizontal="center" vertical="center"/>
    </xf>
    <xf numFmtId="176" fontId="11" fillId="0" borderId="6" xfId="0" applyNumberFormat="1" applyFont="1" applyFill="1" applyBorder="1" applyAlignment="1" applyProtection="1"/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77" fontId="11" fillId="0" borderId="6" xfId="0" applyNumberFormat="1" applyFont="1" applyFill="1" applyBorder="1" applyAlignment="1" applyProtection="1"/>
    <xf numFmtId="0" fontId="7" fillId="0" borderId="3" xfId="0" applyFont="1" applyBorder="1" applyAlignment="1" applyProtection="1">
      <alignment horizontal="left" vertical="center" indent="1"/>
    </xf>
    <xf numFmtId="0" fontId="7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indent="1"/>
    </xf>
    <xf numFmtId="0" fontId="7" fillId="0" borderId="16" xfId="0" applyFont="1" applyBorder="1" applyAlignment="1" applyProtection="1">
      <alignment horizontal="left" vertical="center" indent="1"/>
    </xf>
    <xf numFmtId="0" fontId="7" fillId="0" borderId="15" xfId="0" applyFont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3" borderId="7" xfId="0" applyFont="1" applyFill="1" applyBorder="1" applyAlignment="1">
      <alignment horizontal="right" vertical="center"/>
    </xf>
    <xf numFmtId="181" fontId="8" fillId="3" borderId="6" xfId="0" applyNumberFormat="1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top" justifyLastLine="1"/>
    </xf>
    <xf numFmtId="0" fontId="7" fillId="2" borderId="49" xfId="0" applyNumberFormat="1" applyFont="1" applyFill="1" applyBorder="1" applyAlignment="1" applyProtection="1">
      <alignment horizontal="center" vertical="center"/>
      <protection locked="0"/>
    </xf>
    <xf numFmtId="0" fontId="7" fillId="2" borderId="50" xfId="0" applyNumberFormat="1" applyFont="1" applyFill="1" applyBorder="1" applyAlignment="1" applyProtection="1">
      <alignment horizontal="center" vertical="center"/>
      <protection locked="0"/>
    </xf>
    <xf numFmtId="0" fontId="7" fillId="2" borderId="51" xfId="0" applyNumberFormat="1" applyFont="1" applyFill="1" applyBorder="1" applyAlignment="1" applyProtection="1">
      <alignment horizontal="center" vertical="center"/>
      <protection locked="0"/>
    </xf>
    <xf numFmtId="0" fontId="7" fillId="2" borderId="47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NumberFormat="1" applyFont="1" applyFill="1" applyBorder="1" applyAlignment="1" applyProtection="1">
      <alignment vertical="top" wrapText="1"/>
      <protection locked="0"/>
    </xf>
    <xf numFmtId="0" fontId="7" fillId="2" borderId="50" xfId="0" applyNumberFormat="1" applyFont="1" applyFill="1" applyBorder="1" applyAlignment="1" applyProtection="1">
      <alignment vertical="top" wrapText="1"/>
      <protection locked="0"/>
    </xf>
    <xf numFmtId="0" fontId="7" fillId="2" borderId="52" xfId="0" applyNumberFormat="1" applyFont="1" applyFill="1" applyBorder="1" applyAlignment="1" applyProtection="1">
      <alignment vertical="top" wrapText="1"/>
      <protection locked="0"/>
    </xf>
    <xf numFmtId="0" fontId="7" fillId="2" borderId="48" xfId="0" applyNumberFormat="1" applyFont="1" applyFill="1" applyBorder="1" applyAlignment="1" applyProtection="1">
      <alignment vertical="top" wrapText="1"/>
      <protection locked="0"/>
    </xf>
    <xf numFmtId="0" fontId="7" fillId="2" borderId="51" xfId="0" applyNumberFormat="1" applyFont="1" applyFill="1" applyBorder="1" applyAlignment="1" applyProtection="1">
      <alignment vertical="top" wrapText="1"/>
      <protection locked="0"/>
    </xf>
    <xf numFmtId="0" fontId="7" fillId="2" borderId="47" xfId="0" applyNumberFormat="1" applyFont="1" applyFill="1" applyBorder="1" applyAlignment="1" applyProtection="1">
      <alignment vertical="top" wrapText="1"/>
      <protection locked="0"/>
    </xf>
    <xf numFmtId="49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distributed" vertical="center" justifyLastLine="1"/>
    </xf>
    <xf numFmtId="0" fontId="20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8" fillId="0" borderId="1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textRotation="255" indent="1"/>
    </xf>
    <xf numFmtId="0" fontId="8" fillId="0" borderId="2" xfId="0" applyFont="1" applyFill="1" applyBorder="1" applyAlignment="1">
      <alignment horizontal="center" vertical="top" textRotation="255" indent="1"/>
    </xf>
    <xf numFmtId="0" fontId="8" fillId="0" borderId="15" xfId="0" applyFont="1" applyFill="1" applyBorder="1" applyAlignment="1">
      <alignment horizontal="center" vertical="top" textRotation="255" indent="1"/>
    </xf>
    <xf numFmtId="0" fontId="8" fillId="0" borderId="16" xfId="0" applyFont="1" applyFill="1" applyBorder="1" applyAlignment="1">
      <alignment horizontal="center" vertical="top" textRotation="255" indent="1"/>
    </xf>
    <xf numFmtId="0" fontId="8" fillId="0" borderId="3" xfId="0" applyFont="1" applyFill="1" applyBorder="1" applyAlignment="1">
      <alignment horizontal="center" vertical="top" textRotation="255" indent="1"/>
    </xf>
    <xf numFmtId="0" fontId="8" fillId="0" borderId="4" xfId="0" applyFont="1" applyFill="1" applyBorder="1" applyAlignment="1">
      <alignment horizontal="center" vertical="top" textRotation="255" indent="1"/>
    </xf>
    <xf numFmtId="0" fontId="8" fillId="0" borderId="19" xfId="0" applyFont="1" applyFill="1" applyBorder="1" applyAlignment="1">
      <alignment horizontal="distributed" vertical="center" indent="4"/>
    </xf>
    <xf numFmtId="0" fontId="8" fillId="0" borderId="20" xfId="0" applyFont="1" applyFill="1" applyBorder="1" applyAlignment="1">
      <alignment horizontal="distributed" vertical="center" indent="4"/>
    </xf>
    <xf numFmtId="0" fontId="8" fillId="0" borderId="21" xfId="0" applyFont="1" applyFill="1" applyBorder="1" applyAlignment="1">
      <alignment horizontal="distributed" vertical="center" indent="4"/>
    </xf>
    <xf numFmtId="0" fontId="8" fillId="0" borderId="4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vertical="top" wrapText="1"/>
      <protection locked="0"/>
    </xf>
    <xf numFmtId="0" fontId="7" fillId="0" borderId="50" xfId="0" applyNumberFormat="1" applyFont="1" applyFill="1" applyBorder="1" applyAlignment="1" applyProtection="1">
      <alignment vertical="top" wrapText="1"/>
      <protection locked="0"/>
    </xf>
    <xf numFmtId="0" fontId="7" fillId="0" borderId="52" xfId="0" applyNumberFormat="1" applyFont="1" applyFill="1" applyBorder="1" applyAlignment="1" applyProtection="1">
      <alignment vertical="top" wrapText="1"/>
      <protection locked="0"/>
    </xf>
    <xf numFmtId="0" fontId="7" fillId="0" borderId="48" xfId="0" applyNumberFormat="1" applyFont="1" applyFill="1" applyBorder="1" applyAlignment="1" applyProtection="1">
      <alignment vertical="top" wrapText="1"/>
      <protection locked="0"/>
    </xf>
    <xf numFmtId="0" fontId="7" fillId="0" borderId="51" xfId="0" applyNumberFormat="1" applyFont="1" applyFill="1" applyBorder="1" applyAlignment="1" applyProtection="1">
      <alignment vertical="top" wrapText="1"/>
      <protection locked="0"/>
    </xf>
    <xf numFmtId="0" fontId="7" fillId="0" borderId="47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176" fontId="11" fillId="0" borderId="6" xfId="0" applyNumberFormat="1" applyFont="1" applyFill="1" applyBorder="1" applyAlignment="1" applyProtection="1">
      <protection locked="0"/>
    </xf>
    <xf numFmtId="176" fontId="11" fillId="0" borderId="7" xfId="0" applyNumberFormat="1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79" fontId="18" fillId="0" borderId="15" xfId="0" applyNumberFormat="1" applyFont="1" applyFill="1" applyBorder="1" applyAlignment="1" applyProtection="1"/>
    <xf numFmtId="179" fontId="18" fillId="0" borderId="0" xfId="0" applyNumberFormat="1" applyFont="1" applyFill="1" applyAlignment="1" applyProtection="1"/>
    <xf numFmtId="0" fontId="7" fillId="0" borderId="6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left" vertical="center" indent="1"/>
    </xf>
    <xf numFmtId="0" fontId="7" fillId="0" borderId="4" xfId="0" applyFont="1" applyFill="1" applyBorder="1" applyAlignment="1" applyProtection="1">
      <alignment horizontal="left" vertical="center" indent="1"/>
    </xf>
    <xf numFmtId="0" fontId="8" fillId="0" borderId="45" xfId="0" applyFont="1" applyFill="1" applyBorder="1" applyAlignment="1" applyProtection="1">
      <alignment horizontal="center" vertical="center"/>
    </xf>
    <xf numFmtId="180" fontId="18" fillId="0" borderId="15" xfId="0" applyNumberFormat="1" applyFont="1" applyFill="1" applyBorder="1" applyAlignment="1" applyProtection="1"/>
    <xf numFmtId="180" fontId="18" fillId="0" borderId="0" xfId="0" applyNumberFormat="1" applyFont="1" applyFill="1" applyAlignment="1" applyProtection="1"/>
    <xf numFmtId="0" fontId="7" fillId="0" borderId="6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177" fontId="11" fillId="0" borderId="6" xfId="0" applyNumberFormat="1" applyFont="1" applyFill="1" applyBorder="1" applyAlignment="1" applyProtection="1">
      <protection locked="0"/>
    </xf>
    <xf numFmtId="177" fontId="11" fillId="0" borderId="7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left" vertical="center"/>
    </xf>
    <xf numFmtId="176" fontId="11" fillId="0" borderId="6" xfId="0" applyNumberFormat="1" applyFont="1" applyFill="1" applyBorder="1" applyAlignment="1" applyProtection="1">
      <alignment horizontal="right" indent="1"/>
      <protection locked="0"/>
    </xf>
    <xf numFmtId="0" fontId="8" fillId="0" borderId="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indent="1"/>
    </xf>
    <xf numFmtId="0" fontId="7" fillId="0" borderId="16" xfId="0" applyFont="1" applyFill="1" applyBorder="1" applyAlignment="1" applyProtection="1">
      <alignment horizontal="left" vertical="center" indent="1"/>
    </xf>
    <xf numFmtId="176" fontId="18" fillId="0" borderId="0" xfId="0" applyNumberFormat="1" applyFont="1" applyFill="1" applyAlignment="1" applyProtection="1">
      <alignment vertical="center"/>
    </xf>
    <xf numFmtId="0" fontId="7" fillId="0" borderId="3" xfId="0" applyFont="1" applyFill="1" applyBorder="1" applyAlignment="1" applyProtection="1">
      <alignment horizontal="left" vertical="center" indent="1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177" fontId="18" fillId="0" borderId="0" xfId="0" applyNumberFormat="1" applyFont="1" applyFill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179" fontId="11" fillId="0" borderId="7" xfId="0" applyNumberFormat="1" applyFont="1" applyFill="1" applyBorder="1" applyAlignment="1" applyProtection="1">
      <protection locked="0"/>
    </xf>
    <xf numFmtId="179" fontId="11" fillId="0" borderId="6" xfId="0" applyNumberFormat="1" applyFont="1" applyFill="1" applyBorder="1" applyAlignment="1" applyProtection="1">
      <alignment horizontal="right" indent="1"/>
      <protection locked="0"/>
    </xf>
    <xf numFmtId="0" fontId="7" fillId="0" borderId="35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>
      <alignment vertical="center"/>
    </xf>
    <xf numFmtId="0" fontId="7" fillId="0" borderId="33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>
      <alignment vertical="center"/>
    </xf>
    <xf numFmtId="0" fontId="8" fillId="0" borderId="39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176" fontId="11" fillId="4" borderId="6" xfId="0" applyNumberFormat="1" applyFont="1" applyFill="1" applyBorder="1" applyAlignment="1" applyProtection="1"/>
    <xf numFmtId="176" fontId="11" fillId="4" borderId="7" xfId="0" applyNumberFormat="1" applyFont="1" applyFill="1" applyBorder="1" applyAlignment="1" applyProtection="1"/>
    <xf numFmtId="0" fontId="8" fillId="4" borderId="6" xfId="0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45" xfId="0" applyFont="1" applyFill="1" applyBorder="1" applyAlignment="1" applyProtection="1">
      <alignment horizontal="center" vertical="center"/>
    </xf>
    <xf numFmtId="177" fontId="11" fillId="4" borderId="6" xfId="0" applyNumberFormat="1" applyFont="1" applyFill="1" applyBorder="1" applyAlignment="1" applyProtection="1"/>
    <xf numFmtId="177" fontId="11" fillId="4" borderId="7" xfId="0" applyNumberFormat="1" applyFont="1" applyFill="1" applyBorder="1" applyAlignment="1" applyProtection="1"/>
    <xf numFmtId="176" fontId="11" fillId="4" borderId="6" xfId="0" applyNumberFormat="1" applyFont="1" applyFill="1" applyBorder="1" applyAlignment="1" applyProtection="1">
      <alignment horizontal="right" indent="1"/>
    </xf>
    <xf numFmtId="177" fontId="11" fillId="4" borderId="6" xfId="0" applyNumberFormat="1" applyFont="1" applyFill="1" applyBorder="1" applyAlignment="1" applyProtection="1">
      <alignment horizontal="right" indent="1"/>
    </xf>
    <xf numFmtId="0" fontId="8" fillId="4" borderId="6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178" fontId="11" fillId="4" borderId="3" xfId="0" applyNumberFormat="1" applyFont="1" applyFill="1" applyBorder="1" applyAlignment="1" applyProtection="1"/>
    <xf numFmtId="178" fontId="11" fillId="4" borderId="7" xfId="0" applyNumberFormat="1" applyFont="1" applyFill="1" applyBorder="1" applyAlignment="1" applyProtection="1"/>
    <xf numFmtId="0" fontId="8" fillId="4" borderId="7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177" fontId="11" fillId="4" borderId="3" xfId="0" applyNumberFormat="1" applyFont="1" applyFill="1" applyBorder="1" applyAlignment="1" applyProtection="1">
      <alignment vertical="center"/>
    </xf>
    <xf numFmtId="177" fontId="11" fillId="4" borderId="7" xfId="0" applyNumberFormat="1" applyFont="1" applyFill="1" applyBorder="1" applyAlignment="1" applyProtection="1">
      <alignment vertical="center"/>
    </xf>
    <xf numFmtId="49" fontId="10" fillId="2" borderId="20" xfId="0" applyNumberFormat="1" applyFont="1" applyFill="1" applyBorder="1" applyAlignment="1" applyProtection="1">
      <alignment horizontal="center" vertical="center"/>
      <protection locked="0"/>
    </xf>
    <xf numFmtId="49" fontId="10" fillId="2" borderId="21" xfId="0" applyNumberFormat="1" applyFont="1" applyFill="1" applyBorder="1" applyAlignment="1" applyProtection="1">
      <alignment horizontal="center" vertical="center"/>
      <protection locked="0"/>
    </xf>
    <xf numFmtId="49" fontId="10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39688</xdr:rowOff>
    </xdr:from>
    <xdr:to>
      <xdr:col>81</xdr:col>
      <xdr:colOff>1</xdr:colOff>
      <xdr:row>41</xdr:row>
      <xdr:rowOff>39688</xdr:rowOff>
    </xdr:to>
    <xdr:grpSp>
      <xdr:nvGrpSpPr>
        <xdr:cNvPr id="8" name="グループ化 7"/>
        <xdr:cNvGrpSpPr/>
      </xdr:nvGrpSpPr>
      <xdr:grpSpPr>
        <a:xfrm>
          <a:off x="158750" y="39688"/>
          <a:ext cx="6270626" cy="4556125"/>
          <a:chOff x="158750" y="39688"/>
          <a:chExt cx="6270626" cy="4556125"/>
        </a:xfrm>
      </xdr:grpSpPr>
      <xdr:sp macro="" textlink="">
        <xdr:nvSpPr>
          <xdr:cNvPr id="19" name="正方形/長方形 18"/>
          <xdr:cNvSpPr/>
        </xdr:nvSpPr>
        <xdr:spPr>
          <a:xfrm>
            <a:off x="158750" y="39688"/>
            <a:ext cx="6270626" cy="4556125"/>
          </a:xfrm>
          <a:prstGeom prst="rect">
            <a:avLst/>
          </a:prstGeom>
          <a:solidFill>
            <a:schemeClr val="accent1">
              <a:alpha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44000" rIns="108000" rtlCol="0" anchor="t"/>
          <a:lstStyle/>
          <a:p>
            <a:pPr algn="l"/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各頁小計の合計が様式第６号の２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(2)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の合計欄に反映される形になっております。</a:t>
            </a:r>
            <a:endPara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事業所の内訳が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21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社以上となり、別紙が更に必要な際は、数式等の関係もございますので、お手数ではございますが、下記により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を追加いただきますようお願いいたします。</a:t>
            </a:r>
            <a:endPara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 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追加方法</a:t>
            </a:r>
            <a:endPara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「別紙」をコピー　⇒　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「集計（始）」と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「集計（終）」の間に挿入</a:t>
            </a:r>
          </a:p>
        </xdr:txBody>
      </xdr:sp>
      <xdr:grpSp>
        <xdr:nvGrpSpPr>
          <xdr:cNvPr id="3" name="グループ化 2"/>
          <xdr:cNvGrpSpPr/>
        </xdr:nvGrpSpPr>
        <xdr:grpSpPr>
          <a:xfrm>
            <a:off x="420688" y="1317633"/>
            <a:ext cx="4759672" cy="709231"/>
            <a:chOff x="4699000" y="2047883"/>
            <a:chExt cx="4759672" cy="709231"/>
          </a:xfrm>
        </xdr:grpSpPr>
        <xdr:pic>
          <xdr:nvPicPr>
            <xdr:cNvPr id="2" name="図 1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794386" y="2047883"/>
              <a:ext cx="3664286" cy="250000"/>
            </a:xfrm>
            <a:prstGeom prst="rect">
              <a:avLst/>
            </a:prstGeom>
            <a:ln w="3175">
              <a:solidFill>
                <a:schemeClr val="tx1"/>
              </a:solidFill>
              <a:prstDash val="sysDot"/>
            </a:ln>
          </xdr:spPr>
        </xdr:pic>
        <xdr:sp macro="" textlink="">
          <xdr:nvSpPr>
            <xdr:cNvPr id="4" name="正方形/長方形 3"/>
            <xdr:cNvSpPr/>
          </xdr:nvSpPr>
          <xdr:spPr>
            <a:xfrm>
              <a:off x="7326323" y="2063739"/>
              <a:ext cx="444490" cy="214314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線吹き出し 2 (枠付き) 4"/>
            <xdr:cNvSpPr/>
          </xdr:nvSpPr>
          <xdr:spPr>
            <a:xfrm>
              <a:off x="4699000" y="2397114"/>
              <a:ext cx="2444750" cy="360000"/>
            </a:xfrm>
            <a:prstGeom prst="borderCallout2">
              <a:avLst>
                <a:gd name="adj1" fmla="val 32543"/>
                <a:gd name="adj2" fmla="val 100135"/>
                <a:gd name="adj3" fmla="val 32543"/>
                <a:gd name="adj4" fmla="val 109680"/>
                <a:gd name="adj5" fmla="val -26958"/>
                <a:gd name="adj6" fmla="val 112535"/>
              </a:avLst>
            </a:prstGeom>
            <a:solidFill>
              <a:schemeClr val="bg1"/>
            </a:solidFill>
            <a:ln w="19050">
              <a:solidFill>
                <a:srgbClr val="FF0000"/>
              </a:solidFill>
              <a:tailEnd type="triangle"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l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①「続紙」を右クリックして「移動またはコピー」</a:t>
              </a:r>
              <a:endParaRPr kumimoji="1" lang="en-US" altLang="ja-JP" sz="800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  <a:p>
              <a:pPr algn="l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　を選択</a:t>
              </a:r>
            </a:p>
          </xdr:txBody>
        </xdr:sp>
      </xdr:grpSp>
      <xdr:grpSp>
        <xdr:nvGrpSpPr>
          <xdr:cNvPr id="7" name="グループ化 6"/>
          <xdr:cNvGrpSpPr/>
        </xdr:nvGrpSpPr>
        <xdr:grpSpPr>
          <a:xfrm>
            <a:off x="523873" y="2143135"/>
            <a:ext cx="4564066" cy="2257143"/>
            <a:chOff x="4818061" y="2214573"/>
            <a:chExt cx="4564066" cy="2257143"/>
          </a:xfrm>
        </xdr:grpSpPr>
        <xdr:pic>
          <xdr:nvPicPr>
            <xdr:cNvPr id="6" name="図 5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588136" y="2214573"/>
              <a:ext cx="2014286" cy="2257143"/>
            </a:xfrm>
            <a:prstGeom prst="rect">
              <a:avLst/>
            </a:prstGeom>
            <a:ln w="3175">
              <a:solidFill>
                <a:schemeClr val="tx1"/>
              </a:solidFill>
              <a:prstDash val="sysDot"/>
            </a:ln>
          </xdr:spPr>
        </xdr:pic>
        <xdr:grpSp>
          <xdr:nvGrpSpPr>
            <xdr:cNvPr id="31" name="グループ化 30"/>
            <xdr:cNvGrpSpPr/>
          </xdr:nvGrpSpPr>
          <xdr:grpSpPr>
            <a:xfrm>
              <a:off x="6604012" y="3317874"/>
              <a:ext cx="738163" cy="333366"/>
              <a:chOff x="5754700" y="3833821"/>
              <a:chExt cx="738163" cy="333366"/>
            </a:xfrm>
          </xdr:grpSpPr>
          <xdr:cxnSp macro="">
            <xdr:nvCxnSpPr>
              <xdr:cNvPr id="17" name="直線コネクタ 16"/>
              <xdr:cNvCxnSpPr/>
            </xdr:nvCxnSpPr>
            <xdr:spPr>
              <a:xfrm>
                <a:off x="5754700" y="3833821"/>
                <a:ext cx="730238" cy="0"/>
              </a:xfrm>
              <a:prstGeom prst="line">
                <a:avLst/>
              </a:prstGeom>
              <a:ln w="1905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矢印コネクタ 17"/>
              <xdr:cNvCxnSpPr/>
            </xdr:nvCxnSpPr>
            <xdr:spPr>
              <a:xfrm>
                <a:off x="6357948" y="3841757"/>
                <a:ext cx="0" cy="301618"/>
              </a:xfrm>
              <a:prstGeom prst="straightConnector1">
                <a:avLst/>
              </a:prstGeom>
              <a:ln w="19050">
                <a:solidFill>
                  <a:srgbClr val="FF0000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5762625" y="4167187"/>
                <a:ext cx="730238" cy="0"/>
              </a:xfrm>
              <a:prstGeom prst="line">
                <a:avLst/>
              </a:prstGeom>
              <a:ln w="1905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32" name="線吹き出し 2 (枠付き) 31"/>
            <xdr:cNvSpPr/>
          </xdr:nvSpPr>
          <xdr:spPr>
            <a:xfrm>
              <a:off x="7620000" y="3286116"/>
              <a:ext cx="1524000" cy="225063"/>
            </a:xfrm>
            <a:prstGeom prst="borderCallout2">
              <a:avLst>
                <a:gd name="adj1" fmla="val 32543"/>
                <a:gd name="adj2" fmla="val -386"/>
                <a:gd name="adj3" fmla="val 32543"/>
                <a:gd name="adj4" fmla="val -7508"/>
                <a:gd name="adj5" fmla="val 98241"/>
                <a:gd name="adj6" fmla="val -21658"/>
              </a:avLst>
            </a:prstGeom>
            <a:solidFill>
              <a:schemeClr val="bg1"/>
            </a:solidFill>
            <a:ln w="19050">
              <a:solidFill>
                <a:srgbClr val="FF0000"/>
              </a:solidFill>
              <a:tailEnd type="triangle"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ctr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③ ココの間のいずれかを選択</a:t>
              </a:r>
            </a:p>
          </xdr:txBody>
        </xdr:sp>
        <xdr:sp macro="" textlink="">
          <xdr:nvSpPr>
            <xdr:cNvPr id="26" name="正方形/長方形 25"/>
            <xdr:cNvSpPr/>
          </xdr:nvSpPr>
          <xdr:spPr>
            <a:xfrm>
              <a:off x="6596063" y="3992553"/>
              <a:ext cx="134938" cy="158751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7" name="線吹き出し 2 (枠付き) 26"/>
            <xdr:cNvSpPr/>
          </xdr:nvSpPr>
          <xdr:spPr>
            <a:xfrm>
              <a:off x="4818061" y="3595679"/>
              <a:ext cx="1524000" cy="225063"/>
            </a:xfrm>
            <a:prstGeom prst="borderCallout2">
              <a:avLst>
                <a:gd name="adj1" fmla="val 32543"/>
                <a:gd name="adj2" fmla="val 100135"/>
                <a:gd name="adj3" fmla="val 32543"/>
                <a:gd name="adj4" fmla="val 109680"/>
                <a:gd name="adj5" fmla="val 151143"/>
                <a:gd name="adj6" fmla="val 119488"/>
              </a:avLst>
            </a:prstGeom>
            <a:solidFill>
              <a:schemeClr val="bg1"/>
            </a:solidFill>
            <a:ln w="19050">
              <a:solidFill>
                <a:srgbClr val="FF0000"/>
              </a:solidFill>
              <a:tailEnd type="triangle"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ctr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② ココにチェックを入れる</a:t>
              </a:r>
            </a:p>
          </xdr:txBody>
        </xdr:sp>
        <xdr:sp macro="" textlink="">
          <xdr:nvSpPr>
            <xdr:cNvPr id="33" name="正方形/長方形 32"/>
            <xdr:cNvSpPr/>
          </xdr:nvSpPr>
          <xdr:spPr>
            <a:xfrm>
              <a:off x="7413626" y="4214805"/>
              <a:ext cx="563563" cy="206375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線吹き出し 2 (枠付き) 33"/>
            <xdr:cNvSpPr/>
          </xdr:nvSpPr>
          <xdr:spPr>
            <a:xfrm>
              <a:off x="8207377" y="3936992"/>
              <a:ext cx="1174750" cy="225063"/>
            </a:xfrm>
            <a:prstGeom prst="borderCallout2">
              <a:avLst>
                <a:gd name="adj1" fmla="val 32543"/>
                <a:gd name="adj2" fmla="val -386"/>
                <a:gd name="adj3" fmla="val 32543"/>
                <a:gd name="adj4" fmla="val -7508"/>
                <a:gd name="adj5" fmla="val 98241"/>
                <a:gd name="adj6" fmla="val -21658"/>
              </a:avLst>
            </a:prstGeom>
            <a:solidFill>
              <a:schemeClr val="bg1"/>
            </a:solidFill>
            <a:ln w="19050">
              <a:solidFill>
                <a:srgbClr val="FF0000"/>
              </a:solidFill>
              <a:tailEnd type="triangle"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ctr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④「</a:t>
              </a:r>
              <a:r>
                <a:rPr kumimoji="1" lang="en-US" altLang="ja-JP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OK</a:t>
              </a:r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」をクリック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81</xdr:col>
      <xdr:colOff>1</xdr:colOff>
      <xdr:row>42</xdr:row>
      <xdr:rowOff>0</xdr:rowOff>
    </xdr:to>
    <xdr:grpSp>
      <xdr:nvGrpSpPr>
        <xdr:cNvPr id="19" name="グループ化 18"/>
        <xdr:cNvGrpSpPr/>
      </xdr:nvGrpSpPr>
      <xdr:grpSpPr>
        <a:xfrm>
          <a:off x="158750" y="111125"/>
          <a:ext cx="6270626" cy="4556125"/>
          <a:chOff x="158750" y="39688"/>
          <a:chExt cx="6270626" cy="4556125"/>
        </a:xfrm>
      </xdr:grpSpPr>
      <xdr:sp macro="" textlink="">
        <xdr:nvSpPr>
          <xdr:cNvPr id="20" name="正方形/長方形 19"/>
          <xdr:cNvSpPr/>
        </xdr:nvSpPr>
        <xdr:spPr>
          <a:xfrm>
            <a:off x="158750" y="39688"/>
            <a:ext cx="6270626" cy="4556125"/>
          </a:xfrm>
          <a:prstGeom prst="rect">
            <a:avLst/>
          </a:prstGeom>
          <a:solidFill>
            <a:schemeClr val="accent1">
              <a:alpha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44000" rIns="108000" rtlCol="0" anchor="t"/>
          <a:lstStyle/>
          <a:p>
            <a:pPr algn="l"/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各頁小計の合計が様式第６号の２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(2)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の合計欄に反映される形になっております。</a:t>
            </a:r>
            <a:endPara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事業所の内訳が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21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社以上となり、別紙が更に必要な際は、数式等の関係もございますので、お手数ではございますが、下記により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を追加いただきますようお願いいたします。</a:t>
            </a:r>
            <a:endPara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 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追加方法</a:t>
            </a:r>
            <a:endPara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「別紙」をコピー　⇒　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「集計（始）」と</a:t>
            </a:r>
            <a:r>
              <a:rPr kumimoji="1" lang="en-US" altLang="ja-JP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sheet</a:t>
            </a:r>
            <a:r>
              <a:rPr kumimoji="1" lang="ja-JP" altLang="en-US" sz="11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「集計（終）」の間に挿入</a:t>
            </a:r>
          </a:p>
        </xdr:txBody>
      </xdr:sp>
      <xdr:grpSp>
        <xdr:nvGrpSpPr>
          <xdr:cNvPr id="21" name="グループ化 20"/>
          <xdr:cNvGrpSpPr/>
        </xdr:nvGrpSpPr>
        <xdr:grpSpPr>
          <a:xfrm>
            <a:off x="420688" y="1317633"/>
            <a:ext cx="4759672" cy="709231"/>
            <a:chOff x="4699000" y="2047883"/>
            <a:chExt cx="4759672" cy="709231"/>
          </a:xfrm>
        </xdr:grpSpPr>
        <xdr:pic>
          <xdr:nvPicPr>
            <xdr:cNvPr id="33" name="図 32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794386" y="2047883"/>
              <a:ext cx="3664286" cy="250000"/>
            </a:xfrm>
            <a:prstGeom prst="rect">
              <a:avLst/>
            </a:prstGeom>
            <a:ln w="3175">
              <a:solidFill>
                <a:schemeClr val="tx1"/>
              </a:solidFill>
              <a:prstDash val="sysDot"/>
            </a:ln>
          </xdr:spPr>
        </xdr:pic>
        <xdr:sp macro="" textlink="">
          <xdr:nvSpPr>
            <xdr:cNvPr id="34" name="正方形/長方形 33"/>
            <xdr:cNvSpPr/>
          </xdr:nvSpPr>
          <xdr:spPr>
            <a:xfrm>
              <a:off x="7326323" y="2063739"/>
              <a:ext cx="444490" cy="214314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5" name="線吹き出し 2 (枠付き) 34"/>
            <xdr:cNvSpPr/>
          </xdr:nvSpPr>
          <xdr:spPr>
            <a:xfrm>
              <a:off x="4699000" y="2397114"/>
              <a:ext cx="2444750" cy="360000"/>
            </a:xfrm>
            <a:prstGeom prst="borderCallout2">
              <a:avLst>
                <a:gd name="adj1" fmla="val 32543"/>
                <a:gd name="adj2" fmla="val 100135"/>
                <a:gd name="adj3" fmla="val 32543"/>
                <a:gd name="adj4" fmla="val 109680"/>
                <a:gd name="adj5" fmla="val -26958"/>
                <a:gd name="adj6" fmla="val 112535"/>
              </a:avLst>
            </a:prstGeom>
            <a:solidFill>
              <a:schemeClr val="bg1"/>
            </a:solidFill>
            <a:ln w="19050">
              <a:solidFill>
                <a:srgbClr val="FF0000"/>
              </a:solidFill>
              <a:tailEnd type="triangle"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l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①「続紙」を右クリックして「移動またはコピー」</a:t>
              </a:r>
              <a:endParaRPr kumimoji="1" lang="en-US" altLang="ja-JP" sz="800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endParaRPr>
            </a:p>
            <a:p>
              <a:pPr algn="l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　を選択</a:t>
              </a:r>
            </a:p>
          </xdr:txBody>
        </xdr:sp>
      </xdr:grpSp>
      <xdr:grpSp>
        <xdr:nvGrpSpPr>
          <xdr:cNvPr id="22" name="グループ化 21"/>
          <xdr:cNvGrpSpPr/>
        </xdr:nvGrpSpPr>
        <xdr:grpSpPr>
          <a:xfrm>
            <a:off x="523873" y="2143135"/>
            <a:ext cx="4564066" cy="2257143"/>
            <a:chOff x="4818061" y="2214573"/>
            <a:chExt cx="4564066" cy="2257143"/>
          </a:xfrm>
        </xdr:grpSpPr>
        <xdr:pic>
          <xdr:nvPicPr>
            <xdr:cNvPr id="23" name="図 22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588136" y="2214573"/>
              <a:ext cx="2014286" cy="2257143"/>
            </a:xfrm>
            <a:prstGeom prst="rect">
              <a:avLst/>
            </a:prstGeom>
            <a:ln w="3175">
              <a:solidFill>
                <a:schemeClr val="tx1"/>
              </a:solidFill>
              <a:prstDash val="sysDot"/>
            </a:ln>
          </xdr:spPr>
        </xdr:pic>
        <xdr:grpSp>
          <xdr:nvGrpSpPr>
            <xdr:cNvPr id="24" name="グループ化 23"/>
            <xdr:cNvGrpSpPr/>
          </xdr:nvGrpSpPr>
          <xdr:grpSpPr>
            <a:xfrm>
              <a:off x="6604012" y="3317874"/>
              <a:ext cx="738163" cy="333366"/>
              <a:chOff x="5754700" y="3833821"/>
              <a:chExt cx="738163" cy="333366"/>
            </a:xfrm>
          </xdr:grpSpPr>
          <xdr:cxnSp macro="">
            <xdr:nvCxnSpPr>
              <xdr:cNvPr id="30" name="直線コネクタ 29"/>
              <xdr:cNvCxnSpPr/>
            </xdr:nvCxnSpPr>
            <xdr:spPr>
              <a:xfrm>
                <a:off x="5754700" y="3833821"/>
                <a:ext cx="730238" cy="0"/>
              </a:xfrm>
              <a:prstGeom prst="line">
                <a:avLst/>
              </a:prstGeom>
              <a:ln w="1905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矢印コネクタ 30"/>
              <xdr:cNvCxnSpPr/>
            </xdr:nvCxnSpPr>
            <xdr:spPr>
              <a:xfrm>
                <a:off x="6357948" y="3841757"/>
                <a:ext cx="0" cy="301618"/>
              </a:xfrm>
              <a:prstGeom prst="straightConnector1">
                <a:avLst/>
              </a:prstGeom>
              <a:ln w="19050">
                <a:solidFill>
                  <a:srgbClr val="FF0000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5762625" y="4167187"/>
                <a:ext cx="730238" cy="0"/>
              </a:xfrm>
              <a:prstGeom prst="line">
                <a:avLst/>
              </a:prstGeom>
              <a:ln w="1905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5" name="線吹き出し 2 (枠付き) 24"/>
            <xdr:cNvSpPr/>
          </xdr:nvSpPr>
          <xdr:spPr>
            <a:xfrm>
              <a:off x="7620000" y="3286116"/>
              <a:ext cx="1524000" cy="225063"/>
            </a:xfrm>
            <a:prstGeom prst="borderCallout2">
              <a:avLst>
                <a:gd name="adj1" fmla="val 32543"/>
                <a:gd name="adj2" fmla="val -386"/>
                <a:gd name="adj3" fmla="val 32543"/>
                <a:gd name="adj4" fmla="val -7508"/>
                <a:gd name="adj5" fmla="val 98241"/>
                <a:gd name="adj6" fmla="val -21658"/>
              </a:avLst>
            </a:prstGeom>
            <a:solidFill>
              <a:schemeClr val="bg1"/>
            </a:solidFill>
            <a:ln w="19050">
              <a:solidFill>
                <a:srgbClr val="FF0000"/>
              </a:solidFill>
              <a:tailEnd type="triangle"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ctr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③ ココの間のいずれかを選択</a:t>
              </a:r>
            </a:p>
          </xdr:txBody>
        </xdr:sp>
        <xdr:sp macro="" textlink="">
          <xdr:nvSpPr>
            <xdr:cNvPr id="26" name="正方形/長方形 25"/>
            <xdr:cNvSpPr/>
          </xdr:nvSpPr>
          <xdr:spPr>
            <a:xfrm>
              <a:off x="6596063" y="3992553"/>
              <a:ext cx="134938" cy="158751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7" name="線吹き出し 2 (枠付き) 26"/>
            <xdr:cNvSpPr/>
          </xdr:nvSpPr>
          <xdr:spPr>
            <a:xfrm>
              <a:off x="4818061" y="3595679"/>
              <a:ext cx="1524000" cy="225063"/>
            </a:xfrm>
            <a:prstGeom prst="borderCallout2">
              <a:avLst>
                <a:gd name="adj1" fmla="val 32543"/>
                <a:gd name="adj2" fmla="val 100135"/>
                <a:gd name="adj3" fmla="val 32543"/>
                <a:gd name="adj4" fmla="val 109680"/>
                <a:gd name="adj5" fmla="val 151143"/>
                <a:gd name="adj6" fmla="val 119488"/>
              </a:avLst>
            </a:prstGeom>
            <a:solidFill>
              <a:schemeClr val="bg1"/>
            </a:solidFill>
            <a:ln w="19050">
              <a:solidFill>
                <a:srgbClr val="FF0000"/>
              </a:solidFill>
              <a:tailEnd type="triangle"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ctr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② ココにチェックを入れる</a:t>
              </a:r>
            </a:p>
          </xdr:txBody>
        </xdr:sp>
        <xdr:sp macro="" textlink="">
          <xdr:nvSpPr>
            <xdr:cNvPr id="28" name="正方形/長方形 27"/>
            <xdr:cNvSpPr/>
          </xdr:nvSpPr>
          <xdr:spPr>
            <a:xfrm>
              <a:off x="7413626" y="4214805"/>
              <a:ext cx="563563" cy="206375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9" name="線吹き出し 2 (枠付き) 28"/>
            <xdr:cNvSpPr/>
          </xdr:nvSpPr>
          <xdr:spPr>
            <a:xfrm>
              <a:off x="8207377" y="3936992"/>
              <a:ext cx="1174750" cy="225063"/>
            </a:xfrm>
            <a:prstGeom prst="borderCallout2">
              <a:avLst>
                <a:gd name="adj1" fmla="val 32543"/>
                <a:gd name="adj2" fmla="val -386"/>
                <a:gd name="adj3" fmla="val 32543"/>
                <a:gd name="adj4" fmla="val -7508"/>
                <a:gd name="adj5" fmla="val 98241"/>
                <a:gd name="adj6" fmla="val -21658"/>
              </a:avLst>
            </a:prstGeom>
            <a:solidFill>
              <a:schemeClr val="bg1"/>
            </a:solidFill>
            <a:ln w="19050">
              <a:solidFill>
                <a:srgbClr val="FF0000"/>
              </a:solidFill>
              <a:tailEnd type="triangle"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36000" tIns="36000" rIns="36000" bIns="36000" rtlCol="0" anchor="t"/>
            <a:lstStyle/>
            <a:p>
              <a:pPr algn="ctr"/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④「</a:t>
              </a:r>
              <a:r>
                <a:rPr kumimoji="1" lang="en-US" altLang="ja-JP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OK</a:t>
              </a:r>
              <a:r>
                <a:rPr kumimoji="1" lang="ja-JP" altLang="en-US" sz="800">
                  <a:solidFill>
                    <a:srgbClr val="FF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」をクリック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N122"/>
  <sheetViews>
    <sheetView tabSelected="1" view="pageBreakPreview" zoomScale="120" zoomScaleNormal="120" zoomScaleSheetLayoutView="120" workbookViewId="0">
      <selection activeCell="AO10" sqref="AO10:AT19"/>
    </sheetView>
  </sheetViews>
  <sheetFormatPr defaultColWidth="1" defaultRowHeight="9" customHeight="1" x14ac:dyDescent="0.4"/>
  <cols>
    <col min="1" max="92" width="1" style="11"/>
    <col min="93" max="93" width="1" style="67"/>
    <col min="94" max="16384" width="1" style="11"/>
  </cols>
  <sheetData>
    <row r="1" spans="1:93" ht="9" customHeigh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N1" s="40" t="s">
        <v>97</v>
      </c>
    </row>
    <row r="2" spans="1:93" ht="9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N2" s="40" t="s">
        <v>98</v>
      </c>
    </row>
    <row r="3" spans="1:93" ht="9" customHeight="1" x14ac:dyDescent="0.4">
      <c r="A3" s="36" t="s">
        <v>140</v>
      </c>
      <c r="B3" s="17"/>
      <c r="C3" s="17"/>
      <c r="D3" s="17"/>
      <c r="E3" s="17"/>
      <c r="F3" s="17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37" t="s">
        <v>39</v>
      </c>
      <c r="CN3" s="40" t="s">
        <v>99</v>
      </c>
    </row>
    <row r="4" spans="1:93" ht="9" customHeight="1" x14ac:dyDescent="0.4">
      <c r="A4" s="12"/>
      <c r="B4" s="12"/>
      <c r="C4" s="38"/>
      <c r="D4" s="38"/>
      <c r="E4" s="38"/>
      <c r="F4" s="38"/>
      <c r="G4" s="38"/>
      <c r="H4" s="38"/>
      <c r="I4" s="12"/>
      <c r="J4" s="12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12"/>
      <c r="X4" s="12"/>
      <c r="Y4" s="38"/>
      <c r="Z4" s="38"/>
      <c r="AA4" s="12"/>
      <c r="AB4" s="12"/>
      <c r="AC4" s="12"/>
      <c r="AD4" s="12"/>
      <c r="AE4" s="12"/>
      <c r="AF4" s="12"/>
      <c r="AG4" s="12"/>
      <c r="AH4" s="12"/>
      <c r="AI4" s="370" t="s">
        <v>130</v>
      </c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69" t="s">
        <v>97</v>
      </c>
      <c r="BJ4" s="369"/>
      <c r="BK4" s="369"/>
      <c r="BL4" s="369"/>
      <c r="BM4" s="369"/>
      <c r="BN4" s="369"/>
      <c r="BO4" s="369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93" ht="9" customHeight="1" x14ac:dyDescent="0.4">
      <c r="A5" s="279"/>
      <c r="B5" s="280"/>
      <c r="C5" s="279"/>
      <c r="D5" s="280"/>
      <c r="E5" s="279"/>
      <c r="F5" s="280"/>
      <c r="G5" s="279"/>
      <c r="H5" s="280"/>
      <c r="I5" s="288" t="s">
        <v>0</v>
      </c>
      <c r="J5" s="289"/>
      <c r="K5" s="279"/>
      <c r="L5" s="280"/>
      <c r="M5" s="279"/>
      <c r="N5" s="280"/>
      <c r="O5" s="279"/>
      <c r="P5" s="280"/>
      <c r="Q5" s="279"/>
      <c r="R5" s="280"/>
      <c r="S5" s="279"/>
      <c r="T5" s="280"/>
      <c r="U5" s="279"/>
      <c r="V5" s="280"/>
      <c r="W5" s="288" t="s">
        <v>0</v>
      </c>
      <c r="X5" s="289"/>
      <c r="Y5" s="279"/>
      <c r="Z5" s="280"/>
      <c r="AA5" s="13"/>
      <c r="AB5" s="12"/>
      <c r="AC5" s="105"/>
      <c r="AD5" s="105"/>
      <c r="AE5" s="105"/>
      <c r="AF5" s="105"/>
      <c r="AG5" s="105"/>
      <c r="AH5" s="105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69"/>
      <c r="BJ5" s="369"/>
      <c r="BK5" s="369"/>
      <c r="BL5" s="369"/>
      <c r="BM5" s="369"/>
      <c r="BN5" s="369"/>
      <c r="BO5" s="369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O5" s="66" t="str">
        <f>IF(OR($A$5="",$C$5="",$E$5="",$G$5="",$K$5="",$M$5="",$O$5="",$Q$5="",$S$5="",$U$5="",$Y$5=""),"左上枠内に事業所番号を入力してください","")</f>
        <v>左上枠内に事業所番号を入力してください</v>
      </c>
    </row>
    <row r="6" spans="1:93" ht="9" customHeight="1" x14ac:dyDescent="0.4">
      <c r="A6" s="281"/>
      <c r="B6" s="282"/>
      <c r="C6" s="281"/>
      <c r="D6" s="282"/>
      <c r="E6" s="281"/>
      <c r="F6" s="282"/>
      <c r="G6" s="281"/>
      <c r="H6" s="282"/>
      <c r="I6" s="288"/>
      <c r="J6" s="289"/>
      <c r="K6" s="281"/>
      <c r="L6" s="282"/>
      <c r="M6" s="281"/>
      <c r="N6" s="282"/>
      <c r="O6" s="281"/>
      <c r="P6" s="282"/>
      <c r="Q6" s="281"/>
      <c r="R6" s="282"/>
      <c r="S6" s="281"/>
      <c r="T6" s="282"/>
      <c r="U6" s="281"/>
      <c r="V6" s="282"/>
      <c r="W6" s="288"/>
      <c r="X6" s="289"/>
      <c r="Y6" s="281"/>
      <c r="Z6" s="282"/>
      <c r="AA6" s="13"/>
      <c r="AB6" s="12"/>
      <c r="AC6" s="105"/>
      <c r="AD6" s="105"/>
      <c r="AE6" s="105"/>
      <c r="AF6" s="105"/>
      <c r="AG6" s="105"/>
      <c r="AH6" s="105"/>
      <c r="AI6" s="371" t="s">
        <v>131</v>
      </c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106"/>
      <c r="BJ6" s="106"/>
      <c r="BK6" s="107"/>
      <c r="BL6" s="106"/>
      <c r="BM6" s="106"/>
      <c r="BN6" s="106"/>
      <c r="BO6" s="106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93" ht="9" customHeight="1" x14ac:dyDescent="0.4">
      <c r="A7" s="2"/>
      <c r="B7" s="2"/>
      <c r="C7" s="39"/>
      <c r="D7" s="39"/>
      <c r="E7" s="39"/>
      <c r="F7" s="39"/>
      <c r="G7" s="39"/>
      <c r="H7" s="39"/>
      <c r="I7" s="2"/>
      <c r="J7" s="2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2"/>
      <c r="X7" s="2"/>
      <c r="Y7" s="39"/>
      <c r="Z7" s="39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32" t="s">
        <v>5</v>
      </c>
      <c r="BS7" s="232"/>
      <c r="BT7" s="232"/>
      <c r="BU7" s="324"/>
      <c r="BV7" s="324"/>
      <c r="BW7" s="324"/>
      <c r="BX7" s="323" t="s">
        <v>8</v>
      </c>
      <c r="BY7" s="323"/>
      <c r="BZ7" s="323"/>
      <c r="CA7" s="323"/>
      <c r="CB7" s="323"/>
      <c r="CC7" s="323"/>
      <c r="CD7" s="323"/>
      <c r="CE7" s="323"/>
      <c r="CF7" s="323"/>
      <c r="CG7" s="2"/>
    </row>
    <row r="8" spans="1:93" ht="9" customHeight="1" x14ac:dyDescent="0.4">
      <c r="A8" s="4"/>
      <c r="B8" s="1"/>
      <c r="C8" s="3" t="s">
        <v>1</v>
      </c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5"/>
    </row>
    <row r="9" spans="1:93" ht="9" customHeight="1" x14ac:dyDescent="0.4">
      <c r="A9" s="6"/>
      <c r="B9" s="2"/>
      <c r="C9" s="7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32" t="s">
        <v>5</v>
      </c>
      <c r="AS9" s="232"/>
      <c r="AT9" s="232"/>
      <c r="AU9" s="325"/>
      <c r="AV9" s="325"/>
      <c r="AW9" s="325"/>
      <c r="AX9" s="232" t="s">
        <v>6</v>
      </c>
      <c r="AY9" s="232"/>
      <c r="AZ9" s="325"/>
      <c r="BA9" s="325"/>
      <c r="BB9" s="325"/>
      <c r="BC9" s="232" t="s">
        <v>142</v>
      </c>
      <c r="BD9" s="232"/>
      <c r="BE9" s="325"/>
      <c r="BF9" s="325"/>
      <c r="BG9" s="325"/>
      <c r="BH9" s="232" t="s">
        <v>7</v>
      </c>
      <c r="BI9" s="232"/>
      <c r="BJ9" s="2"/>
      <c r="BK9" s="2"/>
      <c r="BL9" s="2"/>
      <c r="BM9" s="2"/>
      <c r="BN9" s="2"/>
      <c r="BO9" s="9"/>
      <c r="BP9" s="9"/>
      <c r="BQ9" s="325"/>
      <c r="BR9" s="325"/>
      <c r="BS9" s="325"/>
      <c r="BT9" s="325"/>
      <c r="BU9" s="325"/>
      <c r="BV9" s="323" t="s">
        <v>4</v>
      </c>
      <c r="BW9" s="323"/>
      <c r="BX9" s="323"/>
      <c r="BY9" s="323"/>
      <c r="BZ9" s="323"/>
      <c r="CA9" s="323"/>
      <c r="CB9" s="323"/>
      <c r="CC9" s="323"/>
      <c r="CD9" s="323"/>
      <c r="CE9" s="2"/>
      <c r="CF9" s="2" t="s">
        <v>3</v>
      </c>
      <c r="CG9" s="8"/>
    </row>
    <row r="10" spans="1:93" ht="9" customHeight="1" x14ac:dyDescent="0.4">
      <c r="A10" s="290" t="s">
        <v>143</v>
      </c>
      <c r="B10" s="291"/>
      <c r="C10" s="276" t="s">
        <v>11</v>
      </c>
      <c r="D10" s="230"/>
      <c r="E10" s="230"/>
      <c r="F10" s="230"/>
      <c r="G10" s="230"/>
      <c r="H10" s="230"/>
      <c r="I10" s="254"/>
      <c r="J10" s="1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19"/>
      <c r="AO10" s="317" t="s">
        <v>108</v>
      </c>
      <c r="AP10" s="277"/>
      <c r="AQ10" s="277"/>
      <c r="AR10" s="277"/>
      <c r="AS10" s="277"/>
      <c r="AT10" s="278"/>
      <c r="AU10" s="32"/>
      <c r="AV10" s="287" t="s">
        <v>19</v>
      </c>
      <c r="AW10" s="287"/>
      <c r="AX10" s="382"/>
      <c r="AY10" s="382"/>
      <c r="AZ10" s="382"/>
      <c r="BA10" s="33" t="s">
        <v>14</v>
      </c>
      <c r="BB10" s="382"/>
      <c r="BC10" s="382"/>
      <c r="BD10" s="382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101"/>
      <c r="BQ10" s="92"/>
      <c r="BR10" s="92"/>
      <c r="BS10" s="92"/>
      <c r="BT10" s="92"/>
      <c r="BU10" s="101"/>
      <c r="BV10" s="92"/>
      <c r="BW10" s="92"/>
      <c r="BX10" s="92"/>
      <c r="BY10" s="92"/>
      <c r="BZ10" s="102"/>
      <c r="CA10" s="102"/>
      <c r="CB10" s="102"/>
      <c r="CC10" s="102"/>
      <c r="CD10" s="92"/>
      <c r="CE10" s="92"/>
      <c r="CF10" s="94"/>
      <c r="CG10" s="95"/>
    </row>
    <row r="11" spans="1:93" ht="9" customHeight="1" x14ac:dyDescent="0.4">
      <c r="A11" s="292"/>
      <c r="B11" s="293"/>
      <c r="C11" s="299"/>
      <c r="D11" s="300"/>
      <c r="E11" s="300"/>
      <c r="F11" s="300"/>
      <c r="G11" s="300"/>
      <c r="H11" s="300"/>
      <c r="I11" s="301"/>
      <c r="J11" s="20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21"/>
      <c r="AO11" s="318"/>
      <c r="AP11" s="272"/>
      <c r="AQ11" s="272"/>
      <c r="AR11" s="272"/>
      <c r="AS11" s="272"/>
      <c r="AT11" s="273"/>
      <c r="AU11" s="13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102"/>
      <c r="CA11" s="102"/>
      <c r="CB11" s="102"/>
      <c r="CC11" s="102"/>
      <c r="CD11" s="92"/>
      <c r="CE11" s="92"/>
      <c r="CF11" s="92"/>
      <c r="CG11" s="93"/>
    </row>
    <row r="12" spans="1:93" ht="9" customHeight="1" x14ac:dyDescent="0.4">
      <c r="A12" s="292"/>
      <c r="B12" s="293"/>
      <c r="C12" s="302" t="s">
        <v>106</v>
      </c>
      <c r="D12" s="303"/>
      <c r="E12" s="303"/>
      <c r="F12" s="303"/>
      <c r="G12" s="303"/>
      <c r="H12" s="303"/>
      <c r="I12" s="304"/>
      <c r="J12" s="22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23"/>
      <c r="AO12" s="318"/>
      <c r="AP12" s="272"/>
      <c r="AQ12" s="272"/>
      <c r="AR12" s="272"/>
      <c r="AS12" s="272"/>
      <c r="AT12" s="273"/>
      <c r="AU12" s="13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96"/>
    </row>
    <row r="13" spans="1:93" ht="9" customHeight="1" x14ac:dyDescent="0.4">
      <c r="A13" s="292"/>
      <c r="B13" s="293"/>
      <c r="C13" s="200"/>
      <c r="D13" s="255"/>
      <c r="E13" s="255"/>
      <c r="F13" s="255"/>
      <c r="G13" s="255"/>
      <c r="H13" s="255"/>
      <c r="I13" s="256"/>
      <c r="J13" s="24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25"/>
      <c r="AO13" s="318"/>
      <c r="AP13" s="272"/>
      <c r="AQ13" s="272"/>
      <c r="AR13" s="272"/>
      <c r="AS13" s="272"/>
      <c r="AT13" s="273"/>
      <c r="AU13" s="13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97"/>
    </row>
    <row r="14" spans="1:93" ht="9" customHeight="1" x14ac:dyDescent="0.4">
      <c r="A14" s="292"/>
      <c r="B14" s="293"/>
      <c r="C14" s="299"/>
      <c r="D14" s="300"/>
      <c r="E14" s="300"/>
      <c r="F14" s="300"/>
      <c r="G14" s="300"/>
      <c r="H14" s="300"/>
      <c r="I14" s="301"/>
      <c r="J14" s="26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27"/>
      <c r="AO14" s="318"/>
      <c r="AP14" s="272"/>
      <c r="AQ14" s="272"/>
      <c r="AR14" s="272"/>
      <c r="AS14" s="272"/>
      <c r="AT14" s="273"/>
      <c r="AU14" s="13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97"/>
    </row>
    <row r="15" spans="1:93" ht="9" customHeight="1" x14ac:dyDescent="0.4">
      <c r="A15" s="292"/>
      <c r="B15" s="293"/>
      <c r="C15" s="296" t="s">
        <v>11</v>
      </c>
      <c r="D15" s="297"/>
      <c r="E15" s="297"/>
      <c r="F15" s="297"/>
      <c r="G15" s="297"/>
      <c r="H15" s="297"/>
      <c r="I15" s="298"/>
      <c r="J15" s="28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29"/>
      <c r="AO15" s="318"/>
      <c r="AP15" s="272"/>
      <c r="AQ15" s="272"/>
      <c r="AR15" s="272"/>
      <c r="AS15" s="272"/>
      <c r="AT15" s="273"/>
      <c r="AU15" s="13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97"/>
    </row>
    <row r="16" spans="1:93" ht="9" customHeight="1" x14ac:dyDescent="0.4">
      <c r="A16" s="292"/>
      <c r="B16" s="293"/>
      <c r="C16" s="305" t="s">
        <v>107</v>
      </c>
      <c r="D16" s="303"/>
      <c r="E16" s="303"/>
      <c r="F16" s="303"/>
      <c r="G16" s="303"/>
      <c r="H16" s="303"/>
      <c r="I16" s="304"/>
      <c r="J16" s="22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23"/>
      <c r="AO16" s="318"/>
      <c r="AP16" s="272"/>
      <c r="AQ16" s="272"/>
      <c r="AR16" s="272"/>
      <c r="AS16" s="272"/>
      <c r="AT16" s="273"/>
      <c r="AU16" s="13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97"/>
    </row>
    <row r="17" spans="1:85" ht="9" customHeight="1" x14ac:dyDescent="0.4">
      <c r="A17" s="292"/>
      <c r="B17" s="293"/>
      <c r="C17" s="200"/>
      <c r="D17" s="255"/>
      <c r="E17" s="255"/>
      <c r="F17" s="255"/>
      <c r="G17" s="255"/>
      <c r="H17" s="255"/>
      <c r="I17" s="256"/>
      <c r="J17" s="24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25"/>
      <c r="AO17" s="318"/>
      <c r="AP17" s="272"/>
      <c r="AQ17" s="272"/>
      <c r="AR17" s="272"/>
      <c r="AS17" s="272"/>
      <c r="AT17" s="273"/>
      <c r="AU17" s="13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97"/>
    </row>
    <row r="18" spans="1:85" ht="9" customHeight="1" x14ac:dyDescent="0.4">
      <c r="A18" s="292"/>
      <c r="B18" s="293"/>
      <c r="C18" s="200"/>
      <c r="D18" s="255"/>
      <c r="E18" s="255"/>
      <c r="F18" s="255"/>
      <c r="G18" s="255"/>
      <c r="H18" s="255"/>
      <c r="I18" s="256"/>
      <c r="J18" s="24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25"/>
      <c r="AO18" s="318"/>
      <c r="AP18" s="272"/>
      <c r="AQ18" s="272"/>
      <c r="AR18" s="272"/>
      <c r="AS18" s="272"/>
      <c r="AT18" s="273"/>
      <c r="AU18" s="13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03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103"/>
      <c r="CD18" s="99"/>
      <c r="CE18" s="99"/>
      <c r="CF18" s="99"/>
      <c r="CG18" s="100"/>
    </row>
    <row r="19" spans="1:85" ht="9" customHeight="1" x14ac:dyDescent="0.4">
      <c r="A19" s="294"/>
      <c r="B19" s="295"/>
      <c r="C19" s="257"/>
      <c r="D19" s="232"/>
      <c r="E19" s="232"/>
      <c r="F19" s="232"/>
      <c r="G19" s="232"/>
      <c r="H19" s="232"/>
      <c r="I19" s="258"/>
      <c r="J19" s="30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1"/>
      <c r="AO19" s="319"/>
      <c r="AP19" s="320"/>
      <c r="AQ19" s="320"/>
      <c r="AR19" s="320"/>
      <c r="AS19" s="320"/>
      <c r="AT19" s="321"/>
      <c r="AU19" s="286" t="s">
        <v>20</v>
      </c>
      <c r="AV19" s="287"/>
      <c r="AW19" s="287" t="s">
        <v>22</v>
      </c>
      <c r="AX19" s="287"/>
      <c r="AY19" s="287"/>
      <c r="AZ19" s="382"/>
      <c r="BA19" s="382"/>
      <c r="BB19" s="382"/>
      <c r="BC19" s="382"/>
      <c r="BD19" s="33" t="s">
        <v>14</v>
      </c>
      <c r="BE19" s="382"/>
      <c r="BF19" s="382"/>
      <c r="BG19" s="382"/>
      <c r="BH19" s="382"/>
      <c r="BI19" s="33" t="s">
        <v>14</v>
      </c>
      <c r="BJ19" s="382"/>
      <c r="BK19" s="382"/>
      <c r="BL19" s="382"/>
      <c r="BM19" s="382"/>
      <c r="BN19" s="287" t="s">
        <v>21</v>
      </c>
      <c r="BO19" s="287"/>
      <c r="BP19" s="103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103"/>
      <c r="CD19" s="99"/>
      <c r="CE19" s="99"/>
      <c r="CF19" s="99"/>
      <c r="CG19" s="100"/>
    </row>
    <row r="20" spans="1:85" ht="9" customHeight="1" x14ac:dyDescent="0.4">
      <c r="A20" s="309" t="s">
        <v>86</v>
      </c>
      <c r="B20" s="310"/>
      <c r="C20" s="283" t="s">
        <v>12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5"/>
      <c r="T20" s="286" t="s">
        <v>16</v>
      </c>
      <c r="U20" s="287"/>
      <c r="V20" s="287"/>
      <c r="W20" s="287"/>
      <c r="X20" s="287"/>
      <c r="Y20" s="287"/>
      <c r="Z20" s="287"/>
      <c r="AA20" s="287"/>
      <c r="AB20" s="287"/>
      <c r="AC20" s="287"/>
      <c r="AD20" s="315"/>
      <c r="AE20" s="287" t="s">
        <v>144</v>
      </c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316"/>
    </row>
    <row r="21" spans="1:85" ht="9" customHeight="1" x14ac:dyDescent="0.4">
      <c r="A21" s="311"/>
      <c r="B21" s="312"/>
      <c r="C21" s="286" t="s">
        <v>17</v>
      </c>
      <c r="D21" s="287"/>
      <c r="E21" s="33" t="s">
        <v>13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341"/>
      <c r="U21" s="342"/>
      <c r="V21" s="342"/>
      <c r="W21" s="342"/>
      <c r="X21" s="342"/>
      <c r="Y21" s="342"/>
      <c r="Z21" s="342"/>
      <c r="AA21" s="342"/>
      <c r="AB21" s="342"/>
      <c r="AC21" s="342"/>
      <c r="AD21" s="343"/>
      <c r="AE21" s="583"/>
      <c r="AF21" s="583"/>
      <c r="AG21" s="583"/>
      <c r="AH21" s="41" t="s">
        <v>14</v>
      </c>
      <c r="AI21" s="583"/>
      <c r="AJ21" s="583"/>
      <c r="AK21" s="583"/>
      <c r="AL21" s="583"/>
      <c r="AM21" s="41" t="s">
        <v>14</v>
      </c>
      <c r="AN21" s="583"/>
      <c r="AO21" s="584"/>
      <c r="AP21" s="585"/>
      <c r="AQ21" s="583"/>
      <c r="AR21" s="583"/>
      <c r="AS21" s="41" t="s">
        <v>14</v>
      </c>
      <c r="AT21" s="583"/>
      <c r="AU21" s="583"/>
      <c r="AV21" s="583"/>
      <c r="AW21" s="583"/>
      <c r="AX21" s="41" t="s">
        <v>14</v>
      </c>
      <c r="AY21" s="583"/>
      <c r="AZ21" s="584"/>
      <c r="BA21" s="585"/>
      <c r="BB21" s="583"/>
      <c r="BC21" s="583"/>
      <c r="BD21" s="41" t="s">
        <v>14</v>
      </c>
      <c r="BE21" s="583"/>
      <c r="BF21" s="583"/>
      <c r="BG21" s="583"/>
      <c r="BH21" s="583"/>
      <c r="BI21" s="41" t="s">
        <v>14</v>
      </c>
      <c r="BJ21" s="583"/>
      <c r="BK21" s="584"/>
      <c r="BL21" s="585"/>
      <c r="BM21" s="583"/>
      <c r="BN21" s="583"/>
      <c r="BO21" s="41" t="s">
        <v>14</v>
      </c>
      <c r="BP21" s="583"/>
      <c r="BQ21" s="583"/>
      <c r="BR21" s="583"/>
      <c r="BS21" s="583"/>
      <c r="BT21" s="41" t="s">
        <v>14</v>
      </c>
      <c r="BU21" s="583"/>
      <c r="BV21" s="584"/>
      <c r="BW21" s="585"/>
      <c r="BX21" s="583"/>
      <c r="BY21" s="583"/>
      <c r="BZ21" s="41" t="s">
        <v>14</v>
      </c>
      <c r="CA21" s="583"/>
      <c r="CB21" s="583"/>
      <c r="CC21" s="583"/>
      <c r="CD21" s="583"/>
      <c r="CE21" s="41" t="s">
        <v>14</v>
      </c>
      <c r="CF21" s="583"/>
      <c r="CG21" s="584"/>
    </row>
    <row r="22" spans="1:85" ht="9" customHeight="1" x14ac:dyDescent="0.4">
      <c r="A22" s="311"/>
      <c r="B22" s="312"/>
      <c r="C22" s="276" t="s">
        <v>18</v>
      </c>
      <c r="D22" s="230"/>
      <c r="E22" s="1" t="s">
        <v>132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/>
      <c r="T22" s="344"/>
      <c r="U22" s="345"/>
      <c r="V22" s="345"/>
      <c r="W22" s="345"/>
      <c r="X22" s="345"/>
      <c r="Y22" s="345"/>
      <c r="Z22" s="345"/>
      <c r="AA22" s="345"/>
      <c r="AB22" s="345"/>
      <c r="AC22" s="345"/>
      <c r="AD22" s="346"/>
      <c r="AE22" s="372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</row>
    <row r="23" spans="1:85" ht="9" customHeight="1" x14ac:dyDescent="0.4">
      <c r="A23" s="311"/>
      <c r="B23" s="312"/>
      <c r="C23" s="6"/>
      <c r="D23" s="2"/>
      <c r="E23" s="2" t="s">
        <v>133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8"/>
      <c r="T23" s="344"/>
      <c r="U23" s="345"/>
      <c r="V23" s="345"/>
      <c r="W23" s="345"/>
      <c r="X23" s="345"/>
      <c r="Y23" s="345"/>
      <c r="Z23" s="345"/>
      <c r="AA23" s="345"/>
      <c r="AB23" s="345"/>
      <c r="AC23" s="345"/>
      <c r="AD23" s="346"/>
      <c r="AE23" s="374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</row>
    <row r="24" spans="1:85" ht="9" customHeight="1" x14ac:dyDescent="0.4">
      <c r="A24" s="311"/>
      <c r="B24" s="312"/>
      <c r="C24" s="276" t="s">
        <v>134</v>
      </c>
      <c r="D24" s="230"/>
      <c r="E24" s="1" t="s">
        <v>135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/>
      <c r="T24" s="344"/>
      <c r="U24" s="345"/>
      <c r="V24" s="345"/>
      <c r="W24" s="345"/>
      <c r="X24" s="345"/>
      <c r="Y24" s="345"/>
      <c r="Z24" s="345"/>
      <c r="AA24" s="345"/>
      <c r="AB24" s="345"/>
      <c r="AC24" s="345"/>
      <c r="AD24" s="346"/>
      <c r="AE24" s="376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</row>
    <row r="25" spans="1:85" ht="9" customHeight="1" x14ac:dyDescent="0.4">
      <c r="A25" s="311"/>
      <c r="B25" s="3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344"/>
      <c r="U25" s="345"/>
      <c r="V25" s="345"/>
      <c r="W25" s="345"/>
      <c r="X25" s="345"/>
      <c r="Y25" s="345"/>
      <c r="Z25" s="345"/>
      <c r="AA25" s="345"/>
      <c r="AB25" s="345"/>
      <c r="AC25" s="345"/>
      <c r="AD25" s="346"/>
      <c r="AE25" s="378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</row>
    <row r="26" spans="1:85" ht="9" customHeight="1" x14ac:dyDescent="0.4">
      <c r="A26" s="311"/>
      <c r="B26" s="312"/>
      <c r="C26" s="87"/>
      <c r="D26" s="8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4"/>
      <c r="T26" s="344"/>
      <c r="U26" s="345"/>
      <c r="V26" s="345"/>
      <c r="W26" s="345"/>
      <c r="X26" s="345"/>
      <c r="Y26" s="345"/>
      <c r="Z26" s="345"/>
      <c r="AA26" s="345"/>
      <c r="AB26" s="345"/>
      <c r="AC26" s="345"/>
      <c r="AD26" s="346"/>
      <c r="AE26" s="378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</row>
    <row r="27" spans="1:85" ht="9" customHeight="1" x14ac:dyDescent="0.4">
      <c r="A27" s="311"/>
      <c r="B27" s="3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4"/>
      <c r="T27" s="344"/>
      <c r="U27" s="345"/>
      <c r="V27" s="345"/>
      <c r="W27" s="345"/>
      <c r="X27" s="345"/>
      <c r="Y27" s="345"/>
      <c r="Z27" s="345"/>
      <c r="AA27" s="345"/>
      <c r="AB27" s="345"/>
      <c r="AC27" s="345"/>
      <c r="AD27" s="346"/>
      <c r="AE27" s="378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</row>
    <row r="28" spans="1:85" ht="9" customHeight="1" x14ac:dyDescent="0.4">
      <c r="A28" s="311"/>
      <c r="B28" s="312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8"/>
      <c r="T28" s="344"/>
      <c r="U28" s="345"/>
      <c r="V28" s="345"/>
      <c r="W28" s="345"/>
      <c r="X28" s="345"/>
      <c r="Y28" s="345"/>
      <c r="Z28" s="345"/>
      <c r="AA28" s="345"/>
      <c r="AB28" s="345"/>
      <c r="AC28" s="345"/>
      <c r="AD28" s="346"/>
      <c r="AE28" s="380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</row>
    <row r="29" spans="1:85" ht="9" customHeight="1" x14ac:dyDescent="0.4">
      <c r="A29" s="311"/>
      <c r="B29" s="312"/>
      <c r="C29" s="276" t="s">
        <v>136</v>
      </c>
      <c r="D29" s="230"/>
      <c r="E29" s="1" t="s">
        <v>137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4"/>
      <c r="T29" s="344"/>
      <c r="U29" s="345"/>
      <c r="V29" s="345"/>
      <c r="W29" s="345"/>
      <c r="X29" s="345"/>
      <c r="Y29" s="345"/>
      <c r="Z29" s="345"/>
      <c r="AA29" s="345"/>
      <c r="AB29" s="345"/>
      <c r="AC29" s="345"/>
      <c r="AD29" s="346"/>
      <c r="AE29" s="376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</row>
    <row r="30" spans="1:85" ht="9" customHeight="1" x14ac:dyDescent="0.4">
      <c r="A30" s="311"/>
      <c r="B30" s="312"/>
      <c r="C30" s="200"/>
      <c r="D30" s="25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4"/>
      <c r="T30" s="344"/>
      <c r="U30" s="345"/>
      <c r="V30" s="345"/>
      <c r="W30" s="345"/>
      <c r="X30" s="345"/>
      <c r="Y30" s="345"/>
      <c r="Z30" s="345"/>
      <c r="AA30" s="345"/>
      <c r="AB30" s="345"/>
      <c r="AC30" s="345"/>
      <c r="AD30" s="346"/>
      <c r="AE30" s="378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</row>
    <row r="31" spans="1:85" ht="9" customHeight="1" x14ac:dyDescent="0.4">
      <c r="A31" s="311"/>
      <c r="B31" s="312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4"/>
      <c r="T31" s="344"/>
      <c r="U31" s="345"/>
      <c r="V31" s="345"/>
      <c r="W31" s="345"/>
      <c r="X31" s="345"/>
      <c r="Y31" s="345"/>
      <c r="Z31" s="345"/>
      <c r="AA31" s="345"/>
      <c r="AB31" s="345"/>
      <c r="AC31" s="345"/>
      <c r="AD31" s="346"/>
      <c r="AE31" s="378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</row>
    <row r="32" spans="1:85" ht="9" customHeight="1" x14ac:dyDescent="0.4">
      <c r="A32" s="311"/>
      <c r="B32" s="3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/>
      <c r="T32" s="344"/>
      <c r="U32" s="345"/>
      <c r="V32" s="345"/>
      <c r="W32" s="345"/>
      <c r="X32" s="345"/>
      <c r="Y32" s="345"/>
      <c r="Z32" s="345"/>
      <c r="AA32" s="345"/>
      <c r="AB32" s="345"/>
      <c r="AC32" s="345"/>
      <c r="AD32" s="346"/>
      <c r="AE32" s="378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</row>
    <row r="33" spans="1:118" ht="9" customHeight="1" x14ac:dyDescent="0.4">
      <c r="A33" s="311"/>
      <c r="B33" s="3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4"/>
      <c r="T33" s="344"/>
      <c r="U33" s="345"/>
      <c r="V33" s="345"/>
      <c r="W33" s="345"/>
      <c r="X33" s="345"/>
      <c r="Y33" s="345"/>
      <c r="Z33" s="345"/>
      <c r="AA33" s="345"/>
      <c r="AB33" s="345"/>
      <c r="AC33" s="345"/>
      <c r="AD33" s="346"/>
      <c r="AE33" s="378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</row>
    <row r="34" spans="1:118" ht="9" customHeight="1" x14ac:dyDescent="0.4">
      <c r="A34" s="311"/>
      <c r="B34" s="312"/>
      <c r="C34" s="85"/>
      <c r="D34" s="8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8"/>
      <c r="T34" s="347"/>
      <c r="U34" s="348"/>
      <c r="V34" s="348"/>
      <c r="W34" s="348"/>
      <c r="X34" s="348"/>
      <c r="Y34" s="348"/>
      <c r="Z34" s="348"/>
      <c r="AA34" s="348"/>
      <c r="AB34" s="348"/>
      <c r="AC34" s="348"/>
      <c r="AD34" s="349"/>
      <c r="AE34" s="380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200" t="str">
        <f>IF(CH36="","","頁小計")</f>
        <v/>
      </c>
      <c r="CI34" s="201"/>
      <c r="CJ34" s="201"/>
      <c r="CK34" s="201"/>
      <c r="CL34" s="201"/>
    </row>
    <row r="35" spans="1:118" ht="9" customHeight="1" x14ac:dyDescent="0.4">
      <c r="A35" s="311"/>
      <c r="B35" s="312"/>
      <c r="C35" s="276" t="s">
        <v>24</v>
      </c>
      <c r="D35" s="230"/>
      <c r="E35" s="33" t="s">
        <v>25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3"/>
    </row>
    <row r="36" spans="1:118" ht="9" customHeight="1" x14ac:dyDescent="0.4">
      <c r="A36" s="311"/>
      <c r="B36" s="312"/>
      <c r="C36" s="68"/>
      <c r="D36" s="69"/>
      <c r="E36" s="335" t="s">
        <v>145</v>
      </c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6"/>
      <c r="T36" s="244"/>
      <c r="U36" s="340" t="str">
        <f>IF(CH36="","",SUM('様式第6号の2(2):集計（終）'!CH36))</f>
        <v/>
      </c>
      <c r="V36" s="340"/>
      <c r="W36" s="340"/>
      <c r="X36" s="340"/>
      <c r="Y36" s="340"/>
      <c r="Z36" s="340"/>
      <c r="AA36" s="340"/>
      <c r="AB36" s="340"/>
      <c r="AC36" s="215"/>
      <c r="AD36" s="216"/>
      <c r="AE36" s="215"/>
      <c r="AF36" s="252"/>
      <c r="AG36" s="252"/>
      <c r="AH36" s="252"/>
      <c r="AI36" s="252"/>
      <c r="AJ36" s="252"/>
      <c r="AK36" s="252"/>
      <c r="AL36" s="252"/>
      <c r="AM36" s="252"/>
      <c r="AN36" s="215"/>
      <c r="AO36" s="248"/>
      <c r="AP36" s="244"/>
      <c r="AQ36" s="252"/>
      <c r="AR36" s="252"/>
      <c r="AS36" s="252"/>
      <c r="AT36" s="252"/>
      <c r="AU36" s="252"/>
      <c r="AV36" s="252"/>
      <c r="AW36" s="252"/>
      <c r="AX36" s="252"/>
      <c r="AY36" s="215"/>
      <c r="AZ36" s="248"/>
      <c r="BA36" s="244"/>
      <c r="BB36" s="252"/>
      <c r="BC36" s="252"/>
      <c r="BD36" s="252"/>
      <c r="BE36" s="252"/>
      <c r="BF36" s="252"/>
      <c r="BG36" s="252"/>
      <c r="BH36" s="252"/>
      <c r="BI36" s="252"/>
      <c r="BJ36" s="215"/>
      <c r="BK36" s="248"/>
      <c r="BL36" s="244"/>
      <c r="BM36" s="252"/>
      <c r="BN36" s="252"/>
      <c r="BO36" s="252"/>
      <c r="BP36" s="252"/>
      <c r="BQ36" s="252"/>
      <c r="BR36" s="252"/>
      <c r="BS36" s="252"/>
      <c r="BT36" s="252"/>
      <c r="BU36" s="215"/>
      <c r="BV36" s="248"/>
      <c r="BW36" s="244"/>
      <c r="BX36" s="252"/>
      <c r="BY36" s="252"/>
      <c r="BZ36" s="252"/>
      <c r="CA36" s="252"/>
      <c r="CB36" s="252"/>
      <c r="CC36" s="252"/>
      <c r="CD36" s="252"/>
      <c r="CE36" s="252"/>
      <c r="CF36" s="215"/>
      <c r="CG36" s="248"/>
      <c r="CH36" s="236" t="str">
        <f>IF(AND($AF$36="",$AQ$36="",$BB$36="",$BM$36="",$BX$36="",$AF$38="",$AQ$38="",$BB$38="",$BM$38="",$BX$38=""),"",SUM(AF36,AQ36,BB36,BM36,BX36))</f>
        <v/>
      </c>
      <c r="CI36" s="237"/>
      <c r="CJ36" s="237"/>
      <c r="CK36" s="237"/>
      <c r="CL36" s="237"/>
    </row>
    <row r="37" spans="1:118" ht="9" customHeight="1" x14ac:dyDescent="0.4">
      <c r="A37" s="311"/>
      <c r="B37" s="312"/>
      <c r="C37" s="68"/>
      <c r="D37" s="69"/>
      <c r="E37" s="337" t="s">
        <v>27</v>
      </c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8"/>
      <c r="T37" s="245"/>
      <c r="U37" s="208"/>
      <c r="V37" s="208"/>
      <c r="W37" s="208"/>
      <c r="X37" s="208"/>
      <c r="Y37" s="208"/>
      <c r="Z37" s="208"/>
      <c r="AA37" s="208"/>
      <c r="AB37" s="208"/>
      <c r="AC37" s="246" t="s">
        <v>93</v>
      </c>
      <c r="AD37" s="339"/>
      <c r="AE37" s="246"/>
      <c r="AF37" s="209"/>
      <c r="AG37" s="209"/>
      <c r="AH37" s="209"/>
      <c r="AI37" s="209"/>
      <c r="AJ37" s="209"/>
      <c r="AK37" s="209"/>
      <c r="AL37" s="209"/>
      <c r="AM37" s="209"/>
      <c r="AN37" s="246" t="s">
        <v>93</v>
      </c>
      <c r="AO37" s="247"/>
      <c r="AP37" s="245"/>
      <c r="AQ37" s="209"/>
      <c r="AR37" s="209"/>
      <c r="AS37" s="209"/>
      <c r="AT37" s="209"/>
      <c r="AU37" s="209"/>
      <c r="AV37" s="209"/>
      <c r="AW37" s="209"/>
      <c r="AX37" s="209"/>
      <c r="AY37" s="246" t="s">
        <v>93</v>
      </c>
      <c r="AZ37" s="247"/>
      <c r="BA37" s="245"/>
      <c r="BB37" s="209"/>
      <c r="BC37" s="209"/>
      <c r="BD37" s="209"/>
      <c r="BE37" s="209"/>
      <c r="BF37" s="209"/>
      <c r="BG37" s="209"/>
      <c r="BH37" s="209"/>
      <c r="BI37" s="209"/>
      <c r="BJ37" s="246" t="s">
        <v>93</v>
      </c>
      <c r="BK37" s="247"/>
      <c r="BL37" s="245"/>
      <c r="BM37" s="209"/>
      <c r="BN37" s="209"/>
      <c r="BO37" s="209"/>
      <c r="BP37" s="209"/>
      <c r="BQ37" s="209"/>
      <c r="BR37" s="209"/>
      <c r="BS37" s="209"/>
      <c r="BT37" s="209"/>
      <c r="BU37" s="246" t="s">
        <v>93</v>
      </c>
      <c r="BV37" s="247"/>
      <c r="BW37" s="245"/>
      <c r="BX37" s="209"/>
      <c r="BY37" s="209"/>
      <c r="BZ37" s="209"/>
      <c r="CA37" s="209"/>
      <c r="CB37" s="209"/>
      <c r="CC37" s="209"/>
      <c r="CD37" s="209"/>
      <c r="CE37" s="209"/>
      <c r="CF37" s="246" t="s">
        <v>93</v>
      </c>
      <c r="CG37" s="247"/>
      <c r="CH37" s="236"/>
      <c r="CI37" s="237"/>
      <c r="CJ37" s="237"/>
      <c r="CK37" s="237"/>
      <c r="CL37" s="237"/>
    </row>
    <row r="38" spans="1:118" ht="9" customHeight="1" x14ac:dyDescent="0.4">
      <c r="A38" s="311"/>
      <c r="B38" s="312"/>
      <c r="C38" s="68"/>
      <c r="D38" s="69"/>
      <c r="E38" s="330" t="s">
        <v>28</v>
      </c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1"/>
      <c r="T38" s="244"/>
      <c r="U38" s="340" t="str">
        <f>IF(CH38="","",SUM('様式第6号の2(2):集計（終）'!CH38))</f>
        <v/>
      </c>
      <c r="V38" s="340"/>
      <c r="W38" s="340"/>
      <c r="X38" s="340"/>
      <c r="Y38" s="340"/>
      <c r="Z38" s="340"/>
      <c r="AA38" s="340"/>
      <c r="AB38" s="340"/>
      <c r="AC38" s="215"/>
      <c r="AD38" s="216"/>
      <c r="AE38" s="215"/>
      <c r="AF38" s="252"/>
      <c r="AG38" s="252"/>
      <c r="AH38" s="252"/>
      <c r="AI38" s="252"/>
      <c r="AJ38" s="252"/>
      <c r="AK38" s="252"/>
      <c r="AL38" s="252"/>
      <c r="AM38" s="252"/>
      <c r="AN38" s="215"/>
      <c r="AO38" s="248"/>
      <c r="AP38" s="244"/>
      <c r="AQ38" s="252"/>
      <c r="AR38" s="252"/>
      <c r="AS38" s="252"/>
      <c r="AT38" s="252"/>
      <c r="AU38" s="252"/>
      <c r="AV38" s="252"/>
      <c r="AW38" s="252"/>
      <c r="AX38" s="252"/>
      <c r="AY38" s="215"/>
      <c r="AZ38" s="248"/>
      <c r="BA38" s="244"/>
      <c r="BB38" s="252"/>
      <c r="BC38" s="252"/>
      <c r="BD38" s="252"/>
      <c r="BE38" s="252"/>
      <c r="BF38" s="252"/>
      <c r="BG38" s="252"/>
      <c r="BH38" s="252"/>
      <c r="BI38" s="252"/>
      <c r="BJ38" s="215"/>
      <c r="BK38" s="248"/>
      <c r="BL38" s="244"/>
      <c r="BM38" s="252"/>
      <c r="BN38" s="252"/>
      <c r="BO38" s="252"/>
      <c r="BP38" s="252"/>
      <c r="BQ38" s="252"/>
      <c r="BR38" s="252"/>
      <c r="BS38" s="252"/>
      <c r="BT38" s="252"/>
      <c r="BU38" s="215"/>
      <c r="BV38" s="248"/>
      <c r="BW38" s="244"/>
      <c r="BX38" s="252"/>
      <c r="BY38" s="252"/>
      <c r="BZ38" s="252"/>
      <c r="CA38" s="252"/>
      <c r="CB38" s="252"/>
      <c r="CC38" s="252"/>
      <c r="CD38" s="252"/>
      <c r="CE38" s="252"/>
      <c r="CF38" s="215"/>
      <c r="CG38" s="248"/>
      <c r="CH38" s="236" t="str">
        <f>IF(AND($AF$36="",$AQ$36="",$BB$36="",$BM$36="",$BX$36="",$AF$38="",$AQ$38="",$BB$38="",$BM$38="",$BX$38=""),"",SUM(AF38,AQ38,BB38,BM38,BX38))</f>
        <v/>
      </c>
      <c r="CI38" s="237"/>
      <c r="CJ38" s="237"/>
      <c r="CK38" s="237"/>
      <c r="CL38" s="237"/>
    </row>
    <row r="39" spans="1:118" ht="9" customHeight="1" x14ac:dyDescent="0.4">
      <c r="A39" s="311"/>
      <c r="B39" s="312"/>
      <c r="C39" s="68"/>
      <c r="D39" s="69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8"/>
      <c r="T39" s="245"/>
      <c r="U39" s="208"/>
      <c r="V39" s="208"/>
      <c r="W39" s="208"/>
      <c r="X39" s="208"/>
      <c r="Y39" s="208"/>
      <c r="Z39" s="208"/>
      <c r="AA39" s="208"/>
      <c r="AB39" s="208"/>
      <c r="AC39" s="246" t="s">
        <v>93</v>
      </c>
      <c r="AD39" s="339"/>
      <c r="AE39" s="246"/>
      <c r="AF39" s="209"/>
      <c r="AG39" s="209"/>
      <c r="AH39" s="209"/>
      <c r="AI39" s="209"/>
      <c r="AJ39" s="209"/>
      <c r="AK39" s="209"/>
      <c r="AL39" s="209"/>
      <c r="AM39" s="209"/>
      <c r="AN39" s="246" t="s">
        <v>93</v>
      </c>
      <c r="AO39" s="247"/>
      <c r="AP39" s="245"/>
      <c r="AQ39" s="209"/>
      <c r="AR39" s="209"/>
      <c r="AS39" s="209"/>
      <c r="AT39" s="209"/>
      <c r="AU39" s="209"/>
      <c r="AV39" s="209"/>
      <c r="AW39" s="209"/>
      <c r="AX39" s="209"/>
      <c r="AY39" s="246" t="s">
        <v>93</v>
      </c>
      <c r="AZ39" s="247"/>
      <c r="BA39" s="245"/>
      <c r="BB39" s="209"/>
      <c r="BC39" s="209"/>
      <c r="BD39" s="209"/>
      <c r="BE39" s="209"/>
      <c r="BF39" s="209"/>
      <c r="BG39" s="209"/>
      <c r="BH39" s="209"/>
      <c r="BI39" s="209"/>
      <c r="BJ39" s="246" t="s">
        <v>93</v>
      </c>
      <c r="BK39" s="247"/>
      <c r="BL39" s="245"/>
      <c r="BM39" s="209"/>
      <c r="BN39" s="209"/>
      <c r="BO39" s="209"/>
      <c r="BP39" s="209"/>
      <c r="BQ39" s="209"/>
      <c r="BR39" s="209"/>
      <c r="BS39" s="209"/>
      <c r="BT39" s="209"/>
      <c r="BU39" s="246" t="s">
        <v>93</v>
      </c>
      <c r="BV39" s="247"/>
      <c r="BW39" s="245"/>
      <c r="BX39" s="209"/>
      <c r="BY39" s="209"/>
      <c r="BZ39" s="209"/>
      <c r="CA39" s="209"/>
      <c r="CB39" s="209"/>
      <c r="CC39" s="209"/>
      <c r="CD39" s="209"/>
      <c r="CE39" s="209"/>
      <c r="CF39" s="246" t="s">
        <v>93</v>
      </c>
      <c r="CG39" s="247"/>
      <c r="CH39" s="236"/>
      <c r="CI39" s="237"/>
      <c r="CJ39" s="237"/>
      <c r="CK39" s="237"/>
      <c r="CL39" s="237"/>
    </row>
    <row r="40" spans="1:118" ht="9" customHeight="1" x14ac:dyDescent="0.4">
      <c r="A40" s="311"/>
      <c r="B40" s="312"/>
      <c r="C40" s="68"/>
      <c r="D40" s="69"/>
      <c r="E40" s="333" t="s">
        <v>29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4"/>
      <c r="T40" s="244"/>
      <c r="U40" s="350" t="str">
        <f>IF(CH40="","",SUM('様式第6号の2(2):集計（終）'!CH40))</f>
        <v/>
      </c>
      <c r="V40" s="350"/>
      <c r="W40" s="350"/>
      <c r="X40" s="350"/>
      <c r="Y40" s="350"/>
      <c r="Z40" s="350"/>
      <c r="AA40" s="350"/>
      <c r="AB40" s="350"/>
      <c r="AC40" s="215"/>
      <c r="AD40" s="216"/>
      <c r="AE40" s="215"/>
      <c r="AF40" s="251" t="str">
        <f>IF(AND(AF$36="",AF$38=""),"",AF36+(AF38*0.5))</f>
        <v/>
      </c>
      <c r="AG40" s="251"/>
      <c r="AH40" s="251"/>
      <c r="AI40" s="251"/>
      <c r="AJ40" s="251"/>
      <c r="AK40" s="251"/>
      <c r="AL40" s="251"/>
      <c r="AM40" s="251"/>
      <c r="AN40" s="215"/>
      <c r="AO40" s="248"/>
      <c r="AP40" s="244"/>
      <c r="AQ40" s="251" t="str">
        <f>IF(AND(AQ$36="",AQ$38=""),"",AQ36+(AQ38*0.5))</f>
        <v/>
      </c>
      <c r="AR40" s="251"/>
      <c r="AS40" s="251"/>
      <c r="AT40" s="251"/>
      <c r="AU40" s="251"/>
      <c r="AV40" s="251"/>
      <c r="AW40" s="251"/>
      <c r="AX40" s="251"/>
      <c r="AY40" s="215"/>
      <c r="AZ40" s="248"/>
      <c r="BA40" s="244"/>
      <c r="BB40" s="251" t="str">
        <f>IF(AND(BB$36="",BB$38=""),"",BB36+(BB38*0.5))</f>
        <v/>
      </c>
      <c r="BC40" s="251"/>
      <c r="BD40" s="251"/>
      <c r="BE40" s="251"/>
      <c r="BF40" s="251"/>
      <c r="BG40" s="251"/>
      <c r="BH40" s="251"/>
      <c r="BI40" s="251"/>
      <c r="BJ40" s="215"/>
      <c r="BK40" s="248"/>
      <c r="BL40" s="244"/>
      <c r="BM40" s="251" t="str">
        <f>IF(AND(BM$36="",BM$38=""),"",BM36+(BM38*0.5))</f>
        <v/>
      </c>
      <c r="BN40" s="251"/>
      <c r="BO40" s="251"/>
      <c r="BP40" s="251"/>
      <c r="BQ40" s="251"/>
      <c r="BR40" s="251"/>
      <c r="BS40" s="251"/>
      <c r="BT40" s="251"/>
      <c r="BU40" s="215"/>
      <c r="BV40" s="248"/>
      <c r="BW40" s="244"/>
      <c r="BX40" s="251" t="str">
        <f>IF(AND(BX$36="",BX$38=""),"",BX36+(BX38*0.5))</f>
        <v/>
      </c>
      <c r="BY40" s="251"/>
      <c r="BZ40" s="251"/>
      <c r="CA40" s="251"/>
      <c r="CB40" s="251"/>
      <c r="CC40" s="251"/>
      <c r="CD40" s="251"/>
      <c r="CE40" s="251"/>
      <c r="CF40" s="215"/>
      <c r="CG40" s="248"/>
      <c r="CH40" s="238" t="str">
        <f>IF(AND($AF$36="",$AQ$36="",$BB$36="",$BM$36="",$BX$36="",$AF$38="",$AQ$38="",$BB$38="",$BM$38="",$BX$38=""),"",SUM(AF40,AQ40,BB40,BM40,BX40))</f>
        <v/>
      </c>
      <c r="CI40" s="239"/>
      <c r="CJ40" s="239"/>
      <c r="CK40" s="239"/>
      <c r="CL40" s="239"/>
    </row>
    <row r="41" spans="1:118" ht="9" customHeight="1" x14ac:dyDescent="0.4">
      <c r="A41" s="311"/>
      <c r="B41" s="312"/>
      <c r="C41" s="68"/>
      <c r="D41" s="69"/>
      <c r="E41" s="337" t="s">
        <v>30</v>
      </c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8"/>
      <c r="T41" s="245"/>
      <c r="U41" s="235"/>
      <c r="V41" s="235"/>
      <c r="W41" s="235"/>
      <c r="X41" s="235"/>
      <c r="Y41" s="235"/>
      <c r="Z41" s="235"/>
      <c r="AA41" s="235"/>
      <c r="AB41" s="235"/>
      <c r="AC41" s="246" t="s">
        <v>93</v>
      </c>
      <c r="AD41" s="339"/>
      <c r="AE41" s="246"/>
      <c r="AF41" s="234"/>
      <c r="AG41" s="234"/>
      <c r="AH41" s="234"/>
      <c r="AI41" s="234"/>
      <c r="AJ41" s="234"/>
      <c r="AK41" s="234"/>
      <c r="AL41" s="234"/>
      <c r="AM41" s="234"/>
      <c r="AN41" s="246" t="s">
        <v>93</v>
      </c>
      <c r="AO41" s="247"/>
      <c r="AP41" s="245"/>
      <c r="AQ41" s="234"/>
      <c r="AR41" s="234"/>
      <c r="AS41" s="234"/>
      <c r="AT41" s="234"/>
      <c r="AU41" s="234"/>
      <c r="AV41" s="234"/>
      <c r="AW41" s="234"/>
      <c r="AX41" s="234"/>
      <c r="AY41" s="246" t="s">
        <v>93</v>
      </c>
      <c r="AZ41" s="247"/>
      <c r="BA41" s="245"/>
      <c r="BB41" s="234"/>
      <c r="BC41" s="234"/>
      <c r="BD41" s="234"/>
      <c r="BE41" s="234"/>
      <c r="BF41" s="234"/>
      <c r="BG41" s="234"/>
      <c r="BH41" s="234"/>
      <c r="BI41" s="234"/>
      <c r="BJ41" s="246" t="s">
        <v>93</v>
      </c>
      <c r="BK41" s="247"/>
      <c r="BL41" s="245"/>
      <c r="BM41" s="234"/>
      <c r="BN41" s="234"/>
      <c r="BO41" s="234"/>
      <c r="BP41" s="234"/>
      <c r="BQ41" s="234"/>
      <c r="BR41" s="234"/>
      <c r="BS41" s="234"/>
      <c r="BT41" s="234"/>
      <c r="BU41" s="246" t="s">
        <v>93</v>
      </c>
      <c r="BV41" s="247"/>
      <c r="BW41" s="245"/>
      <c r="BX41" s="234"/>
      <c r="BY41" s="234"/>
      <c r="BZ41" s="234"/>
      <c r="CA41" s="234"/>
      <c r="CB41" s="234"/>
      <c r="CC41" s="234"/>
      <c r="CD41" s="234"/>
      <c r="CE41" s="234"/>
      <c r="CF41" s="246" t="s">
        <v>93</v>
      </c>
      <c r="CG41" s="247"/>
      <c r="CH41" s="238"/>
      <c r="CI41" s="239"/>
      <c r="CJ41" s="239"/>
      <c r="CK41" s="239"/>
      <c r="CL41" s="239"/>
    </row>
    <row r="42" spans="1:118" ht="9" customHeight="1" x14ac:dyDescent="0.4">
      <c r="A42" s="311"/>
      <c r="B42" s="312"/>
      <c r="C42" s="68"/>
      <c r="D42" s="69"/>
      <c r="E42" s="333" t="s">
        <v>31</v>
      </c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4"/>
      <c r="T42" s="244"/>
      <c r="U42" s="350" t="str">
        <f>IF(CH42="","",SUM('様式第6号の2(2):集計（終）'!CH42))</f>
        <v/>
      </c>
      <c r="V42" s="350"/>
      <c r="W42" s="350"/>
      <c r="X42" s="350"/>
      <c r="Y42" s="350"/>
      <c r="Z42" s="350"/>
      <c r="AA42" s="350"/>
      <c r="AB42" s="350"/>
      <c r="AC42" s="215"/>
      <c r="AD42" s="216"/>
      <c r="AE42" s="215"/>
      <c r="AF42" s="249"/>
      <c r="AG42" s="249"/>
      <c r="AH42" s="249"/>
      <c r="AI42" s="249"/>
      <c r="AJ42" s="249"/>
      <c r="AK42" s="249"/>
      <c r="AL42" s="249"/>
      <c r="AM42" s="249"/>
      <c r="AN42" s="215"/>
      <c r="AO42" s="248"/>
      <c r="AP42" s="244"/>
      <c r="AQ42" s="249"/>
      <c r="AR42" s="249"/>
      <c r="AS42" s="249"/>
      <c r="AT42" s="249"/>
      <c r="AU42" s="249"/>
      <c r="AV42" s="249"/>
      <c r="AW42" s="249"/>
      <c r="AX42" s="249"/>
      <c r="AY42" s="215"/>
      <c r="AZ42" s="248"/>
      <c r="BA42" s="244"/>
      <c r="BB42" s="249"/>
      <c r="BC42" s="249"/>
      <c r="BD42" s="249"/>
      <c r="BE42" s="249"/>
      <c r="BF42" s="249"/>
      <c r="BG42" s="249"/>
      <c r="BH42" s="249"/>
      <c r="BI42" s="249"/>
      <c r="BJ42" s="215"/>
      <c r="BK42" s="248"/>
      <c r="BL42" s="244"/>
      <c r="BM42" s="249"/>
      <c r="BN42" s="249"/>
      <c r="BO42" s="249"/>
      <c r="BP42" s="249"/>
      <c r="BQ42" s="249"/>
      <c r="BR42" s="249"/>
      <c r="BS42" s="249"/>
      <c r="BT42" s="249"/>
      <c r="BU42" s="215"/>
      <c r="BV42" s="248"/>
      <c r="BW42" s="244"/>
      <c r="BX42" s="249"/>
      <c r="BY42" s="249"/>
      <c r="BZ42" s="249"/>
      <c r="CA42" s="249"/>
      <c r="CB42" s="249"/>
      <c r="CC42" s="249"/>
      <c r="CD42" s="249"/>
      <c r="CE42" s="249"/>
      <c r="CF42" s="215"/>
      <c r="CG42" s="248"/>
      <c r="CH42" s="238" t="str">
        <f>IF(AND($AF$36="",$AQ$36="",$BB$36="",$BM$36="",$BX$36="",$AF$38="",$AQ$38="",$BB$38="",$BM$38="",$BX$38=""),"",SUM(AF42,AQ42,BB42,BM42,BX42))</f>
        <v/>
      </c>
      <c r="CI42" s="239"/>
      <c r="CJ42" s="239"/>
      <c r="CK42" s="239"/>
      <c r="CL42" s="239"/>
      <c r="CO42" s="383" t="str">
        <f>IF(OR(AND(AF40&lt;&gt;"",AF42=""),AND(AQ40&lt;&gt;"",AQ42=""),AND(BB40&lt;&gt;"",BB42=""),AND(BM40&lt;&gt;"",BM42=""),AND(BX40&lt;&gt;"",BX42="")),"⑧(ﾆ)の算定の基礎となる労働者の数が入力されていません","")</f>
        <v/>
      </c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3"/>
      <c r="DB42" s="383"/>
      <c r="DC42" s="383"/>
      <c r="DD42" s="383"/>
      <c r="DE42" s="383"/>
      <c r="DF42" s="383"/>
      <c r="DG42" s="383"/>
      <c r="DH42" s="383"/>
      <c r="DI42" s="383"/>
      <c r="DJ42" s="383"/>
      <c r="DK42" s="383"/>
      <c r="DL42" s="383"/>
      <c r="DM42" s="383"/>
      <c r="DN42" s="383"/>
    </row>
    <row r="43" spans="1:118" ht="9" customHeight="1" x14ac:dyDescent="0.4">
      <c r="A43" s="311"/>
      <c r="B43" s="312"/>
      <c r="C43" s="68"/>
      <c r="D43" s="69"/>
      <c r="E43" s="355" t="s">
        <v>32</v>
      </c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6"/>
      <c r="T43" s="245"/>
      <c r="U43" s="235"/>
      <c r="V43" s="235"/>
      <c r="W43" s="235"/>
      <c r="X43" s="235"/>
      <c r="Y43" s="235"/>
      <c r="Z43" s="235"/>
      <c r="AA43" s="235"/>
      <c r="AB43" s="235"/>
      <c r="AC43" s="246" t="s">
        <v>93</v>
      </c>
      <c r="AD43" s="339"/>
      <c r="AE43" s="246"/>
      <c r="AF43" s="250"/>
      <c r="AG43" s="250"/>
      <c r="AH43" s="250"/>
      <c r="AI43" s="250"/>
      <c r="AJ43" s="250"/>
      <c r="AK43" s="250"/>
      <c r="AL43" s="250"/>
      <c r="AM43" s="250"/>
      <c r="AN43" s="246" t="s">
        <v>93</v>
      </c>
      <c r="AO43" s="247"/>
      <c r="AP43" s="245"/>
      <c r="AQ43" s="250"/>
      <c r="AR43" s="250"/>
      <c r="AS43" s="250"/>
      <c r="AT43" s="250"/>
      <c r="AU43" s="250"/>
      <c r="AV43" s="250"/>
      <c r="AW43" s="250"/>
      <c r="AX43" s="250"/>
      <c r="AY43" s="246" t="s">
        <v>93</v>
      </c>
      <c r="AZ43" s="247"/>
      <c r="BA43" s="245"/>
      <c r="BB43" s="250"/>
      <c r="BC43" s="250"/>
      <c r="BD43" s="250"/>
      <c r="BE43" s="250"/>
      <c r="BF43" s="250"/>
      <c r="BG43" s="250"/>
      <c r="BH43" s="250"/>
      <c r="BI43" s="250"/>
      <c r="BJ43" s="246" t="s">
        <v>93</v>
      </c>
      <c r="BK43" s="247"/>
      <c r="BL43" s="245"/>
      <c r="BM43" s="250"/>
      <c r="BN43" s="250"/>
      <c r="BO43" s="250"/>
      <c r="BP43" s="250"/>
      <c r="BQ43" s="250"/>
      <c r="BR43" s="250"/>
      <c r="BS43" s="250"/>
      <c r="BT43" s="250"/>
      <c r="BU43" s="246" t="s">
        <v>93</v>
      </c>
      <c r="BV43" s="247"/>
      <c r="BW43" s="245"/>
      <c r="BX43" s="250"/>
      <c r="BY43" s="250"/>
      <c r="BZ43" s="250"/>
      <c r="CA43" s="250"/>
      <c r="CB43" s="250"/>
      <c r="CC43" s="250"/>
      <c r="CD43" s="250"/>
      <c r="CE43" s="250"/>
      <c r="CF43" s="246" t="s">
        <v>93</v>
      </c>
      <c r="CG43" s="247"/>
      <c r="CH43" s="238"/>
      <c r="CI43" s="239"/>
      <c r="CJ43" s="239"/>
      <c r="CK43" s="239"/>
      <c r="CL43" s="239"/>
      <c r="CO43" s="383"/>
      <c r="CP43" s="383"/>
      <c r="CQ43" s="383"/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  <c r="DM43" s="383"/>
      <c r="DN43" s="383"/>
    </row>
    <row r="44" spans="1:118" ht="9" customHeight="1" x14ac:dyDescent="0.4">
      <c r="A44" s="311"/>
      <c r="B44" s="312"/>
      <c r="C44" s="244" t="s">
        <v>33</v>
      </c>
      <c r="D44" s="215"/>
      <c r="E44" s="42" t="s">
        <v>146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159"/>
      <c r="V44" s="159"/>
      <c r="W44" s="159"/>
      <c r="X44" s="159"/>
      <c r="Y44" s="159"/>
      <c r="Z44" s="159"/>
      <c r="AA44" s="159"/>
      <c r="AB44" s="15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3"/>
      <c r="CH44" s="70"/>
      <c r="CI44" s="70"/>
      <c r="CJ44" s="70"/>
      <c r="CK44" s="70"/>
      <c r="CL44" s="70"/>
    </row>
    <row r="45" spans="1:118" ht="9" customHeight="1" x14ac:dyDescent="0.15">
      <c r="A45" s="311"/>
      <c r="B45" s="312"/>
      <c r="C45" s="68"/>
      <c r="D45" s="71"/>
      <c r="E45" s="332" t="s">
        <v>147</v>
      </c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4"/>
      <c r="T45" s="45"/>
      <c r="U45" s="214" t="str">
        <f>IF(CI45="","",SUM('様式第6号の2(2):集計（終）'!CI45))</f>
        <v/>
      </c>
      <c r="V45" s="214"/>
      <c r="W45" s="214"/>
      <c r="X45" s="214"/>
      <c r="Y45" s="214"/>
      <c r="Z45" s="214"/>
      <c r="AA45" s="214"/>
      <c r="AB45" s="214"/>
      <c r="AC45" s="215" t="s">
        <v>93</v>
      </c>
      <c r="AD45" s="216"/>
      <c r="AE45" s="44"/>
      <c r="AF45" s="212"/>
      <c r="AG45" s="212"/>
      <c r="AH45" s="212"/>
      <c r="AI45" s="212"/>
      <c r="AJ45" s="212"/>
      <c r="AK45" s="212"/>
      <c r="AL45" s="212"/>
      <c r="AM45" s="212"/>
      <c r="AN45" s="210" t="s">
        <v>93</v>
      </c>
      <c r="AO45" s="211"/>
      <c r="AP45" s="45"/>
      <c r="AQ45" s="212"/>
      <c r="AR45" s="212"/>
      <c r="AS45" s="212"/>
      <c r="AT45" s="212"/>
      <c r="AU45" s="212"/>
      <c r="AV45" s="212"/>
      <c r="AW45" s="212"/>
      <c r="AX45" s="212"/>
      <c r="AY45" s="210" t="s">
        <v>93</v>
      </c>
      <c r="AZ45" s="211"/>
      <c r="BA45" s="45"/>
      <c r="BB45" s="212"/>
      <c r="BC45" s="212"/>
      <c r="BD45" s="212"/>
      <c r="BE45" s="212"/>
      <c r="BF45" s="212"/>
      <c r="BG45" s="212"/>
      <c r="BH45" s="212"/>
      <c r="BI45" s="212"/>
      <c r="BJ45" s="210" t="s">
        <v>93</v>
      </c>
      <c r="BK45" s="211"/>
      <c r="BL45" s="45"/>
      <c r="BM45" s="212"/>
      <c r="BN45" s="212"/>
      <c r="BO45" s="212"/>
      <c r="BP45" s="212"/>
      <c r="BQ45" s="212"/>
      <c r="BR45" s="212"/>
      <c r="BS45" s="212"/>
      <c r="BT45" s="212"/>
      <c r="BU45" s="210" t="s">
        <v>93</v>
      </c>
      <c r="BV45" s="211"/>
      <c r="BW45" s="45"/>
      <c r="BX45" s="212"/>
      <c r="BY45" s="212"/>
      <c r="BZ45" s="212"/>
      <c r="CA45" s="212"/>
      <c r="CB45" s="212"/>
      <c r="CC45" s="212"/>
      <c r="CD45" s="212"/>
      <c r="CE45" s="212"/>
      <c r="CF45" s="210" t="s">
        <v>93</v>
      </c>
      <c r="CG45" s="211"/>
      <c r="CH45" s="72"/>
      <c r="CI45" s="207" t="str">
        <f>IF($CH$36="","",SUM(AF45,AQ45,BB45,BM45,BX45))</f>
        <v/>
      </c>
      <c r="CJ45" s="207"/>
      <c r="CK45" s="207"/>
      <c r="CL45" s="73"/>
    </row>
    <row r="46" spans="1:118" ht="9" customHeight="1" x14ac:dyDescent="0.15">
      <c r="A46" s="311"/>
      <c r="B46" s="312"/>
      <c r="C46" s="68"/>
      <c r="D46" s="71"/>
      <c r="E46" s="351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8"/>
      <c r="T46" s="49" t="s">
        <v>94</v>
      </c>
      <c r="U46" s="208" t="str">
        <f>IF(CI46="","",SUM('様式第6号の2(2):集計（終）'!CI46))</f>
        <v/>
      </c>
      <c r="V46" s="208"/>
      <c r="W46" s="208"/>
      <c r="X46" s="208"/>
      <c r="Y46" s="208"/>
      <c r="Z46" s="208"/>
      <c r="AA46" s="208"/>
      <c r="AB46" s="208"/>
      <c r="AC46" s="47" t="s">
        <v>95</v>
      </c>
      <c r="AD46" s="74"/>
      <c r="AE46" s="46" t="s">
        <v>94</v>
      </c>
      <c r="AF46" s="209"/>
      <c r="AG46" s="209"/>
      <c r="AH46" s="209"/>
      <c r="AI46" s="209"/>
      <c r="AJ46" s="209"/>
      <c r="AK46" s="209"/>
      <c r="AL46" s="209"/>
      <c r="AM46" s="209"/>
      <c r="AN46" s="47" t="s">
        <v>95</v>
      </c>
      <c r="AO46" s="48"/>
      <c r="AP46" s="49" t="s">
        <v>94</v>
      </c>
      <c r="AQ46" s="209"/>
      <c r="AR46" s="209"/>
      <c r="AS46" s="209"/>
      <c r="AT46" s="209"/>
      <c r="AU46" s="209"/>
      <c r="AV46" s="209"/>
      <c r="AW46" s="209"/>
      <c r="AX46" s="209"/>
      <c r="AY46" s="47" t="s">
        <v>95</v>
      </c>
      <c r="AZ46" s="48"/>
      <c r="BA46" s="49" t="s">
        <v>94</v>
      </c>
      <c r="BB46" s="209"/>
      <c r="BC46" s="209"/>
      <c r="BD46" s="209"/>
      <c r="BE46" s="209"/>
      <c r="BF46" s="209"/>
      <c r="BG46" s="209"/>
      <c r="BH46" s="209"/>
      <c r="BI46" s="209"/>
      <c r="BJ46" s="47" t="s">
        <v>95</v>
      </c>
      <c r="BK46" s="48"/>
      <c r="BL46" s="49" t="s">
        <v>94</v>
      </c>
      <c r="BM46" s="209"/>
      <c r="BN46" s="209"/>
      <c r="BO46" s="209"/>
      <c r="BP46" s="209"/>
      <c r="BQ46" s="209"/>
      <c r="BR46" s="209"/>
      <c r="BS46" s="209"/>
      <c r="BT46" s="209"/>
      <c r="BU46" s="47" t="s">
        <v>95</v>
      </c>
      <c r="BV46" s="48"/>
      <c r="BW46" s="49" t="s">
        <v>94</v>
      </c>
      <c r="BX46" s="209"/>
      <c r="BY46" s="209"/>
      <c r="BZ46" s="209"/>
      <c r="CA46" s="209"/>
      <c r="CB46" s="209"/>
      <c r="CC46" s="209"/>
      <c r="CD46" s="209"/>
      <c r="CE46" s="209"/>
      <c r="CF46" s="47" t="s">
        <v>95</v>
      </c>
      <c r="CG46" s="48"/>
      <c r="CH46" s="70" t="str">
        <f>IF($CI46="","","(")</f>
        <v/>
      </c>
      <c r="CI46" s="207" t="str">
        <f t="shared" ref="CI46:CI73" si="0">IF($CH$36="","",SUM(AF46,AQ46,BB46,BM46,BX46))</f>
        <v/>
      </c>
      <c r="CJ46" s="207"/>
      <c r="CK46" s="207"/>
      <c r="CL46" s="70" t="str">
        <f>IF($CI46="","",")")</f>
        <v/>
      </c>
      <c r="CO46" s="66" t="str">
        <f>IF(OR(AF45&lt;AF46,AQ45&lt;AQ46,BB45&lt;BB46,BM45&lt;BM46,BX45&lt;BX46),"（　）内は内数のため上段の数値以下の数値となります","")</f>
        <v/>
      </c>
    </row>
    <row r="47" spans="1:118" ht="9" customHeight="1" x14ac:dyDescent="0.15">
      <c r="A47" s="311"/>
      <c r="B47" s="312"/>
      <c r="C47" s="68"/>
      <c r="D47" s="71"/>
      <c r="E47" s="332" t="s">
        <v>57</v>
      </c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4"/>
      <c r="T47" s="45"/>
      <c r="U47" s="214" t="str">
        <f>IF(CI47="","",SUM('様式第6号の2(2):集計（終）'!CI47))</f>
        <v/>
      </c>
      <c r="V47" s="214"/>
      <c r="W47" s="214"/>
      <c r="X47" s="214"/>
      <c r="Y47" s="214"/>
      <c r="Z47" s="214"/>
      <c r="AA47" s="214"/>
      <c r="AB47" s="214"/>
      <c r="AC47" s="215" t="s">
        <v>93</v>
      </c>
      <c r="AD47" s="216"/>
      <c r="AE47" s="44"/>
      <c r="AF47" s="212"/>
      <c r="AG47" s="212"/>
      <c r="AH47" s="212"/>
      <c r="AI47" s="212"/>
      <c r="AJ47" s="212"/>
      <c r="AK47" s="212"/>
      <c r="AL47" s="212"/>
      <c r="AM47" s="212"/>
      <c r="AN47" s="210" t="s">
        <v>93</v>
      </c>
      <c r="AO47" s="211"/>
      <c r="AP47" s="45"/>
      <c r="AQ47" s="212"/>
      <c r="AR47" s="212"/>
      <c r="AS47" s="212"/>
      <c r="AT47" s="212"/>
      <c r="AU47" s="212"/>
      <c r="AV47" s="212"/>
      <c r="AW47" s="212"/>
      <c r="AX47" s="212"/>
      <c r="AY47" s="210" t="s">
        <v>93</v>
      </c>
      <c r="AZ47" s="211"/>
      <c r="BA47" s="45"/>
      <c r="BB47" s="212"/>
      <c r="BC47" s="212"/>
      <c r="BD47" s="212"/>
      <c r="BE47" s="212"/>
      <c r="BF47" s="212"/>
      <c r="BG47" s="212"/>
      <c r="BH47" s="212"/>
      <c r="BI47" s="212"/>
      <c r="BJ47" s="210" t="s">
        <v>93</v>
      </c>
      <c r="BK47" s="211"/>
      <c r="BL47" s="45"/>
      <c r="BM47" s="212"/>
      <c r="BN47" s="212"/>
      <c r="BO47" s="212"/>
      <c r="BP47" s="212"/>
      <c r="BQ47" s="212"/>
      <c r="BR47" s="212"/>
      <c r="BS47" s="212"/>
      <c r="BT47" s="212"/>
      <c r="BU47" s="210" t="s">
        <v>93</v>
      </c>
      <c r="BV47" s="211"/>
      <c r="BW47" s="45"/>
      <c r="BX47" s="212"/>
      <c r="BY47" s="212"/>
      <c r="BZ47" s="212"/>
      <c r="CA47" s="212"/>
      <c r="CB47" s="212"/>
      <c r="CC47" s="212"/>
      <c r="CD47" s="212"/>
      <c r="CE47" s="212"/>
      <c r="CF47" s="210" t="s">
        <v>93</v>
      </c>
      <c r="CG47" s="211"/>
      <c r="CH47" s="72"/>
      <c r="CI47" s="207" t="str">
        <f t="shared" si="0"/>
        <v/>
      </c>
      <c r="CJ47" s="207"/>
      <c r="CK47" s="207"/>
      <c r="CL47" s="73"/>
    </row>
    <row r="48" spans="1:118" ht="9" customHeight="1" x14ac:dyDescent="0.15">
      <c r="A48" s="311"/>
      <c r="B48" s="312"/>
      <c r="C48" s="68"/>
      <c r="D48" s="71"/>
      <c r="E48" s="352" t="s">
        <v>58</v>
      </c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4"/>
      <c r="T48" s="49" t="s">
        <v>94</v>
      </c>
      <c r="U48" s="208" t="str">
        <f>IF(CI48="","",SUM('様式第6号の2(2):集計（終）'!CI48))</f>
        <v/>
      </c>
      <c r="V48" s="208"/>
      <c r="W48" s="208"/>
      <c r="X48" s="208"/>
      <c r="Y48" s="208"/>
      <c r="Z48" s="208"/>
      <c r="AA48" s="208"/>
      <c r="AB48" s="208"/>
      <c r="AC48" s="47" t="s">
        <v>95</v>
      </c>
      <c r="AD48" s="74"/>
      <c r="AE48" s="46" t="s">
        <v>94</v>
      </c>
      <c r="AF48" s="209"/>
      <c r="AG48" s="209"/>
      <c r="AH48" s="209"/>
      <c r="AI48" s="209"/>
      <c r="AJ48" s="209"/>
      <c r="AK48" s="209"/>
      <c r="AL48" s="209"/>
      <c r="AM48" s="209"/>
      <c r="AN48" s="47" t="s">
        <v>95</v>
      </c>
      <c r="AO48" s="48"/>
      <c r="AP48" s="49" t="s">
        <v>94</v>
      </c>
      <c r="AQ48" s="209"/>
      <c r="AR48" s="209"/>
      <c r="AS48" s="209"/>
      <c r="AT48" s="209"/>
      <c r="AU48" s="209"/>
      <c r="AV48" s="209"/>
      <c r="AW48" s="209"/>
      <c r="AX48" s="209"/>
      <c r="AY48" s="47" t="s">
        <v>95</v>
      </c>
      <c r="AZ48" s="48"/>
      <c r="BA48" s="49" t="s">
        <v>94</v>
      </c>
      <c r="BB48" s="209"/>
      <c r="BC48" s="209"/>
      <c r="BD48" s="209"/>
      <c r="BE48" s="209"/>
      <c r="BF48" s="209"/>
      <c r="BG48" s="209"/>
      <c r="BH48" s="209"/>
      <c r="BI48" s="209"/>
      <c r="BJ48" s="47" t="s">
        <v>95</v>
      </c>
      <c r="BK48" s="48"/>
      <c r="BL48" s="49" t="s">
        <v>94</v>
      </c>
      <c r="BM48" s="209"/>
      <c r="BN48" s="209"/>
      <c r="BO48" s="209"/>
      <c r="BP48" s="209"/>
      <c r="BQ48" s="209"/>
      <c r="BR48" s="209"/>
      <c r="BS48" s="209"/>
      <c r="BT48" s="209"/>
      <c r="BU48" s="47" t="s">
        <v>95</v>
      </c>
      <c r="BV48" s="48"/>
      <c r="BW48" s="49" t="s">
        <v>94</v>
      </c>
      <c r="BX48" s="209"/>
      <c r="BY48" s="209"/>
      <c r="BZ48" s="209"/>
      <c r="CA48" s="209"/>
      <c r="CB48" s="209"/>
      <c r="CC48" s="209"/>
      <c r="CD48" s="209"/>
      <c r="CE48" s="209"/>
      <c r="CF48" s="47" t="s">
        <v>95</v>
      </c>
      <c r="CG48" s="48"/>
      <c r="CH48" s="70" t="str">
        <f t="shared" ref="CH48" si="1">IF($CI48="","","(")</f>
        <v/>
      </c>
      <c r="CI48" s="207" t="str">
        <f t="shared" si="0"/>
        <v/>
      </c>
      <c r="CJ48" s="207"/>
      <c r="CK48" s="207"/>
      <c r="CL48" s="70" t="str">
        <f t="shared" ref="CL48" si="2">IF($CI48="","",")")</f>
        <v/>
      </c>
      <c r="CO48" s="66" t="str">
        <f t="shared" ref="CO48" si="3">IF(OR(AF47&lt;AF48,AQ47&lt;AQ48,BB47&lt;BB48,BM47&lt;BM48,BX47&lt;BX48),"（　）内は内数のため上段の数値以下の数値となります","")</f>
        <v/>
      </c>
    </row>
    <row r="49" spans="1:93" ht="9" customHeight="1" x14ac:dyDescent="0.15">
      <c r="A49" s="311"/>
      <c r="B49" s="312"/>
      <c r="C49" s="68"/>
      <c r="D49" s="71"/>
      <c r="E49" s="332" t="s">
        <v>59</v>
      </c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4"/>
      <c r="T49" s="45"/>
      <c r="U49" s="214" t="str">
        <f>IF(CI49="","",SUM('様式第6号の2(2):集計（終）'!CI49))</f>
        <v/>
      </c>
      <c r="V49" s="214"/>
      <c r="W49" s="214"/>
      <c r="X49" s="214"/>
      <c r="Y49" s="214"/>
      <c r="Z49" s="214"/>
      <c r="AA49" s="214"/>
      <c r="AB49" s="214"/>
      <c r="AC49" s="215" t="s">
        <v>93</v>
      </c>
      <c r="AD49" s="216"/>
      <c r="AE49" s="44"/>
      <c r="AF49" s="212"/>
      <c r="AG49" s="212"/>
      <c r="AH49" s="212"/>
      <c r="AI49" s="212"/>
      <c r="AJ49" s="212"/>
      <c r="AK49" s="212"/>
      <c r="AL49" s="212"/>
      <c r="AM49" s="212"/>
      <c r="AN49" s="210" t="s">
        <v>93</v>
      </c>
      <c r="AO49" s="211"/>
      <c r="AP49" s="45"/>
      <c r="AQ49" s="212"/>
      <c r="AR49" s="212"/>
      <c r="AS49" s="212"/>
      <c r="AT49" s="212"/>
      <c r="AU49" s="212"/>
      <c r="AV49" s="212"/>
      <c r="AW49" s="212"/>
      <c r="AX49" s="212"/>
      <c r="AY49" s="210" t="s">
        <v>93</v>
      </c>
      <c r="AZ49" s="211"/>
      <c r="BA49" s="45"/>
      <c r="BB49" s="212"/>
      <c r="BC49" s="212"/>
      <c r="BD49" s="212"/>
      <c r="BE49" s="212"/>
      <c r="BF49" s="212"/>
      <c r="BG49" s="212"/>
      <c r="BH49" s="212"/>
      <c r="BI49" s="212"/>
      <c r="BJ49" s="210" t="s">
        <v>93</v>
      </c>
      <c r="BK49" s="211"/>
      <c r="BL49" s="45"/>
      <c r="BM49" s="212"/>
      <c r="BN49" s="212"/>
      <c r="BO49" s="212"/>
      <c r="BP49" s="212"/>
      <c r="BQ49" s="212"/>
      <c r="BR49" s="212"/>
      <c r="BS49" s="212"/>
      <c r="BT49" s="212"/>
      <c r="BU49" s="210" t="s">
        <v>93</v>
      </c>
      <c r="BV49" s="211"/>
      <c r="BW49" s="45"/>
      <c r="BX49" s="212"/>
      <c r="BY49" s="212"/>
      <c r="BZ49" s="212"/>
      <c r="CA49" s="212"/>
      <c r="CB49" s="212"/>
      <c r="CC49" s="212"/>
      <c r="CD49" s="212"/>
      <c r="CE49" s="212"/>
      <c r="CF49" s="210" t="s">
        <v>93</v>
      </c>
      <c r="CG49" s="211"/>
      <c r="CH49" s="72"/>
      <c r="CI49" s="207" t="str">
        <f t="shared" si="0"/>
        <v/>
      </c>
      <c r="CJ49" s="207"/>
      <c r="CK49" s="207"/>
      <c r="CL49" s="73"/>
    </row>
    <row r="50" spans="1:93" ht="9" customHeight="1" x14ac:dyDescent="0.15">
      <c r="A50" s="311"/>
      <c r="B50" s="312"/>
      <c r="C50" s="68"/>
      <c r="D50" s="71"/>
      <c r="E50" s="352" t="s">
        <v>60</v>
      </c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4"/>
      <c r="T50" s="49" t="s">
        <v>94</v>
      </c>
      <c r="U50" s="208" t="str">
        <f>IF(CI50="","",SUM('様式第6号の2(2):集計（終）'!CI50))</f>
        <v/>
      </c>
      <c r="V50" s="208"/>
      <c r="W50" s="208"/>
      <c r="X50" s="208"/>
      <c r="Y50" s="208"/>
      <c r="Z50" s="208"/>
      <c r="AA50" s="208"/>
      <c r="AB50" s="208"/>
      <c r="AC50" s="47" t="s">
        <v>95</v>
      </c>
      <c r="AD50" s="74"/>
      <c r="AE50" s="46" t="s">
        <v>94</v>
      </c>
      <c r="AF50" s="209"/>
      <c r="AG50" s="209"/>
      <c r="AH50" s="209"/>
      <c r="AI50" s="209"/>
      <c r="AJ50" s="209"/>
      <c r="AK50" s="209"/>
      <c r="AL50" s="209"/>
      <c r="AM50" s="209"/>
      <c r="AN50" s="47" t="s">
        <v>95</v>
      </c>
      <c r="AO50" s="48"/>
      <c r="AP50" s="49" t="s">
        <v>94</v>
      </c>
      <c r="AQ50" s="209"/>
      <c r="AR50" s="209"/>
      <c r="AS50" s="209"/>
      <c r="AT50" s="209"/>
      <c r="AU50" s="209"/>
      <c r="AV50" s="209"/>
      <c r="AW50" s="209"/>
      <c r="AX50" s="209"/>
      <c r="AY50" s="47" t="s">
        <v>95</v>
      </c>
      <c r="AZ50" s="48"/>
      <c r="BA50" s="49" t="s">
        <v>94</v>
      </c>
      <c r="BB50" s="209"/>
      <c r="BC50" s="209"/>
      <c r="BD50" s="209"/>
      <c r="BE50" s="209"/>
      <c r="BF50" s="209"/>
      <c r="BG50" s="209"/>
      <c r="BH50" s="209"/>
      <c r="BI50" s="209"/>
      <c r="BJ50" s="47" t="s">
        <v>95</v>
      </c>
      <c r="BK50" s="48"/>
      <c r="BL50" s="49" t="s">
        <v>94</v>
      </c>
      <c r="BM50" s="209"/>
      <c r="BN50" s="209"/>
      <c r="BO50" s="209"/>
      <c r="BP50" s="209"/>
      <c r="BQ50" s="209"/>
      <c r="BR50" s="209"/>
      <c r="BS50" s="209"/>
      <c r="BT50" s="209"/>
      <c r="BU50" s="47" t="s">
        <v>95</v>
      </c>
      <c r="BV50" s="48"/>
      <c r="BW50" s="49" t="s">
        <v>94</v>
      </c>
      <c r="BX50" s="209"/>
      <c r="BY50" s="209"/>
      <c r="BZ50" s="209"/>
      <c r="CA50" s="209"/>
      <c r="CB50" s="209"/>
      <c r="CC50" s="209"/>
      <c r="CD50" s="209"/>
      <c r="CE50" s="209"/>
      <c r="CF50" s="47" t="s">
        <v>95</v>
      </c>
      <c r="CG50" s="48"/>
      <c r="CH50" s="70" t="str">
        <f t="shared" ref="CH50" si="4">IF($CI50="","","(")</f>
        <v/>
      </c>
      <c r="CI50" s="207" t="str">
        <f t="shared" si="0"/>
        <v/>
      </c>
      <c r="CJ50" s="207"/>
      <c r="CK50" s="207"/>
      <c r="CL50" s="70" t="str">
        <f t="shared" ref="CL50" si="5">IF($CI50="","",")")</f>
        <v/>
      </c>
      <c r="CO50" s="66" t="str">
        <f t="shared" ref="CO50" si="6">IF(OR(AF49&lt;AF50,AQ49&lt;AQ50,BB49&lt;BB50,BM49&lt;BM50,BX49&lt;BX50),"（　）内は内数のため上段の数値以下の数値となります","")</f>
        <v/>
      </c>
    </row>
    <row r="51" spans="1:93" ht="9" customHeight="1" x14ac:dyDescent="0.15">
      <c r="A51" s="311"/>
      <c r="B51" s="312"/>
      <c r="C51" s="68"/>
      <c r="D51" s="71"/>
      <c r="E51" s="332" t="s">
        <v>61</v>
      </c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4"/>
      <c r="T51" s="45"/>
      <c r="U51" s="214" t="str">
        <f>IF(CI51="","",SUM('様式第6号の2(2):集計（終）'!CI51))</f>
        <v/>
      </c>
      <c r="V51" s="214"/>
      <c r="W51" s="214"/>
      <c r="X51" s="214"/>
      <c r="Y51" s="214"/>
      <c r="Z51" s="214"/>
      <c r="AA51" s="214"/>
      <c r="AB51" s="214"/>
      <c r="AC51" s="215" t="s">
        <v>93</v>
      </c>
      <c r="AD51" s="216"/>
      <c r="AE51" s="44"/>
      <c r="AF51" s="212"/>
      <c r="AG51" s="212"/>
      <c r="AH51" s="212"/>
      <c r="AI51" s="212"/>
      <c r="AJ51" s="212"/>
      <c r="AK51" s="212"/>
      <c r="AL51" s="212"/>
      <c r="AM51" s="212"/>
      <c r="AN51" s="210" t="s">
        <v>93</v>
      </c>
      <c r="AO51" s="211"/>
      <c r="AP51" s="45"/>
      <c r="AQ51" s="212"/>
      <c r="AR51" s="212"/>
      <c r="AS51" s="212"/>
      <c r="AT51" s="212"/>
      <c r="AU51" s="212"/>
      <c r="AV51" s="212"/>
      <c r="AW51" s="212"/>
      <c r="AX51" s="212"/>
      <c r="AY51" s="210" t="s">
        <v>93</v>
      </c>
      <c r="AZ51" s="211"/>
      <c r="BA51" s="45"/>
      <c r="BB51" s="212"/>
      <c r="BC51" s="212"/>
      <c r="BD51" s="212"/>
      <c r="BE51" s="212"/>
      <c r="BF51" s="212"/>
      <c r="BG51" s="212"/>
      <c r="BH51" s="212"/>
      <c r="BI51" s="212"/>
      <c r="BJ51" s="210" t="s">
        <v>93</v>
      </c>
      <c r="BK51" s="211"/>
      <c r="BL51" s="45"/>
      <c r="BM51" s="212"/>
      <c r="BN51" s="212"/>
      <c r="BO51" s="212"/>
      <c r="BP51" s="212"/>
      <c r="BQ51" s="212"/>
      <c r="BR51" s="212"/>
      <c r="BS51" s="212"/>
      <c r="BT51" s="212"/>
      <c r="BU51" s="210" t="s">
        <v>93</v>
      </c>
      <c r="BV51" s="211"/>
      <c r="BW51" s="45"/>
      <c r="BX51" s="212"/>
      <c r="BY51" s="212"/>
      <c r="BZ51" s="212"/>
      <c r="CA51" s="212"/>
      <c r="CB51" s="212"/>
      <c r="CC51" s="212"/>
      <c r="CD51" s="212"/>
      <c r="CE51" s="212"/>
      <c r="CF51" s="210" t="s">
        <v>93</v>
      </c>
      <c r="CG51" s="211"/>
      <c r="CH51" s="72"/>
      <c r="CI51" s="207" t="str">
        <f t="shared" si="0"/>
        <v/>
      </c>
      <c r="CJ51" s="207"/>
      <c r="CK51" s="207"/>
      <c r="CL51" s="73"/>
    </row>
    <row r="52" spans="1:93" ht="9" customHeight="1" x14ac:dyDescent="0.15">
      <c r="A52" s="311"/>
      <c r="B52" s="312"/>
      <c r="C52" s="68"/>
      <c r="D52" s="71"/>
      <c r="E52" s="352" t="s">
        <v>62</v>
      </c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4"/>
      <c r="T52" s="49" t="s">
        <v>94</v>
      </c>
      <c r="U52" s="208" t="str">
        <f>IF(CI52="","",SUM('様式第6号の2(2):集計（終）'!CI52))</f>
        <v/>
      </c>
      <c r="V52" s="208"/>
      <c r="W52" s="208"/>
      <c r="X52" s="208"/>
      <c r="Y52" s="208"/>
      <c r="Z52" s="208"/>
      <c r="AA52" s="208"/>
      <c r="AB52" s="208"/>
      <c r="AC52" s="47" t="s">
        <v>95</v>
      </c>
      <c r="AD52" s="74"/>
      <c r="AE52" s="46" t="s">
        <v>94</v>
      </c>
      <c r="AF52" s="209"/>
      <c r="AG52" s="209"/>
      <c r="AH52" s="209"/>
      <c r="AI52" s="209"/>
      <c r="AJ52" s="209"/>
      <c r="AK52" s="209"/>
      <c r="AL52" s="209"/>
      <c r="AM52" s="209"/>
      <c r="AN52" s="47" t="s">
        <v>95</v>
      </c>
      <c r="AO52" s="48"/>
      <c r="AP52" s="49" t="s">
        <v>94</v>
      </c>
      <c r="AQ52" s="209"/>
      <c r="AR52" s="209"/>
      <c r="AS52" s="209"/>
      <c r="AT52" s="209"/>
      <c r="AU52" s="209"/>
      <c r="AV52" s="209"/>
      <c r="AW52" s="209"/>
      <c r="AX52" s="209"/>
      <c r="AY52" s="47" t="s">
        <v>95</v>
      </c>
      <c r="AZ52" s="48"/>
      <c r="BA52" s="49" t="s">
        <v>94</v>
      </c>
      <c r="BB52" s="209"/>
      <c r="BC52" s="209"/>
      <c r="BD52" s="209"/>
      <c r="BE52" s="209"/>
      <c r="BF52" s="209"/>
      <c r="BG52" s="209"/>
      <c r="BH52" s="209"/>
      <c r="BI52" s="209"/>
      <c r="BJ52" s="47" t="s">
        <v>95</v>
      </c>
      <c r="BK52" s="48"/>
      <c r="BL52" s="49" t="s">
        <v>94</v>
      </c>
      <c r="BM52" s="209"/>
      <c r="BN52" s="209"/>
      <c r="BO52" s="209"/>
      <c r="BP52" s="209"/>
      <c r="BQ52" s="209"/>
      <c r="BR52" s="209"/>
      <c r="BS52" s="209"/>
      <c r="BT52" s="209"/>
      <c r="BU52" s="47" t="s">
        <v>95</v>
      </c>
      <c r="BV52" s="48"/>
      <c r="BW52" s="49" t="s">
        <v>94</v>
      </c>
      <c r="BX52" s="209"/>
      <c r="BY52" s="209"/>
      <c r="BZ52" s="209"/>
      <c r="CA52" s="209"/>
      <c r="CB52" s="209"/>
      <c r="CC52" s="209"/>
      <c r="CD52" s="209"/>
      <c r="CE52" s="209"/>
      <c r="CF52" s="47" t="s">
        <v>95</v>
      </c>
      <c r="CG52" s="48"/>
      <c r="CH52" s="70" t="str">
        <f t="shared" ref="CH52" si="7">IF($CI52="","","(")</f>
        <v/>
      </c>
      <c r="CI52" s="207" t="str">
        <f t="shared" si="0"/>
        <v/>
      </c>
      <c r="CJ52" s="207"/>
      <c r="CK52" s="207"/>
      <c r="CL52" s="70" t="str">
        <f t="shared" ref="CL52" si="8">IF($CI52="","",")")</f>
        <v/>
      </c>
      <c r="CO52" s="66" t="str">
        <f>IF(OR(AF51&lt;AF52,AQ51&lt;AQ52,BB51&lt;BB52,BM51&lt;BM52,BX51&lt;BX52),"（　）内は内数のため上段の数値以下の数値となります","")</f>
        <v/>
      </c>
    </row>
    <row r="53" spans="1:93" ht="9" customHeight="1" x14ac:dyDescent="0.15">
      <c r="A53" s="311"/>
      <c r="B53" s="312"/>
      <c r="C53" s="68"/>
      <c r="D53" s="71"/>
      <c r="E53" s="357" t="s">
        <v>63</v>
      </c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6"/>
      <c r="T53" s="45"/>
      <c r="U53" s="217" t="str">
        <f>IF(AND(U$36="",U$38=""),"",(U45*2)+U47+U49+(U51*0.5))</f>
        <v/>
      </c>
      <c r="V53" s="217"/>
      <c r="W53" s="217"/>
      <c r="X53" s="217"/>
      <c r="Y53" s="217"/>
      <c r="Z53" s="217"/>
      <c r="AA53" s="217"/>
      <c r="AB53" s="217"/>
      <c r="AC53" s="215" t="s">
        <v>93</v>
      </c>
      <c r="AD53" s="216"/>
      <c r="AE53" s="44"/>
      <c r="AF53" s="213" t="str">
        <f>IF(AND(AF$36="",AF$38=""),"",(AF45*2)+AF47+AF49+(AF51*0.5))</f>
        <v/>
      </c>
      <c r="AG53" s="213"/>
      <c r="AH53" s="213"/>
      <c r="AI53" s="213"/>
      <c r="AJ53" s="213"/>
      <c r="AK53" s="213"/>
      <c r="AL53" s="213"/>
      <c r="AM53" s="213"/>
      <c r="AN53" s="210" t="s">
        <v>93</v>
      </c>
      <c r="AO53" s="211"/>
      <c r="AP53" s="45"/>
      <c r="AQ53" s="213" t="str">
        <f>IF(AND(AQ$36="",AQ$38=""),"",(AQ45*2)+AQ47+AQ49+(AQ51*0.5))</f>
        <v/>
      </c>
      <c r="AR53" s="213"/>
      <c r="AS53" s="213"/>
      <c r="AT53" s="213"/>
      <c r="AU53" s="213"/>
      <c r="AV53" s="213"/>
      <c r="AW53" s="213"/>
      <c r="AX53" s="213"/>
      <c r="AY53" s="210" t="s">
        <v>93</v>
      </c>
      <c r="AZ53" s="211"/>
      <c r="BA53" s="45"/>
      <c r="BB53" s="213" t="str">
        <f>IF(AND(BB$36="",BB$38=""),"",(BB45*2)+BB47+BB49+(BB51*0.5))</f>
        <v/>
      </c>
      <c r="BC53" s="213"/>
      <c r="BD53" s="213"/>
      <c r="BE53" s="213"/>
      <c r="BF53" s="213"/>
      <c r="BG53" s="213"/>
      <c r="BH53" s="213"/>
      <c r="BI53" s="213"/>
      <c r="BJ53" s="210" t="s">
        <v>93</v>
      </c>
      <c r="BK53" s="211"/>
      <c r="BL53" s="45"/>
      <c r="BM53" s="213" t="str">
        <f>IF(AND(BM$36="",BM$38=""),"",(BM45*2)+BM47+BM49+(BM51*0.5))</f>
        <v/>
      </c>
      <c r="BN53" s="213"/>
      <c r="BO53" s="213"/>
      <c r="BP53" s="213"/>
      <c r="BQ53" s="213"/>
      <c r="BR53" s="213"/>
      <c r="BS53" s="213"/>
      <c r="BT53" s="213"/>
      <c r="BU53" s="210" t="s">
        <v>93</v>
      </c>
      <c r="BV53" s="211"/>
      <c r="BW53" s="45"/>
      <c r="BX53" s="213" t="str">
        <f>IF(AND(BX$36="",BX$38=""),"",(BX45*2)+BX47+BX49+(BX51*0.5))</f>
        <v/>
      </c>
      <c r="BY53" s="213"/>
      <c r="BZ53" s="213"/>
      <c r="CA53" s="213"/>
      <c r="CB53" s="213"/>
      <c r="CC53" s="213"/>
      <c r="CD53" s="213"/>
      <c r="CE53" s="213"/>
      <c r="CF53" s="210" t="s">
        <v>93</v>
      </c>
      <c r="CG53" s="211"/>
      <c r="CH53" s="72"/>
      <c r="CI53" s="206" t="str">
        <f t="shared" si="0"/>
        <v/>
      </c>
      <c r="CJ53" s="206"/>
      <c r="CK53" s="206"/>
      <c r="CL53" s="73"/>
    </row>
    <row r="54" spans="1:93" ht="9" customHeight="1" x14ac:dyDescent="0.15">
      <c r="A54" s="311"/>
      <c r="B54" s="312"/>
      <c r="C54" s="68"/>
      <c r="D54" s="71"/>
      <c r="E54" s="351" t="s">
        <v>64</v>
      </c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8"/>
      <c r="T54" s="49" t="s">
        <v>94</v>
      </c>
      <c r="U54" s="235" t="str">
        <f>IF(AND(U$36="",U$38=""),"",(U46*2)+U48+U50+(U52*0.5))</f>
        <v/>
      </c>
      <c r="V54" s="235"/>
      <c r="W54" s="235"/>
      <c r="X54" s="235"/>
      <c r="Y54" s="235"/>
      <c r="Z54" s="235"/>
      <c r="AA54" s="235"/>
      <c r="AB54" s="235"/>
      <c r="AC54" s="47" t="s">
        <v>95</v>
      </c>
      <c r="AD54" s="74"/>
      <c r="AE54" s="46" t="s">
        <v>94</v>
      </c>
      <c r="AF54" s="234" t="str">
        <f>IF(AND(AF$36="",AF$38=""),"",(AF46*2)+AF48+AF50+(AF52*0.5))</f>
        <v/>
      </c>
      <c r="AG54" s="234"/>
      <c r="AH54" s="234"/>
      <c r="AI54" s="234"/>
      <c r="AJ54" s="234"/>
      <c r="AK54" s="234"/>
      <c r="AL54" s="234"/>
      <c r="AM54" s="234"/>
      <c r="AN54" s="47" t="s">
        <v>95</v>
      </c>
      <c r="AO54" s="48"/>
      <c r="AP54" s="49" t="s">
        <v>94</v>
      </c>
      <c r="AQ54" s="234" t="str">
        <f>IF(AND(AQ$36="",AQ$38=""),"",(AQ46*2)+AQ48+AQ50+(AQ52*0.5))</f>
        <v/>
      </c>
      <c r="AR54" s="234"/>
      <c r="AS54" s="234"/>
      <c r="AT54" s="234"/>
      <c r="AU54" s="234"/>
      <c r="AV54" s="234"/>
      <c r="AW54" s="234"/>
      <c r="AX54" s="234"/>
      <c r="AY54" s="47" t="s">
        <v>95</v>
      </c>
      <c r="AZ54" s="48"/>
      <c r="BA54" s="49" t="s">
        <v>94</v>
      </c>
      <c r="BB54" s="234" t="str">
        <f>IF(AND(BB$36="",BB$38=""),"",(BB46*2)+BB48+BB50+(BB52*0.5))</f>
        <v/>
      </c>
      <c r="BC54" s="234"/>
      <c r="BD54" s="234"/>
      <c r="BE54" s="234"/>
      <c r="BF54" s="234"/>
      <c r="BG54" s="234"/>
      <c r="BH54" s="234"/>
      <c r="BI54" s="234"/>
      <c r="BJ54" s="47" t="s">
        <v>95</v>
      </c>
      <c r="BK54" s="48"/>
      <c r="BL54" s="49" t="s">
        <v>94</v>
      </c>
      <c r="BM54" s="234" t="str">
        <f>IF(AND(BM$36="",BM$38=""),"",(BM46*2)+BM48+BM50+(BM52*0.5))</f>
        <v/>
      </c>
      <c r="BN54" s="234"/>
      <c r="BO54" s="234"/>
      <c r="BP54" s="234"/>
      <c r="BQ54" s="234"/>
      <c r="BR54" s="234"/>
      <c r="BS54" s="234"/>
      <c r="BT54" s="234"/>
      <c r="BU54" s="47" t="s">
        <v>95</v>
      </c>
      <c r="BV54" s="48"/>
      <c r="BW54" s="49" t="s">
        <v>94</v>
      </c>
      <c r="BX54" s="234" t="str">
        <f>IF(AND(BX$36="",BX$38=""),"",(BX46*2)+BX48+BX50+(BX52*0.5))</f>
        <v/>
      </c>
      <c r="BY54" s="234"/>
      <c r="BZ54" s="234"/>
      <c r="CA54" s="234"/>
      <c r="CB54" s="234"/>
      <c r="CC54" s="234"/>
      <c r="CD54" s="234"/>
      <c r="CE54" s="234"/>
      <c r="CF54" s="47" t="s">
        <v>95</v>
      </c>
      <c r="CG54" s="48"/>
      <c r="CH54" s="70" t="str">
        <f t="shared" ref="CH54" si="9">IF($CI54="","","(")</f>
        <v/>
      </c>
      <c r="CI54" s="206" t="str">
        <f t="shared" si="0"/>
        <v/>
      </c>
      <c r="CJ54" s="206"/>
      <c r="CK54" s="206"/>
      <c r="CL54" s="70" t="str">
        <f t="shared" ref="CL54" si="10">IF($CI54="","",")")</f>
        <v/>
      </c>
      <c r="CO54" s="66"/>
    </row>
    <row r="55" spans="1:93" ht="9" customHeight="1" x14ac:dyDescent="0.15">
      <c r="A55" s="311"/>
      <c r="B55" s="312"/>
      <c r="C55" s="68"/>
      <c r="D55" s="71"/>
      <c r="E55" s="332" t="s">
        <v>148</v>
      </c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4"/>
      <c r="T55" s="45"/>
      <c r="U55" s="214" t="str">
        <f>IF(CI55="","",SUM('様式第6号の2(2):集計（終）'!CI55))</f>
        <v/>
      </c>
      <c r="V55" s="214"/>
      <c r="W55" s="214"/>
      <c r="X55" s="214"/>
      <c r="Y55" s="214"/>
      <c r="Z55" s="214"/>
      <c r="AA55" s="214"/>
      <c r="AB55" s="214"/>
      <c r="AC55" s="215" t="s">
        <v>93</v>
      </c>
      <c r="AD55" s="216"/>
      <c r="AE55" s="44"/>
      <c r="AF55" s="243"/>
      <c r="AG55" s="243"/>
      <c r="AH55" s="243"/>
      <c r="AI55" s="243"/>
      <c r="AJ55" s="243"/>
      <c r="AK55" s="243"/>
      <c r="AL55" s="243"/>
      <c r="AM55" s="243"/>
      <c r="AN55" s="210" t="s">
        <v>93</v>
      </c>
      <c r="AO55" s="211"/>
      <c r="AP55" s="45"/>
      <c r="AQ55" s="243"/>
      <c r="AR55" s="243"/>
      <c r="AS55" s="243"/>
      <c r="AT55" s="243"/>
      <c r="AU55" s="243"/>
      <c r="AV55" s="243"/>
      <c r="AW55" s="243"/>
      <c r="AX55" s="243"/>
      <c r="AY55" s="210" t="s">
        <v>93</v>
      </c>
      <c r="AZ55" s="211"/>
      <c r="BA55" s="45"/>
      <c r="BB55" s="243"/>
      <c r="BC55" s="243"/>
      <c r="BD55" s="243"/>
      <c r="BE55" s="243"/>
      <c r="BF55" s="243"/>
      <c r="BG55" s="243"/>
      <c r="BH55" s="243"/>
      <c r="BI55" s="243"/>
      <c r="BJ55" s="210" t="s">
        <v>93</v>
      </c>
      <c r="BK55" s="211"/>
      <c r="BL55" s="45"/>
      <c r="BM55" s="243"/>
      <c r="BN55" s="243"/>
      <c r="BO55" s="243"/>
      <c r="BP55" s="243"/>
      <c r="BQ55" s="243"/>
      <c r="BR55" s="243"/>
      <c r="BS55" s="243"/>
      <c r="BT55" s="243"/>
      <c r="BU55" s="210" t="s">
        <v>93</v>
      </c>
      <c r="BV55" s="211"/>
      <c r="BW55" s="45"/>
      <c r="BX55" s="243"/>
      <c r="BY55" s="243"/>
      <c r="BZ55" s="243"/>
      <c r="CA55" s="243"/>
      <c r="CB55" s="243"/>
      <c r="CC55" s="243"/>
      <c r="CD55" s="243"/>
      <c r="CE55" s="243"/>
      <c r="CF55" s="210" t="s">
        <v>93</v>
      </c>
      <c r="CG55" s="211"/>
      <c r="CH55" s="72"/>
      <c r="CI55" s="207" t="str">
        <f t="shared" si="0"/>
        <v/>
      </c>
      <c r="CJ55" s="207"/>
      <c r="CK55" s="207"/>
      <c r="CL55" s="73"/>
    </row>
    <row r="56" spans="1:93" ht="9" customHeight="1" x14ac:dyDescent="0.15">
      <c r="A56" s="311"/>
      <c r="B56" s="312"/>
      <c r="C56" s="68"/>
      <c r="D56" s="71"/>
      <c r="E56" s="351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8"/>
      <c r="T56" s="49" t="s">
        <v>94</v>
      </c>
      <c r="U56" s="208" t="str">
        <f>IF(CI56="","",SUM('様式第6号の2(2):集計（終）'!CI56))</f>
        <v/>
      </c>
      <c r="V56" s="208"/>
      <c r="W56" s="208"/>
      <c r="X56" s="208"/>
      <c r="Y56" s="208"/>
      <c r="Z56" s="208"/>
      <c r="AA56" s="208"/>
      <c r="AB56" s="208"/>
      <c r="AC56" s="47" t="s">
        <v>95</v>
      </c>
      <c r="AD56" s="74"/>
      <c r="AE56" s="46" t="s">
        <v>94</v>
      </c>
      <c r="AF56" s="241"/>
      <c r="AG56" s="241"/>
      <c r="AH56" s="241"/>
      <c r="AI56" s="241"/>
      <c r="AJ56" s="241"/>
      <c r="AK56" s="241"/>
      <c r="AL56" s="241"/>
      <c r="AM56" s="241"/>
      <c r="AN56" s="47" t="s">
        <v>95</v>
      </c>
      <c r="AO56" s="48"/>
      <c r="AP56" s="49" t="s">
        <v>94</v>
      </c>
      <c r="AQ56" s="241"/>
      <c r="AR56" s="241"/>
      <c r="AS56" s="241"/>
      <c r="AT56" s="241"/>
      <c r="AU56" s="241"/>
      <c r="AV56" s="241"/>
      <c r="AW56" s="241"/>
      <c r="AX56" s="241"/>
      <c r="AY56" s="47" t="s">
        <v>95</v>
      </c>
      <c r="AZ56" s="48"/>
      <c r="BA56" s="49" t="s">
        <v>94</v>
      </c>
      <c r="BB56" s="241"/>
      <c r="BC56" s="241"/>
      <c r="BD56" s="241"/>
      <c r="BE56" s="241"/>
      <c r="BF56" s="241"/>
      <c r="BG56" s="241"/>
      <c r="BH56" s="241"/>
      <c r="BI56" s="241"/>
      <c r="BJ56" s="47" t="s">
        <v>95</v>
      </c>
      <c r="BK56" s="48"/>
      <c r="BL56" s="49" t="s">
        <v>94</v>
      </c>
      <c r="BM56" s="241"/>
      <c r="BN56" s="241"/>
      <c r="BO56" s="241"/>
      <c r="BP56" s="241"/>
      <c r="BQ56" s="241"/>
      <c r="BR56" s="241"/>
      <c r="BS56" s="241"/>
      <c r="BT56" s="241"/>
      <c r="BU56" s="47" t="s">
        <v>95</v>
      </c>
      <c r="BV56" s="48"/>
      <c r="BW56" s="49" t="s">
        <v>94</v>
      </c>
      <c r="BX56" s="241"/>
      <c r="BY56" s="241"/>
      <c r="BZ56" s="241"/>
      <c r="CA56" s="241"/>
      <c r="CB56" s="241"/>
      <c r="CC56" s="241"/>
      <c r="CD56" s="241"/>
      <c r="CE56" s="241"/>
      <c r="CF56" s="47" t="s">
        <v>95</v>
      </c>
      <c r="CG56" s="48"/>
      <c r="CH56" s="70" t="str">
        <f t="shared" ref="CH56" si="11">IF($CI56="","","(")</f>
        <v/>
      </c>
      <c r="CI56" s="207" t="str">
        <f t="shared" si="0"/>
        <v/>
      </c>
      <c r="CJ56" s="207"/>
      <c r="CK56" s="207"/>
      <c r="CL56" s="70" t="str">
        <f t="shared" ref="CL56" si="12">IF($CI56="","",")")</f>
        <v/>
      </c>
      <c r="CO56" s="66" t="str">
        <f>IF(OR(AF55&lt;AF56,AQ55&lt;AQ56,BB55&lt;BB56,BM55&lt;BM56,BX55&lt;BX56),"（　）内は内数のため上段の数値以下の数値となります","")</f>
        <v/>
      </c>
    </row>
    <row r="57" spans="1:93" ht="9" customHeight="1" x14ac:dyDescent="0.15">
      <c r="A57" s="311"/>
      <c r="B57" s="312"/>
      <c r="C57" s="68"/>
      <c r="D57" s="71"/>
      <c r="E57" s="332" t="s">
        <v>66</v>
      </c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4"/>
      <c r="T57" s="45"/>
      <c r="U57" s="214" t="str">
        <f>IF(CI57="","",SUM('様式第6号の2(2):集計（終）'!CI57))</f>
        <v/>
      </c>
      <c r="V57" s="214"/>
      <c r="W57" s="214"/>
      <c r="X57" s="214"/>
      <c r="Y57" s="214"/>
      <c r="Z57" s="214"/>
      <c r="AA57" s="214"/>
      <c r="AB57" s="214"/>
      <c r="AC57" s="215" t="s">
        <v>93</v>
      </c>
      <c r="AD57" s="216"/>
      <c r="AE57" s="44"/>
      <c r="AF57" s="243"/>
      <c r="AG57" s="243"/>
      <c r="AH57" s="243"/>
      <c r="AI57" s="243"/>
      <c r="AJ57" s="243"/>
      <c r="AK57" s="243"/>
      <c r="AL57" s="243"/>
      <c r="AM57" s="243"/>
      <c r="AN57" s="210" t="s">
        <v>93</v>
      </c>
      <c r="AO57" s="211"/>
      <c r="AP57" s="45"/>
      <c r="AQ57" s="243"/>
      <c r="AR57" s="243"/>
      <c r="AS57" s="243"/>
      <c r="AT57" s="243"/>
      <c r="AU57" s="243"/>
      <c r="AV57" s="243"/>
      <c r="AW57" s="243"/>
      <c r="AX57" s="243"/>
      <c r="AY57" s="210" t="s">
        <v>93</v>
      </c>
      <c r="AZ57" s="211"/>
      <c r="BA57" s="45"/>
      <c r="BB57" s="243"/>
      <c r="BC57" s="243"/>
      <c r="BD57" s="243"/>
      <c r="BE57" s="243"/>
      <c r="BF57" s="243"/>
      <c r="BG57" s="243"/>
      <c r="BH57" s="243"/>
      <c r="BI57" s="243"/>
      <c r="BJ57" s="210" t="s">
        <v>93</v>
      </c>
      <c r="BK57" s="211"/>
      <c r="BL57" s="45"/>
      <c r="BM57" s="243"/>
      <c r="BN57" s="243"/>
      <c r="BO57" s="243"/>
      <c r="BP57" s="243"/>
      <c r="BQ57" s="243"/>
      <c r="BR57" s="243"/>
      <c r="BS57" s="243"/>
      <c r="BT57" s="243"/>
      <c r="BU57" s="210" t="s">
        <v>93</v>
      </c>
      <c r="BV57" s="211"/>
      <c r="BW57" s="45"/>
      <c r="BX57" s="243"/>
      <c r="BY57" s="243"/>
      <c r="BZ57" s="243"/>
      <c r="CA57" s="243"/>
      <c r="CB57" s="243"/>
      <c r="CC57" s="243"/>
      <c r="CD57" s="243"/>
      <c r="CE57" s="243"/>
      <c r="CF57" s="210" t="s">
        <v>93</v>
      </c>
      <c r="CG57" s="211"/>
      <c r="CH57" s="72"/>
      <c r="CI57" s="207" t="str">
        <f t="shared" si="0"/>
        <v/>
      </c>
      <c r="CJ57" s="207"/>
      <c r="CK57" s="207"/>
      <c r="CL57" s="73"/>
    </row>
    <row r="58" spans="1:93" ht="9" customHeight="1" x14ac:dyDescent="0.15">
      <c r="A58" s="311"/>
      <c r="B58" s="312"/>
      <c r="C58" s="68"/>
      <c r="D58" s="71"/>
      <c r="E58" s="352" t="s">
        <v>67</v>
      </c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4"/>
      <c r="T58" s="49" t="s">
        <v>94</v>
      </c>
      <c r="U58" s="208" t="str">
        <f>IF(CI58="","",SUM('様式第6号の2(2):集計（終）'!CI58))</f>
        <v/>
      </c>
      <c r="V58" s="208"/>
      <c r="W58" s="208"/>
      <c r="X58" s="208"/>
      <c r="Y58" s="208"/>
      <c r="Z58" s="208"/>
      <c r="AA58" s="208"/>
      <c r="AB58" s="208"/>
      <c r="AC58" s="47" t="s">
        <v>95</v>
      </c>
      <c r="AD58" s="74"/>
      <c r="AE58" s="46" t="s">
        <v>94</v>
      </c>
      <c r="AF58" s="241"/>
      <c r="AG58" s="241"/>
      <c r="AH58" s="241"/>
      <c r="AI58" s="241"/>
      <c r="AJ58" s="241"/>
      <c r="AK58" s="241"/>
      <c r="AL58" s="241"/>
      <c r="AM58" s="241"/>
      <c r="AN58" s="47" t="s">
        <v>95</v>
      </c>
      <c r="AO58" s="48"/>
      <c r="AP58" s="49" t="s">
        <v>94</v>
      </c>
      <c r="AQ58" s="241"/>
      <c r="AR58" s="241"/>
      <c r="AS58" s="241"/>
      <c r="AT58" s="241"/>
      <c r="AU58" s="241"/>
      <c r="AV58" s="241"/>
      <c r="AW58" s="241"/>
      <c r="AX58" s="241"/>
      <c r="AY58" s="47" t="s">
        <v>95</v>
      </c>
      <c r="AZ58" s="48"/>
      <c r="BA58" s="49" t="s">
        <v>94</v>
      </c>
      <c r="BB58" s="241"/>
      <c r="BC58" s="241"/>
      <c r="BD58" s="241"/>
      <c r="BE58" s="241"/>
      <c r="BF58" s="241"/>
      <c r="BG58" s="241"/>
      <c r="BH58" s="241"/>
      <c r="BI58" s="241"/>
      <c r="BJ58" s="47" t="s">
        <v>95</v>
      </c>
      <c r="BK58" s="48"/>
      <c r="BL58" s="49" t="s">
        <v>94</v>
      </c>
      <c r="BM58" s="241"/>
      <c r="BN58" s="241"/>
      <c r="BO58" s="241"/>
      <c r="BP58" s="241"/>
      <c r="BQ58" s="241"/>
      <c r="BR58" s="241"/>
      <c r="BS58" s="241"/>
      <c r="BT58" s="241"/>
      <c r="BU58" s="47" t="s">
        <v>95</v>
      </c>
      <c r="BV58" s="48"/>
      <c r="BW58" s="49" t="s">
        <v>94</v>
      </c>
      <c r="BX58" s="241"/>
      <c r="BY58" s="241"/>
      <c r="BZ58" s="241"/>
      <c r="CA58" s="241"/>
      <c r="CB58" s="241"/>
      <c r="CC58" s="241"/>
      <c r="CD58" s="241"/>
      <c r="CE58" s="241"/>
      <c r="CF58" s="47" t="s">
        <v>95</v>
      </c>
      <c r="CG58" s="48"/>
      <c r="CH58" s="70" t="str">
        <f t="shared" ref="CH58" si="13">IF($CI58="","","(")</f>
        <v/>
      </c>
      <c r="CI58" s="207" t="str">
        <f t="shared" si="0"/>
        <v/>
      </c>
      <c r="CJ58" s="207"/>
      <c r="CK58" s="207"/>
      <c r="CL58" s="70" t="str">
        <f t="shared" ref="CL58" si="14">IF($CI58="","",")")</f>
        <v/>
      </c>
      <c r="CO58" s="66" t="str">
        <f t="shared" ref="CO58" si="15">IF(OR(AF57&lt;AF58,AQ57&lt;AQ58,BB57&lt;BB58,BM57&lt;BM58,BX57&lt;BX58),"（　）内は内数のため上段の数値以下の数値となります","")</f>
        <v/>
      </c>
    </row>
    <row r="59" spans="1:93" ht="9" customHeight="1" x14ac:dyDescent="0.15">
      <c r="A59" s="311"/>
      <c r="B59" s="312"/>
      <c r="C59" s="68"/>
      <c r="D59" s="71"/>
      <c r="E59" s="332" t="s">
        <v>68</v>
      </c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4"/>
      <c r="T59" s="45"/>
      <c r="U59" s="214" t="str">
        <f>IF(CI59="","",SUM('様式第6号の2(2):集計（終）'!CI59))</f>
        <v/>
      </c>
      <c r="V59" s="214"/>
      <c r="W59" s="214"/>
      <c r="X59" s="214"/>
      <c r="Y59" s="214"/>
      <c r="Z59" s="214"/>
      <c r="AA59" s="214"/>
      <c r="AB59" s="214"/>
      <c r="AC59" s="215" t="s">
        <v>93</v>
      </c>
      <c r="AD59" s="216"/>
      <c r="AE59" s="44"/>
      <c r="AF59" s="243"/>
      <c r="AG59" s="243"/>
      <c r="AH59" s="243"/>
      <c r="AI59" s="243"/>
      <c r="AJ59" s="243"/>
      <c r="AK59" s="243"/>
      <c r="AL59" s="243"/>
      <c r="AM59" s="243"/>
      <c r="AN59" s="210" t="s">
        <v>93</v>
      </c>
      <c r="AO59" s="211"/>
      <c r="AP59" s="45"/>
      <c r="AQ59" s="243"/>
      <c r="AR59" s="243"/>
      <c r="AS59" s="243"/>
      <c r="AT59" s="243"/>
      <c r="AU59" s="243"/>
      <c r="AV59" s="243"/>
      <c r="AW59" s="243"/>
      <c r="AX59" s="243"/>
      <c r="AY59" s="210" t="s">
        <v>93</v>
      </c>
      <c r="AZ59" s="211"/>
      <c r="BA59" s="45"/>
      <c r="BB59" s="243"/>
      <c r="BC59" s="243"/>
      <c r="BD59" s="243"/>
      <c r="BE59" s="243"/>
      <c r="BF59" s="243"/>
      <c r="BG59" s="243"/>
      <c r="BH59" s="243"/>
      <c r="BI59" s="243"/>
      <c r="BJ59" s="210" t="s">
        <v>93</v>
      </c>
      <c r="BK59" s="211"/>
      <c r="BL59" s="45"/>
      <c r="BM59" s="243"/>
      <c r="BN59" s="243"/>
      <c r="BO59" s="243"/>
      <c r="BP59" s="243"/>
      <c r="BQ59" s="243"/>
      <c r="BR59" s="243"/>
      <c r="BS59" s="243"/>
      <c r="BT59" s="243"/>
      <c r="BU59" s="210" t="s">
        <v>93</v>
      </c>
      <c r="BV59" s="211"/>
      <c r="BW59" s="45"/>
      <c r="BX59" s="243"/>
      <c r="BY59" s="243"/>
      <c r="BZ59" s="243"/>
      <c r="CA59" s="243"/>
      <c r="CB59" s="243"/>
      <c r="CC59" s="243"/>
      <c r="CD59" s="243"/>
      <c r="CE59" s="243"/>
      <c r="CF59" s="210" t="s">
        <v>93</v>
      </c>
      <c r="CG59" s="211"/>
      <c r="CH59" s="72"/>
      <c r="CI59" s="207" t="str">
        <f t="shared" si="0"/>
        <v/>
      </c>
      <c r="CJ59" s="207"/>
      <c r="CK59" s="207"/>
      <c r="CL59" s="73"/>
    </row>
    <row r="60" spans="1:93" ht="9" customHeight="1" x14ac:dyDescent="0.15">
      <c r="A60" s="311"/>
      <c r="B60" s="312"/>
      <c r="C60" s="68"/>
      <c r="D60" s="71"/>
      <c r="E60" s="352" t="s">
        <v>60</v>
      </c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4"/>
      <c r="T60" s="49" t="s">
        <v>94</v>
      </c>
      <c r="U60" s="208" t="str">
        <f>IF(CI60="","",SUM('様式第6号の2(2):集計（終）'!CI60))</f>
        <v/>
      </c>
      <c r="V60" s="208"/>
      <c r="W60" s="208"/>
      <c r="X60" s="208"/>
      <c r="Y60" s="208"/>
      <c r="Z60" s="208"/>
      <c r="AA60" s="208"/>
      <c r="AB60" s="208"/>
      <c r="AC60" s="47" t="s">
        <v>95</v>
      </c>
      <c r="AD60" s="74"/>
      <c r="AE60" s="46" t="s">
        <v>94</v>
      </c>
      <c r="AF60" s="241"/>
      <c r="AG60" s="241"/>
      <c r="AH60" s="241"/>
      <c r="AI60" s="241"/>
      <c r="AJ60" s="241"/>
      <c r="AK60" s="241"/>
      <c r="AL60" s="241"/>
      <c r="AM60" s="241"/>
      <c r="AN60" s="47" t="s">
        <v>95</v>
      </c>
      <c r="AO60" s="48"/>
      <c r="AP60" s="49" t="s">
        <v>94</v>
      </c>
      <c r="AQ60" s="241"/>
      <c r="AR60" s="241"/>
      <c r="AS60" s="241"/>
      <c r="AT60" s="241"/>
      <c r="AU60" s="241"/>
      <c r="AV60" s="241"/>
      <c r="AW60" s="241"/>
      <c r="AX60" s="241"/>
      <c r="AY60" s="47" t="s">
        <v>95</v>
      </c>
      <c r="AZ60" s="48"/>
      <c r="BA60" s="49" t="s">
        <v>94</v>
      </c>
      <c r="BB60" s="241"/>
      <c r="BC60" s="241"/>
      <c r="BD60" s="241"/>
      <c r="BE60" s="241"/>
      <c r="BF60" s="241"/>
      <c r="BG60" s="241"/>
      <c r="BH60" s="241"/>
      <c r="BI60" s="241"/>
      <c r="BJ60" s="47" t="s">
        <v>95</v>
      </c>
      <c r="BK60" s="48"/>
      <c r="BL60" s="49" t="s">
        <v>94</v>
      </c>
      <c r="BM60" s="241"/>
      <c r="BN60" s="241"/>
      <c r="BO60" s="241"/>
      <c r="BP60" s="241"/>
      <c r="BQ60" s="241"/>
      <c r="BR60" s="241"/>
      <c r="BS60" s="241"/>
      <c r="BT60" s="241"/>
      <c r="BU60" s="47" t="s">
        <v>95</v>
      </c>
      <c r="BV60" s="48"/>
      <c r="BW60" s="49" t="s">
        <v>94</v>
      </c>
      <c r="BX60" s="241"/>
      <c r="BY60" s="241"/>
      <c r="BZ60" s="241"/>
      <c r="CA60" s="241"/>
      <c r="CB60" s="241"/>
      <c r="CC60" s="241"/>
      <c r="CD60" s="241"/>
      <c r="CE60" s="241"/>
      <c r="CF60" s="47" t="s">
        <v>95</v>
      </c>
      <c r="CG60" s="48"/>
      <c r="CH60" s="70" t="str">
        <f t="shared" ref="CH60" si="16">IF($CI60="","","(")</f>
        <v/>
      </c>
      <c r="CI60" s="207" t="str">
        <f t="shared" si="0"/>
        <v/>
      </c>
      <c r="CJ60" s="207"/>
      <c r="CK60" s="207"/>
      <c r="CL60" s="70" t="str">
        <f t="shared" ref="CL60" si="17">IF($CI60="","",")")</f>
        <v/>
      </c>
      <c r="CO60" s="66" t="str">
        <f t="shared" ref="CO60" si="18">IF(OR(AF59&lt;AF60,AQ59&lt;AQ60,BB59&lt;BB60,BM59&lt;BM60,BX59&lt;BX60),"（　）内は内数のため上段の数値以下の数値となります","")</f>
        <v/>
      </c>
    </row>
    <row r="61" spans="1:93" ht="9" customHeight="1" x14ac:dyDescent="0.15">
      <c r="A61" s="311"/>
      <c r="B61" s="312"/>
      <c r="C61" s="68"/>
      <c r="D61" s="75"/>
      <c r="E61" s="332" t="s">
        <v>69</v>
      </c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4"/>
      <c r="T61" s="45"/>
      <c r="U61" s="214" t="str">
        <f>IF(CI61="","",SUM('様式第6号の2(2):集計（終）'!CI61))</f>
        <v/>
      </c>
      <c r="V61" s="214"/>
      <c r="W61" s="214"/>
      <c r="X61" s="214"/>
      <c r="Y61" s="214"/>
      <c r="Z61" s="214"/>
      <c r="AA61" s="214"/>
      <c r="AB61" s="214"/>
      <c r="AC61" s="215" t="s">
        <v>93</v>
      </c>
      <c r="AD61" s="216"/>
      <c r="AE61" s="44"/>
      <c r="AF61" s="243"/>
      <c r="AG61" s="243"/>
      <c r="AH61" s="243"/>
      <c r="AI61" s="243"/>
      <c r="AJ61" s="243"/>
      <c r="AK61" s="243"/>
      <c r="AL61" s="243"/>
      <c r="AM61" s="243"/>
      <c r="AN61" s="210" t="s">
        <v>93</v>
      </c>
      <c r="AO61" s="211"/>
      <c r="AP61" s="45"/>
      <c r="AQ61" s="243"/>
      <c r="AR61" s="243"/>
      <c r="AS61" s="243"/>
      <c r="AT61" s="243"/>
      <c r="AU61" s="243"/>
      <c r="AV61" s="243"/>
      <c r="AW61" s="243"/>
      <c r="AX61" s="243"/>
      <c r="AY61" s="210" t="s">
        <v>93</v>
      </c>
      <c r="AZ61" s="211"/>
      <c r="BA61" s="45"/>
      <c r="BB61" s="243"/>
      <c r="BC61" s="243"/>
      <c r="BD61" s="243"/>
      <c r="BE61" s="243"/>
      <c r="BF61" s="243"/>
      <c r="BG61" s="243"/>
      <c r="BH61" s="243"/>
      <c r="BI61" s="243"/>
      <c r="BJ61" s="210" t="s">
        <v>93</v>
      </c>
      <c r="BK61" s="211"/>
      <c r="BL61" s="45"/>
      <c r="BM61" s="243"/>
      <c r="BN61" s="243"/>
      <c r="BO61" s="243"/>
      <c r="BP61" s="243"/>
      <c r="BQ61" s="243"/>
      <c r="BR61" s="243"/>
      <c r="BS61" s="243"/>
      <c r="BT61" s="243"/>
      <c r="BU61" s="210" t="s">
        <v>93</v>
      </c>
      <c r="BV61" s="211"/>
      <c r="BW61" s="45"/>
      <c r="BX61" s="243"/>
      <c r="BY61" s="243"/>
      <c r="BZ61" s="243"/>
      <c r="CA61" s="243"/>
      <c r="CB61" s="243"/>
      <c r="CC61" s="243"/>
      <c r="CD61" s="243"/>
      <c r="CE61" s="243"/>
      <c r="CF61" s="210" t="s">
        <v>93</v>
      </c>
      <c r="CG61" s="211"/>
      <c r="CH61" s="72"/>
      <c r="CI61" s="207" t="str">
        <f t="shared" si="0"/>
        <v/>
      </c>
      <c r="CJ61" s="207"/>
      <c r="CK61" s="207"/>
      <c r="CL61" s="73"/>
    </row>
    <row r="62" spans="1:93" ht="9" customHeight="1" x14ac:dyDescent="0.15">
      <c r="A62" s="311"/>
      <c r="B62" s="312"/>
      <c r="C62" s="68"/>
      <c r="D62" s="75"/>
      <c r="E62" s="352" t="s">
        <v>62</v>
      </c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4"/>
      <c r="T62" s="49" t="s">
        <v>94</v>
      </c>
      <c r="U62" s="208" t="str">
        <f>IF(CI62="","",SUM('様式第6号の2(2):集計（終）'!CI62))</f>
        <v/>
      </c>
      <c r="V62" s="208"/>
      <c r="W62" s="208"/>
      <c r="X62" s="208"/>
      <c r="Y62" s="208"/>
      <c r="Z62" s="208"/>
      <c r="AA62" s="208"/>
      <c r="AB62" s="208"/>
      <c r="AC62" s="47" t="s">
        <v>95</v>
      </c>
      <c r="AD62" s="74"/>
      <c r="AE62" s="46" t="s">
        <v>94</v>
      </c>
      <c r="AF62" s="241"/>
      <c r="AG62" s="241"/>
      <c r="AH62" s="241"/>
      <c r="AI62" s="241"/>
      <c r="AJ62" s="241"/>
      <c r="AK62" s="241"/>
      <c r="AL62" s="241"/>
      <c r="AM62" s="241"/>
      <c r="AN62" s="47" t="s">
        <v>95</v>
      </c>
      <c r="AO62" s="48"/>
      <c r="AP62" s="49" t="s">
        <v>94</v>
      </c>
      <c r="AQ62" s="241"/>
      <c r="AR62" s="241"/>
      <c r="AS62" s="241"/>
      <c r="AT62" s="241"/>
      <c r="AU62" s="241"/>
      <c r="AV62" s="241"/>
      <c r="AW62" s="241"/>
      <c r="AX62" s="241"/>
      <c r="AY62" s="47" t="s">
        <v>95</v>
      </c>
      <c r="AZ62" s="48"/>
      <c r="BA62" s="49" t="s">
        <v>94</v>
      </c>
      <c r="BB62" s="241"/>
      <c r="BC62" s="241"/>
      <c r="BD62" s="241"/>
      <c r="BE62" s="241"/>
      <c r="BF62" s="241"/>
      <c r="BG62" s="241"/>
      <c r="BH62" s="241"/>
      <c r="BI62" s="241"/>
      <c r="BJ62" s="47" t="s">
        <v>95</v>
      </c>
      <c r="BK62" s="48"/>
      <c r="BL62" s="49" t="s">
        <v>94</v>
      </c>
      <c r="BM62" s="241"/>
      <c r="BN62" s="241"/>
      <c r="BO62" s="241"/>
      <c r="BP62" s="241"/>
      <c r="BQ62" s="241"/>
      <c r="BR62" s="241"/>
      <c r="BS62" s="241"/>
      <c r="BT62" s="241"/>
      <c r="BU62" s="47" t="s">
        <v>95</v>
      </c>
      <c r="BV62" s="48"/>
      <c r="BW62" s="49" t="s">
        <v>94</v>
      </c>
      <c r="BX62" s="241"/>
      <c r="BY62" s="241"/>
      <c r="BZ62" s="241"/>
      <c r="CA62" s="241"/>
      <c r="CB62" s="241"/>
      <c r="CC62" s="241"/>
      <c r="CD62" s="241"/>
      <c r="CE62" s="241"/>
      <c r="CF62" s="47" t="s">
        <v>95</v>
      </c>
      <c r="CG62" s="48"/>
      <c r="CH62" s="70" t="str">
        <f t="shared" ref="CH62" si="19">IF($CI62="","","(")</f>
        <v/>
      </c>
      <c r="CI62" s="207" t="str">
        <f t="shared" si="0"/>
        <v/>
      </c>
      <c r="CJ62" s="207"/>
      <c r="CK62" s="207"/>
      <c r="CL62" s="70" t="str">
        <f t="shared" ref="CL62" si="20">IF($CI62="","",")")</f>
        <v/>
      </c>
      <c r="CO62" s="66" t="str">
        <f t="shared" ref="CO62" si="21">IF(OR(AF61&lt;AF62,AQ61&lt;AQ62,BB61&lt;BB62,BM61&lt;BM62,BX61&lt;BX62),"（　）内は内数のため上段の数値以下の数値となります","")</f>
        <v/>
      </c>
    </row>
    <row r="63" spans="1:93" ht="9" customHeight="1" x14ac:dyDescent="0.15">
      <c r="A63" s="311"/>
      <c r="B63" s="312"/>
      <c r="C63" s="68"/>
      <c r="D63" s="75"/>
      <c r="E63" s="357" t="s">
        <v>70</v>
      </c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6"/>
      <c r="T63" s="45"/>
      <c r="U63" s="217" t="str">
        <f>IF(AND(U$36="",U$38=""),"",(U55*2)+U57+U59+(U61*0.5))</f>
        <v/>
      </c>
      <c r="V63" s="217"/>
      <c r="W63" s="217"/>
      <c r="X63" s="217"/>
      <c r="Y63" s="217"/>
      <c r="Z63" s="217"/>
      <c r="AA63" s="217"/>
      <c r="AB63" s="217"/>
      <c r="AC63" s="215" t="s">
        <v>93</v>
      </c>
      <c r="AD63" s="216"/>
      <c r="AE63" s="44"/>
      <c r="AF63" s="242" t="str">
        <f>IF(AND(AF$36="",AF$38=""),"",(AF55*2)+AF57+AF59+(AF61*0.5))</f>
        <v/>
      </c>
      <c r="AG63" s="242"/>
      <c r="AH63" s="242"/>
      <c r="AI63" s="242"/>
      <c r="AJ63" s="242"/>
      <c r="AK63" s="242"/>
      <c r="AL63" s="242"/>
      <c r="AM63" s="242"/>
      <c r="AN63" s="210" t="s">
        <v>93</v>
      </c>
      <c r="AO63" s="211"/>
      <c r="AP63" s="45"/>
      <c r="AQ63" s="242" t="str">
        <f>IF(AND(AQ$36="",AQ$38=""),"",(AQ55*2)+AQ57+AQ59+(AQ61*0.5))</f>
        <v/>
      </c>
      <c r="AR63" s="242"/>
      <c r="AS63" s="242"/>
      <c r="AT63" s="242"/>
      <c r="AU63" s="242"/>
      <c r="AV63" s="242"/>
      <c r="AW63" s="242"/>
      <c r="AX63" s="242"/>
      <c r="AY63" s="210" t="s">
        <v>93</v>
      </c>
      <c r="AZ63" s="211"/>
      <c r="BA63" s="45"/>
      <c r="BB63" s="242" t="str">
        <f>IF(AND(BB$36="",BB$38=""),"",(BB55*2)+BB57+BB59+(BB61*0.5))</f>
        <v/>
      </c>
      <c r="BC63" s="242"/>
      <c r="BD63" s="242"/>
      <c r="BE63" s="242"/>
      <c r="BF63" s="242"/>
      <c r="BG63" s="242"/>
      <c r="BH63" s="242"/>
      <c r="BI63" s="242"/>
      <c r="BJ63" s="210" t="s">
        <v>93</v>
      </c>
      <c r="BK63" s="211"/>
      <c r="BL63" s="45"/>
      <c r="BM63" s="242" t="str">
        <f>IF(AND(BM$36="",BM$38=""),"",(BM55*2)+BM57+BM59+(BM61*0.5))</f>
        <v/>
      </c>
      <c r="BN63" s="242"/>
      <c r="BO63" s="242"/>
      <c r="BP63" s="242"/>
      <c r="BQ63" s="242"/>
      <c r="BR63" s="242"/>
      <c r="BS63" s="242"/>
      <c r="BT63" s="242"/>
      <c r="BU63" s="210" t="s">
        <v>93</v>
      </c>
      <c r="BV63" s="211"/>
      <c r="BW63" s="45"/>
      <c r="BX63" s="242" t="str">
        <f>IF(AND(BX$36="",BX$38=""),"",(BX55*2)+BX57+BX59+(BX61*0.5))</f>
        <v/>
      </c>
      <c r="BY63" s="242"/>
      <c r="BZ63" s="242"/>
      <c r="CA63" s="242"/>
      <c r="CB63" s="242"/>
      <c r="CC63" s="242"/>
      <c r="CD63" s="242"/>
      <c r="CE63" s="242"/>
      <c r="CF63" s="210" t="s">
        <v>93</v>
      </c>
      <c r="CG63" s="211"/>
      <c r="CH63" s="72"/>
      <c r="CI63" s="206" t="str">
        <f t="shared" si="0"/>
        <v/>
      </c>
      <c r="CJ63" s="206"/>
      <c r="CK63" s="206"/>
      <c r="CL63" s="73"/>
    </row>
    <row r="64" spans="1:93" ht="9" customHeight="1" x14ac:dyDescent="0.15">
      <c r="A64" s="311"/>
      <c r="B64" s="312"/>
      <c r="C64" s="68"/>
      <c r="D64" s="75"/>
      <c r="E64" s="351" t="s">
        <v>71</v>
      </c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8"/>
      <c r="T64" s="49" t="s">
        <v>94</v>
      </c>
      <c r="U64" s="235" t="str">
        <f>IF(AND(U$36="",U$38=""),"",(U56*2)+U58+U60+(U62*0.5))</f>
        <v/>
      </c>
      <c r="V64" s="235"/>
      <c r="W64" s="235"/>
      <c r="X64" s="235"/>
      <c r="Y64" s="235"/>
      <c r="Z64" s="235"/>
      <c r="AA64" s="235"/>
      <c r="AB64" s="235"/>
      <c r="AC64" s="47" t="s">
        <v>95</v>
      </c>
      <c r="AD64" s="74"/>
      <c r="AE64" s="46" t="s">
        <v>94</v>
      </c>
      <c r="AF64" s="240" t="str">
        <f>IF(AND(AF$36="",AF$38=""),"",(AF56*2)+AF58+AF60+(AF62*0.5))</f>
        <v/>
      </c>
      <c r="AG64" s="240"/>
      <c r="AH64" s="240"/>
      <c r="AI64" s="240"/>
      <c r="AJ64" s="240"/>
      <c r="AK64" s="240"/>
      <c r="AL64" s="240"/>
      <c r="AM64" s="240"/>
      <c r="AN64" s="47" t="s">
        <v>95</v>
      </c>
      <c r="AO64" s="48"/>
      <c r="AP64" s="49" t="s">
        <v>94</v>
      </c>
      <c r="AQ64" s="240" t="str">
        <f>IF(AND(AQ$36="",AQ$38=""),"",(AQ56*2)+AQ58+AQ60+(AQ62*0.5))</f>
        <v/>
      </c>
      <c r="AR64" s="240"/>
      <c r="AS64" s="240"/>
      <c r="AT64" s="240"/>
      <c r="AU64" s="240"/>
      <c r="AV64" s="240"/>
      <c r="AW64" s="240"/>
      <c r="AX64" s="240"/>
      <c r="AY64" s="47" t="s">
        <v>95</v>
      </c>
      <c r="AZ64" s="48"/>
      <c r="BA64" s="49" t="s">
        <v>94</v>
      </c>
      <c r="BB64" s="240" t="str">
        <f>IF(AND(BB$36="",BB$38=""),"",(BB56*2)+BB58+BB60+(BB62*0.5))</f>
        <v/>
      </c>
      <c r="BC64" s="240"/>
      <c r="BD64" s="240"/>
      <c r="BE64" s="240"/>
      <c r="BF64" s="240"/>
      <c r="BG64" s="240"/>
      <c r="BH64" s="240"/>
      <c r="BI64" s="240"/>
      <c r="BJ64" s="47" t="s">
        <v>95</v>
      </c>
      <c r="BK64" s="48"/>
      <c r="BL64" s="49" t="s">
        <v>94</v>
      </c>
      <c r="BM64" s="240" t="str">
        <f>IF(AND(BM$36="",BM$38=""),"",(BM56*2)+BM58+BM60+(BM62*0.5))</f>
        <v/>
      </c>
      <c r="BN64" s="240"/>
      <c r="BO64" s="240"/>
      <c r="BP64" s="240"/>
      <c r="BQ64" s="240"/>
      <c r="BR64" s="240"/>
      <c r="BS64" s="240"/>
      <c r="BT64" s="240"/>
      <c r="BU64" s="47" t="s">
        <v>95</v>
      </c>
      <c r="BV64" s="48"/>
      <c r="BW64" s="49" t="s">
        <v>94</v>
      </c>
      <c r="BX64" s="240" t="str">
        <f>IF(AND(BX$36="",BX$38=""),"",(BX56*2)+BX58+BX60+(BX62*0.5))</f>
        <v/>
      </c>
      <c r="BY64" s="240"/>
      <c r="BZ64" s="240"/>
      <c r="CA64" s="240"/>
      <c r="CB64" s="240"/>
      <c r="CC64" s="240"/>
      <c r="CD64" s="240"/>
      <c r="CE64" s="240"/>
      <c r="CF64" s="47" t="s">
        <v>95</v>
      </c>
      <c r="CG64" s="48"/>
      <c r="CH64" s="70" t="str">
        <f t="shared" ref="CH64" si="22">IF($CI64="","","(")</f>
        <v/>
      </c>
      <c r="CI64" s="206" t="str">
        <f t="shared" si="0"/>
        <v/>
      </c>
      <c r="CJ64" s="206"/>
      <c r="CK64" s="206"/>
      <c r="CL64" s="70" t="str">
        <f t="shared" ref="CL64" si="23">IF($CI64="","",")")</f>
        <v/>
      </c>
      <c r="CO64" s="66"/>
    </row>
    <row r="65" spans="1:93" ht="9" customHeight="1" x14ac:dyDescent="0.15">
      <c r="A65" s="311"/>
      <c r="B65" s="312"/>
      <c r="C65" s="68"/>
      <c r="D65" s="69"/>
      <c r="E65" s="335" t="s">
        <v>72</v>
      </c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6"/>
      <c r="T65" s="45"/>
      <c r="U65" s="214" t="str">
        <f>IF(CI65="","",SUM('様式第6号の2(2):集計（終）'!CI65))</f>
        <v/>
      </c>
      <c r="V65" s="214"/>
      <c r="W65" s="214"/>
      <c r="X65" s="214"/>
      <c r="Y65" s="214"/>
      <c r="Z65" s="214"/>
      <c r="AA65" s="214"/>
      <c r="AB65" s="214"/>
      <c r="AC65" s="215" t="s">
        <v>93</v>
      </c>
      <c r="AD65" s="216"/>
      <c r="AE65" s="44"/>
      <c r="AF65" s="212"/>
      <c r="AG65" s="212"/>
      <c r="AH65" s="212"/>
      <c r="AI65" s="212"/>
      <c r="AJ65" s="212"/>
      <c r="AK65" s="212"/>
      <c r="AL65" s="212"/>
      <c r="AM65" s="212"/>
      <c r="AN65" s="210" t="s">
        <v>93</v>
      </c>
      <c r="AO65" s="211"/>
      <c r="AP65" s="45"/>
      <c r="AQ65" s="212"/>
      <c r="AR65" s="212"/>
      <c r="AS65" s="212"/>
      <c r="AT65" s="212"/>
      <c r="AU65" s="212"/>
      <c r="AV65" s="212"/>
      <c r="AW65" s="212"/>
      <c r="AX65" s="212"/>
      <c r="AY65" s="210" t="s">
        <v>93</v>
      </c>
      <c r="AZ65" s="211"/>
      <c r="BA65" s="45"/>
      <c r="BB65" s="212"/>
      <c r="BC65" s="212"/>
      <c r="BD65" s="212"/>
      <c r="BE65" s="212"/>
      <c r="BF65" s="212"/>
      <c r="BG65" s="212"/>
      <c r="BH65" s="212"/>
      <c r="BI65" s="212"/>
      <c r="BJ65" s="210" t="s">
        <v>93</v>
      </c>
      <c r="BK65" s="211"/>
      <c r="BL65" s="45"/>
      <c r="BM65" s="212"/>
      <c r="BN65" s="212"/>
      <c r="BO65" s="212"/>
      <c r="BP65" s="212"/>
      <c r="BQ65" s="212"/>
      <c r="BR65" s="212"/>
      <c r="BS65" s="212"/>
      <c r="BT65" s="212"/>
      <c r="BU65" s="210" t="s">
        <v>93</v>
      </c>
      <c r="BV65" s="211"/>
      <c r="BW65" s="45"/>
      <c r="BX65" s="212"/>
      <c r="BY65" s="212"/>
      <c r="BZ65" s="212"/>
      <c r="CA65" s="212"/>
      <c r="CB65" s="212"/>
      <c r="CC65" s="212"/>
      <c r="CD65" s="212"/>
      <c r="CE65" s="212"/>
      <c r="CF65" s="210" t="s">
        <v>93</v>
      </c>
      <c r="CG65" s="211"/>
      <c r="CH65" s="72"/>
      <c r="CI65" s="207" t="str">
        <f t="shared" si="0"/>
        <v/>
      </c>
      <c r="CJ65" s="207"/>
      <c r="CK65" s="207"/>
      <c r="CL65" s="73"/>
    </row>
    <row r="66" spans="1:93" ht="9" customHeight="1" x14ac:dyDescent="0.15">
      <c r="A66" s="311"/>
      <c r="B66" s="312"/>
      <c r="C66" s="68"/>
      <c r="D66" s="69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8"/>
      <c r="T66" s="49" t="s">
        <v>94</v>
      </c>
      <c r="U66" s="208" t="str">
        <f>IF(CI66="","",SUM('様式第6号の2(2):集計（終）'!CI66))</f>
        <v/>
      </c>
      <c r="V66" s="208"/>
      <c r="W66" s="208"/>
      <c r="X66" s="208"/>
      <c r="Y66" s="208"/>
      <c r="Z66" s="208"/>
      <c r="AA66" s="208"/>
      <c r="AB66" s="208"/>
      <c r="AC66" s="47" t="s">
        <v>95</v>
      </c>
      <c r="AD66" s="74"/>
      <c r="AE66" s="46" t="s">
        <v>94</v>
      </c>
      <c r="AF66" s="209"/>
      <c r="AG66" s="209"/>
      <c r="AH66" s="209"/>
      <c r="AI66" s="209"/>
      <c r="AJ66" s="209"/>
      <c r="AK66" s="209"/>
      <c r="AL66" s="209"/>
      <c r="AM66" s="209"/>
      <c r="AN66" s="47" t="s">
        <v>95</v>
      </c>
      <c r="AO66" s="48"/>
      <c r="AP66" s="49" t="s">
        <v>94</v>
      </c>
      <c r="AQ66" s="209"/>
      <c r="AR66" s="209"/>
      <c r="AS66" s="209"/>
      <c r="AT66" s="209"/>
      <c r="AU66" s="209"/>
      <c r="AV66" s="209"/>
      <c r="AW66" s="209"/>
      <c r="AX66" s="209"/>
      <c r="AY66" s="47" t="s">
        <v>95</v>
      </c>
      <c r="AZ66" s="48"/>
      <c r="BA66" s="49" t="s">
        <v>94</v>
      </c>
      <c r="BB66" s="209"/>
      <c r="BC66" s="209"/>
      <c r="BD66" s="209"/>
      <c r="BE66" s="209"/>
      <c r="BF66" s="209"/>
      <c r="BG66" s="209"/>
      <c r="BH66" s="209"/>
      <c r="BI66" s="209"/>
      <c r="BJ66" s="47" t="s">
        <v>95</v>
      </c>
      <c r="BK66" s="48"/>
      <c r="BL66" s="49" t="s">
        <v>94</v>
      </c>
      <c r="BM66" s="209"/>
      <c r="BN66" s="209"/>
      <c r="BO66" s="209"/>
      <c r="BP66" s="209"/>
      <c r="BQ66" s="209"/>
      <c r="BR66" s="209"/>
      <c r="BS66" s="209"/>
      <c r="BT66" s="209"/>
      <c r="BU66" s="47" t="s">
        <v>95</v>
      </c>
      <c r="BV66" s="48"/>
      <c r="BW66" s="49" t="s">
        <v>94</v>
      </c>
      <c r="BX66" s="209"/>
      <c r="BY66" s="209"/>
      <c r="BZ66" s="209"/>
      <c r="CA66" s="209"/>
      <c r="CB66" s="209"/>
      <c r="CC66" s="209"/>
      <c r="CD66" s="209"/>
      <c r="CE66" s="209"/>
      <c r="CF66" s="47" t="s">
        <v>95</v>
      </c>
      <c r="CG66" s="48"/>
      <c r="CH66" s="70" t="str">
        <f t="shared" ref="CH66" si="24">IF($CI66="","","(")</f>
        <v/>
      </c>
      <c r="CI66" s="207" t="str">
        <f t="shared" si="0"/>
        <v/>
      </c>
      <c r="CJ66" s="207"/>
      <c r="CK66" s="207"/>
      <c r="CL66" s="70" t="str">
        <f t="shared" ref="CL66" si="25">IF($CI66="","",")")</f>
        <v/>
      </c>
      <c r="CO66" s="66" t="str">
        <f>IF(OR(AF65&lt;AF66,AQ65&lt;AQ66,BB65&lt;BB66,BM65&lt;BM66,BX65&lt;BX66),"（　）内は内数のため上段の数値以下の数値となります","")</f>
        <v/>
      </c>
    </row>
    <row r="67" spans="1:93" ht="9" customHeight="1" x14ac:dyDescent="0.15">
      <c r="A67" s="311"/>
      <c r="B67" s="312"/>
      <c r="C67" s="68"/>
      <c r="D67" s="75"/>
      <c r="E67" s="332" t="s">
        <v>73</v>
      </c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4"/>
      <c r="T67" s="45"/>
      <c r="U67" s="214" t="str">
        <f>IF(CI67="","",SUM('様式第6号の2(2):集計（終）'!CI67))</f>
        <v/>
      </c>
      <c r="V67" s="214"/>
      <c r="W67" s="214"/>
      <c r="X67" s="214"/>
      <c r="Y67" s="214"/>
      <c r="Z67" s="214"/>
      <c r="AA67" s="214"/>
      <c r="AB67" s="214"/>
      <c r="AC67" s="215" t="s">
        <v>93</v>
      </c>
      <c r="AD67" s="216"/>
      <c r="AE67" s="44"/>
      <c r="AF67" s="212"/>
      <c r="AG67" s="212"/>
      <c r="AH67" s="212"/>
      <c r="AI67" s="212"/>
      <c r="AJ67" s="212"/>
      <c r="AK67" s="212"/>
      <c r="AL67" s="212"/>
      <c r="AM67" s="212"/>
      <c r="AN67" s="210" t="s">
        <v>93</v>
      </c>
      <c r="AO67" s="211"/>
      <c r="AP67" s="45"/>
      <c r="AQ67" s="212"/>
      <c r="AR67" s="212"/>
      <c r="AS67" s="212"/>
      <c r="AT67" s="212"/>
      <c r="AU67" s="212"/>
      <c r="AV67" s="212"/>
      <c r="AW67" s="212"/>
      <c r="AX67" s="212"/>
      <c r="AY67" s="210" t="s">
        <v>93</v>
      </c>
      <c r="AZ67" s="211"/>
      <c r="BA67" s="45"/>
      <c r="BB67" s="212"/>
      <c r="BC67" s="212"/>
      <c r="BD67" s="212"/>
      <c r="BE67" s="212"/>
      <c r="BF67" s="212"/>
      <c r="BG67" s="212"/>
      <c r="BH67" s="212"/>
      <c r="BI67" s="212"/>
      <c r="BJ67" s="210" t="s">
        <v>93</v>
      </c>
      <c r="BK67" s="211"/>
      <c r="BL67" s="45"/>
      <c r="BM67" s="212"/>
      <c r="BN67" s="212"/>
      <c r="BO67" s="212"/>
      <c r="BP67" s="212"/>
      <c r="BQ67" s="212"/>
      <c r="BR67" s="212"/>
      <c r="BS67" s="212"/>
      <c r="BT67" s="212"/>
      <c r="BU67" s="210" t="s">
        <v>93</v>
      </c>
      <c r="BV67" s="211"/>
      <c r="BW67" s="45"/>
      <c r="BX67" s="212"/>
      <c r="BY67" s="212"/>
      <c r="BZ67" s="212"/>
      <c r="CA67" s="212"/>
      <c r="CB67" s="212"/>
      <c r="CC67" s="212"/>
      <c r="CD67" s="212"/>
      <c r="CE67" s="212"/>
      <c r="CF67" s="210" t="s">
        <v>93</v>
      </c>
      <c r="CG67" s="211"/>
      <c r="CH67" s="72"/>
      <c r="CI67" s="207" t="str">
        <f t="shared" si="0"/>
        <v/>
      </c>
      <c r="CJ67" s="207"/>
      <c r="CK67" s="207"/>
      <c r="CL67" s="73"/>
    </row>
    <row r="68" spans="1:93" ht="9" customHeight="1" x14ac:dyDescent="0.15">
      <c r="A68" s="311"/>
      <c r="B68" s="312"/>
      <c r="C68" s="68"/>
      <c r="D68" s="75"/>
      <c r="E68" s="357" t="s">
        <v>60</v>
      </c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6"/>
      <c r="T68" s="49" t="s">
        <v>94</v>
      </c>
      <c r="U68" s="208" t="str">
        <f>IF(CI68="","",SUM('様式第6号の2(2):集計（終）'!CI68))</f>
        <v/>
      </c>
      <c r="V68" s="208"/>
      <c r="W68" s="208"/>
      <c r="X68" s="208"/>
      <c r="Y68" s="208"/>
      <c r="Z68" s="208"/>
      <c r="AA68" s="208"/>
      <c r="AB68" s="208"/>
      <c r="AC68" s="47" t="s">
        <v>95</v>
      </c>
      <c r="AD68" s="74"/>
      <c r="AE68" s="46" t="s">
        <v>94</v>
      </c>
      <c r="AF68" s="209"/>
      <c r="AG68" s="209"/>
      <c r="AH68" s="209"/>
      <c r="AI68" s="209"/>
      <c r="AJ68" s="209"/>
      <c r="AK68" s="209"/>
      <c r="AL68" s="209"/>
      <c r="AM68" s="209"/>
      <c r="AN68" s="47" t="s">
        <v>95</v>
      </c>
      <c r="AO68" s="48"/>
      <c r="AP68" s="49" t="s">
        <v>94</v>
      </c>
      <c r="AQ68" s="209"/>
      <c r="AR68" s="209"/>
      <c r="AS68" s="209"/>
      <c r="AT68" s="209"/>
      <c r="AU68" s="209"/>
      <c r="AV68" s="209"/>
      <c r="AW68" s="209"/>
      <c r="AX68" s="209"/>
      <c r="AY68" s="47" t="s">
        <v>95</v>
      </c>
      <c r="AZ68" s="48"/>
      <c r="BA68" s="49" t="s">
        <v>94</v>
      </c>
      <c r="BB68" s="209"/>
      <c r="BC68" s="209"/>
      <c r="BD68" s="209"/>
      <c r="BE68" s="209"/>
      <c r="BF68" s="209"/>
      <c r="BG68" s="209"/>
      <c r="BH68" s="209"/>
      <c r="BI68" s="209"/>
      <c r="BJ68" s="47" t="s">
        <v>95</v>
      </c>
      <c r="BK68" s="48"/>
      <c r="BL68" s="49" t="s">
        <v>94</v>
      </c>
      <c r="BM68" s="209"/>
      <c r="BN68" s="209"/>
      <c r="BO68" s="209"/>
      <c r="BP68" s="209"/>
      <c r="BQ68" s="209"/>
      <c r="BR68" s="209"/>
      <c r="BS68" s="209"/>
      <c r="BT68" s="209"/>
      <c r="BU68" s="47" t="s">
        <v>95</v>
      </c>
      <c r="BV68" s="48"/>
      <c r="BW68" s="49" t="s">
        <v>94</v>
      </c>
      <c r="BX68" s="209"/>
      <c r="BY68" s="209"/>
      <c r="BZ68" s="209"/>
      <c r="CA68" s="209"/>
      <c r="CB68" s="209"/>
      <c r="CC68" s="209"/>
      <c r="CD68" s="209"/>
      <c r="CE68" s="209"/>
      <c r="CF68" s="47" t="s">
        <v>95</v>
      </c>
      <c r="CG68" s="48"/>
      <c r="CH68" s="70" t="str">
        <f t="shared" ref="CH68" si="26">IF($CI68="","","(")</f>
        <v/>
      </c>
      <c r="CI68" s="207" t="str">
        <f t="shared" si="0"/>
        <v/>
      </c>
      <c r="CJ68" s="207"/>
      <c r="CK68" s="207"/>
      <c r="CL68" s="70" t="str">
        <f t="shared" ref="CL68" si="27">IF($CI68="","",")")</f>
        <v/>
      </c>
      <c r="CO68" s="66" t="str">
        <f>IF(OR(AF67&lt;AF68,AQ67&lt;AQ68,BB67&lt;BB68,BM67&lt;BM68,BX67&lt;BX68),"（　）内は内数のため上段の数値以下の数値となります","")</f>
        <v/>
      </c>
    </row>
    <row r="69" spans="1:93" ht="9" customHeight="1" x14ac:dyDescent="0.15">
      <c r="A69" s="311"/>
      <c r="B69" s="312"/>
      <c r="C69" s="68"/>
      <c r="D69" s="71"/>
      <c r="E69" s="76"/>
      <c r="F69" s="77"/>
      <c r="G69" s="269" t="s">
        <v>149</v>
      </c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1"/>
      <c r="T69" s="45"/>
      <c r="U69" s="214" t="str">
        <f>IF(CI69="","",SUM('様式第6号の2(2):集計（終）'!CI69))</f>
        <v/>
      </c>
      <c r="V69" s="214"/>
      <c r="W69" s="214"/>
      <c r="X69" s="214"/>
      <c r="Y69" s="214"/>
      <c r="Z69" s="214"/>
      <c r="AA69" s="214"/>
      <c r="AB69" s="214"/>
      <c r="AC69" s="215" t="s">
        <v>93</v>
      </c>
      <c r="AD69" s="216"/>
      <c r="AE69" s="44"/>
      <c r="AF69" s="212"/>
      <c r="AG69" s="212"/>
      <c r="AH69" s="212"/>
      <c r="AI69" s="212"/>
      <c r="AJ69" s="212"/>
      <c r="AK69" s="212"/>
      <c r="AL69" s="212"/>
      <c r="AM69" s="212"/>
      <c r="AN69" s="210" t="s">
        <v>93</v>
      </c>
      <c r="AO69" s="211"/>
      <c r="AP69" s="45"/>
      <c r="AQ69" s="212"/>
      <c r="AR69" s="212"/>
      <c r="AS69" s="212"/>
      <c r="AT69" s="212"/>
      <c r="AU69" s="212"/>
      <c r="AV69" s="212"/>
      <c r="AW69" s="212"/>
      <c r="AX69" s="212"/>
      <c r="AY69" s="210" t="s">
        <v>93</v>
      </c>
      <c r="AZ69" s="211"/>
      <c r="BA69" s="45"/>
      <c r="BB69" s="212"/>
      <c r="BC69" s="212"/>
      <c r="BD69" s="212"/>
      <c r="BE69" s="212"/>
      <c r="BF69" s="212"/>
      <c r="BG69" s="212"/>
      <c r="BH69" s="212"/>
      <c r="BI69" s="212"/>
      <c r="BJ69" s="210" t="s">
        <v>93</v>
      </c>
      <c r="BK69" s="211"/>
      <c r="BL69" s="45"/>
      <c r="BM69" s="212"/>
      <c r="BN69" s="212"/>
      <c r="BO69" s="212"/>
      <c r="BP69" s="212"/>
      <c r="BQ69" s="212"/>
      <c r="BR69" s="212"/>
      <c r="BS69" s="212"/>
      <c r="BT69" s="212"/>
      <c r="BU69" s="210" t="s">
        <v>93</v>
      </c>
      <c r="BV69" s="211"/>
      <c r="BW69" s="45"/>
      <c r="BX69" s="212"/>
      <c r="BY69" s="212"/>
      <c r="BZ69" s="212"/>
      <c r="CA69" s="212"/>
      <c r="CB69" s="212"/>
      <c r="CC69" s="212"/>
      <c r="CD69" s="212"/>
      <c r="CE69" s="212"/>
      <c r="CF69" s="210" t="s">
        <v>93</v>
      </c>
      <c r="CG69" s="211"/>
      <c r="CH69" s="72"/>
      <c r="CI69" s="207" t="str">
        <f t="shared" si="0"/>
        <v/>
      </c>
      <c r="CJ69" s="207"/>
      <c r="CK69" s="207"/>
      <c r="CL69" s="73"/>
      <c r="CO69" s="66" t="str">
        <f>IF(OR(AF67&lt;AF69,AQ67&lt;AQ69,BB67&lt;BB69,BM67&lt;BM69,BX67&lt;BX69),"（レ）は（タ）の内数のため（タ）の数値以下となります","")</f>
        <v/>
      </c>
    </row>
    <row r="70" spans="1:93" ht="9" customHeight="1" x14ac:dyDescent="0.15">
      <c r="A70" s="311"/>
      <c r="B70" s="312"/>
      <c r="C70" s="68"/>
      <c r="D70" s="71"/>
      <c r="E70" s="78"/>
      <c r="F70" s="79"/>
      <c r="G70" s="266" t="s">
        <v>75</v>
      </c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8"/>
      <c r="T70" s="49" t="s">
        <v>94</v>
      </c>
      <c r="U70" s="208" t="str">
        <f>IF(CI70="","",SUM('様式第6号の2(2):集計（終）'!CI70))</f>
        <v/>
      </c>
      <c r="V70" s="208"/>
      <c r="W70" s="208"/>
      <c r="X70" s="208"/>
      <c r="Y70" s="208"/>
      <c r="Z70" s="208"/>
      <c r="AA70" s="208"/>
      <c r="AB70" s="208"/>
      <c r="AC70" s="47" t="s">
        <v>95</v>
      </c>
      <c r="AD70" s="74"/>
      <c r="AE70" s="46" t="s">
        <v>94</v>
      </c>
      <c r="AF70" s="209"/>
      <c r="AG70" s="209"/>
      <c r="AH70" s="209"/>
      <c r="AI70" s="209"/>
      <c r="AJ70" s="209"/>
      <c r="AK70" s="209"/>
      <c r="AL70" s="209"/>
      <c r="AM70" s="209"/>
      <c r="AN70" s="47" t="s">
        <v>95</v>
      </c>
      <c r="AO70" s="48"/>
      <c r="AP70" s="49" t="s">
        <v>94</v>
      </c>
      <c r="AQ70" s="209"/>
      <c r="AR70" s="209"/>
      <c r="AS70" s="209"/>
      <c r="AT70" s="209"/>
      <c r="AU70" s="209"/>
      <c r="AV70" s="209"/>
      <c r="AW70" s="209"/>
      <c r="AX70" s="209"/>
      <c r="AY70" s="47" t="s">
        <v>95</v>
      </c>
      <c r="AZ70" s="48"/>
      <c r="BA70" s="49" t="s">
        <v>94</v>
      </c>
      <c r="BB70" s="209"/>
      <c r="BC70" s="209"/>
      <c r="BD70" s="209"/>
      <c r="BE70" s="209"/>
      <c r="BF70" s="209"/>
      <c r="BG70" s="209"/>
      <c r="BH70" s="209"/>
      <c r="BI70" s="209"/>
      <c r="BJ70" s="47" t="s">
        <v>95</v>
      </c>
      <c r="BK70" s="48"/>
      <c r="BL70" s="49" t="s">
        <v>94</v>
      </c>
      <c r="BM70" s="209"/>
      <c r="BN70" s="209"/>
      <c r="BO70" s="209"/>
      <c r="BP70" s="209"/>
      <c r="BQ70" s="209"/>
      <c r="BR70" s="209"/>
      <c r="BS70" s="209"/>
      <c r="BT70" s="209"/>
      <c r="BU70" s="47" t="s">
        <v>95</v>
      </c>
      <c r="BV70" s="48"/>
      <c r="BW70" s="49" t="s">
        <v>94</v>
      </c>
      <c r="BX70" s="209"/>
      <c r="BY70" s="209"/>
      <c r="BZ70" s="209"/>
      <c r="CA70" s="209"/>
      <c r="CB70" s="209"/>
      <c r="CC70" s="209"/>
      <c r="CD70" s="209"/>
      <c r="CE70" s="209"/>
      <c r="CF70" s="47" t="s">
        <v>95</v>
      </c>
      <c r="CG70" s="48"/>
      <c r="CH70" s="70" t="str">
        <f t="shared" ref="CH70" si="28">IF($CI70="","","(")</f>
        <v/>
      </c>
      <c r="CI70" s="207" t="str">
        <f>IF($CH$36="","",SUM(AF70,AQ70,BB70,BM70,BX70))</f>
        <v/>
      </c>
      <c r="CJ70" s="207"/>
      <c r="CK70" s="207"/>
      <c r="CL70" s="70" t="str">
        <f t="shared" ref="CL70" si="29">IF($CI70="","",")")</f>
        <v/>
      </c>
      <c r="CO70" s="66" t="str">
        <f>IF(OR(AF69&lt;AF70,AQ69&lt;AQ70,BB69&lt;BB70,BM69&lt;BM70,BX69&lt;BX70),"（　）内は内数のため上段の数値以下の数値となります",IF(OR(AF68&lt;AF70,AQ68&lt;AQ70,BB68&lt;BB70,BM68&lt;BM70,BX68&lt;BX70),"（レ）は（タ）の内数のため（タ）の数値以下となります",""))</f>
        <v/>
      </c>
    </row>
    <row r="71" spans="1:93" ht="9" customHeight="1" x14ac:dyDescent="0.15">
      <c r="A71" s="311"/>
      <c r="B71" s="312"/>
      <c r="C71" s="68"/>
      <c r="D71" s="75"/>
      <c r="E71" s="357" t="s">
        <v>76</v>
      </c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6"/>
      <c r="T71" s="45"/>
      <c r="U71" s="217" t="str">
        <f>IF(AND(U$36="",U$38=""),"",U65+((U67-U69)*0.5)+U69)</f>
        <v/>
      </c>
      <c r="V71" s="217"/>
      <c r="W71" s="217"/>
      <c r="X71" s="217"/>
      <c r="Y71" s="217"/>
      <c r="Z71" s="217"/>
      <c r="AA71" s="217"/>
      <c r="AB71" s="217"/>
      <c r="AC71" s="215" t="s">
        <v>93</v>
      </c>
      <c r="AD71" s="216"/>
      <c r="AE71" s="44"/>
      <c r="AF71" s="213" t="str">
        <f>IF(AND(AF$36="",AF$38=""),"",AF65+((AF67-AF69)*0.5)+AF69)</f>
        <v/>
      </c>
      <c r="AG71" s="213"/>
      <c r="AH71" s="213"/>
      <c r="AI71" s="213"/>
      <c r="AJ71" s="213"/>
      <c r="AK71" s="213"/>
      <c r="AL71" s="213"/>
      <c r="AM71" s="213"/>
      <c r="AN71" s="210" t="s">
        <v>93</v>
      </c>
      <c r="AO71" s="211"/>
      <c r="AP71" s="45"/>
      <c r="AQ71" s="213" t="str">
        <f>IF(AND(AQ$36="",AQ$38=""),"",AQ65+((AQ67-AQ69)*0.5)+AQ69)</f>
        <v/>
      </c>
      <c r="AR71" s="213"/>
      <c r="AS71" s="213"/>
      <c r="AT71" s="213"/>
      <c r="AU71" s="213"/>
      <c r="AV71" s="213"/>
      <c r="AW71" s="213"/>
      <c r="AX71" s="213"/>
      <c r="AY71" s="210" t="s">
        <v>93</v>
      </c>
      <c r="AZ71" s="211"/>
      <c r="BA71" s="45"/>
      <c r="BB71" s="213" t="str">
        <f>IF(AND(BB$36="",BB$38=""),"",BB65+((BB67-BB69)*0.5)+BB69)</f>
        <v/>
      </c>
      <c r="BC71" s="213"/>
      <c r="BD71" s="213"/>
      <c r="BE71" s="213"/>
      <c r="BF71" s="213"/>
      <c r="BG71" s="213"/>
      <c r="BH71" s="213"/>
      <c r="BI71" s="213"/>
      <c r="BJ71" s="210" t="s">
        <v>93</v>
      </c>
      <c r="BK71" s="211"/>
      <c r="BL71" s="45"/>
      <c r="BM71" s="213" t="str">
        <f>IF(AND(BM$36="",BM$38=""),"",BM65+((BM67-BM69)*0.5)+BM69)</f>
        <v/>
      </c>
      <c r="BN71" s="213"/>
      <c r="BO71" s="213"/>
      <c r="BP71" s="213"/>
      <c r="BQ71" s="213"/>
      <c r="BR71" s="213"/>
      <c r="BS71" s="213"/>
      <c r="BT71" s="213"/>
      <c r="BU71" s="210" t="s">
        <v>93</v>
      </c>
      <c r="BV71" s="211"/>
      <c r="BW71" s="45"/>
      <c r="BX71" s="213" t="str">
        <f>IF(AND(BX$36="",BX$38=""),"",BX65+((BX67-BX69)*0.5)+BX69)</f>
        <v/>
      </c>
      <c r="BY71" s="213"/>
      <c r="BZ71" s="213"/>
      <c r="CA71" s="213"/>
      <c r="CB71" s="213"/>
      <c r="CC71" s="213"/>
      <c r="CD71" s="213"/>
      <c r="CE71" s="213"/>
      <c r="CF71" s="210" t="s">
        <v>93</v>
      </c>
      <c r="CG71" s="211"/>
      <c r="CH71" s="72"/>
      <c r="CI71" s="206" t="str">
        <f t="shared" si="0"/>
        <v/>
      </c>
      <c r="CJ71" s="206"/>
      <c r="CK71" s="206"/>
      <c r="CL71" s="73"/>
    </row>
    <row r="72" spans="1:93" ht="9" customHeight="1" x14ac:dyDescent="0.15">
      <c r="A72" s="311"/>
      <c r="B72" s="312"/>
      <c r="C72" s="80"/>
      <c r="D72" s="81"/>
      <c r="E72" s="351" t="s">
        <v>77</v>
      </c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8"/>
      <c r="T72" s="49" t="s">
        <v>94</v>
      </c>
      <c r="U72" s="235" t="str">
        <f>IF(AND(U$36="",U$38=""),"",U66+((U68-U70)*0.5)+U70)</f>
        <v/>
      </c>
      <c r="V72" s="235"/>
      <c r="W72" s="235"/>
      <c r="X72" s="235"/>
      <c r="Y72" s="235"/>
      <c r="Z72" s="235"/>
      <c r="AA72" s="235"/>
      <c r="AB72" s="235"/>
      <c r="AC72" s="47" t="s">
        <v>95</v>
      </c>
      <c r="AD72" s="74"/>
      <c r="AE72" s="46" t="s">
        <v>94</v>
      </c>
      <c r="AF72" s="234" t="str">
        <f>IF(AND(AF$36="",AF$38=""),"",AF66+((AF68-AF70)*0.5)+AF70)</f>
        <v/>
      </c>
      <c r="AG72" s="234"/>
      <c r="AH72" s="234"/>
      <c r="AI72" s="234"/>
      <c r="AJ72" s="234"/>
      <c r="AK72" s="234"/>
      <c r="AL72" s="234"/>
      <c r="AM72" s="234"/>
      <c r="AN72" s="47" t="s">
        <v>95</v>
      </c>
      <c r="AO72" s="48"/>
      <c r="AP72" s="49" t="s">
        <v>94</v>
      </c>
      <c r="AQ72" s="234" t="str">
        <f>IF(AND(AQ$36="",AQ$38=""),"",AQ66+((AQ68-AQ70)*0.5)+AQ70)</f>
        <v/>
      </c>
      <c r="AR72" s="234"/>
      <c r="AS72" s="234"/>
      <c r="AT72" s="234"/>
      <c r="AU72" s="234"/>
      <c r="AV72" s="234"/>
      <c r="AW72" s="234"/>
      <c r="AX72" s="234"/>
      <c r="AY72" s="47" t="s">
        <v>95</v>
      </c>
      <c r="AZ72" s="48"/>
      <c r="BA72" s="49" t="s">
        <v>94</v>
      </c>
      <c r="BB72" s="234" t="str">
        <f>IF(AND(BB$36="",BB$38=""),"",BB66+((BB68-BB70)*0.5)+BB70)</f>
        <v/>
      </c>
      <c r="BC72" s="234"/>
      <c r="BD72" s="234"/>
      <c r="BE72" s="234"/>
      <c r="BF72" s="234"/>
      <c r="BG72" s="234"/>
      <c r="BH72" s="234"/>
      <c r="BI72" s="234"/>
      <c r="BJ72" s="47" t="s">
        <v>95</v>
      </c>
      <c r="BK72" s="48"/>
      <c r="BL72" s="49" t="s">
        <v>94</v>
      </c>
      <c r="BM72" s="234" t="str">
        <f>IF(AND(BM$36="",BM$38=""),"",BM66+((BM68-BM70)*0.5)+BM70)</f>
        <v/>
      </c>
      <c r="BN72" s="234"/>
      <c r="BO72" s="234"/>
      <c r="BP72" s="234"/>
      <c r="BQ72" s="234"/>
      <c r="BR72" s="234"/>
      <c r="BS72" s="234"/>
      <c r="BT72" s="234"/>
      <c r="BU72" s="47" t="s">
        <v>95</v>
      </c>
      <c r="BV72" s="48"/>
      <c r="BW72" s="49" t="s">
        <v>94</v>
      </c>
      <c r="BX72" s="234" t="str">
        <f>IF(AND(BX$36="",BX$38=""),"",BX66+((BX68-BX70)*0.5)+BX70)</f>
        <v/>
      </c>
      <c r="BY72" s="234"/>
      <c r="BZ72" s="234"/>
      <c r="CA72" s="234"/>
      <c r="CB72" s="234"/>
      <c r="CC72" s="234"/>
      <c r="CD72" s="234"/>
      <c r="CE72" s="234"/>
      <c r="CF72" s="47" t="s">
        <v>95</v>
      </c>
      <c r="CG72" s="48"/>
      <c r="CH72" s="70" t="str">
        <f t="shared" ref="CH72" si="30">IF($CI72="","","(")</f>
        <v/>
      </c>
      <c r="CI72" s="206" t="str">
        <f t="shared" si="0"/>
        <v/>
      </c>
      <c r="CJ72" s="206"/>
      <c r="CK72" s="206"/>
      <c r="CL72" s="70" t="str">
        <f t="shared" ref="CL72" si="31">IF($CI72="","",")")</f>
        <v/>
      </c>
    </row>
    <row r="73" spans="1:93" ht="9" customHeight="1" x14ac:dyDescent="0.15">
      <c r="A73" s="311"/>
      <c r="B73" s="312"/>
      <c r="C73" s="244" t="s">
        <v>35</v>
      </c>
      <c r="D73" s="215"/>
      <c r="E73" s="215" t="s">
        <v>36</v>
      </c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48"/>
      <c r="T73" s="45"/>
      <c r="U73" s="217" t="str">
        <f>IF(AND(U53="",U63="",U71=""),"",SUM(U53,U63,U71))</f>
        <v/>
      </c>
      <c r="V73" s="217"/>
      <c r="W73" s="217"/>
      <c r="X73" s="217"/>
      <c r="Y73" s="217"/>
      <c r="Z73" s="217"/>
      <c r="AA73" s="217"/>
      <c r="AB73" s="217"/>
      <c r="AC73" s="215" t="s">
        <v>93</v>
      </c>
      <c r="AD73" s="216"/>
      <c r="AE73" s="44"/>
      <c r="AF73" s="213" t="str">
        <f>IF(AND(AF53="",AF63="",AF71=""),"",SUM(AF53,AF63,AF71))</f>
        <v/>
      </c>
      <c r="AG73" s="213"/>
      <c r="AH73" s="213"/>
      <c r="AI73" s="213"/>
      <c r="AJ73" s="213"/>
      <c r="AK73" s="213"/>
      <c r="AL73" s="213"/>
      <c r="AM73" s="213"/>
      <c r="AN73" s="210" t="s">
        <v>93</v>
      </c>
      <c r="AO73" s="211"/>
      <c r="AP73" s="45"/>
      <c r="AQ73" s="213" t="str">
        <f>IF(AND(AQ53="",AQ63="",AQ71=""),"",SUM(AQ53,AQ63,AQ71))</f>
        <v/>
      </c>
      <c r="AR73" s="213"/>
      <c r="AS73" s="213"/>
      <c r="AT73" s="213"/>
      <c r="AU73" s="213"/>
      <c r="AV73" s="213"/>
      <c r="AW73" s="213"/>
      <c r="AX73" s="213"/>
      <c r="AY73" s="210" t="s">
        <v>93</v>
      </c>
      <c r="AZ73" s="211"/>
      <c r="BA73" s="45"/>
      <c r="BB73" s="213" t="str">
        <f>IF(AND(BB53="",BB63="",BB71=""),"",SUM(BB53,BB63,BB71))</f>
        <v/>
      </c>
      <c r="BC73" s="213"/>
      <c r="BD73" s="213"/>
      <c r="BE73" s="213"/>
      <c r="BF73" s="213"/>
      <c r="BG73" s="213"/>
      <c r="BH73" s="213"/>
      <c r="BI73" s="213"/>
      <c r="BJ73" s="210" t="s">
        <v>93</v>
      </c>
      <c r="BK73" s="211"/>
      <c r="BL73" s="45"/>
      <c r="BM73" s="213" t="str">
        <f>IF(AND(BM53="",BM63="",BM71=""),"",SUM(BM53,BM63,BM71))</f>
        <v/>
      </c>
      <c r="BN73" s="213"/>
      <c r="BO73" s="213"/>
      <c r="BP73" s="213"/>
      <c r="BQ73" s="213"/>
      <c r="BR73" s="213"/>
      <c r="BS73" s="213"/>
      <c r="BT73" s="213"/>
      <c r="BU73" s="210" t="s">
        <v>93</v>
      </c>
      <c r="BV73" s="211"/>
      <c r="BW73" s="45"/>
      <c r="BX73" s="213" t="str">
        <f>IF(AND(BX53="",BX63="",BX71=""),"",SUM(BX53,BX63,BX71))</f>
        <v/>
      </c>
      <c r="BY73" s="213"/>
      <c r="BZ73" s="213"/>
      <c r="CA73" s="213"/>
      <c r="CB73" s="213"/>
      <c r="CC73" s="213"/>
      <c r="CD73" s="213"/>
      <c r="CE73" s="213"/>
      <c r="CF73" s="210" t="s">
        <v>93</v>
      </c>
      <c r="CG73" s="211"/>
      <c r="CH73" s="72"/>
      <c r="CI73" s="206" t="str">
        <f t="shared" si="0"/>
        <v/>
      </c>
      <c r="CJ73" s="206"/>
      <c r="CK73" s="206"/>
      <c r="CL73" s="73"/>
    </row>
    <row r="74" spans="1:93" ht="9" customHeight="1" x14ac:dyDescent="0.15">
      <c r="A74" s="311"/>
      <c r="B74" s="312"/>
      <c r="C74" s="245" t="s">
        <v>83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7"/>
      <c r="T74" s="49" t="s">
        <v>94</v>
      </c>
      <c r="U74" s="235" t="str">
        <f>IF(AND(U54="",U64="",U72=""),"",SUM(U54,U64,U72))</f>
        <v/>
      </c>
      <c r="V74" s="235"/>
      <c r="W74" s="235"/>
      <c r="X74" s="235"/>
      <c r="Y74" s="235"/>
      <c r="Z74" s="235"/>
      <c r="AA74" s="235"/>
      <c r="AB74" s="235"/>
      <c r="AC74" s="47" t="s">
        <v>95</v>
      </c>
      <c r="AD74" s="74"/>
      <c r="AE74" s="46" t="s">
        <v>94</v>
      </c>
      <c r="AF74" s="234" t="str">
        <f>IF(AND(AF54="",AF64="",AF72=""),"",SUM(AF54,AF64,AF72))</f>
        <v/>
      </c>
      <c r="AG74" s="234"/>
      <c r="AH74" s="234"/>
      <c r="AI74" s="234"/>
      <c r="AJ74" s="234"/>
      <c r="AK74" s="234"/>
      <c r="AL74" s="234"/>
      <c r="AM74" s="234"/>
      <c r="AN74" s="47" t="s">
        <v>95</v>
      </c>
      <c r="AO74" s="48"/>
      <c r="AP74" s="49" t="s">
        <v>94</v>
      </c>
      <c r="AQ74" s="234" t="str">
        <f>IF(AND(AQ54="",AQ64="",AQ72=""),"",SUM(AQ54,AQ64,AQ72))</f>
        <v/>
      </c>
      <c r="AR74" s="234"/>
      <c r="AS74" s="234"/>
      <c r="AT74" s="234"/>
      <c r="AU74" s="234"/>
      <c r="AV74" s="234"/>
      <c r="AW74" s="234"/>
      <c r="AX74" s="234"/>
      <c r="AY74" s="47" t="s">
        <v>95</v>
      </c>
      <c r="AZ74" s="48"/>
      <c r="BA74" s="49" t="s">
        <v>94</v>
      </c>
      <c r="BB74" s="234" t="str">
        <f>IF(AND(BB54="",BB64="",BB72=""),"",SUM(BB54,BB64,BB72))</f>
        <v/>
      </c>
      <c r="BC74" s="234"/>
      <c r="BD74" s="234"/>
      <c r="BE74" s="234"/>
      <c r="BF74" s="234"/>
      <c r="BG74" s="234"/>
      <c r="BH74" s="234"/>
      <c r="BI74" s="234"/>
      <c r="BJ74" s="47" t="s">
        <v>95</v>
      </c>
      <c r="BK74" s="48"/>
      <c r="BL74" s="49" t="s">
        <v>94</v>
      </c>
      <c r="BM74" s="234" t="str">
        <f>IF(AND(BM54="",BM64="",BM72=""),"",SUM(BM54,BM64,BM72))</f>
        <v/>
      </c>
      <c r="BN74" s="234"/>
      <c r="BO74" s="234"/>
      <c r="BP74" s="234"/>
      <c r="BQ74" s="234"/>
      <c r="BR74" s="234"/>
      <c r="BS74" s="234"/>
      <c r="BT74" s="234"/>
      <c r="BU74" s="47" t="s">
        <v>95</v>
      </c>
      <c r="BV74" s="48"/>
      <c r="BW74" s="49" t="s">
        <v>94</v>
      </c>
      <c r="BX74" s="234" t="str">
        <f>IF(AND(BX54="",BX64="",BX72=""),"",SUM(BX54,BX64,BX72))</f>
        <v/>
      </c>
      <c r="BY74" s="234"/>
      <c r="BZ74" s="234"/>
      <c r="CA74" s="234"/>
      <c r="CB74" s="234"/>
      <c r="CC74" s="234"/>
      <c r="CD74" s="234"/>
      <c r="CE74" s="234"/>
      <c r="CF74" s="47" t="s">
        <v>95</v>
      </c>
      <c r="CG74" s="48"/>
      <c r="CH74" s="70" t="str">
        <f t="shared" ref="CH74" si="32">IF($CI74="","","(")</f>
        <v/>
      </c>
      <c r="CI74" s="206" t="str">
        <f>IF($CH$36="","",SUM(AF74,AQ74,BB74,BM74,BX74))</f>
        <v/>
      </c>
      <c r="CJ74" s="206"/>
      <c r="CK74" s="206"/>
      <c r="CL74" s="70" t="str">
        <f t="shared" ref="CL74" si="33">IF($CI74="","",")")</f>
        <v/>
      </c>
    </row>
    <row r="75" spans="1:93" ht="9" customHeight="1" x14ac:dyDescent="0.15">
      <c r="A75" s="311"/>
      <c r="B75" s="312"/>
      <c r="C75" s="276" t="s">
        <v>78</v>
      </c>
      <c r="D75" s="230"/>
      <c r="E75" s="277" t="s">
        <v>80</v>
      </c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8"/>
      <c r="T75" s="64"/>
      <c r="U75" s="65"/>
      <c r="V75" s="65"/>
      <c r="W75" s="65"/>
      <c r="X75" s="65"/>
      <c r="Y75" s="65"/>
      <c r="Z75" s="65"/>
      <c r="AA75" s="65"/>
      <c r="AB75" s="65"/>
      <c r="AC75" s="230"/>
      <c r="AD75" s="231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5"/>
    </row>
    <row r="76" spans="1:93" ht="9" customHeight="1" x14ac:dyDescent="0.15">
      <c r="A76" s="311"/>
      <c r="B76" s="312"/>
      <c r="C76" s="257" t="s">
        <v>84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58"/>
      <c r="T76" s="204" t="str">
        <f>IF(U42=0,0,IF(ISERROR(ROUND(U73/U42*100,2)),"",ROUND(U73/U42*100,2)))</f>
        <v/>
      </c>
      <c r="U76" s="205"/>
      <c r="V76" s="205"/>
      <c r="W76" s="205"/>
      <c r="X76" s="205"/>
      <c r="Y76" s="205"/>
      <c r="Z76" s="205"/>
      <c r="AA76" s="205"/>
      <c r="AB76" s="205"/>
      <c r="AC76" s="232" t="s">
        <v>96</v>
      </c>
      <c r="AD76" s="233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G76" s="227"/>
    </row>
    <row r="77" spans="1:93" ht="9" customHeight="1" x14ac:dyDescent="0.15">
      <c r="A77" s="311"/>
      <c r="B77" s="312"/>
      <c r="C77" s="276" t="s">
        <v>79</v>
      </c>
      <c r="D77" s="230"/>
      <c r="E77" s="277" t="s">
        <v>81</v>
      </c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8"/>
      <c r="T77" s="60"/>
      <c r="U77" s="61"/>
      <c r="V77" s="61"/>
      <c r="W77" s="61"/>
      <c r="X77" s="61"/>
      <c r="Y77" s="61"/>
      <c r="Z77" s="61"/>
      <c r="AA77" s="61"/>
      <c r="AB77" s="61"/>
      <c r="AC77" s="218" t="s">
        <v>93</v>
      </c>
      <c r="AD77" s="219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7"/>
      <c r="CO77" s="66" t="str">
        <f>IF(OR($A$5="",$C$5="",$E$5="",$G$5="",$K$5="",$M$5="",$O$5="",$Q$5="",$S$5="",$U$5="",$Y$5=""),"欄外左上枠内に事業所番号を入力してください","")</f>
        <v>欄外左上枠内に事業所番号を入力してください</v>
      </c>
    </row>
    <row r="78" spans="1:93" ht="9" customHeight="1" x14ac:dyDescent="0.15">
      <c r="A78" s="311"/>
      <c r="B78" s="312"/>
      <c r="C78" s="15"/>
      <c r="D78" s="16"/>
      <c r="E78" s="272" t="s">
        <v>82</v>
      </c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3"/>
      <c r="T78" s="62"/>
      <c r="U78" s="63"/>
      <c r="V78" s="63"/>
      <c r="W78" s="63"/>
      <c r="X78" s="63"/>
      <c r="Y78" s="63"/>
      <c r="Z78" s="63"/>
      <c r="AA78" s="63"/>
      <c r="AB78" s="63"/>
      <c r="AC78" s="220"/>
      <c r="AD78" s="221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7"/>
    </row>
    <row r="79" spans="1:93" ht="9" customHeight="1" x14ac:dyDescent="0.4">
      <c r="A79" s="313"/>
      <c r="B79" s="314"/>
      <c r="C79" s="257" t="s">
        <v>85</v>
      </c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58"/>
      <c r="T79" s="202" t="str">
        <f>IF(U42=0,0,IF(ISERROR(ROUND(U73/U42*100,2)),"",IF(ROUNDDOWN(U42*$BQ$84,0)&lt;=U73,0,ROUNDDOWN(U42*$BQ$84,0)-U73)))</f>
        <v/>
      </c>
      <c r="U79" s="203"/>
      <c r="V79" s="203"/>
      <c r="W79" s="203"/>
      <c r="X79" s="203"/>
      <c r="Y79" s="203"/>
      <c r="Z79" s="203"/>
      <c r="AA79" s="203"/>
      <c r="AB79" s="203"/>
      <c r="AC79" s="222"/>
      <c r="AD79" s="223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9"/>
    </row>
    <row r="80" spans="1:93" ht="9" customHeight="1" x14ac:dyDescent="0.4">
      <c r="A80" s="253" t="s">
        <v>87</v>
      </c>
      <c r="B80" s="364"/>
      <c r="C80" s="364"/>
      <c r="D80" s="364"/>
      <c r="E80" s="364"/>
      <c r="F80" s="364"/>
      <c r="G80" s="364"/>
      <c r="H80" s="364"/>
      <c r="I80" s="364"/>
      <c r="J80" s="364"/>
      <c r="K80" s="276" t="s">
        <v>89</v>
      </c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54"/>
      <c r="AB80" s="276" t="s">
        <v>90</v>
      </c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54"/>
      <c r="AS80" s="253" t="s">
        <v>88</v>
      </c>
      <c r="AT80" s="230"/>
      <c r="AU80" s="230"/>
      <c r="AV80" s="230"/>
      <c r="AW80" s="230"/>
      <c r="AX80" s="230"/>
      <c r="AY80" s="254"/>
      <c r="AZ80" s="276" t="s">
        <v>91</v>
      </c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54"/>
      <c r="BQ80" s="276" t="s">
        <v>90</v>
      </c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54"/>
    </row>
    <row r="81" spans="1:93" ht="9" customHeight="1" x14ac:dyDescent="0.4">
      <c r="A81" s="365"/>
      <c r="B81" s="366"/>
      <c r="C81" s="366"/>
      <c r="D81" s="366"/>
      <c r="E81" s="366"/>
      <c r="F81" s="366"/>
      <c r="G81" s="366"/>
      <c r="H81" s="366"/>
      <c r="I81" s="366"/>
      <c r="J81" s="366"/>
      <c r="K81" s="259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1"/>
      <c r="AB81" s="259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1"/>
      <c r="AS81" s="200"/>
      <c r="AT81" s="255"/>
      <c r="AU81" s="255"/>
      <c r="AV81" s="255"/>
      <c r="AW81" s="255"/>
      <c r="AX81" s="255"/>
      <c r="AY81" s="256"/>
      <c r="AZ81" s="259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1"/>
      <c r="BQ81" s="259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1"/>
    </row>
    <row r="82" spans="1:93" ht="9" customHeight="1" x14ac:dyDescent="0.4">
      <c r="A82" s="367"/>
      <c r="B82" s="368"/>
      <c r="C82" s="368"/>
      <c r="D82" s="368"/>
      <c r="E82" s="368"/>
      <c r="F82" s="368"/>
      <c r="G82" s="368"/>
      <c r="H82" s="368"/>
      <c r="I82" s="368"/>
      <c r="J82" s="368"/>
      <c r="K82" s="262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4"/>
      <c r="AB82" s="262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4"/>
      <c r="AS82" s="257"/>
      <c r="AT82" s="232"/>
      <c r="AU82" s="232"/>
      <c r="AV82" s="232"/>
      <c r="AW82" s="232"/>
      <c r="AX82" s="232"/>
      <c r="AY82" s="258"/>
      <c r="AZ82" s="262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4"/>
      <c r="BQ82" s="262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4"/>
      <c r="CH82" s="13"/>
    </row>
    <row r="83" spans="1:93" ht="9" customHeight="1" x14ac:dyDescent="0.4">
      <c r="A83" s="1"/>
      <c r="B83" s="1"/>
      <c r="C83" s="1"/>
      <c r="D83" s="1"/>
      <c r="E83" s="1" t="s">
        <v>138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2"/>
    </row>
    <row r="84" spans="1:93" ht="9" customHeight="1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253" t="s">
        <v>92</v>
      </c>
      <c r="AU84" s="230"/>
      <c r="AV84" s="230"/>
      <c r="AW84" s="230"/>
      <c r="AX84" s="230"/>
      <c r="AY84" s="230"/>
      <c r="AZ84" s="254"/>
      <c r="BA84" s="358" t="s">
        <v>103</v>
      </c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52" t="s">
        <v>101</v>
      </c>
      <c r="BQ84" s="363">
        <v>2.3E-2</v>
      </c>
      <c r="BR84" s="363"/>
      <c r="BS84" s="363"/>
      <c r="BT84" s="363"/>
      <c r="BU84" s="55" t="s">
        <v>139</v>
      </c>
      <c r="BV84" s="55"/>
      <c r="BW84" s="55"/>
      <c r="BX84" s="55"/>
      <c r="BY84" s="55"/>
      <c r="BZ84" s="50"/>
      <c r="CA84" s="50"/>
      <c r="CB84" s="50"/>
      <c r="CC84" s="50"/>
      <c r="CD84" s="56"/>
      <c r="CE84" s="56"/>
      <c r="CF84" s="57"/>
      <c r="CG84" s="12"/>
    </row>
    <row r="85" spans="1:93" ht="9" customHeight="1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257"/>
      <c r="AU85" s="232"/>
      <c r="AV85" s="232"/>
      <c r="AW85" s="232"/>
      <c r="AX85" s="232"/>
      <c r="AY85" s="232"/>
      <c r="AZ85" s="258"/>
      <c r="BA85" s="360" t="s">
        <v>100</v>
      </c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54" t="s">
        <v>101</v>
      </c>
      <c r="BV85" s="362">
        <v>2.15</v>
      </c>
      <c r="BW85" s="362"/>
      <c r="BX85" s="362"/>
      <c r="BY85" s="53" t="s">
        <v>102</v>
      </c>
      <c r="BZ85" s="51"/>
      <c r="CA85" s="51"/>
      <c r="CB85" s="51"/>
      <c r="CC85" s="51"/>
      <c r="CD85" s="58"/>
      <c r="CE85" s="58"/>
      <c r="CF85" s="59" t="str">
        <f>IF(U42=0,"",IF(U42="","",IF(T79&gt;=10,"●",IF(AND(T79&gt;=5,T76&lt;BV85),"●",IF(AND(OR(ROUNDDOWN(U42*BQ84,0)=3,ROUNDDOWN(U42*BQ84,0)=4),U73=0),"●","")))))</f>
        <v/>
      </c>
      <c r="CG85" s="12"/>
    </row>
    <row r="86" spans="1:93" ht="9" customHeight="1" x14ac:dyDescent="0.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</row>
    <row r="87" spans="1:93" ht="9" customHeight="1" x14ac:dyDescent="0.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</row>
    <row r="88" spans="1:93" ht="9" customHeight="1" x14ac:dyDescent="0.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</row>
    <row r="89" spans="1:93" ht="9" customHeight="1" x14ac:dyDescent="0.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K89" s="82" t="s">
        <v>104</v>
      </c>
    </row>
    <row r="90" spans="1:93" ht="9" customHeight="1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</row>
    <row r="91" spans="1:93" s="10" customFormat="1" ht="14.1" customHeight="1" x14ac:dyDescent="0.4">
      <c r="CO91" s="67"/>
    </row>
    <row r="92" spans="1:93" s="10" customFormat="1" ht="14.1" customHeight="1" x14ac:dyDescent="0.4">
      <c r="CO92" s="67"/>
    </row>
    <row r="93" spans="1:93" s="10" customFormat="1" ht="14.1" customHeight="1" x14ac:dyDescent="0.4">
      <c r="A93" s="35" t="s">
        <v>141</v>
      </c>
      <c r="CO93" s="67"/>
    </row>
    <row r="94" spans="1:93" s="10" customFormat="1" ht="14.1" customHeight="1" x14ac:dyDescent="0.4">
      <c r="B94" s="10" t="s">
        <v>37</v>
      </c>
      <c r="CO94" s="67"/>
    </row>
    <row r="95" spans="1:93" s="10" customFormat="1" ht="14.1" customHeight="1" x14ac:dyDescent="0.4">
      <c r="D95" s="265" t="s">
        <v>38</v>
      </c>
      <c r="E95" s="265"/>
      <c r="H95" s="10" t="s">
        <v>109</v>
      </c>
      <c r="CO95" s="67"/>
    </row>
    <row r="96" spans="1:93" s="10" customFormat="1" ht="14.1" customHeight="1" x14ac:dyDescent="0.4">
      <c r="F96" s="10" t="s">
        <v>110</v>
      </c>
      <c r="CO96" s="67"/>
    </row>
    <row r="97" spans="4:93" s="10" customFormat="1" ht="14.1" customHeight="1" x14ac:dyDescent="0.4">
      <c r="F97" s="10" t="s">
        <v>111</v>
      </c>
      <c r="CO97" s="67"/>
    </row>
    <row r="98" spans="4:93" s="10" customFormat="1" ht="14.1" customHeight="1" x14ac:dyDescent="0.4">
      <c r="F98" s="10" t="s">
        <v>112</v>
      </c>
      <c r="CO98" s="67"/>
    </row>
    <row r="99" spans="4:93" s="10" customFormat="1" ht="14.1" customHeight="1" x14ac:dyDescent="0.4">
      <c r="D99" s="265" t="s">
        <v>9</v>
      </c>
      <c r="E99" s="265"/>
      <c r="H99" s="10" t="s">
        <v>113</v>
      </c>
      <c r="CO99" s="67"/>
    </row>
    <row r="100" spans="4:93" s="10" customFormat="1" ht="14.1" customHeight="1" x14ac:dyDescent="0.4">
      <c r="F100" s="10" t="s">
        <v>53</v>
      </c>
      <c r="CO100" s="67"/>
    </row>
    <row r="101" spans="4:93" s="10" customFormat="1" ht="14.1" customHeight="1" x14ac:dyDescent="0.4">
      <c r="D101" s="265" t="s">
        <v>40</v>
      </c>
      <c r="E101" s="265"/>
      <c r="H101" s="10" t="s">
        <v>114</v>
      </c>
      <c r="CO101" s="67"/>
    </row>
    <row r="102" spans="4:93" s="10" customFormat="1" ht="14.1" customHeight="1" x14ac:dyDescent="0.4">
      <c r="F102" s="10" t="s">
        <v>53</v>
      </c>
      <c r="CO102" s="67"/>
    </row>
    <row r="103" spans="4:93" s="10" customFormat="1" ht="14.1" customHeight="1" x14ac:dyDescent="0.4">
      <c r="D103" s="265" t="s">
        <v>41</v>
      </c>
      <c r="E103" s="265"/>
      <c r="H103" s="10" t="s">
        <v>115</v>
      </c>
      <c r="CO103" s="67"/>
    </row>
    <row r="104" spans="4:93" s="10" customFormat="1" ht="14.1" customHeight="1" x14ac:dyDescent="0.4">
      <c r="F104" s="10" t="s">
        <v>116</v>
      </c>
      <c r="CO104" s="67"/>
    </row>
    <row r="105" spans="4:93" s="10" customFormat="1" ht="14.1" customHeight="1" x14ac:dyDescent="0.4">
      <c r="H105" s="10" t="s">
        <v>117</v>
      </c>
      <c r="CO105" s="67"/>
    </row>
    <row r="106" spans="4:93" s="10" customFormat="1" ht="14.1" customHeight="1" x14ac:dyDescent="0.4">
      <c r="D106" s="265" t="s">
        <v>42</v>
      </c>
      <c r="E106" s="265"/>
      <c r="H106" s="10" t="s">
        <v>150</v>
      </c>
      <c r="CO106" s="67"/>
    </row>
    <row r="107" spans="4:93" s="10" customFormat="1" ht="14.1" customHeight="1" x14ac:dyDescent="0.4">
      <c r="D107" s="265" t="s">
        <v>43</v>
      </c>
      <c r="E107" s="265"/>
      <c r="H107" s="10" t="s">
        <v>118</v>
      </c>
      <c r="CO107" s="67"/>
    </row>
    <row r="108" spans="4:93" s="10" customFormat="1" ht="14.1" customHeight="1" x14ac:dyDescent="0.4">
      <c r="D108" s="83"/>
      <c r="E108" s="83"/>
      <c r="F108" s="10" t="s">
        <v>119</v>
      </c>
      <c r="CO108" s="67"/>
    </row>
    <row r="109" spans="4:93" s="10" customFormat="1" ht="14.1" customHeight="1" x14ac:dyDescent="0.4">
      <c r="D109" s="83"/>
      <c r="E109" s="83"/>
      <c r="F109" s="10" t="s">
        <v>120</v>
      </c>
      <c r="CO109" s="67"/>
    </row>
    <row r="110" spans="4:93" s="10" customFormat="1" ht="14.1" customHeight="1" x14ac:dyDescent="0.4">
      <c r="D110" s="265" t="s">
        <v>121</v>
      </c>
      <c r="E110" s="265"/>
      <c r="H110" s="10" t="s">
        <v>122</v>
      </c>
      <c r="CO110" s="67"/>
    </row>
    <row r="111" spans="4:93" s="10" customFormat="1" ht="14.1" customHeight="1" x14ac:dyDescent="0.4">
      <c r="F111" s="10" t="s">
        <v>44</v>
      </c>
      <c r="CO111" s="67"/>
    </row>
    <row r="112" spans="4:93" s="10" customFormat="1" ht="14.1" customHeight="1" x14ac:dyDescent="0.4">
      <c r="D112" s="265" t="s">
        <v>123</v>
      </c>
      <c r="E112" s="265"/>
      <c r="F112" s="265"/>
      <c r="G112" s="265"/>
      <c r="H112" s="265"/>
      <c r="I112" s="265"/>
      <c r="L112" s="104" t="s">
        <v>45</v>
      </c>
      <c r="CO112" s="67"/>
    </row>
    <row r="113" spans="4:93" s="10" customFormat="1" ht="14.1" customHeight="1" x14ac:dyDescent="0.4">
      <c r="F113" s="10" t="s">
        <v>46</v>
      </c>
      <c r="CO113" s="67"/>
    </row>
    <row r="114" spans="4:93" s="10" customFormat="1" ht="14.1" customHeight="1" x14ac:dyDescent="0.4">
      <c r="F114" s="274"/>
      <c r="G114" s="274"/>
      <c r="H114" s="275" t="s">
        <v>47</v>
      </c>
      <c r="I114" s="275"/>
      <c r="J114" s="275"/>
      <c r="L114" s="10" t="s">
        <v>48</v>
      </c>
      <c r="CO114" s="67"/>
    </row>
    <row r="115" spans="4:93" s="10" customFormat="1" ht="14.1" customHeight="1" x14ac:dyDescent="0.4">
      <c r="H115" s="275" t="s">
        <v>49</v>
      </c>
      <c r="I115" s="275"/>
      <c r="J115" s="275"/>
      <c r="L115" s="10" t="s">
        <v>50</v>
      </c>
      <c r="CO115" s="67"/>
    </row>
    <row r="116" spans="4:93" s="10" customFormat="1" ht="14.1" customHeight="1" x14ac:dyDescent="0.4">
      <c r="L116" s="10" t="s">
        <v>51</v>
      </c>
      <c r="CO116" s="67"/>
    </row>
    <row r="117" spans="4:93" s="10" customFormat="1" ht="14.1" customHeight="1" x14ac:dyDescent="0.4">
      <c r="D117" s="265" t="s">
        <v>124</v>
      </c>
      <c r="E117" s="265"/>
      <c r="H117" s="10" t="s">
        <v>125</v>
      </c>
      <c r="CO117" s="67"/>
    </row>
    <row r="118" spans="4:93" s="10" customFormat="1" ht="14.1" customHeight="1" x14ac:dyDescent="0.4">
      <c r="D118" s="265" t="s">
        <v>52</v>
      </c>
      <c r="E118" s="265"/>
      <c r="F118" s="265"/>
      <c r="H118" s="10" t="s">
        <v>54</v>
      </c>
      <c r="CO118" s="67"/>
    </row>
    <row r="119" spans="4:93" s="10" customFormat="1" ht="14.1" customHeight="1" x14ac:dyDescent="0.4">
      <c r="D119" s="265" t="s">
        <v>126</v>
      </c>
      <c r="E119" s="265"/>
      <c r="F119" s="265"/>
      <c r="H119" s="10" t="s">
        <v>55</v>
      </c>
      <c r="CO119" s="67"/>
    </row>
    <row r="120" spans="4:93" s="10" customFormat="1" ht="14.1" customHeight="1" x14ac:dyDescent="0.4">
      <c r="F120" s="10" t="s">
        <v>127</v>
      </c>
      <c r="CO120" s="67"/>
    </row>
    <row r="121" spans="4:93" s="10" customFormat="1" ht="14.1" customHeight="1" x14ac:dyDescent="0.4">
      <c r="F121" s="10" t="s">
        <v>128</v>
      </c>
      <c r="CO121" s="67"/>
    </row>
    <row r="122" spans="4:93" s="10" customFormat="1" ht="14.1" customHeight="1" x14ac:dyDescent="0.4">
      <c r="H122" s="10" t="s">
        <v>129</v>
      </c>
      <c r="CO122" s="67"/>
    </row>
  </sheetData>
  <sheetProtection algorithmName="SHA-512" hashValue="V3ZPUE8J5yJbEZi3rFNpripR0R0PqIFIS2dlYjv3cIqoTa9R2WLwjfw5Il4ZdEqCbz6VlUH+uIXnClLKH3B47Q==" saltValue="Q7MzjltMm4H/tWtrEBLrhQ==" spinCount="100000" sheet="1" objects="1" scenarios="1"/>
  <mergeCells count="576">
    <mergeCell ref="CO42:DN43"/>
    <mergeCell ref="BW22:CG23"/>
    <mergeCell ref="AP24:AZ28"/>
    <mergeCell ref="BA24:BK28"/>
    <mergeCell ref="BL24:BV28"/>
    <mergeCell ref="BW24:CG28"/>
    <mergeCell ref="AP29:AZ34"/>
    <mergeCell ref="BA29:BK34"/>
    <mergeCell ref="BL29:BV34"/>
    <mergeCell ref="BW29:CG34"/>
    <mergeCell ref="AQ38:AX39"/>
    <mergeCell ref="AY38:AZ38"/>
    <mergeCell ref="AQ40:AX41"/>
    <mergeCell ref="AY40:AZ40"/>
    <mergeCell ref="AY41:AZ41"/>
    <mergeCell ref="BA40:BA41"/>
    <mergeCell ref="BB40:BI41"/>
    <mergeCell ref="BJ40:BK40"/>
    <mergeCell ref="AP36:AP37"/>
    <mergeCell ref="AQ36:AX37"/>
    <mergeCell ref="AY36:AZ36"/>
    <mergeCell ref="BA36:BA37"/>
    <mergeCell ref="BB36:BI37"/>
    <mergeCell ref="BJ36:BK36"/>
    <mergeCell ref="BI4:BO5"/>
    <mergeCell ref="AI4:BH5"/>
    <mergeCell ref="AI6:BH6"/>
    <mergeCell ref="C24:D24"/>
    <mergeCell ref="C29:D29"/>
    <mergeCell ref="AE22:AO23"/>
    <mergeCell ref="AE24:AO28"/>
    <mergeCell ref="AE29:AO34"/>
    <mergeCell ref="AP22:AZ23"/>
    <mergeCell ref="BA22:BK23"/>
    <mergeCell ref="BL22:BV23"/>
    <mergeCell ref="AV10:AW10"/>
    <mergeCell ref="AX10:AZ10"/>
    <mergeCell ref="BB10:BD10"/>
    <mergeCell ref="AU19:AV19"/>
    <mergeCell ref="BN19:BO19"/>
    <mergeCell ref="AW19:AY19"/>
    <mergeCell ref="BJ19:BM19"/>
    <mergeCell ref="BE19:BH19"/>
    <mergeCell ref="AZ19:BC19"/>
    <mergeCell ref="AZ9:BB9"/>
    <mergeCell ref="BC9:BD9"/>
    <mergeCell ref="BE9:BG9"/>
    <mergeCell ref="BH9:BI9"/>
    <mergeCell ref="BA84:BO84"/>
    <mergeCell ref="BA85:BT85"/>
    <mergeCell ref="BV85:BX85"/>
    <mergeCell ref="BQ84:BT84"/>
    <mergeCell ref="E71:S71"/>
    <mergeCell ref="E72:S72"/>
    <mergeCell ref="C73:D73"/>
    <mergeCell ref="E73:S73"/>
    <mergeCell ref="C75:D75"/>
    <mergeCell ref="E75:S75"/>
    <mergeCell ref="AZ81:BP82"/>
    <mergeCell ref="BQ81:CG82"/>
    <mergeCell ref="K80:N80"/>
    <mergeCell ref="AB80:AD80"/>
    <mergeCell ref="AZ80:BE80"/>
    <mergeCell ref="BQ80:BS80"/>
    <mergeCell ref="O80:AA80"/>
    <mergeCell ref="AE80:AR80"/>
    <mergeCell ref="BF80:BP80"/>
    <mergeCell ref="BT80:CG80"/>
    <mergeCell ref="AT84:AZ85"/>
    <mergeCell ref="A80:J82"/>
    <mergeCell ref="BX74:CE74"/>
    <mergeCell ref="CF71:CG71"/>
    <mergeCell ref="AC38:AD38"/>
    <mergeCell ref="T42:T43"/>
    <mergeCell ref="E64:S64"/>
    <mergeCell ref="E65:S65"/>
    <mergeCell ref="E66:S66"/>
    <mergeCell ref="E67:S67"/>
    <mergeCell ref="E68:S68"/>
    <mergeCell ref="E58:S58"/>
    <mergeCell ref="E59:S59"/>
    <mergeCell ref="E60:S60"/>
    <mergeCell ref="E61:S61"/>
    <mergeCell ref="E62:S62"/>
    <mergeCell ref="E63:S63"/>
    <mergeCell ref="T40:T41"/>
    <mergeCell ref="T38:T39"/>
    <mergeCell ref="U51:AB51"/>
    <mergeCell ref="AC51:AD51"/>
    <mergeCell ref="U54:AB54"/>
    <mergeCell ref="U56:AB56"/>
    <mergeCell ref="U58:AB58"/>
    <mergeCell ref="U60:AB60"/>
    <mergeCell ref="U62:AB62"/>
    <mergeCell ref="U67:AB67"/>
    <mergeCell ref="AC67:AD67"/>
    <mergeCell ref="AY37:AZ37"/>
    <mergeCell ref="BJ37:BK37"/>
    <mergeCell ref="E57:S57"/>
    <mergeCell ref="E46:S46"/>
    <mergeCell ref="E47:S47"/>
    <mergeCell ref="E48:S48"/>
    <mergeCell ref="E49:S49"/>
    <mergeCell ref="E50:S50"/>
    <mergeCell ref="E51:S51"/>
    <mergeCell ref="E41:S41"/>
    <mergeCell ref="E42:S42"/>
    <mergeCell ref="E43:S43"/>
    <mergeCell ref="E52:S52"/>
    <mergeCell ref="E53:S53"/>
    <mergeCell ref="E54:S54"/>
    <mergeCell ref="E55:S55"/>
    <mergeCell ref="E56:S56"/>
    <mergeCell ref="AE38:AE39"/>
    <mergeCell ref="AF38:AM39"/>
    <mergeCell ref="AN38:AO38"/>
    <mergeCell ref="AP38:AP39"/>
    <mergeCell ref="AE40:AE41"/>
    <mergeCell ref="AF40:AM41"/>
    <mergeCell ref="AN40:AO40"/>
    <mergeCell ref="CF21:CG21"/>
    <mergeCell ref="BP21:BS21"/>
    <mergeCell ref="AT21:AW21"/>
    <mergeCell ref="AY21:AZ21"/>
    <mergeCell ref="BA21:BC21"/>
    <mergeCell ref="BE21:BH21"/>
    <mergeCell ref="BJ21:BK21"/>
    <mergeCell ref="BL21:BN21"/>
    <mergeCell ref="AE21:AG21"/>
    <mergeCell ref="AI21:AL21"/>
    <mergeCell ref="AN21:AO21"/>
    <mergeCell ref="AP21:AR21"/>
    <mergeCell ref="AF45:AM45"/>
    <mergeCell ref="AF46:AM46"/>
    <mergeCell ref="U50:AB50"/>
    <mergeCell ref="C22:D22"/>
    <mergeCell ref="E38:S39"/>
    <mergeCell ref="C44:D44"/>
    <mergeCell ref="E45:S45"/>
    <mergeCell ref="C35:D35"/>
    <mergeCell ref="E36:S36"/>
    <mergeCell ref="E37:S37"/>
    <mergeCell ref="E40:S40"/>
    <mergeCell ref="C30:D30"/>
    <mergeCell ref="AC37:AD37"/>
    <mergeCell ref="U36:AB37"/>
    <mergeCell ref="AC36:AD36"/>
    <mergeCell ref="T21:AD34"/>
    <mergeCell ref="U38:AB39"/>
    <mergeCell ref="AC39:AD39"/>
    <mergeCell ref="U40:AB41"/>
    <mergeCell ref="AC41:AD41"/>
    <mergeCell ref="U42:AB43"/>
    <mergeCell ref="AC43:AD43"/>
    <mergeCell ref="AC42:AD42"/>
    <mergeCell ref="AC40:AD40"/>
    <mergeCell ref="T20:AD20"/>
    <mergeCell ref="BU21:BV21"/>
    <mergeCell ref="BW21:BY21"/>
    <mergeCell ref="CA21:CD21"/>
    <mergeCell ref="AE20:CG20"/>
    <mergeCell ref="O5:P6"/>
    <mergeCell ref="Q5:R6"/>
    <mergeCell ref="S5:T6"/>
    <mergeCell ref="U5:V6"/>
    <mergeCell ref="Y5:Z6"/>
    <mergeCell ref="W5:X6"/>
    <mergeCell ref="AO10:AT19"/>
    <mergeCell ref="AV12:CF17"/>
    <mergeCell ref="BX7:CF7"/>
    <mergeCell ref="BR7:BT7"/>
    <mergeCell ref="BU7:BW7"/>
    <mergeCell ref="BV9:CD9"/>
    <mergeCell ref="BQ9:BU9"/>
    <mergeCell ref="AR9:AT9"/>
    <mergeCell ref="AU9:AW9"/>
    <mergeCell ref="AX9:AY9"/>
    <mergeCell ref="K15:AM15"/>
    <mergeCell ref="K12:AM14"/>
    <mergeCell ref="K10:AM11"/>
    <mergeCell ref="A5:B6"/>
    <mergeCell ref="C5:D6"/>
    <mergeCell ref="E5:F6"/>
    <mergeCell ref="G5:H6"/>
    <mergeCell ref="K5:L6"/>
    <mergeCell ref="M5:N6"/>
    <mergeCell ref="H115:J115"/>
    <mergeCell ref="D117:E117"/>
    <mergeCell ref="D118:F118"/>
    <mergeCell ref="C20:S20"/>
    <mergeCell ref="C21:D21"/>
    <mergeCell ref="I5:J6"/>
    <mergeCell ref="A10:B19"/>
    <mergeCell ref="C15:I15"/>
    <mergeCell ref="C10:I11"/>
    <mergeCell ref="C12:I14"/>
    <mergeCell ref="C16:I19"/>
    <mergeCell ref="K16:AM19"/>
    <mergeCell ref="A20:B79"/>
    <mergeCell ref="AE42:AE43"/>
    <mergeCell ref="AF42:AM43"/>
    <mergeCell ref="AC45:AD45"/>
    <mergeCell ref="U46:AB46"/>
    <mergeCell ref="U45:AB45"/>
    <mergeCell ref="D119:F119"/>
    <mergeCell ref="G70:S70"/>
    <mergeCell ref="G69:S69"/>
    <mergeCell ref="E78:S78"/>
    <mergeCell ref="C74:S74"/>
    <mergeCell ref="C76:S76"/>
    <mergeCell ref="C79:S79"/>
    <mergeCell ref="D101:E101"/>
    <mergeCell ref="D103:E103"/>
    <mergeCell ref="D106:E106"/>
    <mergeCell ref="D107:E107"/>
    <mergeCell ref="D110:E110"/>
    <mergeCell ref="D112:I112"/>
    <mergeCell ref="F114:G114"/>
    <mergeCell ref="H114:J114"/>
    <mergeCell ref="C77:D77"/>
    <mergeCell ref="E77:S77"/>
    <mergeCell ref="D95:E95"/>
    <mergeCell ref="D99:E99"/>
    <mergeCell ref="T36:T37"/>
    <mergeCell ref="AE36:AE37"/>
    <mergeCell ref="AF36:AM37"/>
    <mergeCell ref="AN36:AO36"/>
    <mergeCell ref="AS80:AY82"/>
    <mergeCell ref="K81:AA82"/>
    <mergeCell ref="AB81:AR82"/>
    <mergeCell ref="AN43:AO43"/>
    <mergeCell ref="AY43:AZ43"/>
    <mergeCell ref="AN45:AO45"/>
    <mergeCell ref="AQ45:AX45"/>
    <mergeCell ref="AY45:AZ45"/>
    <mergeCell ref="U47:AB47"/>
    <mergeCell ref="AC47:AD47"/>
    <mergeCell ref="AF47:AM47"/>
    <mergeCell ref="AN47:AO47"/>
    <mergeCell ref="AQ47:AX47"/>
    <mergeCell ref="AY47:AZ47"/>
    <mergeCell ref="U49:AB49"/>
    <mergeCell ref="AC49:AD49"/>
    <mergeCell ref="AF49:AM49"/>
    <mergeCell ref="AN37:AO37"/>
    <mergeCell ref="AN39:AO39"/>
    <mergeCell ref="AY39:AZ39"/>
    <mergeCell ref="BJ41:BK41"/>
    <mergeCell ref="BU41:BV41"/>
    <mergeCell ref="CF41:CG41"/>
    <mergeCell ref="BU37:BV37"/>
    <mergeCell ref="CF37:CG37"/>
    <mergeCell ref="BA38:BA39"/>
    <mergeCell ref="BB38:BI39"/>
    <mergeCell ref="BJ38:BK38"/>
    <mergeCell ref="BL38:BL39"/>
    <mergeCell ref="BM38:BT39"/>
    <mergeCell ref="BU38:BV38"/>
    <mergeCell ref="BW38:BW39"/>
    <mergeCell ref="BX38:CE39"/>
    <mergeCell ref="CF38:CG38"/>
    <mergeCell ref="BL36:BL37"/>
    <mergeCell ref="BM36:BT37"/>
    <mergeCell ref="BU36:BV36"/>
    <mergeCell ref="BW36:BW37"/>
    <mergeCell ref="BX36:CE37"/>
    <mergeCell ref="CF36:CG36"/>
    <mergeCell ref="BJ39:BK39"/>
    <mergeCell ref="BU39:BV39"/>
    <mergeCell ref="CF39:CG39"/>
    <mergeCell ref="AP40:AP41"/>
    <mergeCell ref="AN41:AO41"/>
    <mergeCell ref="BJ43:BK43"/>
    <mergeCell ref="BU43:BV43"/>
    <mergeCell ref="CF43:CG43"/>
    <mergeCell ref="AN42:AO42"/>
    <mergeCell ref="AP42:AP43"/>
    <mergeCell ref="AQ42:AX43"/>
    <mergeCell ref="AY42:AZ42"/>
    <mergeCell ref="BA42:BA43"/>
    <mergeCell ref="BB42:BI43"/>
    <mergeCell ref="BJ42:BK42"/>
    <mergeCell ref="BL42:BL43"/>
    <mergeCell ref="BM42:BT43"/>
    <mergeCell ref="BU42:BV42"/>
    <mergeCell ref="BW42:BW43"/>
    <mergeCell ref="BX42:CE43"/>
    <mergeCell ref="CF42:CG42"/>
    <mergeCell ref="BL40:BL41"/>
    <mergeCell ref="BM40:BT41"/>
    <mergeCell ref="BU40:BV40"/>
    <mergeCell ref="BW40:BW41"/>
    <mergeCell ref="BX40:CE41"/>
    <mergeCell ref="CF40:CG40"/>
    <mergeCell ref="BB45:BI45"/>
    <mergeCell ref="BJ45:BK45"/>
    <mergeCell ref="BM45:BT45"/>
    <mergeCell ref="BU45:BV45"/>
    <mergeCell ref="BX45:CE45"/>
    <mergeCell ref="CF45:CG45"/>
    <mergeCell ref="AQ46:AX46"/>
    <mergeCell ref="BB46:BI46"/>
    <mergeCell ref="BM46:BT46"/>
    <mergeCell ref="BX46:CE46"/>
    <mergeCell ref="BB47:BI47"/>
    <mergeCell ref="BJ47:BK47"/>
    <mergeCell ref="BM47:BT47"/>
    <mergeCell ref="BU47:BV47"/>
    <mergeCell ref="BX47:CE47"/>
    <mergeCell ref="U48:AB48"/>
    <mergeCell ref="AF48:AM48"/>
    <mergeCell ref="AQ48:AX48"/>
    <mergeCell ref="BB48:BI48"/>
    <mergeCell ref="BM48:BT48"/>
    <mergeCell ref="BX48:CE48"/>
    <mergeCell ref="AN49:AO49"/>
    <mergeCell ref="AQ49:AX49"/>
    <mergeCell ref="AY49:AZ49"/>
    <mergeCell ref="BB49:BI49"/>
    <mergeCell ref="BJ49:BK49"/>
    <mergeCell ref="BM49:BT49"/>
    <mergeCell ref="BU49:BV49"/>
    <mergeCell ref="BX49:CE49"/>
    <mergeCell ref="AF50:AM50"/>
    <mergeCell ref="AQ50:AX50"/>
    <mergeCell ref="BB50:BI50"/>
    <mergeCell ref="BM50:BT50"/>
    <mergeCell ref="BX50:CE50"/>
    <mergeCell ref="AF51:AM51"/>
    <mergeCell ref="AN51:AO51"/>
    <mergeCell ref="AQ51:AX51"/>
    <mergeCell ref="AY51:AZ51"/>
    <mergeCell ref="BB51:BI51"/>
    <mergeCell ref="BJ51:BK51"/>
    <mergeCell ref="BM51:BT51"/>
    <mergeCell ref="U52:AB52"/>
    <mergeCell ref="AF52:AM52"/>
    <mergeCell ref="AQ52:AX52"/>
    <mergeCell ref="BB52:BI52"/>
    <mergeCell ref="BM52:BT52"/>
    <mergeCell ref="U53:AB53"/>
    <mergeCell ref="AC53:AD53"/>
    <mergeCell ref="AF53:AM53"/>
    <mergeCell ref="AN53:AO53"/>
    <mergeCell ref="AQ53:AX53"/>
    <mergeCell ref="AY53:AZ53"/>
    <mergeCell ref="BB53:BI53"/>
    <mergeCell ref="BJ53:BK53"/>
    <mergeCell ref="BM53:BT53"/>
    <mergeCell ref="AF54:AM54"/>
    <mergeCell ref="AQ54:AX54"/>
    <mergeCell ref="BB54:BI54"/>
    <mergeCell ref="BM54:BT54"/>
    <mergeCell ref="BX54:CE54"/>
    <mergeCell ref="U55:AB55"/>
    <mergeCell ref="AC55:AD55"/>
    <mergeCell ref="AF55:AM55"/>
    <mergeCell ref="AN55:AO55"/>
    <mergeCell ref="AQ55:AX55"/>
    <mergeCell ref="AY55:AZ55"/>
    <mergeCell ref="BB55:BI55"/>
    <mergeCell ref="BJ55:BK55"/>
    <mergeCell ref="BM55:BT55"/>
    <mergeCell ref="BU55:BV55"/>
    <mergeCell ref="BX55:CE55"/>
    <mergeCell ref="AF56:AM56"/>
    <mergeCell ref="AQ56:AX56"/>
    <mergeCell ref="BB56:BI56"/>
    <mergeCell ref="BM56:BT56"/>
    <mergeCell ref="BX56:CE56"/>
    <mergeCell ref="U57:AB57"/>
    <mergeCell ref="AC57:AD57"/>
    <mergeCell ref="AF57:AM57"/>
    <mergeCell ref="AN57:AO57"/>
    <mergeCell ref="AQ57:AX57"/>
    <mergeCell ref="AY57:AZ57"/>
    <mergeCell ref="BB57:BI57"/>
    <mergeCell ref="BJ57:BK57"/>
    <mergeCell ref="BM57:BT57"/>
    <mergeCell ref="BU57:BV57"/>
    <mergeCell ref="BX57:CE57"/>
    <mergeCell ref="AF58:AM58"/>
    <mergeCell ref="AQ58:AX58"/>
    <mergeCell ref="BB58:BI58"/>
    <mergeCell ref="BM58:BT58"/>
    <mergeCell ref="BX58:CE58"/>
    <mergeCell ref="U59:AB59"/>
    <mergeCell ref="AC59:AD59"/>
    <mergeCell ref="AF59:AM59"/>
    <mergeCell ref="AN59:AO59"/>
    <mergeCell ref="AQ59:AX59"/>
    <mergeCell ref="AY59:AZ59"/>
    <mergeCell ref="BB59:BI59"/>
    <mergeCell ref="BJ59:BK59"/>
    <mergeCell ref="BM59:BT59"/>
    <mergeCell ref="BU59:BV59"/>
    <mergeCell ref="BX59:CE59"/>
    <mergeCell ref="AF60:AM60"/>
    <mergeCell ref="AQ60:AX60"/>
    <mergeCell ref="BB60:BI60"/>
    <mergeCell ref="BM60:BT60"/>
    <mergeCell ref="BX60:CE60"/>
    <mergeCell ref="U61:AB61"/>
    <mergeCell ref="AC61:AD61"/>
    <mergeCell ref="AF61:AM61"/>
    <mergeCell ref="AN61:AO61"/>
    <mergeCell ref="AQ61:AX61"/>
    <mergeCell ref="AY61:AZ61"/>
    <mergeCell ref="BB61:BI61"/>
    <mergeCell ref="BJ61:BK61"/>
    <mergeCell ref="BM61:BT61"/>
    <mergeCell ref="BU61:BV61"/>
    <mergeCell ref="BX61:CE61"/>
    <mergeCell ref="AF62:AM62"/>
    <mergeCell ref="AQ62:AX62"/>
    <mergeCell ref="BB62:BI62"/>
    <mergeCell ref="BM62:BT62"/>
    <mergeCell ref="BX62:CE62"/>
    <mergeCell ref="U63:AB63"/>
    <mergeCell ref="AC63:AD63"/>
    <mergeCell ref="AF63:AM63"/>
    <mergeCell ref="AN63:AO63"/>
    <mergeCell ref="AQ63:AX63"/>
    <mergeCell ref="AY63:AZ63"/>
    <mergeCell ref="BB63:BI63"/>
    <mergeCell ref="BJ63:BK63"/>
    <mergeCell ref="BM63:BT63"/>
    <mergeCell ref="BU63:BV63"/>
    <mergeCell ref="BX63:CE63"/>
    <mergeCell ref="AF67:AM67"/>
    <mergeCell ref="AN67:AO67"/>
    <mergeCell ref="AQ67:AX67"/>
    <mergeCell ref="AY67:AZ67"/>
    <mergeCell ref="BB67:BI67"/>
    <mergeCell ref="BJ67:BK67"/>
    <mergeCell ref="BM67:BT67"/>
    <mergeCell ref="U66:AB66"/>
    <mergeCell ref="AF66:AM66"/>
    <mergeCell ref="AQ66:AX66"/>
    <mergeCell ref="BB66:BI66"/>
    <mergeCell ref="BM66:BT66"/>
    <mergeCell ref="U64:AB64"/>
    <mergeCell ref="AF64:AM64"/>
    <mergeCell ref="AQ64:AX64"/>
    <mergeCell ref="BB64:BI64"/>
    <mergeCell ref="BM64:BT64"/>
    <mergeCell ref="BX64:CE64"/>
    <mergeCell ref="U65:AB65"/>
    <mergeCell ref="AC65:AD65"/>
    <mergeCell ref="AF65:AM65"/>
    <mergeCell ref="AN65:AO65"/>
    <mergeCell ref="AQ65:AX65"/>
    <mergeCell ref="AY65:AZ65"/>
    <mergeCell ref="BB65:BI65"/>
    <mergeCell ref="BJ65:BK65"/>
    <mergeCell ref="BM65:BT65"/>
    <mergeCell ref="BU65:BV65"/>
    <mergeCell ref="BX65:CE65"/>
    <mergeCell ref="CH36:CL37"/>
    <mergeCell ref="CH38:CL39"/>
    <mergeCell ref="CH40:CL41"/>
    <mergeCell ref="CH42:CL43"/>
    <mergeCell ref="CF67:CG67"/>
    <mergeCell ref="CF69:CG69"/>
    <mergeCell ref="BX68:CE68"/>
    <mergeCell ref="CF63:CG63"/>
    <mergeCell ref="CF65:CG65"/>
    <mergeCell ref="CF59:CG59"/>
    <mergeCell ref="CF61:CG61"/>
    <mergeCell ref="CF55:CG55"/>
    <mergeCell ref="CF57:CG57"/>
    <mergeCell ref="CF51:CG51"/>
    <mergeCell ref="CF53:CG53"/>
    <mergeCell ref="CF47:CG47"/>
    <mergeCell ref="CF49:CG49"/>
    <mergeCell ref="BX67:CE67"/>
    <mergeCell ref="BX51:CE51"/>
    <mergeCell ref="CI45:CK45"/>
    <mergeCell ref="CI46:CK46"/>
    <mergeCell ref="CI47:CK47"/>
    <mergeCell ref="CI48:CK48"/>
    <mergeCell ref="CI49:CK49"/>
    <mergeCell ref="BX73:CE73"/>
    <mergeCell ref="CF73:CG73"/>
    <mergeCell ref="BJ73:BK73"/>
    <mergeCell ref="BM73:BT73"/>
    <mergeCell ref="BU73:BV73"/>
    <mergeCell ref="AF71:AM71"/>
    <mergeCell ref="AN71:AO71"/>
    <mergeCell ref="AQ71:AX71"/>
    <mergeCell ref="AY71:AZ71"/>
    <mergeCell ref="BB71:BI71"/>
    <mergeCell ref="BJ71:BK71"/>
    <mergeCell ref="BM71:BT71"/>
    <mergeCell ref="BU71:BV71"/>
    <mergeCell ref="BX71:CE71"/>
    <mergeCell ref="U71:AB71"/>
    <mergeCell ref="AC71:AD71"/>
    <mergeCell ref="AC77:AD79"/>
    <mergeCell ref="AE75:CG79"/>
    <mergeCell ref="AC75:AD75"/>
    <mergeCell ref="AC76:AD76"/>
    <mergeCell ref="AC73:AD73"/>
    <mergeCell ref="AF73:AM73"/>
    <mergeCell ref="AN73:AO73"/>
    <mergeCell ref="AQ73:AX73"/>
    <mergeCell ref="AY73:AZ73"/>
    <mergeCell ref="BB72:BI72"/>
    <mergeCell ref="BM72:BT72"/>
    <mergeCell ref="BX72:CE72"/>
    <mergeCell ref="U73:AB73"/>
    <mergeCell ref="BB73:BI73"/>
    <mergeCell ref="U74:AB74"/>
    <mergeCell ref="AF74:AM74"/>
    <mergeCell ref="AQ74:AX74"/>
    <mergeCell ref="BB74:BI74"/>
    <mergeCell ref="BM74:BT74"/>
    <mergeCell ref="U72:AB72"/>
    <mergeCell ref="AF72:AM72"/>
    <mergeCell ref="AQ72:AX72"/>
    <mergeCell ref="AY69:AZ69"/>
    <mergeCell ref="BB69:BI69"/>
    <mergeCell ref="BJ69:BK69"/>
    <mergeCell ref="BM69:BT69"/>
    <mergeCell ref="U69:AB69"/>
    <mergeCell ref="AC69:AD69"/>
    <mergeCell ref="AF69:AM69"/>
    <mergeCell ref="AN69:AO69"/>
    <mergeCell ref="AQ69:AX69"/>
    <mergeCell ref="CI50:CK50"/>
    <mergeCell ref="CI51:CK51"/>
    <mergeCell ref="CI52:CK52"/>
    <mergeCell ref="CI53:CK53"/>
    <mergeCell ref="BM70:BT70"/>
    <mergeCell ref="CI54:CK54"/>
    <mergeCell ref="CI55:CK55"/>
    <mergeCell ref="CI56:CK56"/>
    <mergeCell ref="CI57:CK57"/>
    <mergeCell ref="CI58:CK58"/>
    <mergeCell ref="CI59:CK59"/>
    <mergeCell ref="CI60:CK60"/>
    <mergeCell ref="CI61:CK61"/>
    <mergeCell ref="CI62:CK62"/>
    <mergeCell ref="BX70:CE70"/>
    <mergeCell ref="BU69:BV69"/>
    <mergeCell ref="BX69:CE69"/>
    <mergeCell ref="BU67:BV67"/>
    <mergeCell ref="BU51:BV51"/>
    <mergeCell ref="BX66:CE66"/>
    <mergeCell ref="BX52:CE52"/>
    <mergeCell ref="BU53:BV53"/>
    <mergeCell ref="BX53:CE53"/>
    <mergeCell ref="CH34:CL34"/>
    <mergeCell ref="T79:AB79"/>
    <mergeCell ref="T76:AB76"/>
    <mergeCell ref="CI72:CK72"/>
    <mergeCell ref="CI73:CK73"/>
    <mergeCell ref="CI74:CK74"/>
    <mergeCell ref="CI63:CK63"/>
    <mergeCell ref="CI64:CK64"/>
    <mergeCell ref="CI65:CK65"/>
    <mergeCell ref="CI66:CK66"/>
    <mergeCell ref="CI67:CK67"/>
    <mergeCell ref="CI68:CK68"/>
    <mergeCell ref="CI69:CK69"/>
    <mergeCell ref="CI70:CK70"/>
    <mergeCell ref="CI71:CK71"/>
    <mergeCell ref="U68:AB68"/>
    <mergeCell ref="AF68:AM68"/>
    <mergeCell ref="AQ68:AX68"/>
    <mergeCell ref="BB68:BI68"/>
    <mergeCell ref="BM68:BT68"/>
    <mergeCell ref="U70:AB70"/>
    <mergeCell ref="AF70:AM70"/>
    <mergeCell ref="AQ70:AX70"/>
    <mergeCell ref="BB70:BI70"/>
  </mergeCells>
  <phoneticPr fontId="1"/>
  <conditionalFormatting sqref="A93:CJ123">
    <cfRule type="expression" dxfId="11" priority="7">
      <formula>$BI$4&lt;&gt;"事業主控"</formula>
    </cfRule>
  </conditionalFormatting>
  <conditionalFormatting sqref="BI4:BO5">
    <cfRule type="expression" dxfId="10" priority="1">
      <formula>$BI$4="事業主控"</formula>
    </cfRule>
  </conditionalFormatting>
  <dataValidations count="9">
    <dataValidation imeMode="hiragana" allowBlank="1" showInputMessage="1" showErrorMessage="1" sqref="BU7:BW7 K10:AM19 BQ18:CB19 BQ9:BU9 AZ81:CG82 AV12:CF17 K81:AR82 AE24 AE29 AP24 BA24 BL24 BW24 AP29 BA29 BL29 BW29"/>
    <dataValidation imeMode="off" allowBlank="1" showInputMessage="1" showErrorMessage="1" sqref="BJ19:BM19 CI45:CK74 BZ10:CC11 AU9:AW9 AZ9:BB9 BE9:BG9 CL71 CG13:CG19 BX40:CE43 AX10:AZ10 BB10:BD10 AZ19:BC19 BE19:BH19 T21 AE21:CG21 BX71:CE74 AQ71:AX74 BB71:BI74 BM40:BT43 BM71:BT74 U53:AB54 U63:AB64 U40:AB43 CH47 CH36:CL43 CH45 CL45 CL73 CH49 T75:T78 U71:AB75 U77:AB77 AF40:AM43 CD18:CF19 AQ40:AX43 BB40:BI43 BX53:CE54 BM53:BT54 BB53:BI54 AQ53:AX54 AF53:AM54 AF71:AM74 CH51 CH53 CH55 CH57 CH59 CH61 CH63 CH65 CH67 CH69 CH71 CH73 CL47 CL49 CL51 CL53 CL55 CL57 CL59 CL61 CL63 CL65 CL67 CL69"/>
    <dataValidation type="whole" imeMode="off" operator="greaterThanOrEqual" allowBlank="1" showInputMessage="1" showErrorMessage="1" sqref="BM38:BT39 BB38:BI39 BX65:CE70 AF65:AM70 AF38:AM39 AQ38:AX39 AQ65:AX70 BB65:BI70 BM65:BT70 AF45:AM52 AQ45:AX52 BB45:BI52 BM45:BT52 BX45:CE52 AQ55:AX62 BB55:BI62 BM55:BT62 BX55:CE62 AF55:AM62 BX38:CE39">
      <formula1>0</formula1>
    </dataValidation>
    <dataValidation imeMode="off" operator="greaterThanOrEqual" allowBlank="1" showInputMessage="1" showErrorMessage="1" sqref="AF63:AM64 AQ63:AX64 BB63:BI64 BM63:BT64 BX63:CE64 U36:AB39 U45:AB52 U55:AB62 U65:AB70"/>
    <dataValidation type="list" allowBlank="1" showInputMessage="1" showErrorMessage="1" sqref="BI4:BO5">
      <formula1>$CN$1:$CN$3</formula1>
    </dataValidation>
    <dataValidation type="list" imeMode="hiragana" allowBlank="1" showInputMessage="1" showErrorMessage="1" sqref="AE22:CG23">
      <formula1>"１：親事業主,２：特例子会社,３：関係会社"</formula1>
    </dataValidation>
    <dataValidation type="whole" imeMode="off" operator="greaterThanOrEqual" allowBlank="1" showInputMessage="1" showErrorMessage="1" prompt="Ｃ⑧～⑩欄についは、Ｂ⑥欄の事業所の様式第６号の２(1)の数値を転記" sqref="AF36:AM37">
      <formula1>0</formula1>
    </dataValidation>
    <dataValidation type="whole" imeMode="off" operator="greaterThanOrEqual" allowBlank="1" showInputMessage="1" showErrorMessage="1" prompt="Ｃ⑧～⑩欄についは、Ｂ⑥欄の事業所の様式第６号の２(1)の数値を転記。_x000a__x000a_該当者がいない場合は、必ず「0」を入力してください。" sqref="BX36:CE37 AQ36:AX37 BB36:BI37 BM36:BT37">
      <formula1>0</formula1>
    </dataValidation>
    <dataValidation type="list" imeMode="off" allowBlank="1" showInputMessage="1" showErrorMessage="1" sqref="A5:H6 K5:V6 Y5:Z6">
      <formula1>"0,1,2,3,4,5,6,7,8,9,N"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0"/>
  <sheetViews>
    <sheetView view="pageBreakPreview" zoomScale="120" zoomScaleNormal="120" zoomScaleSheetLayoutView="120" workbookViewId="0">
      <selection activeCell="CX33" sqref="CX33"/>
    </sheetView>
  </sheetViews>
  <sheetFormatPr defaultColWidth="1" defaultRowHeight="9" customHeight="1" x14ac:dyDescent="0.4"/>
  <cols>
    <col min="1" max="92" width="1" style="128"/>
    <col min="93" max="93" width="1" style="129"/>
    <col min="94" max="16384" width="1" style="128"/>
  </cols>
  <sheetData>
    <row r="1" spans="1:120" ht="9" customHeight="1" x14ac:dyDescent="0.4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N1" s="40" t="s">
        <v>97</v>
      </c>
    </row>
    <row r="2" spans="1:120" ht="9" customHeight="1" x14ac:dyDescent="0.4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N2" s="40" t="s">
        <v>98</v>
      </c>
    </row>
    <row r="3" spans="1:120" ht="9" customHeight="1" x14ac:dyDescent="0.4">
      <c r="A3" s="130" t="s">
        <v>105</v>
      </c>
      <c r="B3" s="131"/>
      <c r="C3" s="131"/>
      <c r="D3" s="131"/>
      <c r="E3" s="131"/>
      <c r="F3" s="131"/>
      <c r="G3" s="131"/>
      <c r="H3" s="131"/>
      <c r="I3" s="131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32" t="s">
        <v>39</v>
      </c>
      <c r="CN3" s="40" t="s">
        <v>99</v>
      </c>
    </row>
    <row r="4" spans="1:120" ht="9" customHeight="1" x14ac:dyDescent="0.4">
      <c r="A4" s="127"/>
      <c r="B4" s="127"/>
      <c r="C4" s="133"/>
      <c r="D4" s="133"/>
      <c r="E4" s="133"/>
      <c r="F4" s="133"/>
      <c r="G4" s="133"/>
      <c r="H4" s="133"/>
      <c r="I4" s="127"/>
      <c r="J4" s="127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27"/>
      <c r="X4" s="127"/>
      <c r="Y4" s="133"/>
      <c r="Z4" s="133"/>
      <c r="AA4" s="127"/>
      <c r="AB4" s="127"/>
      <c r="AC4" s="127"/>
      <c r="AD4" s="127"/>
      <c r="AE4" s="127"/>
      <c r="AF4" s="127"/>
      <c r="AG4" s="127"/>
      <c r="AH4" s="127"/>
      <c r="AI4" s="391" t="s">
        <v>130</v>
      </c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2" t="str">
        <f>'様式第6号の2(2)'!BI4:BO5</f>
        <v>正⃝</v>
      </c>
      <c r="BJ4" s="392"/>
      <c r="BK4" s="392"/>
      <c r="BL4" s="392"/>
      <c r="BM4" s="392"/>
      <c r="BN4" s="392"/>
      <c r="BO4" s="392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</row>
    <row r="5" spans="1:120" ht="9" customHeight="1" x14ac:dyDescent="0.4">
      <c r="A5" s="384"/>
      <c r="B5" s="385"/>
      <c r="C5" s="384"/>
      <c r="D5" s="385"/>
      <c r="E5" s="384"/>
      <c r="F5" s="385"/>
      <c r="G5" s="384"/>
      <c r="H5" s="385"/>
      <c r="I5" s="388"/>
      <c r="J5" s="389"/>
      <c r="K5" s="384"/>
      <c r="L5" s="385"/>
      <c r="M5" s="384"/>
      <c r="N5" s="385"/>
      <c r="O5" s="384"/>
      <c r="P5" s="385"/>
      <c r="Q5" s="384"/>
      <c r="R5" s="385"/>
      <c r="S5" s="384"/>
      <c r="T5" s="385"/>
      <c r="U5" s="384"/>
      <c r="V5" s="385"/>
      <c r="W5" s="388"/>
      <c r="X5" s="389"/>
      <c r="Y5" s="384"/>
      <c r="Z5" s="385"/>
      <c r="AA5" s="134"/>
      <c r="AB5" s="127"/>
      <c r="AC5" s="105"/>
      <c r="AD5" s="105"/>
      <c r="AE5" s="105"/>
      <c r="AF5" s="105"/>
      <c r="AG5" s="105"/>
      <c r="AH5" s="105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2"/>
      <c r="BJ5" s="392"/>
      <c r="BK5" s="392"/>
      <c r="BL5" s="392"/>
      <c r="BM5" s="392"/>
      <c r="BN5" s="392"/>
      <c r="BO5" s="392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</row>
    <row r="6" spans="1:120" ht="9" customHeight="1" x14ac:dyDescent="0.4">
      <c r="A6" s="386"/>
      <c r="B6" s="387"/>
      <c r="C6" s="386"/>
      <c r="D6" s="387"/>
      <c r="E6" s="386"/>
      <c r="F6" s="387"/>
      <c r="G6" s="386"/>
      <c r="H6" s="387"/>
      <c r="I6" s="388"/>
      <c r="J6" s="389"/>
      <c r="K6" s="386"/>
      <c r="L6" s="387"/>
      <c r="M6" s="386"/>
      <c r="N6" s="387"/>
      <c r="O6" s="386"/>
      <c r="P6" s="387"/>
      <c r="Q6" s="386"/>
      <c r="R6" s="387"/>
      <c r="S6" s="386"/>
      <c r="T6" s="387"/>
      <c r="U6" s="386"/>
      <c r="V6" s="387"/>
      <c r="W6" s="388"/>
      <c r="X6" s="389"/>
      <c r="Y6" s="386"/>
      <c r="Z6" s="387"/>
      <c r="AA6" s="134"/>
      <c r="AB6" s="127"/>
      <c r="AC6" s="105"/>
      <c r="AD6" s="105"/>
      <c r="AE6" s="105"/>
      <c r="AF6" s="105"/>
      <c r="AG6" s="105"/>
      <c r="AH6" s="105"/>
      <c r="AI6" s="371" t="s">
        <v>131</v>
      </c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106"/>
      <c r="BJ6" s="106"/>
      <c r="BK6" s="107"/>
      <c r="BL6" s="106"/>
      <c r="BM6" s="106"/>
      <c r="BN6" s="106"/>
      <c r="BO6" s="106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  <c r="DE6" s="390"/>
      <c r="DF6" s="390"/>
      <c r="DG6" s="390"/>
      <c r="DH6" s="390"/>
      <c r="DI6" s="390"/>
      <c r="DJ6" s="390"/>
      <c r="DK6" s="390"/>
      <c r="DL6" s="390"/>
      <c r="DM6" s="390"/>
      <c r="DN6" s="390"/>
      <c r="DO6" s="390"/>
      <c r="DP6" s="390"/>
    </row>
    <row r="7" spans="1:120" ht="9" customHeight="1" x14ac:dyDescent="0.4">
      <c r="A7" s="103"/>
      <c r="B7" s="103"/>
      <c r="C7" s="135"/>
      <c r="D7" s="135"/>
      <c r="E7" s="135"/>
      <c r="F7" s="135"/>
      <c r="G7" s="135"/>
      <c r="H7" s="135"/>
      <c r="I7" s="103"/>
      <c r="J7" s="103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03"/>
      <c r="X7" s="103"/>
      <c r="Y7" s="135"/>
      <c r="Z7" s="135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393" t="s">
        <v>5</v>
      </c>
      <c r="BS7" s="393"/>
      <c r="BT7" s="393"/>
      <c r="BU7" s="394"/>
      <c r="BV7" s="394"/>
      <c r="BW7" s="394"/>
      <c r="BX7" s="395" t="s">
        <v>8</v>
      </c>
      <c r="BY7" s="395"/>
      <c r="BZ7" s="395"/>
      <c r="CA7" s="395"/>
      <c r="CB7" s="395"/>
      <c r="CC7" s="395"/>
      <c r="CD7" s="395"/>
      <c r="CE7" s="395"/>
      <c r="CF7" s="395"/>
      <c r="CG7" s="103"/>
    </row>
    <row r="8" spans="1:120" ht="9" customHeight="1" x14ac:dyDescent="0.4">
      <c r="A8" s="136"/>
      <c r="B8" s="94"/>
      <c r="C8" s="92" t="s">
        <v>1</v>
      </c>
      <c r="D8" s="92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5"/>
    </row>
    <row r="9" spans="1:120" ht="9" customHeight="1" x14ac:dyDescent="0.4">
      <c r="A9" s="137"/>
      <c r="B9" s="103"/>
      <c r="C9" s="9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393" t="s">
        <v>5</v>
      </c>
      <c r="AS9" s="393"/>
      <c r="AT9" s="393"/>
      <c r="AU9" s="396"/>
      <c r="AV9" s="396"/>
      <c r="AW9" s="396"/>
      <c r="AX9" s="393" t="s">
        <v>6</v>
      </c>
      <c r="AY9" s="393"/>
      <c r="AZ9" s="396"/>
      <c r="BA9" s="396"/>
      <c r="BB9" s="396"/>
      <c r="BC9" s="393" t="s">
        <v>6</v>
      </c>
      <c r="BD9" s="393"/>
      <c r="BE9" s="396"/>
      <c r="BF9" s="396"/>
      <c r="BG9" s="396"/>
      <c r="BH9" s="393" t="s">
        <v>7</v>
      </c>
      <c r="BI9" s="393"/>
      <c r="BJ9" s="103"/>
      <c r="BK9" s="103"/>
      <c r="BL9" s="103"/>
      <c r="BM9" s="103"/>
      <c r="BN9" s="103"/>
      <c r="BO9" s="9"/>
      <c r="BP9" s="9"/>
      <c r="BQ9" s="396"/>
      <c r="BR9" s="396"/>
      <c r="BS9" s="396"/>
      <c r="BT9" s="396"/>
      <c r="BU9" s="396"/>
      <c r="BV9" s="395" t="s">
        <v>4</v>
      </c>
      <c r="BW9" s="395"/>
      <c r="BX9" s="395"/>
      <c r="BY9" s="395"/>
      <c r="BZ9" s="395"/>
      <c r="CA9" s="395"/>
      <c r="CB9" s="395"/>
      <c r="CC9" s="395"/>
      <c r="CD9" s="395"/>
      <c r="CE9" s="103"/>
      <c r="CF9" s="103" t="s">
        <v>3</v>
      </c>
      <c r="CG9" s="138"/>
    </row>
    <row r="10" spans="1:120" ht="9" customHeight="1" x14ac:dyDescent="0.4">
      <c r="A10" s="397" t="s">
        <v>10</v>
      </c>
      <c r="B10" s="398"/>
      <c r="C10" s="403" t="s">
        <v>11</v>
      </c>
      <c r="D10" s="404"/>
      <c r="E10" s="404"/>
      <c r="F10" s="404"/>
      <c r="G10" s="404"/>
      <c r="H10" s="404"/>
      <c r="I10" s="405"/>
      <c r="J10" s="13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140"/>
      <c r="AO10" s="411" t="s">
        <v>108</v>
      </c>
      <c r="AP10" s="412"/>
      <c r="AQ10" s="412"/>
      <c r="AR10" s="412"/>
      <c r="AS10" s="412"/>
      <c r="AT10" s="413"/>
      <c r="AU10" s="141"/>
      <c r="AV10" s="420" t="s">
        <v>19</v>
      </c>
      <c r="AW10" s="420"/>
      <c r="AX10" s="421"/>
      <c r="AY10" s="421"/>
      <c r="AZ10" s="421"/>
      <c r="BA10" s="142" t="s">
        <v>14</v>
      </c>
      <c r="BB10" s="421"/>
      <c r="BC10" s="421"/>
      <c r="BD10" s="421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01"/>
      <c r="BQ10" s="92"/>
      <c r="BR10" s="92"/>
      <c r="BS10" s="92"/>
      <c r="BT10" s="92"/>
      <c r="BU10" s="101"/>
      <c r="BV10" s="92"/>
      <c r="BW10" s="92"/>
      <c r="BX10" s="92"/>
      <c r="BY10" s="92"/>
      <c r="BZ10" s="102"/>
      <c r="CA10" s="102"/>
      <c r="CB10" s="102"/>
      <c r="CC10" s="102"/>
      <c r="CD10" s="92"/>
      <c r="CE10" s="92"/>
      <c r="CF10" s="94"/>
      <c r="CG10" s="95"/>
    </row>
    <row r="11" spans="1:120" ht="9" customHeight="1" x14ac:dyDescent="0.4">
      <c r="A11" s="399"/>
      <c r="B11" s="400"/>
      <c r="C11" s="406"/>
      <c r="D11" s="407"/>
      <c r="E11" s="407"/>
      <c r="F11" s="407"/>
      <c r="G11" s="407"/>
      <c r="H11" s="407"/>
      <c r="I11" s="408"/>
      <c r="J11" s="143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144"/>
      <c r="AO11" s="414"/>
      <c r="AP11" s="415"/>
      <c r="AQ11" s="415"/>
      <c r="AR11" s="415"/>
      <c r="AS11" s="415"/>
      <c r="AT11" s="416"/>
      <c r="AU11" s="134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102"/>
      <c r="CA11" s="102"/>
      <c r="CB11" s="102"/>
      <c r="CC11" s="102"/>
      <c r="CD11" s="92"/>
      <c r="CE11" s="92"/>
      <c r="CF11" s="92"/>
      <c r="CG11" s="93"/>
    </row>
    <row r="12" spans="1:120" ht="9" customHeight="1" x14ac:dyDescent="0.4">
      <c r="A12" s="399"/>
      <c r="B12" s="400"/>
      <c r="C12" s="422" t="s">
        <v>106</v>
      </c>
      <c r="D12" s="423"/>
      <c r="E12" s="423"/>
      <c r="F12" s="423"/>
      <c r="G12" s="423"/>
      <c r="H12" s="423"/>
      <c r="I12" s="424"/>
      <c r="J12" s="145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146"/>
      <c r="AO12" s="414"/>
      <c r="AP12" s="415"/>
      <c r="AQ12" s="415"/>
      <c r="AR12" s="415"/>
      <c r="AS12" s="415"/>
      <c r="AT12" s="416"/>
      <c r="AU12" s="134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96"/>
    </row>
    <row r="13" spans="1:120" ht="9" customHeight="1" x14ac:dyDescent="0.4">
      <c r="A13" s="399"/>
      <c r="B13" s="400"/>
      <c r="C13" s="425"/>
      <c r="D13" s="426"/>
      <c r="E13" s="426"/>
      <c r="F13" s="426"/>
      <c r="G13" s="426"/>
      <c r="H13" s="426"/>
      <c r="I13" s="427"/>
      <c r="J13" s="14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148"/>
      <c r="AO13" s="414"/>
      <c r="AP13" s="415"/>
      <c r="AQ13" s="415"/>
      <c r="AR13" s="415"/>
      <c r="AS13" s="415"/>
      <c r="AT13" s="416"/>
      <c r="AU13" s="134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97"/>
    </row>
    <row r="14" spans="1:120" ht="9" customHeight="1" x14ac:dyDescent="0.4">
      <c r="A14" s="399"/>
      <c r="B14" s="400"/>
      <c r="C14" s="406"/>
      <c r="D14" s="407"/>
      <c r="E14" s="407"/>
      <c r="F14" s="407"/>
      <c r="G14" s="407"/>
      <c r="H14" s="407"/>
      <c r="I14" s="408"/>
      <c r="J14" s="149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150"/>
      <c r="AO14" s="414"/>
      <c r="AP14" s="415"/>
      <c r="AQ14" s="415"/>
      <c r="AR14" s="415"/>
      <c r="AS14" s="415"/>
      <c r="AT14" s="416"/>
      <c r="AU14" s="134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97"/>
    </row>
    <row r="15" spans="1:120" ht="9" customHeight="1" x14ac:dyDescent="0.4">
      <c r="A15" s="399"/>
      <c r="B15" s="400"/>
      <c r="C15" s="432" t="s">
        <v>11</v>
      </c>
      <c r="D15" s="433"/>
      <c r="E15" s="433"/>
      <c r="F15" s="433"/>
      <c r="G15" s="433"/>
      <c r="H15" s="433"/>
      <c r="I15" s="434"/>
      <c r="J15" s="151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152"/>
      <c r="AO15" s="414"/>
      <c r="AP15" s="415"/>
      <c r="AQ15" s="415"/>
      <c r="AR15" s="415"/>
      <c r="AS15" s="415"/>
      <c r="AT15" s="416"/>
      <c r="AU15" s="134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97"/>
    </row>
    <row r="16" spans="1:120" ht="9" customHeight="1" x14ac:dyDescent="0.4">
      <c r="A16" s="399"/>
      <c r="B16" s="400"/>
      <c r="C16" s="436" t="s">
        <v>107</v>
      </c>
      <c r="D16" s="423"/>
      <c r="E16" s="423"/>
      <c r="F16" s="423"/>
      <c r="G16" s="423"/>
      <c r="H16" s="423"/>
      <c r="I16" s="424"/>
      <c r="J16" s="145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146"/>
      <c r="AO16" s="414"/>
      <c r="AP16" s="415"/>
      <c r="AQ16" s="415"/>
      <c r="AR16" s="415"/>
      <c r="AS16" s="415"/>
      <c r="AT16" s="416"/>
      <c r="AU16" s="134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97"/>
    </row>
    <row r="17" spans="1:85" ht="9" customHeight="1" x14ac:dyDescent="0.4">
      <c r="A17" s="399"/>
      <c r="B17" s="400"/>
      <c r="C17" s="425"/>
      <c r="D17" s="426"/>
      <c r="E17" s="426"/>
      <c r="F17" s="426"/>
      <c r="G17" s="426"/>
      <c r="H17" s="426"/>
      <c r="I17" s="427"/>
      <c r="J17" s="14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148"/>
      <c r="AO17" s="414"/>
      <c r="AP17" s="415"/>
      <c r="AQ17" s="415"/>
      <c r="AR17" s="415"/>
      <c r="AS17" s="415"/>
      <c r="AT17" s="416"/>
      <c r="AU17" s="134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97"/>
    </row>
    <row r="18" spans="1:85" ht="9" customHeight="1" x14ac:dyDescent="0.4">
      <c r="A18" s="399"/>
      <c r="B18" s="400"/>
      <c r="C18" s="425"/>
      <c r="D18" s="426"/>
      <c r="E18" s="426"/>
      <c r="F18" s="426"/>
      <c r="G18" s="426"/>
      <c r="H18" s="426"/>
      <c r="I18" s="427"/>
      <c r="J18" s="14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148"/>
      <c r="AO18" s="414"/>
      <c r="AP18" s="415"/>
      <c r="AQ18" s="415"/>
      <c r="AR18" s="415"/>
      <c r="AS18" s="415"/>
      <c r="AT18" s="416"/>
      <c r="AU18" s="134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03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103"/>
      <c r="CD18" s="99"/>
      <c r="CE18" s="99"/>
      <c r="CF18" s="99"/>
      <c r="CG18" s="100"/>
    </row>
    <row r="19" spans="1:85" ht="9" customHeight="1" x14ac:dyDescent="0.4">
      <c r="A19" s="401"/>
      <c r="B19" s="402"/>
      <c r="C19" s="437"/>
      <c r="D19" s="393"/>
      <c r="E19" s="393"/>
      <c r="F19" s="393"/>
      <c r="G19" s="393"/>
      <c r="H19" s="393"/>
      <c r="I19" s="438"/>
      <c r="J19" s="153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154"/>
      <c r="AO19" s="417"/>
      <c r="AP19" s="418"/>
      <c r="AQ19" s="418"/>
      <c r="AR19" s="418"/>
      <c r="AS19" s="418"/>
      <c r="AT19" s="419"/>
      <c r="AU19" s="440" t="s">
        <v>20</v>
      </c>
      <c r="AV19" s="420"/>
      <c r="AW19" s="420" t="s">
        <v>22</v>
      </c>
      <c r="AX19" s="420"/>
      <c r="AY19" s="420"/>
      <c r="AZ19" s="421"/>
      <c r="BA19" s="421"/>
      <c r="BB19" s="421"/>
      <c r="BC19" s="421"/>
      <c r="BD19" s="142" t="s">
        <v>14</v>
      </c>
      <c r="BE19" s="421"/>
      <c r="BF19" s="421"/>
      <c r="BG19" s="421"/>
      <c r="BH19" s="421"/>
      <c r="BI19" s="142" t="s">
        <v>14</v>
      </c>
      <c r="BJ19" s="421"/>
      <c r="BK19" s="421"/>
      <c r="BL19" s="421"/>
      <c r="BM19" s="421"/>
      <c r="BN19" s="420" t="s">
        <v>21</v>
      </c>
      <c r="BO19" s="420"/>
      <c r="BP19" s="103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103"/>
      <c r="CD19" s="99"/>
      <c r="CE19" s="99"/>
      <c r="CF19" s="99"/>
      <c r="CG19" s="100"/>
    </row>
    <row r="20" spans="1:85" ht="9" customHeight="1" x14ac:dyDescent="0.4">
      <c r="A20" s="441" t="s">
        <v>86</v>
      </c>
      <c r="B20" s="442"/>
      <c r="C20" s="447" t="s">
        <v>12</v>
      </c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9"/>
      <c r="T20" s="440" t="s">
        <v>16</v>
      </c>
      <c r="U20" s="420"/>
      <c r="V20" s="420"/>
      <c r="W20" s="420"/>
      <c r="X20" s="420"/>
      <c r="Y20" s="420"/>
      <c r="Z20" s="420"/>
      <c r="AA20" s="420"/>
      <c r="AB20" s="420"/>
      <c r="AC20" s="420"/>
      <c r="AD20" s="450"/>
      <c r="AE20" s="420" t="s">
        <v>15</v>
      </c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51"/>
    </row>
    <row r="21" spans="1:85" ht="9" customHeight="1" x14ac:dyDescent="0.4">
      <c r="A21" s="443"/>
      <c r="B21" s="444"/>
      <c r="C21" s="440" t="s">
        <v>17</v>
      </c>
      <c r="D21" s="420"/>
      <c r="E21" s="142" t="s">
        <v>13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55"/>
      <c r="T21" s="452"/>
      <c r="U21" s="453"/>
      <c r="V21" s="453"/>
      <c r="W21" s="453"/>
      <c r="X21" s="453"/>
      <c r="Y21" s="453"/>
      <c r="Z21" s="453"/>
      <c r="AA21" s="453"/>
      <c r="AB21" s="453"/>
      <c r="AC21" s="453"/>
      <c r="AD21" s="454"/>
      <c r="AE21" s="461"/>
      <c r="AF21" s="461"/>
      <c r="AG21" s="461"/>
      <c r="AH21" s="156" t="s">
        <v>14</v>
      </c>
      <c r="AI21" s="461"/>
      <c r="AJ21" s="461"/>
      <c r="AK21" s="461"/>
      <c r="AL21" s="461"/>
      <c r="AM21" s="156" t="s">
        <v>14</v>
      </c>
      <c r="AN21" s="461"/>
      <c r="AO21" s="462"/>
      <c r="AP21" s="467"/>
      <c r="AQ21" s="461"/>
      <c r="AR21" s="461"/>
      <c r="AS21" s="156" t="s">
        <v>14</v>
      </c>
      <c r="AT21" s="461"/>
      <c r="AU21" s="461"/>
      <c r="AV21" s="461"/>
      <c r="AW21" s="461"/>
      <c r="AX21" s="156" t="s">
        <v>14</v>
      </c>
      <c r="AY21" s="461"/>
      <c r="AZ21" s="462"/>
      <c r="BA21" s="467"/>
      <c r="BB21" s="461"/>
      <c r="BC21" s="461"/>
      <c r="BD21" s="156" t="s">
        <v>14</v>
      </c>
      <c r="BE21" s="461"/>
      <c r="BF21" s="461"/>
      <c r="BG21" s="461"/>
      <c r="BH21" s="461"/>
      <c r="BI21" s="156" t="s">
        <v>14</v>
      </c>
      <c r="BJ21" s="461"/>
      <c r="BK21" s="462"/>
      <c r="BL21" s="467"/>
      <c r="BM21" s="461"/>
      <c r="BN21" s="461"/>
      <c r="BO21" s="156" t="s">
        <v>14</v>
      </c>
      <c r="BP21" s="461"/>
      <c r="BQ21" s="461"/>
      <c r="BR21" s="461"/>
      <c r="BS21" s="461"/>
      <c r="BT21" s="156" t="s">
        <v>14</v>
      </c>
      <c r="BU21" s="461"/>
      <c r="BV21" s="462"/>
      <c r="BW21" s="467"/>
      <c r="BX21" s="461"/>
      <c r="BY21" s="461"/>
      <c r="BZ21" s="156" t="s">
        <v>14</v>
      </c>
      <c r="CA21" s="461"/>
      <c r="CB21" s="461"/>
      <c r="CC21" s="461"/>
      <c r="CD21" s="461"/>
      <c r="CE21" s="156" t="s">
        <v>14</v>
      </c>
      <c r="CF21" s="461"/>
      <c r="CG21" s="462"/>
    </row>
    <row r="22" spans="1:85" ht="9" customHeight="1" x14ac:dyDescent="0.4">
      <c r="A22" s="443"/>
      <c r="B22" s="444"/>
      <c r="C22" s="403" t="s">
        <v>18</v>
      </c>
      <c r="D22" s="404"/>
      <c r="E22" s="94" t="s">
        <v>132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  <c r="T22" s="455"/>
      <c r="U22" s="456"/>
      <c r="V22" s="456"/>
      <c r="W22" s="456"/>
      <c r="X22" s="456"/>
      <c r="Y22" s="456"/>
      <c r="Z22" s="456"/>
      <c r="AA22" s="456"/>
      <c r="AB22" s="456"/>
      <c r="AC22" s="456"/>
      <c r="AD22" s="457"/>
      <c r="AE22" s="463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</row>
    <row r="23" spans="1:85" ht="9" customHeight="1" x14ac:dyDescent="0.4">
      <c r="A23" s="443"/>
      <c r="B23" s="444"/>
      <c r="C23" s="137"/>
      <c r="D23" s="103"/>
      <c r="E23" s="103" t="s">
        <v>133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38"/>
      <c r="T23" s="455"/>
      <c r="U23" s="456"/>
      <c r="V23" s="456"/>
      <c r="W23" s="456"/>
      <c r="X23" s="456"/>
      <c r="Y23" s="456"/>
      <c r="Z23" s="456"/>
      <c r="AA23" s="456"/>
      <c r="AB23" s="456"/>
      <c r="AC23" s="456"/>
      <c r="AD23" s="457"/>
      <c r="AE23" s="465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</row>
    <row r="24" spans="1:85" ht="9" customHeight="1" x14ac:dyDescent="0.4">
      <c r="A24" s="443"/>
      <c r="B24" s="444"/>
      <c r="C24" s="403" t="s">
        <v>134</v>
      </c>
      <c r="D24" s="404"/>
      <c r="E24" s="94" t="s">
        <v>135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455"/>
      <c r="U24" s="456"/>
      <c r="V24" s="456"/>
      <c r="W24" s="456"/>
      <c r="X24" s="456"/>
      <c r="Y24" s="456"/>
      <c r="Z24" s="456"/>
      <c r="AA24" s="456"/>
      <c r="AB24" s="456"/>
      <c r="AC24" s="456"/>
      <c r="AD24" s="457"/>
      <c r="AE24" s="468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</row>
    <row r="25" spans="1:85" ht="9" customHeight="1" x14ac:dyDescent="0.4">
      <c r="A25" s="443"/>
      <c r="B25" s="444"/>
      <c r="C25" s="134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57"/>
      <c r="T25" s="455"/>
      <c r="U25" s="456"/>
      <c r="V25" s="456"/>
      <c r="W25" s="456"/>
      <c r="X25" s="456"/>
      <c r="Y25" s="456"/>
      <c r="Z25" s="456"/>
      <c r="AA25" s="456"/>
      <c r="AB25" s="456"/>
      <c r="AC25" s="456"/>
      <c r="AD25" s="457"/>
      <c r="AE25" s="470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</row>
    <row r="26" spans="1:85" ht="9" customHeight="1" x14ac:dyDescent="0.4">
      <c r="A26" s="443"/>
      <c r="B26" s="444"/>
      <c r="C26" s="158"/>
      <c r="D26" s="131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57"/>
      <c r="T26" s="455"/>
      <c r="U26" s="456"/>
      <c r="V26" s="456"/>
      <c r="W26" s="456"/>
      <c r="X26" s="456"/>
      <c r="Y26" s="456"/>
      <c r="Z26" s="456"/>
      <c r="AA26" s="456"/>
      <c r="AB26" s="456"/>
      <c r="AC26" s="456"/>
      <c r="AD26" s="457"/>
      <c r="AE26" s="470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</row>
    <row r="27" spans="1:85" ht="9" customHeight="1" x14ac:dyDescent="0.4">
      <c r="A27" s="443"/>
      <c r="B27" s="444"/>
      <c r="C27" s="134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57"/>
      <c r="T27" s="455"/>
      <c r="U27" s="456"/>
      <c r="V27" s="456"/>
      <c r="W27" s="456"/>
      <c r="X27" s="456"/>
      <c r="Y27" s="456"/>
      <c r="Z27" s="456"/>
      <c r="AA27" s="456"/>
      <c r="AB27" s="456"/>
      <c r="AC27" s="456"/>
      <c r="AD27" s="457"/>
      <c r="AE27" s="470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</row>
    <row r="28" spans="1:85" ht="9" customHeight="1" x14ac:dyDescent="0.4">
      <c r="A28" s="443"/>
      <c r="B28" s="444"/>
      <c r="C28" s="137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38"/>
      <c r="T28" s="455"/>
      <c r="U28" s="456"/>
      <c r="V28" s="456"/>
      <c r="W28" s="456"/>
      <c r="X28" s="456"/>
      <c r="Y28" s="456"/>
      <c r="Z28" s="456"/>
      <c r="AA28" s="456"/>
      <c r="AB28" s="456"/>
      <c r="AC28" s="456"/>
      <c r="AD28" s="457"/>
      <c r="AE28" s="472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</row>
    <row r="29" spans="1:85" ht="9" customHeight="1" x14ac:dyDescent="0.4">
      <c r="A29" s="443"/>
      <c r="B29" s="444"/>
      <c r="C29" s="403" t="s">
        <v>136</v>
      </c>
      <c r="D29" s="404"/>
      <c r="E29" s="94" t="s">
        <v>137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57"/>
      <c r="T29" s="455"/>
      <c r="U29" s="456"/>
      <c r="V29" s="456"/>
      <c r="W29" s="456"/>
      <c r="X29" s="456"/>
      <c r="Y29" s="456"/>
      <c r="Z29" s="456"/>
      <c r="AA29" s="456"/>
      <c r="AB29" s="456"/>
      <c r="AC29" s="456"/>
      <c r="AD29" s="457"/>
      <c r="AE29" s="468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</row>
    <row r="30" spans="1:85" ht="9" customHeight="1" x14ac:dyDescent="0.4">
      <c r="A30" s="443"/>
      <c r="B30" s="444"/>
      <c r="C30" s="425"/>
      <c r="D30" s="4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57"/>
      <c r="T30" s="455"/>
      <c r="U30" s="456"/>
      <c r="V30" s="456"/>
      <c r="W30" s="456"/>
      <c r="X30" s="456"/>
      <c r="Y30" s="456"/>
      <c r="Z30" s="456"/>
      <c r="AA30" s="456"/>
      <c r="AB30" s="456"/>
      <c r="AC30" s="456"/>
      <c r="AD30" s="457"/>
      <c r="AE30" s="470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</row>
    <row r="31" spans="1:85" ht="9" customHeight="1" x14ac:dyDescent="0.4">
      <c r="A31" s="443"/>
      <c r="B31" s="444"/>
      <c r="C31" s="13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57"/>
      <c r="T31" s="455"/>
      <c r="U31" s="456"/>
      <c r="V31" s="456"/>
      <c r="W31" s="456"/>
      <c r="X31" s="456"/>
      <c r="Y31" s="456"/>
      <c r="Z31" s="456"/>
      <c r="AA31" s="456"/>
      <c r="AB31" s="456"/>
      <c r="AC31" s="456"/>
      <c r="AD31" s="457"/>
      <c r="AE31" s="470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</row>
    <row r="32" spans="1:85" ht="9" customHeight="1" x14ac:dyDescent="0.4">
      <c r="A32" s="443"/>
      <c r="B32" s="444"/>
      <c r="C32" s="13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57"/>
      <c r="T32" s="455"/>
      <c r="U32" s="456"/>
      <c r="V32" s="456"/>
      <c r="W32" s="456"/>
      <c r="X32" s="456"/>
      <c r="Y32" s="456"/>
      <c r="Z32" s="456"/>
      <c r="AA32" s="456"/>
      <c r="AB32" s="456"/>
      <c r="AC32" s="456"/>
      <c r="AD32" s="457"/>
      <c r="AE32" s="470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</row>
    <row r="33" spans="1:93" ht="9" customHeight="1" x14ac:dyDescent="0.4">
      <c r="A33" s="443"/>
      <c r="B33" s="444"/>
      <c r="C33" s="134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57"/>
      <c r="T33" s="455"/>
      <c r="U33" s="456"/>
      <c r="V33" s="456"/>
      <c r="W33" s="456"/>
      <c r="X33" s="456"/>
      <c r="Y33" s="456"/>
      <c r="Z33" s="456"/>
      <c r="AA33" s="456"/>
      <c r="AB33" s="456"/>
      <c r="AC33" s="456"/>
      <c r="AD33" s="457"/>
      <c r="AE33" s="470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</row>
    <row r="34" spans="1:93" ht="9" customHeight="1" x14ac:dyDescent="0.4">
      <c r="A34" s="443"/>
      <c r="B34" s="444"/>
      <c r="C34" s="113"/>
      <c r="D34" s="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38"/>
      <c r="T34" s="458"/>
      <c r="U34" s="459"/>
      <c r="V34" s="459"/>
      <c r="W34" s="459"/>
      <c r="X34" s="459"/>
      <c r="Y34" s="459"/>
      <c r="Z34" s="459"/>
      <c r="AA34" s="459"/>
      <c r="AB34" s="459"/>
      <c r="AC34" s="459"/>
      <c r="AD34" s="460"/>
      <c r="AE34" s="472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3"/>
      <c r="CF34" s="473"/>
      <c r="CG34" s="473"/>
      <c r="CH34" s="425"/>
      <c r="CI34" s="474"/>
      <c r="CJ34" s="474"/>
      <c r="CK34" s="474"/>
      <c r="CL34" s="474"/>
    </row>
    <row r="35" spans="1:93" ht="9" customHeight="1" x14ac:dyDescent="0.4">
      <c r="A35" s="443"/>
      <c r="B35" s="444"/>
      <c r="C35" s="403" t="s">
        <v>24</v>
      </c>
      <c r="D35" s="404"/>
      <c r="E35" s="142" t="s">
        <v>25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60"/>
    </row>
    <row r="36" spans="1:93" ht="9" customHeight="1" x14ac:dyDescent="0.4">
      <c r="A36" s="443"/>
      <c r="B36" s="444"/>
      <c r="C36" s="161"/>
      <c r="D36" s="162"/>
      <c r="E36" s="475" t="s">
        <v>26</v>
      </c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6"/>
      <c r="T36" s="477"/>
      <c r="U36" s="340"/>
      <c r="V36" s="340"/>
      <c r="W36" s="340"/>
      <c r="X36" s="340"/>
      <c r="Y36" s="340"/>
      <c r="Z36" s="340"/>
      <c r="AA36" s="340"/>
      <c r="AB36" s="340"/>
      <c r="AC36" s="479"/>
      <c r="AD36" s="480"/>
      <c r="AE36" s="479"/>
      <c r="AF36" s="481"/>
      <c r="AG36" s="481"/>
      <c r="AH36" s="481"/>
      <c r="AI36" s="481"/>
      <c r="AJ36" s="481"/>
      <c r="AK36" s="481"/>
      <c r="AL36" s="481"/>
      <c r="AM36" s="481"/>
      <c r="AN36" s="479"/>
      <c r="AO36" s="483"/>
      <c r="AP36" s="477"/>
      <c r="AQ36" s="481"/>
      <c r="AR36" s="481"/>
      <c r="AS36" s="481"/>
      <c r="AT36" s="481"/>
      <c r="AU36" s="481"/>
      <c r="AV36" s="481"/>
      <c r="AW36" s="481"/>
      <c r="AX36" s="481"/>
      <c r="AY36" s="479"/>
      <c r="AZ36" s="483"/>
      <c r="BA36" s="477"/>
      <c r="BB36" s="481"/>
      <c r="BC36" s="481"/>
      <c r="BD36" s="481"/>
      <c r="BE36" s="481"/>
      <c r="BF36" s="481"/>
      <c r="BG36" s="481"/>
      <c r="BH36" s="481"/>
      <c r="BI36" s="481"/>
      <c r="BJ36" s="479"/>
      <c r="BK36" s="483"/>
      <c r="BL36" s="477"/>
      <c r="BM36" s="481"/>
      <c r="BN36" s="481"/>
      <c r="BO36" s="481"/>
      <c r="BP36" s="481"/>
      <c r="BQ36" s="481"/>
      <c r="BR36" s="481"/>
      <c r="BS36" s="481"/>
      <c r="BT36" s="481"/>
      <c r="BU36" s="479"/>
      <c r="BV36" s="483"/>
      <c r="BW36" s="477"/>
      <c r="BX36" s="481"/>
      <c r="BY36" s="481"/>
      <c r="BZ36" s="481"/>
      <c r="CA36" s="481"/>
      <c r="CB36" s="481"/>
      <c r="CC36" s="481"/>
      <c r="CD36" s="481"/>
      <c r="CE36" s="481"/>
      <c r="CF36" s="479"/>
      <c r="CG36" s="483"/>
      <c r="CH36" s="485"/>
      <c r="CI36" s="486"/>
      <c r="CJ36" s="486"/>
      <c r="CK36" s="486"/>
      <c r="CL36" s="486"/>
    </row>
    <row r="37" spans="1:93" ht="9" customHeight="1" x14ac:dyDescent="0.4">
      <c r="A37" s="443"/>
      <c r="B37" s="444"/>
      <c r="C37" s="161"/>
      <c r="D37" s="162"/>
      <c r="E37" s="491" t="s">
        <v>27</v>
      </c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2"/>
      <c r="T37" s="478"/>
      <c r="U37" s="208"/>
      <c r="V37" s="208"/>
      <c r="W37" s="208"/>
      <c r="X37" s="208"/>
      <c r="Y37" s="208"/>
      <c r="Z37" s="208"/>
      <c r="AA37" s="208"/>
      <c r="AB37" s="208"/>
      <c r="AC37" s="396" t="s">
        <v>93</v>
      </c>
      <c r="AD37" s="493"/>
      <c r="AE37" s="396"/>
      <c r="AF37" s="482"/>
      <c r="AG37" s="482"/>
      <c r="AH37" s="482"/>
      <c r="AI37" s="482"/>
      <c r="AJ37" s="482"/>
      <c r="AK37" s="482"/>
      <c r="AL37" s="482"/>
      <c r="AM37" s="482"/>
      <c r="AN37" s="396" t="s">
        <v>93</v>
      </c>
      <c r="AO37" s="484"/>
      <c r="AP37" s="478"/>
      <c r="AQ37" s="482"/>
      <c r="AR37" s="482"/>
      <c r="AS37" s="482"/>
      <c r="AT37" s="482"/>
      <c r="AU37" s="482"/>
      <c r="AV37" s="482"/>
      <c r="AW37" s="482"/>
      <c r="AX37" s="482"/>
      <c r="AY37" s="396" t="s">
        <v>93</v>
      </c>
      <c r="AZ37" s="484"/>
      <c r="BA37" s="478"/>
      <c r="BB37" s="482"/>
      <c r="BC37" s="482"/>
      <c r="BD37" s="482"/>
      <c r="BE37" s="482"/>
      <c r="BF37" s="482"/>
      <c r="BG37" s="482"/>
      <c r="BH37" s="482"/>
      <c r="BI37" s="482"/>
      <c r="BJ37" s="396" t="s">
        <v>93</v>
      </c>
      <c r="BK37" s="484"/>
      <c r="BL37" s="478"/>
      <c r="BM37" s="482"/>
      <c r="BN37" s="482"/>
      <c r="BO37" s="482"/>
      <c r="BP37" s="482"/>
      <c r="BQ37" s="482"/>
      <c r="BR37" s="482"/>
      <c r="BS37" s="482"/>
      <c r="BT37" s="482"/>
      <c r="BU37" s="396" t="s">
        <v>93</v>
      </c>
      <c r="BV37" s="484"/>
      <c r="BW37" s="478"/>
      <c r="BX37" s="482"/>
      <c r="BY37" s="482"/>
      <c r="BZ37" s="482"/>
      <c r="CA37" s="482"/>
      <c r="CB37" s="482"/>
      <c r="CC37" s="482"/>
      <c r="CD37" s="482"/>
      <c r="CE37" s="482"/>
      <c r="CF37" s="396" t="s">
        <v>93</v>
      </c>
      <c r="CG37" s="484"/>
      <c r="CH37" s="485"/>
      <c r="CI37" s="486"/>
      <c r="CJ37" s="486"/>
      <c r="CK37" s="486"/>
      <c r="CL37" s="486"/>
    </row>
    <row r="38" spans="1:93" ht="9" customHeight="1" x14ac:dyDescent="0.4">
      <c r="A38" s="443"/>
      <c r="B38" s="444"/>
      <c r="C38" s="161"/>
      <c r="D38" s="162"/>
      <c r="E38" s="487" t="s">
        <v>28</v>
      </c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8"/>
      <c r="T38" s="477"/>
      <c r="U38" s="340"/>
      <c r="V38" s="340"/>
      <c r="W38" s="340"/>
      <c r="X38" s="340"/>
      <c r="Y38" s="340"/>
      <c r="Z38" s="340"/>
      <c r="AA38" s="340"/>
      <c r="AB38" s="340"/>
      <c r="AC38" s="479"/>
      <c r="AD38" s="480"/>
      <c r="AE38" s="479"/>
      <c r="AF38" s="481"/>
      <c r="AG38" s="481"/>
      <c r="AH38" s="481"/>
      <c r="AI38" s="481"/>
      <c r="AJ38" s="481"/>
      <c r="AK38" s="481"/>
      <c r="AL38" s="481"/>
      <c r="AM38" s="481"/>
      <c r="AN38" s="479"/>
      <c r="AO38" s="483"/>
      <c r="AP38" s="477"/>
      <c r="AQ38" s="481"/>
      <c r="AR38" s="481"/>
      <c r="AS38" s="481"/>
      <c r="AT38" s="481"/>
      <c r="AU38" s="481"/>
      <c r="AV38" s="481"/>
      <c r="AW38" s="481"/>
      <c r="AX38" s="481"/>
      <c r="AY38" s="479"/>
      <c r="AZ38" s="483"/>
      <c r="BA38" s="477"/>
      <c r="BB38" s="481"/>
      <c r="BC38" s="481"/>
      <c r="BD38" s="481"/>
      <c r="BE38" s="481"/>
      <c r="BF38" s="481"/>
      <c r="BG38" s="481"/>
      <c r="BH38" s="481"/>
      <c r="BI38" s="481"/>
      <c r="BJ38" s="479"/>
      <c r="BK38" s="483"/>
      <c r="BL38" s="477"/>
      <c r="BM38" s="481"/>
      <c r="BN38" s="481"/>
      <c r="BO38" s="481"/>
      <c r="BP38" s="481"/>
      <c r="BQ38" s="481"/>
      <c r="BR38" s="481"/>
      <c r="BS38" s="481"/>
      <c r="BT38" s="481"/>
      <c r="BU38" s="479"/>
      <c r="BV38" s="483"/>
      <c r="BW38" s="477"/>
      <c r="BX38" s="481"/>
      <c r="BY38" s="481"/>
      <c r="BZ38" s="481"/>
      <c r="CA38" s="481"/>
      <c r="CB38" s="481"/>
      <c r="CC38" s="481"/>
      <c r="CD38" s="481"/>
      <c r="CE38" s="481"/>
      <c r="CF38" s="479"/>
      <c r="CG38" s="483"/>
      <c r="CH38" s="485"/>
      <c r="CI38" s="486"/>
      <c r="CJ38" s="486"/>
      <c r="CK38" s="486"/>
      <c r="CL38" s="486"/>
    </row>
    <row r="39" spans="1:93" ht="9" customHeight="1" x14ac:dyDescent="0.4">
      <c r="A39" s="443"/>
      <c r="B39" s="444"/>
      <c r="C39" s="161"/>
      <c r="D39" s="162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90"/>
      <c r="T39" s="478"/>
      <c r="U39" s="208"/>
      <c r="V39" s="208"/>
      <c r="W39" s="208"/>
      <c r="X39" s="208"/>
      <c r="Y39" s="208"/>
      <c r="Z39" s="208"/>
      <c r="AA39" s="208"/>
      <c r="AB39" s="208"/>
      <c r="AC39" s="396" t="s">
        <v>93</v>
      </c>
      <c r="AD39" s="493"/>
      <c r="AE39" s="396"/>
      <c r="AF39" s="482"/>
      <c r="AG39" s="482"/>
      <c r="AH39" s="482"/>
      <c r="AI39" s="482"/>
      <c r="AJ39" s="482"/>
      <c r="AK39" s="482"/>
      <c r="AL39" s="482"/>
      <c r="AM39" s="482"/>
      <c r="AN39" s="396" t="s">
        <v>93</v>
      </c>
      <c r="AO39" s="484"/>
      <c r="AP39" s="478"/>
      <c r="AQ39" s="482"/>
      <c r="AR39" s="482"/>
      <c r="AS39" s="482"/>
      <c r="AT39" s="482"/>
      <c r="AU39" s="482"/>
      <c r="AV39" s="482"/>
      <c r="AW39" s="482"/>
      <c r="AX39" s="482"/>
      <c r="AY39" s="396" t="s">
        <v>93</v>
      </c>
      <c r="AZ39" s="484"/>
      <c r="BA39" s="478"/>
      <c r="BB39" s="482"/>
      <c r="BC39" s="482"/>
      <c r="BD39" s="482"/>
      <c r="BE39" s="482"/>
      <c r="BF39" s="482"/>
      <c r="BG39" s="482"/>
      <c r="BH39" s="482"/>
      <c r="BI39" s="482"/>
      <c r="BJ39" s="396" t="s">
        <v>93</v>
      </c>
      <c r="BK39" s="484"/>
      <c r="BL39" s="478"/>
      <c r="BM39" s="482"/>
      <c r="BN39" s="482"/>
      <c r="BO39" s="482"/>
      <c r="BP39" s="482"/>
      <c r="BQ39" s="482"/>
      <c r="BR39" s="482"/>
      <c r="BS39" s="482"/>
      <c r="BT39" s="482"/>
      <c r="BU39" s="396" t="s">
        <v>93</v>
      </c>
      <c r="BV39" s="484"/>
      <c r="BW39" s="478"/>
      <c r="BX39" s="482"/>
      <c r="BY39" s="482"/>
      <c r="BZ39" s="482"/>
      <c r="CA39" s="482"/>
      <c r="CB39" s="482"/>
      <c r="CC39" s="482"/>
      <c r="CD39" s="482"/>
      <c r="CE39" s="482"/>
      <c r="CF39" s="396" t="s">
        <v>93</v>
      </c>
      <c r="CG39" s="484"/>
      <c r="CH39" s="485"/>
      <c r="CI39" s="486"/>
      <c r="CJ39" s="486"/>
      <c r="CK39" s="486"/>
      <c r="CL39" s="486"/>
    </row>
    <row r="40" spans="1:93" ht="9" customHeight="1" x14ac:dyDescent="0.4">
      <c r="A40" s="443"/>
      <c r="B40" s="444"/>
      <c r="C40" s="161"/>
      <c r="D40" s="162"/>
      <c r="E40" s="496" t="s">
        <v>29</v>
      </c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7"/>
      <c r="T40" s="477"/>
      <c r="U40" s="350"/>
      <c r="V40" s="350"/>
      <c r="W40" s="350"/>
      <c r="X40" s="350"/>
      <c r="Y40" s="350"/>
      <c r="Z40" s="350"/>
      <c r="AA40" s="350"/>
      <c r="AB40" s="350"/>
      <c r="AC40" s="479"/>
      <c r="AD40" s="480"/>
      <c r="AE40" s="479"/>
      <c r="AF40" s="350"/>
      <c r="AG40" s="350"/>
      <c r="AH40" s="350"/>
      <c r="AI40" s="350"/>
      <c r="AJ40" s="350"/>
      <c r="AK40" s="350"/>
      <c r="AL40" s="350"/>
      <c r="AM40" s="350"/>
      <c r="AN40" s="479"/>
      <c r="AO40" s="483"/>
      <c r="AP40" s="477"/>
      <c r="AQ40" s="350"/>
      <c r="AR40" s="350"/>
      <c r="AS40" s="350"/>
      <c r="AT40" s="350"/>
      <c r="AU40" s="350"/>
      <c r="AV40" s="350"/>
      <c r="AW40" s="350"/>
      <c r="AX40" s="350"/>
      <c r="AY40" s="479"/>
      <c r="AZ40" s="483"/>
      <c r="BA40" s="477"/>
      <c r="BB40" s="350"/>
      <c r="BC40" s="350"/>
      <c r="BD40" s="350"/>
      <c r="BE40" s="350"/>
      <c r="BF40" s="350"/>
      <c r="BG40" s="350"/>
      <c r="BH40" s="350"/>
      <c r="BI40" s="350"/>
      <c r="BJ40" s="479"/>
      <c r="BK40" s="483"/>
      <c r="BL40" s="477"/>
      <c r="BM40" s="350"/>
      <c r="BN40" s="350"/>
      <c r="BO40" s="350"/>
      <c r="BP40" s="350"/>
      <c r="BQ40" s="350"/>
      <c r="BR40" s="350"/>
      <c r="BS40" s="350"/>
      <c r="BT40" s="350"/>
      <c r="BU40" s="479"/>
      <c r="BV40" s="483"/>
      <c r="BW40" s="477"/>
      <c r="BX40" s="350"/>
      <c r="BY40" s="350"/>
      <c r="BZ40" s="350"/>
      <c r="CA40" s="350"/>
      <c r="CB40" s="350"/>
      <c r="CC40" s="350"/>
      <c r="CD40" s="350"/>
      <c r="CE40" s="350"/>
      <c r="CF40" s="479"/>
      <c r="CG40" s="483"/>
      <c r="CH40" s="494"/>
      <c r="CI40" s="495"/>
      <c r="CJ40" s="495"/>
      <c r="CK40" s="495"/>
      <c r="CL40" s="495"/>
    </row>
    <row r="41" spans="1:93" ht="9" customHeight="1" x14ac:dyDescent="0.4">
      <c r="A41" s="443"/>
      <c r="B41" s="444"/>
      <c r="C41" s="161"/>
      <c r="D41" s="162"/>
      <c r="E41" s="491" t="s">
        <v>30</v>
      </c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2"/>
      <c r="T41" s="478"/>
      <c r="U41" s="235"/>
      <c r="V41" s="235"/>
      <c r="W41" s="235"/>
      <c r="X41" s="235"/>
      <c r="Y41" s="235"/>
      <c r="Z41" s="235"/>
      <c r="AA41" s="235"/>
      <c r="AB41" s="235"/>
      <c r="AC41" s="396" t="s">
        <v>93</v>
      </c>
      <c r="AD41" s="493"/>
      <c r="AE41" s="396"/>
      <c r="AF41" s="235"/>
      <c r="AG41" s="235"/>
      <c r="AH41" s="235"/>
      <c r="AI41" s="235"/>
      <c r="AJ41" s="235"/>
      <c r="AK41" s="235"/>
      <c r="AL41" s="235"/>
      <c r="AM41" s="235"/>
      <c r="AN41" s="396" t="s">
        <v>93</v>
      </c>
      <c r="AO41" s="484"/>
      <c r="AP41" s="478"/>
      <c r="AQ41" s="235"/>
      <c r="AR41" s="235"/>
      <c r="AS41" s="235"/>
      <c r="AT41" s="235"/>
      <c r="AU41" s="235"/>
      <c r="AV41" s="235"/>
      <c r="AW41" s="235"/>
      <c r="AX41" s="235"/>
      <c r="AY41" s="396" t="s">
        <v>93</v>
      </c>
      <c r="AZ41" s="484"/>
      <c r="BA41" s="478"/>
      <c r="BB41" s="235"/>
      <c r="BC41" s="235"/>
      <c r="BD41" s="235"/>
      <c r="BE41" s="235"/>
      <c r="BF41" s="235"/>
      <c r="BG41" s="235"/>
      <c r="BH41" s="235"/>
      <c r="BI41" s="235"/>
      <c r="BJ41" s="396" t="s">
        <v>93</v>
      </c>
      <c r="BK41" s="484"/>
      <c r="BL41" s="478"/>
      <c r="BM41" s="235"/>
      <c r="BN41" s="235"/>
      <c r="BO41" s="235"/>
      <c r="BP41" s="235"/>
      <c r="BQ41" s="235"/>
      <c r="BR41" s="235"/>
      <c r="BS41" s="235"/>
      <c r="BT41" s="235"/>
      <c r="BU41" s="396" t="s">
        <v>93</v>
      </c>
      <c r="BV41" s="484"/>
      <c r="BW41" s="478"/>
      <c r="BX41" s="235"/>
      <c r="BY41" s="235"/>
      <c r="BZ41" s="235"/>
      <c r="CA41" s="235"/>
      <c r="CB41" s="235"/>
      <c r="CC41" s="235"/>
      <c r="CD41" s="235"/>
      <c r="CE41" s="235"/>
      <c r="CF41" s="396" t="s">
        <v>93</v>
      </c>
      <c r="CG41" s="484"/>
      <c r="CH41" s="494"/>
      <c r="CI41" s="495"/>
      <c r="CJ41" s="495"/>
      <c r="CK41" s="495"/>
      <c r="CL41" s="495"/>
    </row>
    <row r="42" spans="1:93" ht="9" customHeight="1" x14ac:dyDescent="0.4">
      <c r="A42" s="443"/>
      <c r="B42" s="444"/>
      <c r="C42" s="161"/>
      <c r="D42" s="162"/>
      <c r="E42" s="496" t="s">
        <v>31</v>
      </c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7"/>
      <c r="T42" s="477"/>
      <c r="U42" s="350"/>
      <c r="V42" s="350"/>
      <c r="W42" s="350"/>
      <c r="X42" s="350"/>
      <c r="Y42" s="350"/>
      <c r="Z42" s="350"/>
      <c r="AA42" s="350"/>
      <c r="AB42" s="350"/>
      <c r="AC42" s="479"/>
      <c r="AD42" s="480"/>
      <c r="AE42" s="479"/>
      <c r="AF42" s="498"/>
      <c r="AG42" s="498"/>
      <c r="AH42" s="498"/>
      <c r="AI42" s="498"/>
      <c r="AJ42" s="498"/>
      <c r="AK42" s="498"/>
      <c r="AL42" s="498"/>
      <c r="AM42" s="498"/>
      <c r="AN42" s="479"/>
      <c r="AO42" s="483"/>
      <c r="AP42" s="477"/>
      <c r="AQ42" s="498"/>
      <c r="AR42" s="498"/>
      <c r="AS42" s="498"/>
      <c r="AT42" s="498"/>
      <c r="AU42" s="498"/>
      <c r="AV42" s="498"/>
      <c r="AW42" s="498"/>
      <c r="AX42" s="498"/>
      <c r="AY42" s="479"/>
      <c r="AZ42" s="483"/>
      <c r="BA42" s="477"/>
      <c r="BB42" s="498"/>
      <c r="BC42" s="498"/>
      <c r="BD42" s="498"/>
      <c r="BE42" s="498"/>
      <c r="BF42" s="498"/>
      <c r="BG42" s="498"/>
      <c r="BH42" s="498"/>
      <c r="BI42" s="498"/>
      <c r="BJ42" s="479"/>
      <c r="BK42" s="483"/>
      <c r="BL42" s="477"/>
      <c r="BM42" s="498"/>
      <c r="BN42" s="498"/>
      <c r="BO42" s="498"/>
      <c r="BP42" s="498"/>
      <c r="BQ42" s="498"/>
      <c r="BR42" s="498"/>
      <c r="BS42" s="498"/>
      <c r="BT42" s="498"/>
      <c r="BU42" s="479"/>
      <c r="BV42" s="483"/>
      <c r="BW42" s="477"/>
      <c r="BX42" s="498"/>
      <c r="BY42" s="498"/>
      <c r="BZ42" s="498"/>
      <c r="CA42" s="498"/>
      <c r="CB42" s="498"/>
      <c r="CC42" s="498"/>
      <c r="CD42" s="498"/>
      <c r="CE42" s="498"/>
      <c r="CF42" s="479"/>
      <c r="CG42" s="483"/>
      <c r="CH42" s="494"/>
      <c r="CI42" s="495"/>
      <c r="CJ42" s="495"/>
      <c r="CK42" s="495"/>
      <c r="CL42" s="495"/>
    </row>
    <row r="43" spans="1:93" ht="9" customHeight="1" x14ac:dyDescent="0.4">
      <c r="A43" s="443"/>
      <c r="B43" s="444"/>
      <c r="C43" s="161"/>
      <c r="D43" s="162"/>
      <c r="E43" s="504" t="s">
        <v>32</v>
      </c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  <c r="T43" s="478"/>
      <c r="U43" s="235"/>
      <c r="V43" s="235"/>
      <c r="W43" s="235"/>
      <c r="X43" s="235"/>
      <c r="Y43" s="235"/>
      <c r="Z43" s="235"/>
      <c r="AA43" s="235"/>
      <c r="AB43" s="235"/>
      <c r="AC43" s="396" t="s">
        <v>93</v>
      </c>
      <c r="AD43" s="493"/>
      <c r="AE43" s="396"/>
      <c r="AF43" s="499"/>
      <c r="AG43" s="499"/>
      <c r="AH43" s="499"/>
      <c r="AI43" s="499"/>
      <c r="AJ43" s="499"/>
      <c r="AK43" s="499"/>
      <c r="AL43" s="499"/>
      <c r="AM43" s="499"/>
      <c r="AN43" s="396" t="s">
        <v>93</v>
      </c>
      <c r="AO43" s="484"/>
      <c r="AP43" s="478"/>
      <c r="AQ43" s="499"/>
      <c r="AR43" s="499"/>
      <c r="AS43" s="499"/>
      <c r="AT43" s="499"/>
      <c r="AU43" s="499"/>
      <c r="AV43" s="499"/>
      <c r="AW43" s="499"/>
      <c r="AX43" s="499"/>
      <c r="AY43" s="396" t="s">
        <v>93</v>
      </c>
      <c r="AZ43" s="484"/>
      <c r="BA43" s="478"/>
      <c r="BB43" s="499"/>
      <c r="BC43" s="499"/>
      <c r="BD43" s="499"/>
      <c r="BE43" s="499"/>
      <c r="BF43" s="499"/>
      <c r="BG43" s="499"/>
      <c r="BH43" s="499"/>
      <c r="BI43" s="499"/>
      <c r="BJ43" s="396" t="s">
        <v>93</v>
      </c>
      <c r="BK43" s="484"/>
      <c r="BL43" s="478"/>
      <c r="BM43" s="499"/>
      <c r="BN43" s="499"/>
      <c r="BO43" s="499"/>
      <c r="BP43" s="499"/>
      <c r="BQ43" s="499"/>
      <c r="BR43" s="499"/>
      <c r="BS43" s="499"/>
      <c r="BT43" s="499"/>
      <c r="BU43" s="396" t="s">
        <v>93</v>
      </c>
      <c r="BV43" s="484"/>
      <c r="BW43" s="478"/>
      <c r="BX43" s="499"/>
      <c r="BY43" s="499"/>
      <c r="BZ43" s="499"/>
      <c r="CA43" s="499"/>
      <c r="CB43" s="499"/>
      <c r="CC43" s="499"/>
      <c r="CD43" s="499"/>
      <c r="CE43" s="499"/>
      <c r="CF43" s="396" t="s">
        <v>93</v>
      </c>
      <c r="CG43" s="484"/>
      <c r="CH43" s="494"/>
      <c r="CI43" s="495"/>
      <c r="CJ43" s="495"/>
      <c r="CK43" s="495"/>
      <c r="CL43" s="495"/>
    </row>
    <row r="44" spans="1:93" ht="9" customHeight="1" x14ac:dyDescent="0.4">
      <c r="A44" s="443"/>
      <c r="B44" s="444"/>
      <c r="C44" s="477" t="s">
        <v>33</v>
      </c>
      <c r="D44" s="479"/>
      <c r="E44" s="159" t="s">
        <v>34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60"/>
      <c r="CH44" s="163"/>
      <c r="CI44" s="163"/>
      <c r="CJ44" s="163"/>
      <c r="CK44" s="163"/>
      <c r="CL44" s="163"/>
    </row>
    <row r="45" spans="1:93" ht="9" customHeight="1" x14ac:dyDescent="0.15">
      <c r="A45" s="443"/>
      <c r="B45" s="444"/>
      <c r="C45" s="161"/>
      <c r="D45" s="164"/>
      <c r="E45" s="500" t="s">
        <v>56</v>
      </c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7"/>
      <c r="T45" s="165"/>
      <c r="U45" s="214"/>
      <c r="V45" s="214"/>
      <c r="W45" s="214"/>
      <c r="X45" s="214"/>
      <c r="Y45" s="214"/>
      <c r="Z45" s="214"/>
      <c r="AA45" s="214"/>
      <c r="AB45" s="214"/>
      <c r="AC45" s="479" t="s">
        <v>93</v>
      </c>
      <c r="AD45" s="480"/>
      <c r="AE45" s="166"/>
      <c r="AF45" s="501"/>
      <c r="AG45" s="501"/>
      <c r="AH45" s="501"/>
      <c r="AI45" s="501"/>
      <c r="AJ45" s="501"/>
      <c r="AK45" s="501"/>
      <c r="AL45" s="501"/>
      <c r="AM45" s="501"/>
      <c r="AN45" s="502" t="s">
        <v>93</v>
      </c>
      <c r="AO45" s="503"/>
      <c r="AP45" s="165"/>
      <c r="AQ45" s="501"/>
      <c r="AR45" s="501"/>
      <c r="AS45" s="501"/>
      <c r="AT45" s="501"/>
      <c r="AU45" s="501"/>
      <c r="AV45" s="501"/>
      <c r="AW45" s="501"/>
      <c r="AX45" s="501"/>
      <c r="AY45" s="502" t="s">
        <v>93</v>
      </c>
      <c r="AZ45" s="503"/>
      <c r="BA45" s="165"/>
      <c r="BB45" s="501"/>
      <c r="BC45" s="501"/>
      <c r="BD45" s="501"/>
      <c r="BE45" s="501"/>
      <c r="BF45" s="501"/>
      <c r="BG45" s="501"/>
      <c r="BH45" s="501"/>
      <c r="BI45" s="501"/>
      <c r="BJ45" s="502" t="s">
        <v>93</v>
      </c>
      <c r="BK45" s="503"/>
      <c r="BL45" s="165"/>
      <c r="BM45" s="501"/>
      <c r="BN45" s="501"/>
      <c r="BO45" s="501"/>
      <c r="BP45" s="501"/>
      <c r="BQ45" s="501"/>
      <c r="BR45" s="501"/>
      <c r="BS45" s="501"/>
      <c r="BT45" s="501"/>
      <c r="BU45" s="502" t="s">
        <v>93</v>
      </c>
      <c r="BV45" s="503"/>
      <c r="BW45" s="165"/>
      <c r="BX45" s="501"/>
      <c r="BY45" s="501"/>
      <c r="BZ45" s="501"/>
      <c r="CA45" s="501"/>
      <c r="CB45" s="501"/>
      <c r="CC45" s="501"/>
      <c r="CD45" s="501"/>
      <c r="CE45" s="501"/>
      <c r="CF45" s="502" t="s">
        <v>93</v>
      </c>
      <c r="CG45" s="503"/>
      <c r="CH45" s="167"/>
      <c r="CI45" s="506"/>
      <c r="CJ45" s="506"/>
      <c r="CK45" s="506"/>
      <c r="CL45" s="168"/>
    </row>
    <row r="46" spans="1:93" ht="9" customHeight="1" x14ac:dyDescent="0.15">
      <c r="A46" s="443"/>
      <c r="B46" s="444"/>
      <c r="C46" s="161"/>
      <c r="D46" s="164"/>
      <c r="E46" s="507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2"/>
      <c r="T46" s="169" t="s">
        <v>94</v>
      </c>
      <c r="U46" s="208"/>
      <c r="V46" s="208"/>
      <c r="W46" s="208"/>
      <c r="X46" s="208"/>
      <c r="Y46" s="208"/>
      <c r="Z46" s="208"/>
      <c r="AA46" s="208"/>
      <c r="AB46" s="208"/>
      <c r="AC46" s="170" t="s">
        <v>95</v>
      </c>
      <c r="AD46" s="171"/>
      <c r="AE46" s="172" t="s">
        <v>94</v>
      </c>
      <c r="AF46" s="482"/>
      <c r="AG46" s="482"/>
      <c r="AH46" s="482"/>
      <c r="AI46" s="482"/>
      <c r="AJ46" s="482"/>
      <c r="AK46" s="482"/>
      <c r="AL46" s="482"/>
      <c r="AM46" s="482"/>
      <c r="AN46" s="170" t="s">
        <v>95</v>
      </c>
      <c r="AO46" s="173"/>
      <c r="AP46" s="169" t="s">
        <v>94</v>
      </c>
      <c r="AQ46" s="482"/>
      <c r="AR46" s="482"/>
      <c r="AS46" s="482"/>
      <c r="AT46" s="482"/>
      <c r="AU46" s="482"/>
      <c r="AV46" s="482"/>
      <c r="AW46" s="482"/>
      <c r="AX46" s="482"/>
      <c r="AY46" s="170" t="s">
        <v>95</v>
      </c>
      <c r="AZ46" s="173"/>
      <c r="BA46" s="169" t="s">
        <v>94</v>
      </c>
      <c r="BB46" s="482"/>
      <c r="BC46" s="482"/>
      <c r="BD46" s="482"/>
      <c r="BE46" s="482"/>
      <c r="BF46" s="482"/>
      <c r="BG46" s="482"/>
      <c r="BH46" s="482"/>
      <c r="BI46" s="482"/>
      <c r="BJ46" s="170" t="s">
        <v>95</v>
      </c>
      <c r="BK46" s="173"/>
      <c r="BL46" s="169" t="s">
        <v>94</v>
      </c>
      <c r="BM46" s="482"/>
      <c r="BN46" s="482"/>
      <c r="BO46" s="482"/>
      <c r="BP46" s="482"/>
      <c r="BQ46" s="482"/>
      <c r="BR46" s="482"/>
      <c r="BS46" s="482"/>
      <c r="BT46" s="482"/>
      <c r="BU46" s="170" t="s">
        <v>95</v>
      </c>
      <c r="BV46" s="173"/>
      <c r="BW46" s="169" t="s">
        <v>94</v>
      </c>
      <c r="BX46" s="482"/>
      <c r="BY46" s="482"/>
      <c r="BZ46" s="482"/>
      <c r="CA46" s="482"/>
      <c r="CB46" s="482"/>
      <c r="CC46" s="482"/>
      <c r="CD46" s="482"/>
      <c r="CE46" s="482"/>
      <c r="CF46" s="170" t="s">
        <v>95</v>
      </c>
      <c r="CG46" s="173"/>
      <c r="CH46" s="163"/>
      <c r="CI46" s="506"/>
      <c r="CJ46" s="506"/>
      <c r="CK46" s="506"/>
      <c r="CL46" s="163"/>
      <c r="CO46" s="174" t="str">
        <f>IF(OR(AF45&lt;AF46,AQ45&lt;AQ46,BB45&lt;BB46,BM45&lt;BM46,BX45&lt;BX46),"（　）内は内数のため上段の数値以下の数値となります","")</f>
        <v/>
      </c>
    </row>
    <row r="47" spans="1:93" ht="9" customHeight="1" x14ac:dyDescent="0.15">
      <c r="A47" s="443"/>
      <c r="B47" s="444"/>
      <c r="C47" s="161"/>
      <c r="D47" s="164"/>
      <c r="E47" s="500" t="s">
        <v>57</v>
      </c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7"/>
      <c r="T47" s="165"/>
      <c r="U47" s="214"/>
      <c r="V47" s="214"/>
      <c r="W47" s="214"/>
      <c r="X47" s="214"/>
      <c r="Y47" s="214"/>
      <c r="Z47" s="214"/>
      <c r="AA47" s="214"/>
      <c r="AB47" s="214"/>
      <c r="AC47" s="479" t="s">
        <v>93</v>
      </c>
      <c r="AD47" s="480"/>
      <c r="AE47" s="166"/>
      <c r="AF47" s="501"/>
      <c r="AG47" s="501"/>
      <c r="AH47" s="501"/>
      <c r="AI47" s="501"/>
      <c r="AJ47" s="501"/>
      <c r="AK47" s="501"/>
      <c r="AL47" s="501"/>
      <c r="AM47" s="501"/>
      <c r="AN47" s="502" t="s">
        <v>93</v>
      </c>
      <c r="AO47" s="503"/>
      <c r="AP47" s="165"/>
      <c r="AQ47" s="501"/>
      <c r="AR47" s="501"/>
      <c r="AS47" s="501"/>
      <c r="AT47" s="501"/>
      <c r="AU47" s="501"/>
      <c r="AV47" s="501"/>
      <c r="AW47" s="501"/>
      <c r="AX47" s="501"/>
      <c r="AY47" s="502" t="s">
        <v>93</v>
      </c>
      <c r="AZ47" s="503"/>
      <c r="BA47" s="165"/>
      <c r="BB47" s="501"/>
      <c r="BC47" s="501"/>
      <c r="BD47" s="501"/>
      <c r="BE47" s="501"/>
      <c r="BF47" s="501"/>
      <c r="BG47" s="501"/>
      <c r="BH47" s="501"/>
      <c r="BI47" s="501"/>
      <c r="BJ47" s="502" t="s">
        <v>93</v>
      </c>
      <c r="BK47" s="503"/>
      <c r="BL47" s="165"/>
      <c r="BM47" s="501"/>
      <c r="BN47" s="501"/>
      <c r="BO47" s="501"/>
      <c r="BP47" s="501"/>
      <c r="BQ47" s="501"/>
      <c r="BR47" s="501"/>
      <c r="BS47" s="501"/>
      <c r="BT47" s="501"/>
      <c r="BU47" s="502" t="s">
        <v>93</v>
      </c>
      <c r="BV47" s="503"/>
      <c r="BW47" s="165"/>
      <c r="BX47" s="501"/>
      <c r="BY47" s="501"/>
      <c r="BZ47" s="501"/>
      <c r="CA47" s="501"/>
      <c r="CB47" s="501"/>
      <c r="CC47" s="501"/>
      <c r="CD47" s="501"/>
      <c r="CE47" s="501"/>
      <c r="CF47" s="502" t="s">
        <v>93</v>
      </c>
      <c r="CG47" s="503"/>
      <c r="CH47" s="167"/>
      <c r="CI47" s="506"/>
      <c r="CJ47" s="506"/>
      <c r="CK47" s="506"/>
      <c r="CL47" s="168"/>
    </row>
    <row r="48" spans="1:93" ht="9" customHeight="1" x14ac:dyDescent="0.15">
      <c r="A48" s="443"/>
      <c r="B48" s="444"/>
      <c r="C48" s="161"/>
      <c r="D48" s="164"/>
      <c r="E48" s="508" t="s">
        <v>58</v>
      </c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10"/>
      <c r="T48" s="169" t="s">
        <v>94</v>
      </c>
      <c r="U48" s="208"/>
      <c r="V48" s="208"/>
      <c r="W48" s="208"/>
      <c r="X48" s="208"/>
      <c r="Y48" s="208"/>
      <c r="Z48" s="208"/>
      <c r="AA48" s="208"/>
      <c r="AB48" s="208"/>
      <c r="AC48" s="170" t="s">
        <v>95</v>
      </c>
      <c r="AD48" s="171"/>
      <c r="AE48" s="172" t="s">
        <v>94</v>
      </c>
      <c r="AF48" s="482"/>
      <c r="AG48" s="482"/>
      <c r="AH48" s="482"/>
      <c r="AI48" s="482"/>
      <c r="AJ48" s="482"/>
      <c r="AK48" s="482"/>
      <c r="AL48" s="482"/>
      <c r="AM48" s="482"/>
      <c r="AN48" s="170" t="s">
        <v>95</v>
      </c>
      <c r="AO48" s="173"/>
      <c r="AP48" s="169" t="s">
        <v>94</v>
      </c>
      <c r="AQ48" s="482"/>
      <c r="AR48" s="482"/>
      <c r="AS48" s="482"/>
      <c r="AT48" s="482"/>
      <c r="AU48" s="482"/>
      <c r="AV48" s="482"/>
      <c r="AW48" s="482"/>
      <c r="AX48" s="482"/>
      <c r="AY48" s="170" t="s">
        <v>95</v>
      </c>
      <c r="AZ48" s="173"/>
      <c r="BA48" s="169" t="s">
        <v>94</v>
      </c>
      <c r="BB48" s="482"/>
      <c r="BC48" s="482"/>
      <c r="BD48" s="482"/>
      <c r="BE48" s="482"/>
      <c r="BF48" s="482"/>
      <c r="BG48" s="482"/>
      <c r="BH48" s="482"/>
      <c r="BI48" s="482"/>
      <c r="BJ48" s="170" t="s">
        <v>95</v>
      </c>
      <c r="BK48" s="173"/>
      <c r="BL48" s="169" t="s">
        <v>94</v>
      </c>
      <c r="BM48" s="482"/>
      <c r="BN48" s="482"/>
      <c r="BO48" s="482"/>
      <c r="BP48" s="482"/>
      <c r="BQ48" s="482"/>
      <c r="BR48" s="482"/>
      <c r="BS48" s="482"/>
      <c r="BT48" s="482"/>
      <c r="BU48" s="170" t="s">
        <v>95</v>
      </c>
      <c r="BV48" s="173"/>
      <c r="BW48" s="169" t="s">
        <v>94</v>
      </c>
      <c r="BX48" s="482"/>
      <c r="BY48" s="482"/>
      <c r="BZ48" s="482"/>
      <c r="CA48" s="482"/>
      <c r="CB48" s="482"/>
      <c r="CC48" s="482"/>
      <c r="CD48" s="482"/>
      <c r="CE48" s="482"/>
      <c r="CF48" s="170" t="s">
        <v>95</v>
      </c>
      <c r="CG48" s="173"/>
      <c r="CH48" s="163"/>
      <c r="CI48" s="506"/>
      <c r="CJ48" s="506"/>
      <c r="CK48" s="506"/>
      <c r="CL48" s="163"/>
      <c r="CO48" s="174" t="str">
        <f t="shared" ref="CO48" si="0">IF(OR(AF47&lt;AF48,AQ47&lt;AQ48,BB47&lt;BB48,BM47&lt;BM48,BX47&lt;BX48),"（　）内は内数のため上段の数値以下の数値となります","")</f>
        <v/>
      </c>
    </row>
    <row r="49" spans="1:93" ht="9" customHeight="1" x14ac:dyDescent="0.15">
      <c r="A49" s="443"/>
      <c r="B49" s="444"/>
      <c r="C49" s="161"/>
      <c r="D49" s="164"/>
      <c r="E49" s="500" t="s">
        <v>59</v>
      </c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7"/>
      <c r="T49" s="165"/>
      <c r="U49" s="214"/>
      <c r="V49" s="214"/>
      <c r="W49" s="214"/>
      <c r="X49" s="214"/>
      <c r="Y49" s="214"/>
      <c r="Z49" s="214"/>
      <c r="AA49" s="214"/>
      <c r="AB49" s="214"/>
      <c r="AC49" s="479" t="s">
        <v>93</v>
      </c>
      <c r="AD49" s="480"/>
      <c r="AE49" s="166"/>
      <c r="AF49" s="501"/>
      <c r="AG49" s="501"/>
      <c r="AH49" s="501"/>
      <c r="AI49" s="501"/>
      <c r="AJ49" s="501"/>
      <c r="AK49" s="501"/>
      <c r="AL49" s="501"/>
      <c r="AM49" s="501"/>
      <c r="AN49" s="502" t="s">
        <v>93</v>
      </c>
      <c r="AO49" s="503"/>
      <c r="AP49" s="165"/>
      <c r="AQ49" s="501"/>
      <c r="AR49" s="501"/>
      <c r="AS49" s="501"/>
      <c r="AT49" s="501"/>
      <c r="AU49" s="501"/>
      <c r="AV49" s="501"/>
      <c r="AW49" s="501"/>
      <c r="AX49" s="501"/>
      <c r="AY49" s="502" t="s">
        <v>93</v>
      </c>
      <c r="AZ49" s="503"/>
      <c r="BA49" s="165"/>
      <c r="BB49" s="501"/>
      <c r="BC49" s="501"/>
      <c r="BD49" s="501"/>
      <c r="BE49" s="501"/>
      <c r="BF49" s="501"/>
      <c r="BG49" s="501"/>
      <c r="BH49" s="501"/>
      <c r="BI49" s="501"/>
      <c r="BJ49" s="502" t="s">
        <v>93</v>
      </c>
      <c r="BK49" s="503"/>
      <c r="BL49" s="165"/>
      <c r="BM49" s="501"/>
      <c r="BN49" s="501"/>
      <c r="BO49" s="501"/>
      <c r="BP49" s="501"/>
      <c r="BQ49" s="501"/>
      <c r="BR49" s="501"/>
      <c r="BS49" s="501"/>
      <c r="BT49" s="501"/>
      <c r="BU49" s="502" t="s">
        <v>93</v>
      </c>
      <c r="BV49" s="503"/>
      <c r="BW49" s="165"/>
      <c r="BX49" s="501"/>
      <c r="BY49" s="501"/>
      <c r="BZ49" s="501"/>
      <c r="CA49" s="501"/>
      <c r="CB49" s="501"/>
      <c r="CC49" s="501"/>
      <c r="CD49" s="501"/>
      <c r="CE49" s="501"/>
      <c r="CF49" s="502" t="s">
        <v>93</v>
      </c>
      <c r="CG49" s="503"/>
      <c r="CH49" s="167"/>
      <c r="CI49" s="506"/>
      <c r="CJ49" s="506"/>
      <c r="CK49" s="506"/>
      <c r="CL49" s="168"/>
    </row>
    <row r="50" spans="1:93" ht="9" customHeight="1" x14ac:dyDescent="0.15">
      <c r="A50" s="443"/>
      <c r="B50" s="444"/>
      <c r="C50" s="161"/>
      <c r="D50" s="164"/>
      <c r="E50" s="508" t="s">
        <v>60</v>
      </c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10"/>
      <c r="T50" s="169" t="s">
        <v>94</v>
      </c>
      <c r="U50" s="208"/>
      <c r="V50" s="208"/>
      <c r="W50" s="208"/>
      <c r="X50" s="208"/>
      <c r="Y50" s="208"/>
      <c r="Z50" s="208"/>
      <c r="AA50" s="208"/>
      <c r="AB50" s="208"/>
      <c r="AC50" s="170" t="s">
        <v>95</v>
      </c>
      <c r="AD50" s="171"/>
      <c r="AE50" s="172" t="s">
        <v>94</v>
      </c>
      <c r="AF50" s="482"/>
      <c r="AG50" s="482"/>
      <c r="AH50" s="482"/>
      <c r="AI50" s="482"/>
      <c r="AJ50" s="482"/>
      <c r="AK50" s="482"/>
      <c r="AL50" s="482"/>
      <c r="AM50" s="482"/>
      <c r="AN50" s="170" t="s">
        <v>95</v>
      </c>
      <c r="AO50" s="173"/>
      <c r="AP50" s="169" t="s">
        <v>94</v>
      </c>
      <c r="AQ50" s="482"/>
      <c r="AR50" s="482"/>
      <c r="AS50" s="482"/>
      <c r="AT50" s="482"/>
      <c r="AU50" s="482"/>
      <c r="AV50" s="482"/>
      <c r="AW50" s="482"/>
      <c r="AX50" s="482"/>
      <c r="AY50" s="170" t="s">
        <v>95</v>
      </c>
      <c r="AZ50" s="173"/>
      <c r="BA50" s="169" t="s">
        <v>94</v>
      </c>
      <c r="BB50" s="482"/>
      <c r="BC50" s="482"/>
      <c r="BD50" s="482"/>
      <c r="BE50" s="482"/>
      <c r="BF50" s="482"/>
      <c r="BG50" s="482"/>
      <c r="BH50" s="482"/>
      <c r="BI50" s="482"/>
      <c r="BJ50" s="170" t="s">
        <v>95</v>
      </c>
      <c r="BK50" s="173"/>
      <c r="BL50" s="169" t="s">
        <v>94</v>
      </c>
      <c r="BM50" s="482"/>
      <c r="BN50" s="482"/>
      <c r="BO50" s="482"/>
      <c r="BP50" s="482"/>
      <c r="BQ50" s="482"/>
      <c r="BR50" s="482"/>
      <c r="BS50" s="482"/>
      <c r="BT50" s="482"/>
      <c r="BU50" s="170" t="s">
        <v>95</v>
      </c>
      <c r="BV50" s="173"/>
      <c r="BW50" s="169" t="s">
        <v>94</v>
      </c>
      <c r="BX50" s="482"/>
      <c r="BY50" s="482"/>
      <c r="BZ50" s="482"/>
      <c r="CA50" s="482"/>
      <c r="CB50" s="482"/>
      <c r="CC50" s="482"/>
      <c r="CD50" s="482"/>
      <c r="CE50" s="482"/>
      <c r="CF50" s="170" t="s">
        <v>95</v>
      </c>
      <c r="CG50" s="173"/>
      <c r="CH50" s="163"/>
      <c r="CI50" s="506"/>
      <c r="CJ50" s="506"/>
      <c r="CK50" s="506"/>
      <c r="CL50" s="163"/>
      <c r="CO50" s="174" t="str">
        <f t="shared" ref="CO50" si="1">IF(OR(AF49&lt;AF50,AQ49&lt;AQ50,BB49&lt;BB50,BM49&lt;BM50,BX49&lt;BX50),"（　）内は内数のため上段の数値以下の数値となります","")</f>
        <v/>
      </c>
    </row>
    <row r="51" spans="1:93" ht="9" customHeight="1" x14ac:dyDescent="0.15">
      <c r="A51" s="443"/>
      <c r="B51" s="444"/>
      <c r="C51" s="161"/>
      <c r="D51" s="164"/>
      <c r="E51" s="500" t="s">
        <v>61</v>
      </c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7"/>
      <c r="T51" s="165"/>
      <c r="U51" s="214"/>
      <c r="V51" s="214"/>
      <c r="W51" s="214"/>
      <c r="X51" s="214"/>
      <c r="Y51" s="214"/>
      <c r="Z51" s="214"/>
      <c r="AA51" s="214"/>
      <c r="AB51" s="214"/>
      <c r="AC51" s="479" t="s">
        <v>93</v>
      </c>
      <c r="AD51" s="480"/>
      <c r="AE51" s="166"/>
      <c r="AF51" s="501"/>
      <c r="AG51" s="501"/>
      <c r="AH51" s="501"/>
      <c r="AI51" s="501"/>
      <c r="AJ51" s="501"/>
      <c r="AK51" s="501"/>
      <c r="AL51" s="501"/>
      <c r="AM51" s="501"/>
      <c r="AN51" s="502" t="s">
        <v>93</v>
      </c>
      <c r="AO51" s="503"/>
      <c r="AP51" s="165"/>
      <c r="AQ51" s="501"/>
      <c r="AR51" s="501"/>
      <c r="AS51" s="501"/>
      <c r="AT51" s="501"/>
      <c r="AU51" s="501"/>
      <c r="AV51" s="501"/>
      <c r="AW51" s="501"/>
      <c r="AX51" s="501"/>
      <c r="AY51" s="502" t="s">
        <v>93</v>
      </c>
      <c r="AZ51" s="503"/>
      <c r="BA51" s="165"/>
      <c r="BB51" s="501"/>
      <c r="BC51" s="501"/>
      <c r="BD51" s="501"/>
      <c r="BE51" s="501"/>
      <c r="BF51" s="501"/>
      <c r="BG51" s="501"/>
      <c r="BH51" s="501"/>
      <c r="BI51" s="501"/>
      <c r="BJ51" s="502" t="s">
        <v>93</v>
      </c>
      <c r="BK51" s="503"/>
      <c r="BL51" s="165"/>
      <c r="BM51" s="501"/>
      <c r="BN51" s="501"/>
      <c r="BO51" s="501"/>
      <c r="BP51" s="501"/>
      <c r="BQ51" s="501"/>
      <c r="BR51" s="501"/>
      <c r="BS51" s="501"/>
      <c r="BT51" s="501"/>
      <c r="BU51" s="502" t="s">
        <v>93</v>
      </c>
      <c r="BV51" s="503"/>
      <c r="BW51" s="165"/>
      <c r="BX51" s="501"/>
      <c r="BY51" s="501"/>
      <c r="BZ51" s="501"/>
      <c r="CA51" s="501"/>
      <c r="CB51" s="501"/>
      <c r="CC51" s="501"/>
      <c r="CD51" s="501"/>
      <c r="CE51" s="501"/>
      <c r="CF51" s="502" t="s">
        <v>93</v>
      </c>
      <c r="CG51" s="503"/>
      <c r="CH51" s="167"/>
      <c r="CI51" s="506"/>
      <c r="CJ51" s="506"/>
      <c r="CK51" s="506"/>
      <c r="CL51" s="168"/>
    </row>
    <row r="52" spans="1:93" ht="9" customHeight="1" x14ac:dyDescent="0.15">
      <c r="A52" s="443"/>
      <c r="B52" s="444"/>
      <c r="C52" s="161"/>
      <c r="D52" s="164"/>
      <c r="E52" s="508" t="s">
        <v>62</v>
      </c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10"/>
      <c r="T52" s="169" t="s">
        <v>94</v>
      </c>
      <c r="U52" s="208"/>
      <c r="V52" s="208"/>
      <c r="W52" s="208"/>
      <c r="X52" s="208"/>
      <c r="Y52" s="208"/>
      <c r="Z52" s="208"/>
      <c r="AA52" s="208"/>
      <c r="AB52" s="208"/>
      <c r="AC52" s="170" t="s">
        <v>95</v>
      </c>
      <c r="AD52" s="171"/>
      <c r="AE52" s="172" t="s">
        <v>94</v>
      </c>
      <c r="AF52" s="482"/>
      <c r="AG52" s="482"/>
      <c r="AH52" s="482"/>
      <c r="AI52" s="482"/>
      <c r="AJ52" s="482"/>
      <c r="AK52" s="482"/>
      <c r="AL52" s="482"/>
      <c r="AM52" s="482"/>
      <c r="AN52" s="170" t="s">
        <v>95</v>
      </c>
      <c r="AO52" s="173"/>
      <c r="AP52" s="169" t="s">
        <v>94</v>
      </c>
      <c r="AQ52" s="482"/>
      <c r="AR52" s="482"/>
      <c r="AS52" s="482"/>
      <c r="AT52" s="482"/>
      <c r="AU52" s="482"/>
      <c r="AV52" s="482"/>
      <c r="AW52" s="482"/>
      <c r="AX52" s="482"/>
      <c r="AY52" s="170" t="s">
        <v>95</v>
      </c>
      <c r="AZ52" s="173"/>
      <c r="BA52" s="169" t="s">
        <v>94</v>
      </c>
      <c r="BB52" s="482"/>
      <c r="BC52" s="482"/>
      <c r="BD52" s="482"/>
      <c r="BE52" s="482"/>
      <c r="BF52" s="482"/>
      <c r="BG52" s="482"/>
      <c r="BH52" s="482"/>
      <c r="BI52" s="482"/>
      <c r="BJ52" s="170" t="s">
        <v>95</v>
      </c>
      <c r="BK52" s="173"/>
      <c r="BL52" s="169" t="s">
        <v>94</v>
      </c>
      <c r="BM52" s="482"/>
      <c r="BN52" s="482"/>
      <c r="BO52" s="482"/>
      <c r="BP52" s="482"/>
      <c r="BQ52" s="482"/>
      <c r="BR52" s="482"/>
      <c r="BS52" s="482"/>
      <c r="BT52" s="482"/>
      <c r="BU52" s="170" t="s">
        <v>95</v>
      </c>
      <c r="BV52" s="173"/>
      <c r="BW52" s="169" t="s">
        <v>94</v>
      </c>
      <c r="BX52" s="482"/>
      <c r="BY52" s="482"/>
      <c r="BZ52" s="482"/>
      <c r="CA52" s="482"/>
      <c r="CB52" s="482"/>
      <c r="CC52" s="482"/>
      <c r="CD52" s="482"/>
      <c r="CE52" s="482"/>
      <c r="CF52" s="170" t="s">
        <v>95</v>
      </c>
      <c r="CG52" s="173"/>
      <c r="CH52" s="163"/>
      <c r="CI52" s="506"/>
      <c r="CJ52" s="506"/>
      <c r="CK52" s="506"/>
      <c r="CL52" s="163"/>
      <c r="CO52" s="174" t="str">
        <f>IF(OR(AF51&lt;AF52,AQ51&lt;AQ52,BB51&lt;BB52,BM51&lt;BM52,BX51&lt;BX52),"（　）内は内数のため上段の数値以下の数値となります","")</f>
        <v/>
      </c>
    </row>
    <row r="53" spans="1:93" ht="9" customHeight="1" x14ac:dyDescent="0.15">
      <c r="A53" s="443"/>
      <c r="B53" s="444"/>
      <c r="C53" s="161"/>
      <c r="D53" s="164"/>
      <c r="E53" s="512" t="s">
        <v>63</v>
      </c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165"/>
      <c r="U53" s="217"/>
      <c r="V53" s="217"/>
      <c r="W53" s="217"/>
      <c r="X53" s="217"/>
      <c r="Y53" s="217"/>
      <c r="Z53" s="217"/>
      <c r="AA53" s="217"/>
      <c r="AB53" s="217"/>
      <c r="AC53" s="479" t="s">
        <v>93</v>
      </c>
      <c r="AD53" s="480"/>
      <c r="AE53" s="166"/>
      <c r="AF53" s="217"/>
      <c r="AG53" s="217"/>
      <c r="AH53" s="217"/>
      <c r="AI53" s="217"/>
      <c r="AJ53" s="217"/>
      <c r="AK53" s="217"/>
      <c r="AL53" s="217"/>
      <c r="AM53" s="217"/>
      <c r="AN53" s="502" t="s">
        <v>93</v>
      </c>
      <c r="AO53" s="503"/>
      <c r="AP53" s="165"/>
      <c r="AQ53" s="217"/>
      <c r="AR53" s="217"/>
      <c r="AS53" s="217"/>
      <c r="AT53" s="217"/>
      <c r="AU53" s="217"/>
      <c r="AV53" s="217"/>
      <c r="AW53" s="217"/>
      <c r="AX53" s="217"/>
      <c r="AY53" s="502" t="s">
        <v>93</v>
      </c>
      <c r="AZ53" s="503"/>
      <c r="BA53" s="165"/>
      <c r="BB53" s="217"/>
      <c r="BC53" s="217"/>
      <c r="BD53" s="217"/>
      <c r="BE53" s="217"/>
      <c r="BF53" s="217"/>
      <c r="BG53" s="217"/>
      <c r="BH53" s="217"/>
      <c r="BI53" s="217"/>
      <c r="BJ53" s="502" t="s">
        <v>93</v>
      </c>
      <c r="BK53" s="503"/>
      <c r="BL53" s="165"/>
      <c r="BM53" s="217"/>
      <c r="BN53" s="217"/>
      <c r="BO53" s="217"/>
      <c r="BP53" s="217"/>
      <c r="BQ53" s="217"/>
      <c r="BR53" s="217"/>
      <c r="BS53" s="217"/>
      <c r="BT53" s="217"/>
      <c r="BU53" s="502" t="s">
        <v>93</v>
      </c>
      <c r="BV53" s="503"/>
      <c r="BW53" s="165"/>
      <c r="BX53" s="217"/>
      <c r="BY53" s="217"/>
      <c r="BZ53" s="217"/>
      <c r="CA53" s="217"/>
      <c r="CB53" s="217"/>
      <c r="CC53" s="217"/>
      <c r="CD53" s="217"/>
      <c r="CE53" s="217"/>
      <c r="CF53" s="502" t="s">
        <v>93</v>
      </c>
      <c r="CG53" s="503"/>
      <c r="CH53" s="167"/>
      <c r="CI53" s="511"/>
      <c r="CJ53" s="511"/>
      <c r="CK53" s="511"/>
      <c r="CL53" s="168"/>
    </row>
    <row r="54" spans="1:93" ht="9" customHeight="1" x14ac:dyDescent="0.15">
      <c r="A54" s="443"/>
      <c r="B54" s="444"/>
      <c r="C54" s="161"/>
      <c r="D54" s="164"/>
      <c r="E54" s="507" t="s">
        <v>64</v>
      </c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2"/>
      <c r="T54" s="169" t="s">
        <v>94</v>
      </c>
      <c r="U54" s="235"/>
      <c r="V54" s="235"/>
      <c r="W54" s="235"/>
      <c r="X54" s="235"/>
      <c r="Y54" s="235"/>
      <c r="Z54" s="235"/>
      <c r="AA54" s="235"/>
      <c r="AB54" s="235"/>
      <c r="AC54" s="170" t="s">
        <v>95</v>
      </c>
      <c r="AD54" s="171"/>
      <c r="AE54" s="172" t="s">
        <v>94</v>
      </c>
      <c r="AF54" s="235"/>
      <c r="AG54" s="235"/>
      <c r="AH54" s="235"/>
      <c r="AI54" s="235"/>
      <c r="AJ54" s="235"/>
      <c r="AK54" s="235"/>
      <c r="AL54" s="235"/>
      <c r="AM54" s="235"/>
      <c r="AN54" s="170" t="s">
        <v>95</v>
      </c>
      <c r="AO54" s="173"/>
      <c r="AP54" s="169" t="s">
        <v>94</v>
      </c>
      <c r="AQ54" s="235"/>
      <c r="AR54" s="235"/>
      <c r="AS54" s="235"/>
      <c r="AT54" s="235"/>
      <c r="AU54" s="235"/>
      <c r="AV54" s="235"/>
      <c r="AW54" s="235"/>
      <c r="AX54" s="235"/>
      <c r="AY54" s="170" t="s">
        <v>95</v>
      </c>
      <c r="AZ54" s="173"/>
      <c r="BA54" s="169" t="s">
        <v>94</v>
      </c>
      <c r="BB54" s="235"/>
      <c r="BC54" s="235"/>
      <c r="BD54" s="235"/>
      <c r="BE54" s="235"/>
      <c r="BF54" s="235"/>
      <c r="BG54" s="235"/>
      <c r="BH54" s="235"/>
      <c r="BI54" s="235"/>
      <c r="BJ54" s="170" t="s">
        <v>95</v>
      </c>
      <c r="BK54" s="173"/>
      <c r="BL54" s="169" t="s">
        <v>94</v>
      </c>
      <c r="BM54" s="235"/>
      <c r="BN54" s="235"/>
      <c r="BO54" s="235"/>
      <c r="BP54" s="235"/>
      <c r="BQ54" s="235"/>
      <c r="BR54" s="235"/>
      <c r="BS54" s="235"/>
      <c r="BT54" s="235"/>
      <c r="BU54" s="170" t="s">
        <v>95</v>
      </c>
      <c r="BV54" s="173"/>
      <c r="BW54" s="169" t="s">
        <v>94</v>
      </c>
      <c r="BX54" s="235"/>
      <c r="BY54" s="235"/>
      <c r="BZ54" s="235"/>
      <c r="CA54" s="235"/>
      <c r="CB54" s="235"/>
      <c r="CC54" s="235"/>
      <c r="CD54" s="235"/>
      <c r="CE54" s="235"/>
      <c r="CF54" s="170" t="s">
        <v>95</v>
      </c>
      <c r="CG54" s="173"/>
      <c r="CH54" s="163"/>
      <c r="CI54" s="511"/>
      <c r="CJ54" s="511"/>
      <c r="CK54" s="511"/>
      <c r="CL54" s="163"/>
      <c r="CO54" s="174"/>
    </row>
    <row r="55" spans="1:93" ht="9" customHeight="1" x14ac:dyDescent="0.15">
      <c r="A55" s="443"/>
      <c r="B55" s="444"/>
      <c r="C55" s="161"/>
      <c r="D55" s="164"/>
      <c r="E55" s="500" t="s">
        <v>65</v>
      </c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7"/>
      <c r="T55" s="165"/>
      <c r="U55" s="214"/>
      <c r="V55" s="214"/>
      <c r="W55" s="214"/>
      <c r="X55" s="214"/>
      <c r="Y55" s="214"/>
      <c r="Z55" s="214"/>
      <c r="AA55" s="214"/>
      <c r="AB55" s="214"/>
      <c r="AC55" s="479" t="s">
        <v>93</v>
      </c>
      <c r="AD55" s="480"/>
      <c r="AE55" s="166"/>
      <c r="AF55" s="514"/>
      <c r="AG55" s="514"/>
      <c r="AH55" s="514"/>
      <c r="AI55" s="514"/>
      <c r="AJ55" s="514"/>
      <c r="AK55" s="514"/>
      <c r="AL55" s="514"/>
      <c r="AM55" s="514"/>
      <c r="AN55" s="502" t="s">
        <v>93</v>
      </c>
      <c r="AO55" s="503"/>
      <c r="AP55" s="165"/>
      <c r="AQ55" s="514"/>
      <c r="AR55" s="514"/>
      <c r="AS55" s="514"/>
      <c r="AT55" s="514"/>
      <c r="AU55" s="514"/>
      <c r="AV55" s="514"/>
      <c r="AW55" s="514"/>
      <c r="AX55" s="514"/>
      <c r="AY55" s="502" t="s">
        <v>93</v>
      </c>
      <c r="AZ55" s="503"/>
      <c r="BA55" s="165"/>
      <c r="BB55" s="514"/>
      <c r="BC55" s="514"/>
      <c r="BD55" s="514"/>
      <c r="BE55" s="514"/>
      <c r="BF55" s="514"/>
      <c r="BG55" s="514"/>
      <c r="BH55" s="514"/>
      <c r="BI55" s="514"/>
      <c r="BJ55" s="502" t="s">
        <v>93</v>
      </c>
      <c r="BK55" s="503"/>
      <c r="BL55" s="165"/>
      <c r="BM55" s="514"/>
      <c r="BN55" s="514"/>
      <c r="BO55" s="514"/>
      <c r="BP55" s="514"/>
      <c r="BQ55" s="514"/>
      <c r="BR55" s="514"/>
      <c r="BS55" s="514"/>
      <c r="BT55" s="514"/>
      <c r="BU55" s="502" t="s">
        <v>93</v>
      </c>
      <c r="BV55" s="503"/>
      <c r="BW55" s="165"/>
      <c r="BX55" s="514"/>
      <c r="BY55" s="514"/>
      <c r="BZ55" s="514"/>
      <c r="CA55" s="514"/>
      <c r="CB55" s="514"/>
      <c r="CC55" s="514"/>
      <c r="CD55" s="514"/>
      <c r="CE55" s="514"/>
      <c r="CF55" s="502" t="s">
        <v>93</v>
      </c>
      <c r="CG55" s="503"/>
      <c r="CH55" s="167"/>
      <c r="CI55" s="506"/>
      <c r="CJ55" s="506"/>
      <c r="CK55" s="506"/>
      <c r="CL55" s="168"/>
    </row>
    <row r="56" spans="1:93" ht="9" customHeight="1" x14ac:dyDescent="0.15">
      <c r="A56" s="443"/>
      <c r="B56" s="444"/>
      <c r="C56" s="161"/>
      <c r="D56" s="164"/>
      <c r="E56" s="507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2"/>
      <c r="T56" s="169" t="s">
        <v>94</v>
      </c>
      <c r="U56" s="208"/>
      <c r="V56" s="208"/>
      <c r="W56" s="208"/>
      <c r="X56" s="208"/>
      <c r="Y56" s="208"/>
      <c r="Z56" s="208"/>
      <c r="AA56" s="208"/>
      <c r="AB56" s="208"/>
      <c r="AC56" s="170" t="s">
        <v>95</v>
      </c>
      <c r="AD56" s="171"/>
      <c r="AE56" s="172" t="s">
        <v>94</v>
      </c>
      <c r="AF56" s="513"/>
      <c r="AG56" s="513"/>
      <c r="AH56" s="513"/>
      <c r="AI56" s="513"/>
      <c r="AJ56" s="513"/>
      <c r="AK56" s="513"/>
      <c r="AL56" s="513"/>
      <c r="AM56" s="513"/>
      <c r="AN56" s="170" t="s">
        <v>95</v>
      </c>
      <c r="AO56" s="173"/>
      <c r="AP56" s="169" t="s">
        <v>94</v>
      </c>
      <c r="AQ56" s="513"/>
      <c r="AR56" s="513"/>
      <c r="AS56" s="513"/>
      <c r="AT56" s="513"/>
      <c r="AU56" s="513"/>
      <c r="AV56" s="513"/>
      <c r="AW56" s="513"/>
      <c r="AX56" s="513"/>
      <c r="AY56" s="170" t="s">
        <v>95</v>
      </c>
      <c r="AZ56" s="173"/>
      <c r="BA56" s="169" t="s">
        <v>94</v>
      </c>
      <c r="BB56" s="513"/>
      <c r="BC56" s="513"/>
      <c r="BD56" s="513"/>
      <c r="BE56" s="513"/>
      <c r="BF56" s="513"/>
      <c r="BG56" s="513"/>
      <c r="BH56" s="513"/>
      <c r="BI56" s="513"/>
      <c r="BJ56" s="170" t="s">
        <v>95</v>
      </c>
      <c r="BK56" s="173"/>
      <c r="BL56" s="169" t="s">
        <v>94</v>
      </c>
      <c r="BM56" s="513"/>
      <c r="BN56" s="513"/>
      <c r="BO56" s="513"/>
      <c r="BP56" s="513"/>
      <c r="BQ56" s="513"/>
      <c r="BR56" s="513"/>
      <c r="BS56" s="513"/>
      <c r="BT56" s="513"/>
      <c r="BU56" s="170" t="s">
        <v>95</v>
      </c>
      <c r="BV56" s="173"/>
      <c r="BW56" s="169" t="s">
        <v>94</v>
      </c>
      <c r="BX56" s="513"/>
      <c r="BY56" s="513"/>
      <c r="BZ56" s="513"/>
      <c r="CA56" s="513"/>
      <c r="CB56" s="513"/>
      <c r="CC56" s="513"/>
      <c r="CD56" s="513"/>
      <c r="CE56" s="513"/>
      <c r="CF56" s="170" t="s">
        <v>95</v>
      </c>
      <c r="CG56" s="173"/>
      <c r="CH56" s="163"/>
      <c r="CI56" s="506"/>
      <c r="CJ56" s="506"/>
      <c r="CK56" s="506"/>
      <c r="CL56" s="163"/>
      <c r="CO56" s="174" t="str">
        <f>IF(OR(AF55&lt;AF56,AQ55&lt;AQ56,BB55&lt;BB56,BM55&lt;BM56,BX55&lt;BX56),"（　）内は内数のため上段の数値以下の数値となります","")</f>
        <v/>
      </c>
    </row>
    <row r="57" spans="1:93" ht="9" customHeight="1" x14ac:dyDescent="0.15">
      <c r="A57" s="443"/>
      <c r="B57" s="444"/>
      <c r="C57" s="161"/>
      <c r="D57" s="164"/>
      <c r="E57" s="500" t="s">
        <v>66</v>
      </c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7"/>
      <c r="T57" s="165"/>
      <c r="U57" s="214"/>
      <c r="V57" s="214"/>
      <c r="W57" s="214"/>
      <c r="X57" s="214"/>
      <c r="Y57" s="214"/>
      <c r="Z57" s="214"/>
      <c r="AA57" s="214"/>
      <c r="AB57" s="214"/>
      <c r="AC57" s="479" t="s">
        <v>93</v>
      </c>
      <c r="AD57" s="480"/>
      <c r="AE57" s="166"/>
      <c r="AF57" s="514"/>
      <c r="AG57" s="514"/>
      <c r="AH57" s="514"/>
      <c r="AI57" s="514"/>
      <c r="AJ57" s="514"/>
      <c r="AK57" s="514"/>
      <c r="AL57" s="514"/>
      <c r="AM57" s="514"/>
      <c r="AN57" s="502" t="s">
        <v>93</v>
      </c>
      <c r="AO57" s="503"/>
      <c r="AP57" s="165"/>
      <c r="AQ57" s="514"/>
      <c r="AR57" s="514"/>
      <c r="AS57" s="514"/>
      <c r="AT57" s="514"/>
      <c r="AU57" s="514"/>
      <c r="AV57" s="514"/>
      <c r="AW57" s="514"/>
      <c r="AX57" s="514"/>
      <c r="AY57" s="502" t="s">
        <v>93</v>
      </c>
      <c r="AZ57" s="503"/>
      <c r="BA57" s="165"/>
      <c r="BB57" s="514"/>
      <c r="BC57" s="514"/>
      <c r="BD57" s="514"/>
      <c r="BE57" s="514"/>
      <c r="BF57" s="514"/>
      <c r="BG57" s="514"/>
      <c r="BH57" s="514"/>
      <c r="BI57" s="514"/>
      <c r="BJ57" s="502" t="s">
        <v>93</v>
      </c>
      <c r="BK57" s="503"/>
      <c r="BL57" s="165"/>
      <c r="BM57" s="514"/>
      <c r="BN57" s="514"/>
      <c r="BO57" s="514"/>
      <c r="BP57" s="514"/>
      <c r="BQ57" s="514"/>
      <c r="BR57" s="514"/>
      <c r="BS57" s="514"/>
      <c r="BT57" s="514"/>
      <c r="BU57" s="502" t="s">
        <v>93</v>
      </c>
      <c r="BV57" s="503"/>
      <c r="BW57" s="165"/>
      <c r="BX57" s="514"/>
      <c r="BY57" s="514"/>
      <c r="BZ57" s="514"/>
      <c r="CA57" s="514"/>
      <c r="CB57" s="514"/>
      <c r="CC57" s="514"/>
      <c r="CD57" s="514"/>
      <c r="CE57" s="514"/>
      <c r="CF57" s="502" t="s">
        <v>93</v>
      </c>
      <c r="CG57" s="503"/>
      <c r="CH57" s="167"/>
      <c r="CI57" s="506"/>
      <c r="CJ57" s="506"/>
      <c r="CK57" s="506"/>
      <c r="CL57" s="168"/>
    </row>
    <row r="58" spans="1:93" ht="9" customHeight="1" x14ac:dyDescent="0.15">
      <c r="A58" s="443"/>
      <c r="B58" s="444"/>
      <c r="C58" s="161"/>
      <c r="D58" s="164"/>
      <c r="E58" s="508" t="s">
        <v>67</v>
      </c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10"/>
      <c r="T58" s="169" t="s">
        <v>94</v>
      </c>
      <c r="U58" s="208"/>
      <c r="V58" s="208"/>
      <c r="W58" s="208"/>
      <c r="X58" s="208"/>
      <c r="Y58" s="208"/>
      <c r="Z58" s="208"/>
      <c r="AA58" s="208"/>
      <c r="AB58" s="208"/>
      <c r="AC58" s="170" t="s">
        <v>95</v>
      </c>
      <c r="AD58" s="171"/>
      <c r="AE58" s="172" t="s">
        <v>94</v>
      </c>
      <c r="AF58" s="513"/>
      <c r="AG58" s="513"/>
      <c r="AH58" s="513"/>
      <c r="AI58" s="513"/>
      <c r="AJ58" s="513"/>
      <c r="AK58" s="513"/>
      <c r="AL58" s="513"/>
      <c r="AM58" s="513"/>
      <c r="AN58" s="170" t="s">
        <v>95</v>
      </c>
      <c r="AO58" s="173"/>
      <c r="AP58" s="169" t="s">
        <v>94</v>
      </c>
      <c r="AQ58" s="513"/>
      <c r="AR58" s="513"/>
      <c r="AS58" s="513"/>
      <c r="AT58" s="513"/>
      <c r="AU58" s="513"/>
      <c r="AV58" s="513"/>
      <c r="AW58" s="513"/>
      <c r="AX58" s="513"/>
      <c r="AY58" s="170" t="s">
        <v>95</v>
      </c>
      <c r="AZ58" s="173"/>
      <c r="BA58" s="169" t="s">
        <v>94</v>
      </c>
      <c r="BB58" s="513"/>
      <c r="BC58" s="513"/>
      <c r="BD58" s="513"/>
      <c r="BE58" s="513"/>
      <c r="BF58" s="513"/>
      <c r="BG58" s="513"/>
      <c r="BH58" s="513"/>
      <c r="BI58" s="513"/>
      <c r="BJ58" s="170" t="s">
        <v>95</v>
      </c>
      <c r="BK58" s="173"/>
      <c r="BL58" s="169" t="s">
        <v>94</v>
      </c>
      <c r="BM58" s="513"/>
      <c r="BN58" s="513"/>
      <c r="BO58" s="513"/>
      <c r="BP58" s="513"/>
      <c r="BQ58" s="513"/>
      <c r="BR58" s="513"/>
      <c r="BS58" s="513"/>
      <c r="BT58" s="513"/>
      <c r="BU58" s="170" t="s">
        <v>95</v>
      </c>
      <c r="BV58" s="173"/>
      <c r="BW58" s="169" t="s">
        <v>94</v>
      </c>
      <c r="BX58" s="513"/>
      <c r="BY58" s="513"/>
      <c r="BZ58" s="513"/>
      <c r="CA58" s="513"/>
      <c r="CB58" s="513"/>
      <c r="CC58" s="513"/>
      <c r="CD58" s="513"/>
      <c r="CE58" s="513"/>
      <c r="CF58" s="170" t="s">
        <v>95</v>
      </c>
      <c r="CG58" s="173"/>
      <c r="CH58" s="163"/>
      <c r="CI58" s="506"/>
      <c r="CJ58" s="506"/>
      <c r="CK58" s="506"/>
      <c r="CL58" s="163"/>
      <c r="CO58" s="174" t="str">
        <f t="shared" ref="CO58" si="2">IF(OR(AF57&lt;AF58,AQ57&lt;AQ58,BB57&lt;BB58,BM57&lt;BM58,BX57&lt;BX58),"（　）内は内数のため上段の数値以下の数値となります","")</f>
        <v/>
      </c>
    </row>
    <row r="59" spans="1:93" ht="9" customHeight="1" x14ac:dyDescent="0.15">
      <c r="A59" s="443"/>
      <c r="B59" s="444"/>
      <c r="C59" s="161"/>
      <c r="D59" s="164"/>
      <c r="E59" s="500" t="s">
        <v>68</v>
      </c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7"/>
      <c r="T59" s="165"/>
      <c r="U59" s="214"/>
      <c r="V59" s="214"/>
      <c r="W59" s="214"/>
      <c r="X59" s="214"/>
      <c r="Y59" s="214"/>
      <c r="Z59" s="214"/>
      <c r="AA59" s="214"/>
      <c r="AB59" s="214"/>
      <c r="AC59" s="479" t="s">
        <v>93</v>
      </c>
      <c r="AD59" s="480"/>
      <c r="AE59" s="166"/>
      <c r="AF59" s="514"/>
      <c r="AG59" s="514"/>
      <c r="AH59" s="514"/>
      <c r="AI59" s="514"/>
      <c r="AJ59" s="514"/>
      <c r="AK59" s="514"/>
      <c r="AL59" s="514"/>
      <c r="AM59" s="514"/>
      <c r="AN59" s="502" t="s">
        <v>93</v>
      </c>
      <c r="AO59" s="503"/>
      <c r="AP59" s="165"/>
      <c r="AQ59" s="514"/>
      <c r="AR59" s="514"/>
      <c r="AS59" s="514"/>
      <c r="AT59" s="514"/>
      <c r="AU59" s="514"/>
      <c r="AV59" s="514"/>
      <c r="AW59" s="514"/>
      <c r="AX59" s="514"/>
      <c r="AY59" s="502" t="s">
        <v>93</v>
      </c>
      <c r="AZ59" s="503"/>
      <c r="BA59" s="165"/>
      <c r="BB59" s="514"/>
      <c r="BC59" s="514"/>
      <c r="BD59" s="514"/>
      <c r="BE59" s="514"/>
      <c r="BF59" s="514"/>
      <c r="BG59" s="514"/>
      <c r="BH59" s="514"/>
      <c r="BI59" s="514"/>
      <c r="BJ59" s="502" t="s">
        <v>93</v>
      </c>
      <c r="BK59" s="503"/>
      <c r="BL59" s="165"/>
      <c r="BM59" s="514"/>
      <c r="BN59" s="514"/>
      <c r="BO59" s="514"/>
      <c r="BP59" s="514"/>
      <c r="BQ59" s="514"/>
      <c r="BR59" s="514"/>
      <c r="BS59" s="514"/>
      <c r="BT59" s="514"/>
      <c r="BU59" s="502" t="s">
        <v>93</v>
      </c>
      <c r="BV59" s="503"/>
      <c r="BW59" s="165"/>
      <c r="BX59" s="514"/>
      <c r="BY59" s="514"/>
      <c r="BZ59" s="514"/>
      <c r="CA59" s="514"/>
      <c r="CB59" s="514"/>
      <c r="CC59" s="514"/>
      <c r="CD59" s="514"/>
      <c r="CE59" s="514"/>
      <c r="CF59" s="502" t="s">
        <v>93</v>
      </c>
      <c r="CG59" s="503"/>
      <c r="CH59" s="167"/>
      <c r="CI59" s="506"/>
      <c r="CJ59" s="506"/>
      <c r="CK59" s="506"/>
      <c r="CL59" s="168"/>
    </row>
    <row r="60" spans="1:93" ht="9" customHeight="1" x14ac:dyDescent="0.15">
      <c r="A60" s="443"/>
      <c r="B60" s="444"/>
      <c r="C60" s="161"/>
      <c r="D60" s="164"/>
      <c r="E60" s="508" t="s">
        <v>60</v>
      </c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10"/>
      <c r="T60" s="169" t="s">
        <v>94</v>
      </c>
      <c r="U60" s="208"/>
      <c r="V60" s="208"/>
      <c r="W60" s="208"/>
      <c r="X60" s="208"/>
      <c r="Y60" s="208"/>
      <c r="Z60" s="208"/>
      <c r="AA60" s="208"/>
      <c r="AB60" s="208"/>
      <c r="AC60" s="170" t="s">
        <v>95</v>
      </c>
      <c r="AD60" s="171"/>
      <c r="AE60" s="172" t="s">
        <v>94</v>
      </c>
      <c r="AF60" s="513"/>
      <c r="AG60" s="513"/>
      <c r="AH60" s="513"/>
      <c r="AI60" s="513"/>
      <c r="AJ60" s="513"/>
      <c r="AK60" s="513"/>
      <c r="AL60" s="513"/>
      <c r="AM60" s="513"/>
      <c r="AN60" s="170" t="s">
        <v>95</v>
      </c>
      <c r="AO60" s="173"/>
      <c r="AP60" s="169" t="s">
        <v>94</v>
      </c>
      <c r="AQ60" s="513"/>
      <c r="AR60" s="513"/>
      <c r="AS60" s="513"/>
      <c r="AT60" s="513"/>
      <c r="AU60" s="513"/>
      <c r="AV60" s="513"/>
      <c r="AW60" s="513"/>
      <c r="AX60" s="513"/>
      <c r="AY60" s="170" t="s">
        <v>95</v>
      </c>
      <c r="AZ60" s="173"/>
      <c r="BA60" s="169" t="s">
        <v>94</v>
      </c>
      <c r="BB60" s="513"/>
      <c r="BC60" s="513"/>
      <c r="BD60" s="513"/>
      <c r="BE60" s="513"/>
      <c r="BF60" s="513"/>
      <c r="BG60" s="513"/>
      <c r="BH60" s="513"/>
      <c r="BI60" s="513"/>
      <c r="BJ60" s="170" t="s">
        <v>95</v>
      </c>
      <c r="BK60" s="173"/>
      <c r="BL60" s="169" t="s">
        <v>94</v>
      </c>
      <c r="BM60" s="513"/>
      <c r="BN60" s="513"/>
      <c r="BO60" s="513"/>
      <c r="BP60" s="513"/>
      <c r="BQ60" s="513"/>
      <c r="BR60" s="513"/>
      <c r="BS60" s="513"/>
      <c r="BT60" s="513"/>
      <c r="BU60" s="170" t="s">
        <v>95</v>
      </c>
      <c r="BV60" s="173"/>
      <c r="BW60" s="169" t="s">
        <v>94</v>
      </c>
      <c r="BX60" s="513"/>
      <c r="BY60" s="513"/>
      <c r="BZ60" s="513"/>
      <c r="CA60" s="513"/>
      <c r="CB60" s="513"/>
      <c r="CC60" s="513"/>
      <c r="CD60" s="513"/>
      <c r="CE60" s="513"/>
      <c r="CF60" s="170" t="s">
        <v>95</v>
      </c>
      <c r="CG60" s="173"/>
      <c r="CH60" s="163"/>
      <c r="CI60" s="506"/>
      <c r="CJ60" s="506"/>
      <c r="CK60" s="506"/>
      <c r="CL60" s="163"/>
      <c r="CO60" s="174" t="str">
        <f t="shared" ref="CO60" si="3">IF(OR(AF59&lt;AF60,AQ59&lt;AQ60,BB59&lt;BB60,BM59&lt;BM60,BX59&lt;BX60),"（　）内は内数のため上段の数値以下の数値となります","")</f>
        <v/>
      </c>
    </row>
    <row r="61" spans="1:93" ht="9" customHeight="1" x14ac:dyDescent="0.15">
      <c r="A61" s="443"/>
      <c r="B61" s="444"/>
      <c r="C61" s="161"/>
      <c r="D61" s="175"/>
      <c r="E61" s="500" t="s">
        <v>69</v>
      </c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7"/>
      <c r="T61" s="165"/>
      <c r="U61" s="214"/>
      <c r="V61" s="214"/>
      <c r="W61" s="214"/>
      <c r="X61" s="214"/>
      <c r="Y61" s="214"/>
      <c r="Z61" s="214"/>
      <c r="AA61" s="214"/>
      <c r="AB61" s="214"/>
      <c r="AC61" s="479" t="s">
        <v>93</v>
      </c>
      <c r="AD61" s="480"/>
      <c r="AE61" s="166"/>
      <c r="AF61" s="514"/>
      <c r="AG61" s="514"/>
      <c r="AH61" s="514"/>
      <c r="AI61" s="514"/>
      <c r="AJ61" s="514"/>
      <c r="AK61" s="514"/>
      <c r="AL61" s="514"/>
      <c r="AM61" s="514"/>
      <c r="AN61" s="502" t="s">
        <v>93</v>
      </c>
      <c r="AO61" s="503"/>
      <c r="AP61" s="165"/>
      <c r="AQ61" s="514"/>
      <c r="AR61" s="514"/>
      <c r="AS61" s="514"/>
      <c r="AT61" s="514"/>
      <c r="AU61" s="514"/>
      <c r="AV61" s="514"/>
      <c r="AW61" s="514"/>
      <c r="AX61" s="514"/>
      <c r="AY61" s="502" t="s">
        <v>93</v>
      </c>
      <c r="AZ61" s="503"/>
      <c r="BA61" s="165"/>
      <c r="BB61" s="514"/>
      <c r="BC61" s="514"/>
      <c r="BD61" s="514"/>
      <c r="BE61" s="514"/>
      <c r="BF61" s="514"/>
      <c r="BG61" s="514"/>
      <c r="BH61" s="514"/>
      <c r="BI61" s="514"/>
      <c r="BJ61" s="502" t="s">
        <v>93</v>
      </c>
      <c r="BK61" s="503"/>
      <c r="BL61" s="165"/>
      <c r="BM61" s="514"/>
      <c r="BN61" s="514"/>
      <c r="BO61" s="514"/>
      <c r="BP61" s="514"/>
      <c r="BQ61" s="514"/>
      <c r="BR61" s="514"/>
      <c r="BS61" s="514"/>
      <c r="BT61" s="514"/>
      <c r="BU61" s="502" t="s">
        <v>93</v>
      </c>
      <c r="BV61" s="503"/>
      <c r="BW61" s="165"/>
      <c r="BX61" s="514"/>
      <c r="BY61" s="514"/>
      <c r="BZ61" s="514"/>
      <c r="CA61" s="514"/>
      <c r="CB61" s="514"/>
      <c r="CC61" s="514"/>
      <c r="CD61" s="514"/>
      <c r="CE61" s="514"/>
      <c r="CF61" s="502" t="s">
        <v>93</v>
      </c>
      <c r="CG61" s="503"/>
      <c r="CH61" s="167"/>
      <c r="CI61" s="506"/>
      <c r="CJ61" s="506"/>
      <c r="CK61" s="506"/>
      <c r="CL61" s="168"/>
    </row>
    <row r="62" spans="1:93" ht="9" customHeight="1" x14ac:dyDescent="0.15">
      <c r="A62" s="443"/>
      <c r="B62" s="444"/>
      <c r="C62" s="161"/>
      <c r="D62" s="175"/>
      <c r="E62" s="508" t="s">
        <v>62</v>
      </c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10"/>
      <c r="T62" s="169" t="s">
        <v>94</v>
      </c>
      <c r="U62" s="208"/>
      <c r="V62" s="208"/>
      <c r="W62" s="208"/>
      <c r="X62" s="208"/>
      <c r="Y62" s="208"/>
      <c r="Z62" s="208"/>
      <c r="AA62" s="208"/>
      <c r="AB62" s="208"/>
      <c r="AC62" s="170" t="s">
        <v>95</v>
      </c>
      <c r="AD62" s="171"/>
      <c r="AE62" s="172" t="s">
        <v>94</v>
      </c>
      <c r="AF62" s="513"/>
      <c r="AG62" s="513"/>
      <c r="AH62" s="513"/>
      <c r="AI62" s="513"/>
      <c r="AJ62" s="513"/>
      <c r="AK62" s="513"/>
      <c r="AL62" s="513"/>
      <c r="AM62" s="513"/>
      <c r="AN62" s="170" t="s">
        <v>95</v>
      </c>
      <c r="AO62" s="173"/>
      <c r="AP62" s="169" t="s">
        <v>94</v>
      </c>
      <c r="AQ62" s="513"/>
      <c r="AR62" s="513"/>
      <c r="AS62" s="513"/>
      <c r="AT62" s="513"/>
      <c r="AU62" s="513"/>
      <c r="AV62" s="513"/>
      <c r="AW62" s="513"/>
      <c r="AX62" s="513"/>
      <c r="AY62" s="170" t="s">
        <v>95</v>
      </c>
      <c r="AZ62" s="173"/>
      <c r="BA62" s="169" t="s">
        <v>94</v>
      </c>
      <c r="BB62" s="513"/>
      <c r="BC62" s="513"/>
      <c r="BD62" s="513"/>
      <c r="BE62" s="513"/>
      <c r="BF62" s="513"/>
      <c r="BG62" s="513"/>
      <c r="BH62" s="513"/>
      <c r="BI62" s="513"/>
      <c r="BJ62" s="170" t="s">
        <v>95</v>
      </c>
      <c r="BK62" s="173"/>
      <c r="BL62" s="169" t="s">
        <v>94</v>
      </c>
      <c r="BM62" s="513"/>
      <c r="BN62" s="513"/>
      <c r="BO62" s="513"/>
      <c r="BP62" s="513"/>
      <c r="BQ62" s="513"/>
      <c r="BR62" s="513"/>
      <c r="BS62" s="513"/>
      <c r="BT62" s="513"/>
      <c r="BU62" s="170" t="s">
        <v>95</v>
      </c>
      <c r="BV62" s="173"/>
      <c r="BW62" s="169" t="s">
        <v>94</v>
      </c>
      <c r="BX62" s="513"/>
      <c r="BY62" s="513"/>
      <c r="BZ62" s="513"/>
      <c r="CA62" s="513"/>
      <c r="CB62" s="513"/>
      <c r="CC62" s="513"/>
      <c r="CD62" s="513"/>
      <c r="CE62" s="513"/>
      <c r="CF62" s="170" t="s">
        <v>95</v>
      </c>
      <c r="CG62" s="173"/>
      <c r="CH62" s="163"/>
      <c r="CI62" s="506"/>
      <c r="CJ62" s="506"/>
      <c r="CK62" s="506"/>
      <c r="CL62" s="163"/>
      <c r="CO62" s="174" t="str">
        <f t="shared" ref="CO62" si="4">IF(OR(AF61&lt;AF62,AQ61&lt;AQ62,BB61&lt;BB62,BM61&lt;BM62,BX61&lt;BX62),"（　）内は内数のため上段の数値以下の数値となります","")</f>
        <v/>
      </c>
    </row>
    <row r="63" spans="1:93" ht="9" customHeight="1" x14ac:dyDescent="0.15">
      <c r="A63" s="443"/>
      <c r="B63" s="444"/>
      <c r="C63" s="161"/>
      <c r="D63" s="175"/>
      <c r="E63" s="512" t="s">
        <v>70</v>
      </c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6"/>
      <c r="T63" s="165"/>
      <c r="U63" s="217"/>
      <c r="V63" s="217"/>
      <c r="W63" s="217"/>
      <c r="X63" s="217"/>
      <c r="Y63" s="217"/>
      <c r="Z63" s="217"/>
      <c r="AA63" s="217"/>
      <c r="AB63" s="217"/>
      <c r="AC63" s="479" t="s">
        <v>93</v>
      </c>
      <c r="AD63" s="480"/>
      <c r="AE63" s="166"/>
      <c r="AF63" s="242"/>
      <c r="AG63" s="242"/>
      <c r="AH63" s="242"/>
      <c r="AI63" s="242"/>
      <c r="AJ63" s="242"/>
      <c r="AK63" s="242"/>
      <c r="AL63" s="242"/>
      <c r="AM63" s="242"/>
      <c r="AN63" s="502" t="s">
        <v>93</v>
      </c>
      <c r="AO63" s="503"/>
      <c r="AP63" s="165"/>
      <c r="AQ63" s="242"/>
      <c r="AR63" s="242"/>
      <c r="AS63" s="242"/>
      <c r="AT63" s="242"/>
      <c r="AU63" s="242"/>
      <c r="AV63" s="242"/>
      <c r="AW63" s="242"/>
      <c r="AX63" s="242"/>
      <c r="AY63" s="502" t="s">
        <v>93</v>
      </c>
      <c r="AZ63" s="503"/>
      <c r="BA63" s="165"/>
      <c r="BB63" s="242"/>
      <c r="BC63" s="242"/>
      <c r="BD63" s="242"/>
      <c r="BE63" s="242"/>
      <c r="BF63" s="242"/>
      <c r="BG63" s="242"/>
      <c r="BH63" s="242"/>
      <c r="BI63" s="242"/>
      <c r="BJ63" s="502" t="s">
        <v>93</v>
      </c>
      <c r="BK63" s="503"/>
      <c r="BL63" s="165"/>
      <c r="BM63" s="242"/>
      <c r="BN63" s="242"/>
      <c r="BO63" s="242"/>
      <c r="BP63" s="242"/>
      <c r="BQ63" s="242"/>
      <c r="BR63" s="242"/>
      <c r="BS63" s="242"/>
      <c r="BT63" s="242"/>
      <c r="BU63" s="502" t="s">
        <v>93</v>
      </c>
      <c r="BV63" s="503"/>
      <c r="BW63" s="165"/>
      <c r="BX63" s="242"/>
      <c r="BY63" s="242"/>
      <c r="BZ63" s="242"/>
      <c r="CA63" s="242"/>
      <c r="CB63" s="242"/>
      <c r="CC63" s="242"/>
      <c r="CD63" s="242"/>
      <c r="CE63" s="242"/>
      <c r="CF63" s="502" t="s">
        <v>93</v>
      </c>
      <c r="CG63" s="503"/>
      <c r="CH63" s="167"/>
      <c r="CI63" s="511"/>
      <c r="CJ63" s="511"/>
      <c r="CK63" s="511"/>
      <c r="CL63" s="168"/>
    </row>
    <row r="64" spans="1:93" ht="9" customHeight="1" x14ac:dyDescent="0.15">
      <c r="A64" s="443"/>
      <c r="B64" s="444"/>
      <c r="C64" s="161"/>
      <c r="D64" s="175"/>
      <c r="E64" s="507" t="s">
        <v>71</v>
      </c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2"/>
      <c r="T64" s="169" t="s">
        <v>94</v>
      </c>
      <c r="U64" s="235"/>
      <c r="V64" s="235"/>
      <c r="W64" s="235"/>
      <c r="X64" s="235"/>
      <c r="Y64" s="235"/>
      <c r="Z64" s="235"/>
      <c r="AA64" s="235"/>
      <c r="AB64" s="235"/>
      <c r="AC64" s="170" t="s">
        <v>95</v>
      </c>
      <c r="AD64" s="171"/>
      <c r="AE64" s="172" t="s">
        <v>94</v>
      </c>
      <c r="AF64" s="240"/>
      <c r="AG64" s="240"/>
      <c r="AH64" s="240"/>
      <c r="AI64" s="240"/>
      <c r="AJ64" s="240"/>
      <c r="AK64" s="240"/>
      <c r="AL64" s="240"/>
      <c r="AM64" s="240"/>
      <c r="AN64" s="170" t="s">
        <v>95</v>
      </c>
      <c r="AO64" s="173"/>
      <c r="AP64" s="169" t="s">
        <v>94</v>
      </c>
      <c r="AQ64" s="240"/>
      <c r="AR64" s="240"/>
      <c r="AS64" s="240"/>
      <c r="AT64" s="240"/>
      <c r="AU64" s="240"/>
      <c r="AV64" s="240"/>
      <c r="AW64" s="240"/>
      <c r="AX64" s="240"/>
      <c r="AY64" s="170" t="s">
        <v>95</v>
      </c>
      <c r="AZ64" s="173"/>
      <c r="BA64" s="169" t="s">
        <v>94</v>
      </c>
      <c r="BB64" s="240"/>
      <c r="BC64" s="240"/>
      <c r="BD64" s="240"/>
      <c r="BE64" s="240"/>
      <c r="BF64" s="240"/>
      <c r="BG64" s="240"/>
      <c r="BH64" s="240"/>
      <c r="BI64" s="240"/>
      <c r="BJ64" s="170" t="s">
        <v>95</v>
      </c>
      <c r="BK64" s="173"/>
      <c r="BL64" s="169" t="s">
        <v>94</v>
      </c>
      <c r="BM64" s="240"/>
      <c r="BN64" s="240"/>
      <c r="BO64" s="240"/>
      <c r="BP64" s="240"/>
      <c r="BQ64" s="240"/>
      <c r="BR64" s="240"/>
      <c r="BS64" s="240"/>
      <c r="BT64" s="240"/>
      <c r="BU64" s="170" t="s">
        <v>95</v>
      </c>
      <c r="BV64" s="173"/>
      <c r="BW64" s="169" t="s">
        <v>94</v>
      </c>
      <c r="BX64" s="240"/>
      <c r="BY64" s="240"/>
      <c r="BZ64" s="240"/>
      <c r="CA64" s="240"/>
      <c r="CB64" s="240"/>
      <c r="CC64" s="240"/>
      <c r="CD64" s="240"/>
      <c r="CE64" s="240"/>
      <c r="CF64" s="170" t="s">
        <v>95</v>
      </c>
      <c r="CG64" s="173"/>
      <c r="CH64" s="163"/>
      <c r="CI64" s="511"/>
      <c r="CJ64" s="511"/>
      <c r="CK64" s="511"/>
      <c r="CL64" s="163"/>
      <c r="CO64" s="174"/>
    </row>
    <row r="65" spans="1:93" ht="9" customHeight="1" x14ac:dyDescent="0.15">
      <c r="A65" s="443"/>
      <c r="B65" s="444"/>
      <c r="C65" s="161"/>
      <c r="D65" s="162"/>
      <c r="E65" s="475" t="s">
        <v>72</v>
      </c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6"/>
      <c r="T65" s="165"/>
      <c r="U65" s="214"/>
      <c r="V65" s="214"/>
      <c r="W65" s="214"/>
      <c r="X65" s="214"/>
      <c r="Y65" s="214"/>
      <c r="Z65" s="214"/>
      <c r="AA65" s="214"/>
      <c r="AB65" s="214"/>
      <c r="AC65" s="479" t="s">
        <v>93</v>
      </c>
      <c r="AD65" s="480"/>
      <c r="AE65" s="166"/>
      <c r="AF65" s="501"/>
      <c r="AG65" s="501"/>
      <c r="AH65" s="501"/>
      <c r="AI65" s="501"/>
      <c r="AJ65" s="501"/>
      <c r="AK65" s="501"/>
      <c r="AL65" s="501"/>
      <c r="AM65" s="501"/>
      <c r="AN65" s="502" t="s">
        <v>93</v>
      </c>
      <c r="AO65" s="503"/>
      <c r="AP65" s="165"/>
      <c r="AQ65" s="501"/>
      <c r="AR65" s="501"/>
      <c r="AS65" s="501"/>
      <c r="AT65" s="501"/>
      <c r="AU65" s="501"/>
      <c r="AV65" s="501"/>
      <c r="AW65" s="501"/>
      <c r="AX65" s="501"/>
      <c r="AY65" s="502" t="s">
        <v>93</v>
      </c>
      <c r="AZ65" s="503"/>
      <c r="BA65" s="165"/>
      <c r="BB65" s="501"/>
      <c r="BC65" s="501"/>
      <c r="BD65" s="501"/>
      <c r="BE65" s="501"/>
      <c r="BF65" s="501"/>
      <c r="BG65" s="501"/>
      <c r="BH65" s="501"/>
      <c r="BI65" s="501"/>
      <c r="BJ65" s="502" t="s">
        <v>93</v>
      </c>
      <c r="BK65" s="503"/>
      <c r="BL65" s="165"/>
      <c r="BM65" s="501"/>
      <c r="BN65" s="501"/>
      <c r="BO65" s="501"/>
      <c r="BP65" s="501"/>
      <c r="BQ65" s="501"/>
      <c r="BR65" s="501"/>
      <c r="BS65" s="501"/>
      <c r="BT65" s="501"/>
      <c r="BU65" s="502" t="s">
        <v>93</v>
      </c>
      <c r="BV65" s="503"/>
      <c r="BW65" s="165"/>
      <c r="BX65" s="501"/>
      <c r="BY65" s="501"/>
      <c r="BZ65" s="501"/>
      <c r="CA65" s="501"/>
      <c r="CB65" s="501"/>
      <c r="CC65" s="501"/>
      <c r="CD65" s="501"/>
      <c r="CE65" s="501"/>
      <c r="CF65" s="502" t="s">
        <v>93</v>
      </c>
      <c r="CG65" s="503"/>
      <c r="CH65" s="167"/>
      <c r="CI65" s="506"/>
      <c r="CJ65" s="506"/>
      <c r="CK65" s="506"/>
      <c r="CL65" s="168"/>
    </row>
    <row r="66" spans="1:93" ht="9" customHeight="1" x14ac:dyDescent="0.15">
      <c r="A66" s="443"/>
      <c r="B66" s="444"/>
      <c r="C66" s="161"/>
      <c r="D66" s="162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2"/>
      <c r="T66" s="169" t="s">
        <v>94</v>
      </c>
      <c r="U66" s="208"/>
      <c r="V66" s="208"/>
      <c r="W66" s="208"/>
      <c r="X66" s="208"/>
      <c r="Y66" s="208"/>
      <c r="Z66" s="208"/>
      <c r="AA66" s="208"/>
      <c r="AB66" s="208"/>
      <c r="AC66" s="170" t="s">
        <v>95</v>
      </c>
      <c r="AD66" s="171"/>
      <c r="AE66" s="172" t="s">
        <v>94</v>
      </c>
      <c r="AF66" s="482"/>
      <c r="AG66" s="482"/>
      <c r="AH66" s="482"/>
      <c r="AI66" s="482"/>
      <c r="AJ66" s="482"/>
      <c r="AK66" s="482"/>
      <c r="AL66" s="482"/>
      <c r="AM66" s="482"/>
      <c r="AN66" s="170" t="s">
        <v>95</v>
      </c>
      <c r="AO66" s="173"/>
      <c r="AP66" s="169" t="s">
        <v>94</v>
      </c>
      <c r="AQ66" s="482"/>
      <c r="AR66" s="482"/>
      <c r="AS66" s="482"/>
      <c r="AT66" s="482"/>
      <c r="AU66" s="482"/>
      <c r="AV66" s="482"/>
      <c r="AW66" s="482"/>
      <c r="AX66" s="482"/>
      <c r="AY66" s="170" t="s">
        <v>95</v>
      </c>
      <c r="AZ66" s="173"/>
      <c r="BA66" s="169" t="s">
        <v>94</v>
      </c>
      <c r="BB66" s="482"/>
      <c r="BC66" s="482"/>
      <c r="BD66" s="482"/>
      <c r="BE66" s="482"/>
      <c r="BF66" s="482"/>
      <c r="BG66" s="482"/>
      <c r="BH66" s="482"/>
      <c r="BI66" s="482"/>
      <c r="BJ66" s="170" t="s">
        <v>95</v>
      </c>
      <c r="BK66" s="173"/>
      <c r="BL66" s="169" t="s">
        <v>94</v>
      </c>
      <c r="BM66" s="482"/>
      <c r="BN66" s="482"/>
      <c r="BO66" s="482"/>
      <c r="BP66" s="482"/>
      <c r="BQ66" s="482"/>
      <c r="BR66" s="482"/>
      <c r="BS66" s="482"/>
      <c r="BT66" s="482"/>
      <c r="BU66" s="170" t="s">
        <v>95</v>
      </c>
      <c r="BV66" s="173"/>
      <c r="BW66" s="169" t="s">
        <v>94</v>
      </c>
      <c r="BX66" s="482"/>
      <c r="BY66" s="482"/>
      <c r="BZ66" s="482"/>
      <c r="CA66" s="482"/>
      <c r="CB66" s="482"/>
      <c r="CC66" s="482"/>
      <c r="CD66" s="482"/>
      <c r="CE66" s="482"/>
      <c r="CF66" s="170" t="s">
        <v>95</v>
      </c>
      <c r="CG66" s="173"/>
      <c r="CH66" s="163"/>
      <c r="CI66" s="506"/>
      <c r="CJ66" s="506"/>
      <c r="CK66" s="506"/>
      <c r="CL66" s="163"/>
      <c r="CO66" s="174" t="str">
        <f>IF(OR(AF65&lt;AF66,AQ65&lt;AQ66,BB65&lt;BB66,BM65&lt;BM66,BX65&lt;BX66),"（　）内は内数のため上段の数値以下の数値となります","")</f>
        <v/>
      </c>
    </row>
    <row r="67" spans="1:93" ht="9" customHeight="1" x14ac:dyDescent="0.15">
      <c r="A67" s="443"/>
      <c r="B67" s="444"/>
      <c r="C67" s="161"/>
      <c r="D67" s="175"/>
      <c r="E67" s="500" t="s">
        <v>73</v>
      </c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7"/>
      <c r="T67" s="165"/>
      <c r="U67" s="214"/>
      <c r="V67" s="214"/>
      <c r="W67" s="214"/>
      <c r="X67" s="214"/>
      <c r="Y67" s="214"/>
      <c r="Z67" s="214"/>
      <c r="AA67" s="214"/>
      <c r="AB67" s="214"/>
      <c r="AC67" s="479" t="s">
        <v>93</v>
      </c>
      <c r="AD67" s="480"/>
      <c r="AE67" s="166"/>
      <c r="AF67" s="501"/>
      <c r="AG67" s="501"/>
      <c r="AH67" s="501"/>
      <c r="AI67" s="501"/>
      <c r="AJ67" s="501"/>
      <c r="AK67" s="501"/>
      <c r="AL67" s="501"/>
      <c r="AM67" s="501"/>
      <c r="AN67" s="502" t="s">
        <v>93</v>
      </c>
      <c r="AO67" s="503"/>
      <c r="AP67" s="165"/>
      <c r="AQ67" s="501"/>
      <c r="AR67" s="501"/>
      <c r="AS67" s="501"/>
      <c r="AT67" s="501"/>
      <c r="AU67" s="501"/>
      <c r="AV67" s="501"/>
      <c r="AW67" s="501"/>
      <c r="AX67" s="501"/>
      <c r="AY67" s="502" t="s">
        <v>93</v>
      </c>
      <c r="AZ67" s="503"/>
      <c r="BA67" s="165"/>
      <c r="BB67" s="501"/>
      <c r="BC67" s="501"/>
      <c r="BD67" s="501"/>
      <c r="BE67" s="501"/>
      <c r="BF67" s="501"/>
      <c r="BG67" s="501"/>
      <c r="BH67" s="501"/>
      <c r="BI67" s="501"/>
      <c r="BJ67" s="502" t="s">
        <v>93</v>
      </c>
      <c r="BK67" s="503"/>
      <c r="BL67" s="165"/>
      <c r="BM67" s="501"/>
      <c r="BN67" s="501"/>
      <c r="BO67" s="501"/>
      <c r="BP67" s="501"/>
      <c r="BQ67" s="501"/>
      <c r="BR67" s="501"/>
      <c r="BS67" s="501"/>
      <c r="BT67" s="501"/>
      <c r="BU67" s="502" t="s">
        <v>93</v>
      </c>
      <c r="BV67" s="503"/>
      <c r="BW67" s="165"/>
      <c r="BX67" s="501"/>
      <c r="BY67" s="501"/>
      <c r="BZ67" s="501"/>
      <c r="CA67" s="501"/>
      <c r="CB67" s="501"/>
      <c r="CC67" s="501"/>
      <c r="CD67" s="501"/>
      <c r="CE67" s="501"/>
      <c r="CF67" s="502" t="s">
        <v>93</v>
      </c>
      <c r="CG67" s="503"/>
      <c r="CH67" s="167"/>
      <c r="CI67" s="506"/>
      <c r="CJ67" s="506"/>
      <c r="CK67" s="506"/>
      <c r="CL67" s="168"/>
    </row>
    <row r="68" spans="1:93" ht="9" customHeight="1" x14ac:dyDescent="0.15">
      <c r="A68" s="443"/>
      <c r="B68" s="444"/>
      <c r="C68" s="161"/>
      <c r="D68" s="175"/>
      <c r="E68" s="512" t="s">
        <v>60</v>
      </c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6"/>
      <c r="T68" s="169" t="s">
        <v>94</v>
      </c>
      <c r="U68" s="208"/>
      <c r="V68" s="208"/>
      <c r="W68" s="208"/>
      <c r="X68" s="208"/>
      <c r="Y68" s="208"/>
      <c r="Z68" s="208"/>
      <c r="AA68" s="208"/>
      <c r="AB68" s="208"/>
      <c r="AC68" s="170" t="s">
        <v>95</v>
      </c>
      <c r="AD68" s="171"/>
      <c r="AE68" s="172" t="s">
        <v>94</v>
      </c>
      <c r="AF68" s="482"/>
      <c r="AG68" s="482"/>
      <c r="AH68" s="482"/>
      <c r="AI68" s="482"/>
      <c r="AJ68" s="482"/>
      <c r="AK68" s="482"/>
      <c r="AL68" s="482"/>
      <c r="AM68" s="482"/>
      <c r="AN68" s="170" t="s">
        <v>95</v>
      </c>
      <c r="AO68" s="173"/>
      <c r="AP68" s="169" t="s">
        <v>94</v>
      </c>
      <c r="AQ68" s="482"/>
      <c r="AR68" s="482"/>
      <c r="AS68" s="482"/>
      <c r="AT68" s="482"/>
      <c r="AU68" s="482"/>
      <c r="AV68" s="482"/>
      <c r="AW68" s="482"/>
      <c r="AX68" s="482"/>
      <c r="AY68" s="170" t="s">
        <v>95</v>
      </c>
      <c r="AZ68" s="173"/>
      <c r="BA68" s="169" t="s">
        <v>94</v>
      </c>
      <c r="BB68" s="482"/>
      <c r="BC68" s="482"/>
      <c r="BD68" s="482"/>
      <c r="BE68" s="482"/>
      <c r="BF68" s="482"/>
      <c r="BG68" s="482"/>
      <c r="BH68" s="482"/>
      <c r="BI68" s="482"/>
      <c r="BJ68" s="170" t="s">
        <v>95</v>
      </c>
      <c r="BK68" s="173"/>
      <c r="BL68" s="169" t="s">
        <v>94</v>
      </c>
      <c r="BM68" s="482"/>
      <c r="BN68" s="482"/>
      <c r="BO68" s="482"/>
      <c r="BP68" s="482"/>
      <c r="BQ68" s="482"/>
      <c r="BR68" s="482"/>
      <c r="BS68" s="482"/>
      <c r="BT68" s="482"/>
      <c r="BU68" s="170" t="s">
        <v>95</v>
      </c>
      <c r="BV68" s="173"/>
      <c r="BW68" s="169" t="s">
        <v>94</v>
      </c>
      <c r="BX68" s="482"/>
      <c r="BY68" s="482"/>
      <c r="BZ68" s="482"/>
      <c r="CA68" s="482"/>
      <c r="CB68" s="482"/>
      <c r="CC68" s="482"/>
      <c r="CD68" s="482"/>
      <c r="CE68" s="482"/>
      <c r="CF68" s="170" t="s">
        <v>95</v>
      </c>
      <c r="CG68" s="173"/>
      <c r="CH68" s="163"/>
      <c r="CI68" s="506"/>
      <c r="CJ68" s="506"/>
      <c r="CK68" s="506"/>
      <c r="CL68" s="163"/>
      <c r="CO68" s="174" t="str">
        <f>IF(OR(AF67&lt;AF68,AQ67&lt;AQ68,BB67&lt;BB68,BM67&lt;BM68,BX67&lt;BX68),"（　）内は内数のため上段の数値以下の数値となります","")</f>
        <v/>
      </c>
    </row>
    <row r="69" spans="1:93" ht="9" customHeight="1" x14ac:dyDescent="0.15">
      <c r="A69" s="443"/>
      <c r="B69" s="444"/>
      <c r="C69" s="161"/>
      <c r="D69" s="164"/>
      <c r="E69" s="176"/>
      <c r="F69" s="177"/>
      <c r="G69" s="516" t="s">
        <v>74</v>
      </c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8"/>
      <c r="T69" s="165"/>
      <c r="U69" s="214"/>
      <c r="V69" s="214"/>
      <c r="W69" s="214"/>
      <c r="X69" s="214"/>
      <c r="Y69" s="214"/>
      <c r="Z69" s="214"/>
      <c r="AA69" s="214"/>
      <c r="AB69" s="214"/>
      <c r="AC69" s="479" t="s">
        <v>93</v>
      </c>
      <c r="AD69" s="480"/>
      <c r="AE69" s="166"/>
      <c r="AF69" s="501"/>
      <c r="AG69" s="501"/>
      <c r="AH69" s="501"/>
      <c r="AI69" s="501"/>
      <c r="AJ69" s="501"/>
      <c r="AK69" s="501"/>
      <c r="AL69" s="501"/>
      <c r="AM69" s="501"/>
      <c r="AN69" s="502" t="s">
        <v>93</v>
      </c>
      <c r="AO69" s="503"/>
      <c r="AP69" s="165"/>
      <c r="AQ69" s="501"/>
      <c r="AR69" s="501"/>
      <c r="AS69" s="501"/>
      <c r="AT69" s="501"/>
      <c r="AU69" s="501"/>
      <c r="AV69" s="501"/>
      <c r="AW69" s="501"/>
      <c r="AX69" s="501"/>
      <c r="AY69" s="502" t="s">
        <v>93</v>
      </c>
      <c r="AZ69" s="503"/>
      <c r="BA69" s="165"/>
      <c r="BB69" s="501"/>
      <c r="BC69" s="501"/>
      <c r="BD69" s="501"/>
      <c r="BE69" s="501"/>
      <c r="BF69" s="501"/>
      <c r="BG69" s="501"/>
      <c r="BH69" s="501"/>
      <c r="BI69" s="501"/>
      <c r="BJ69" s="502" t="s">
        <v>93</v>
      </c>
      <c r="BK69" s="503"/>
      <c r="BL69" s="165"/>
      <c r="BM69" s="501"/>
      <c r="BN69" s="501"/>
      <c r="BO69" s="501"/>
      <c r="BP69" s="501"/>
      <c r="BQ69" s="501"/>
      <c r="BR69" s="501"/>
      <c r="BS69" s="501"/>
      <c r="BT69" s="501"/>
      <c r="BU69" s="502" t="s">
        <v>93</v>
      </c>
      <c r="BV69" s="503"/>
      <c r="BW69" s="165"/>
      <c r="BX69" s="501"/>
      <c r="BY69" s="501"/>
      <c r="BZ69" s="501"/>
      <c r="CA69" s="501"/>
      <c r="CB69" s="501"/>
      <c r="CC69" s="501"/>
      <c r="CD69" s="501"/>
      <c r="CE69" s="501"/>
      <c r="CF69" s="502" t="s">
        <v>93</v>
      </c>
      <c r="CG69" s="503"/>
      <c r="CH69" s="167"/>
      <c r="CI69" s="506"/>
      <c r="CJ69" s="506"/>
      <c r="CK69" s="506"/>
      <c r="CL69" s="168"/>
      <c r="CO69" s="174" t="str">
        <f>IF(OR(AF67&lt;AF69,AQ67&lt;AQ69,BB67&lt;BB69,BM67&lt;BM69,BX67&lt;BX69),"（レ）は（タ）の内数のため（タ）の数値以下となります","")</f>
        <v/>
      </c>
    </row>
    <row r="70" spans="1:93" ht="9" customHeight="1" x14ac:dyDescent="0.15">
      <c r="A70" s="443"/>
      <c r="B70" s="444"/>
      <c r="C70" s="161"/>
      <c r="D70" s="164"/>
      <c r="E70" s="178"/>
      <c r="F70" s="179"/>
      <c r="G70" s="515" t="s">
        <v>75</v>
      </c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90"/>
      <c r="T70" s="169" t="s">
        <v>94</v>
      </c>
      <c r="U70" s="208"/>
      <c r="V70" s="208"/>
      <c r="W70" s="208"/>
      <c r="X70" s="208"/>
      <c r="Y70" s="208"/>
      <c r="Z70" s="208"/>
      <c r="AA70" s="208"/>
      <c r="AB70" s="208"/>
      <c r="AC70" s="170" t="s">
        <v>95</v>
      </c>
      <c r="AD70" s="171"/>
      <c r="AE70" s="172" t="s">
        <v>94</v>
      </c>
      <c r="AF70" s="482"/>
      <c r="AG70" s="482"/>
      <c r="AH70" s="482"/>
      <c r="AI70" s="482"/>
      <c r="AJ70" s="482"/>
      <c r="AK70" s="482"/>
      <c r="AL70" s="482"/>
      <c r="AM70" s="482"/>
      <c r="AN70" s="170" t="s">
        <v>95</v>
      </c>
      <c r="AO70" s="173"/>
      <c r="AP70" s="169" t="s">
        <v>94</v>
      </c>
      <c r="AQ70" s="482"/>
      <c r="AR70" s="482"/>
      <c r="AS70" s="482"/>
      <c r="AT70" s="482"/>
      <c r="AU70" s="482"/>
      <c r="AV70" s="482"/>
      <c r="AW70" s="482"/>
      <c r="AX70" s="482"/>
      <c r="AY70" s="170" t="s">
        <v>95</v>
      </c>
      <c r="AZ70" s="173"/>
      <c r="BA70" s="169" t="s">
        <v>94</v>
      </c>
      <c r="BB70" s="482"/>
      <c r="BC70" s="482"/>
      <c r="BD70" s="482"/>
      <c r="BE70" s="482"/>
      <c r="BF70" s="482"/>
      <c r="BG70" s="482"/>
      <c r="BH70" s="482"/>
      <c r="BI70" s="482"/>
      <c r="BJ70" s="170" t="s">
        <v>95</v>
      </c>
      <c r="BK70" s="173"/>
      <c r="BL70" s="169" t="s">
        <v>94</v>
      </c>
      <c r="BM70" s="482"/>
      <c r="BN70" s="482"/>
      <c r="BO70" s="482"/>
      <c r="BP70" s="482"/>
      <c r="BQ70" s="482"/>
      <c r="BR70" s="482"/>
      <c r="BS70" s="482"/>
      <c r="BT70" s="482"/>
      <c r="BU70" s="170" t="s">
        <v>95</v>
      </c>
      <c r="BV70" s="173"/>
      <c r="BW70" s="169" t="s">
        <v>94</v>
      </c>
      <c r="BX70" s="482"/>
      <c r="BY70" s="482"/>
      <c r="BZ70" s="482"/>
      <c r="CA70" s="482"/>
      <c r="CB70" s="482"/>
      <c r="CC70" s="482"/>
      <c r="CD70" s="482"/>
      <c r="CE70" s="482"/>
      <c r="CF70" s="170" t="s">
        <v>95</v>
      </c>
      <c r="CG70" s="173"/>
      <c r="CH70" s="163"/>
      <c r="CI70" s="506"/>
      <c r="CJ70" s="506"/>
      <c r="CK70" s="506"/>
      <c r="CL70" s="163"/>
      <c r="CO70" s="174" t="str">
        <f>IF(OR(AF69&lt;AF70,AQ69&lt;AQ70,BB69&lt;BB70,BM69&lt;BM70,BX69&lt;BX70),"（　）内は内数のため上段の数値以下の数値となります",IF(OR(AF68&lt;AF70,AQ68&lt;AQ70,BB68&lt;BB70,BM68&lt;BM70,BX68&lt;BX70),"（レ）は（タ）の内数のため（タ）の数値以下となります",""))</f>
        <v/>
      </c>
    </row>
    <row r="71" spans="1:93" ht="9" customHeight="1" x14ac:dyDescent="0.15">
      <c r="A71" s="443"/>
      <c r="B71" s="444"/>
      <c r="C71" s="161"/>
      <c r="D71" s="175"/>
      <c r="E71" s="512" t="s">
        <v>76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6"/>
      <c r="T71" s="165"/>
      <c r="U71" s="217"/>
      <c r="V71" s="217"/>
      <c r="W71" s="217"/>
      <c r="X71" s="217"/>
      <c r="Y71" s="217"/>
      <c r="Z71" s="217"/>
      <c r="AA71" s="217"/>
      <c r="AB71" s="217"/>
      <c r="AC71" s="479" t="s">
        <v>93</v>
      </c>
      <c r="AD71" s="480"/>
      <c r="AE71" s="166"/>
      <c r="AF71" s="217"/>
      <c r="AG71" s="217"/>
      <c r="AH71" s="217"/>
      <c r="AI71" s="217"/>
      <c r="AJ71" s="217"/>
      <c r="AK71" s="217"/>
      <c r="AL71" s="217"/>
      <c r="AM71" s="217"/>
      <c r="AN71" s="502" t="s">
        <v>93</v>
      </c>
      <c r="AO71" s="503"/>
      <c r="AP71" s="165"/>
      <c r="AQ71" s="217"/>
      <c r="AR71" s="217"/>
      <c r="AS71" s="217"/>
      <c r="AT71" s="217"/>
      <c r="AU71" s="217"/>
      <c r="AV71" s="217"/>
      <c r="AW71" s="217"/>
      <c r="AX71" s="217"/>
      <c r="AY71" s="502" t="s">
        <v>93</v>
      </c>
      <c r="AZ71" s="503"/>
      <c r="BA71" s="165"/>
      <c r="BB71" s="217"/>
      <c r="BC71" s="217"/>
      <c r="BD71" s="217"/>
      <c r="BE71" s="217"/>
      <c r="BF71" s="217"/>
      <c r="BG71" s="217"/>
      <c r="BH71" s="217"/>
      <c r="BI71" s="217"/>
      <c r="BJ71" s="502" t="s">
        <v>93</v>
      </c>
      <c r="BK71" s="503"/>
      <c r="BL71" s="165"/>
      <c r="BM71" s="217"/>
      <c r="BN71" s="217"/>
      <c r="BO71" s="217"/>
      <c r="BP71" s="217"/>
      <c r="BQ71" s="217"/>
      <c r="BR71" s="217"/>
      <c r="BS71" s="217"/>
      <c r="BT71" s="217"/>
      <c r="BU71" s="502" t="s">
        <v>93</v>
      </c>
      <c r="BV71" s="503"/>
      <c r="BW71" s="165"/>
      <c r="BX71" s="217"/>
      <c r="BY71" s="217"/>
      <c r="BZ71" s="217"/>
      <c r="CA71" s="217"/>
      <c r="CB71" s="217"/>
      <c r="CC71" s="217"/>
      <c r="CD71" s="217"/>
      <c r="CE71" s="217"/>
      <c r="CF71" s="502" t="s">
        <v>93</v>
      </c>
      <c r="CG71" s="503"/>
      <c r="CH71" s="167"/>
      <c r="CI71" s="511"/>
      <c r="CJ71" s="511"/>
      <c r="CK71" s="511"/>
      <c r="CL71" s="168"/>
    </row>
    <row r="72" spans="1:93" ht="9" customHeight="1" x14ac:dyDescent="0.15">
      <c r="A72" s="443"/>
      <c r="B72" s="444"/>
      <c r="C72" s="180"/>
      <c r="D72" s="181"/>
      <c r="E72" s="507" t="s">
        <v>77</v>
      </c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2"/>
      <c r="T72" s="169" t="s">
        <v>94</v>
      </c>
      <c r="U72" s="235"/>
      <c r="V72" s="235"/>
      <c r="W72" s="235"/>
      <c r="X72" s="235"/>
      <c r="Y72" s="235"/>
      <c r="Z72" s="235"/>
      <c r="AA72" s="235"/>
      <c r="AB72" s="235"/>
      <c r="AC72" s="170" t="s">
        <v>95</v>
      </c>
      <c r="AD72" s="171"/>
      <c r="AE72" s="172" t="s">
        <v>94</v>
      </c>
      <c r="AF72" s="235"/>
      <c r="AG72" s="235"/>
      <c r="AH72" s="235"/>
      <c r="AI72" s="235"/>
      <c r="AJ72" s="235"/>
      <c r="AK72" s="235"/>
      <c r="AL72" s="235"/>
      <c r="AM72" s="235"/>
      <c r="AN72" s="170" t="s">
        <v>95</v>
      </c>
      <c r="AO72" s="173"/>
      <c r="AP72" s="169" t="s">
        <v>94</v>
      </c>
      <c r="AQ72" s="235"/>
      <c r="AR72" s="235"/>
      <c r="AS72" s="235"/>
      <c r="AT72" s="235"/>
      <c r="AU72" s="235"/>
      <c r="AV72" s="235"/>
      <c r="AW72" s="235"/>
      <c r="AX72" s="235"/>
      <c r="AY72" s="170" t="s">
        <v>95</v>
      </c>
      <c r="AZ72" s="173"/>
      <c r="BA72" s="169" t="s">
        <v>94</v>
      </c>
      <c r="BB72" s="235"/>
      <c r="BC72" s="235"/>
      <c r="BD72" s="235"/>
      <c r="BE72" s="235"/>
      <c r="BF72" s="235"/>
      <c r="BG72" s="235"/>
      <c r="BH72" s="235"/>
      <c r="BI72" s="235"/>
      <c r="BJ72" s="170" t="s">
        <v>95</v>
      </c>
      <c r="BK72" s="173"/>
      <c r="BL72" s="169" t="s">
        <v>94</v>
      </c>
      <c r="BM72" s="235"/>
      <c r="BN72" s="235"/>
      <c r="BO72" s="235"/>
      <c r="BP72" s="235"/>
      <c r="BQ72" s="235"/>
      <c r="BR72" s="235"/>
      <c r="BS72" s="235"/>
      <c r="BT72" s="235"/>
      <c r="BU72" s="170" t="s">
        <v>95</v>
      </c>
      <c r="BV72" s="173"/>
      <c r="BW72" s="169" t="s">
        <v>94</v>
      </c>
      <c r="BX72" s="235"/>
      <c r="BY72" s="235"/>
      <c r="BZ72" s="235"/>
      <c r="CA72" s="235"/>
      <c r="CB72" s="235"/>
      <c r="CC72" s="235"/>
      <c r="CD72" s="235"/>
      <c r="CE72" s="235"/>
      <c r="CF72" s="170" t="s">
        <v>95</v>
      </c>
      <c r="CG72" s="173"/>
      <c r="CH72" s="163"/>
      <c r="CI72" s="511"/>
      <c r="CJ72" s="511"/>
      <c r="CK72" s="511"/>
      <c r="CL72" s="163"/>
    </row>
    <row r="73" spans="1:93" ht="9" customHeight="1" x14ac:dyDescent="0.15">
      <c r="A73" s="443"/>
      <c r="B73" s="444"/>
      <c r="C73" s="477" t="s">
        <v>35</v>
      </c>
      <c r="D73" s="479"/>
      <c r="E73" s="479" t="s">
        <v>36</v>
      </c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83"/>
      <c r="T73" s="165"/>
      <c r="U73" s="217"/>
      <c r="V73" s="217"/>
      <c r="W73" s="217"/>
      <c r="X73" s="217"/>
      <c r="Y73" s="217"/>
      <c r="Z73" s="217"/>
      <c r="AA73" s="217"/>
      <c r="AB73" s="217"/>
      <c r="AC73" s="479" t="s">
        <v>93</v>
      </c>
      <c r="AD73" s="480"/>
      <c r="AE73" s="166"/>
      <c r="AF73" s="217"/>
      <c r="AG73" s="217"/>
      <c r="AH73" s="217"/>
      <c r="AI73" s="217"/>
      <c r="AJ73" s="217"/>
      <c r="AK73" s="217"/>
      <c r="AL73" s="217"/>
      <c r="AM73" s="217"/>
      <c r="AN73" s="502" t="s">
        <v>93</v>
      </c>
      <c r="AO73" s="503"/>
      <c r="AP73" s="165"/>
      <c r="AQ73" s="217"/>
      <c r="AR73" s="217"/>
      <c r="AS73" s="217"/>
      <c r="AT73" s="217"/>
      <c r="AU73" s="217"/>
      <c r="AV73" s="217"/>
      <c r="AW73" s="217"/>
      <c r="AX73" s="217"/>
      <c r="AY73" s="502" t="s">
        <v>93</v>
      </c>
      <c r="AZ73" s="503"/>
      <c r="BA73" s="165"/>
      <c r="BB73" s="217"/>
      <c r="BC73" s="217"/>
      <c r="BD73" s="217"/>
      <c r="BE73" s="217"/>
      <c r="BF73" s="217"/>
      <c r="BG73" s="217"/>
      <c r="BH73" s="217"/>
      <c r="BI73" s="217"/>
      <c r="BJ73" s="502" t="s">
        <v>93</v>
      </c>
      <c r="BK73" s="503"/>
      <c r="BL73" s="165"/>
      <c r="BM73" s="217"/>
      <c r="BN73" s="217"/>
      <c r="BO73" s="217"/>
      <c r="BP73" s="217"/>
      <c r="BQ73" s="217"/>
      <c r="BR73" s="217"/>
      <c r="BS73" s="217"/>
      <c r="BT73" s="217"/>
      <c r="BU73" s="502" t="s">
        <v>93</v>
      </c>
      <c r="BV73" s="503"/>
      <c r="BW73" s="165"/>
      <c r="BX73" s="217"/>
      <c r="BY73" s="217"/>
      <c r="BZ73" s="217"/>
      <c r="CA73" s="217"/>
      <c r="CB73" s="217"/>
      <c r="CC73" s="217"/>
      <c r="CD73" s="217"/>
      <c r="CE73" s="217"/>
      <c r="CF73" s="502" t="s">
        <v>93</v>
      </c>
      <c r="CG73" s="503"/>
      <c r="CH73" s="167"/>
      <c r="CI73" s="511"/>
      <c r="CJ73" s="511"/>
      <c r="CK73" s="511"/>
      <c r="CL73" s="168"/>
    </row>
    <row r="74" spans="1:93" ht="9" customHeight="1" x14ac:dyDescent="0.15">
      <c r="A74" s="443"/>
      <c r="B74" s="444"/>
      <c r="C74" s="478" t="s">
        <v>83</v>
      </c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484"/>
      <c r="T74" s="169" t="s">
        <v>94</v>
      </c>
      <c r="U74" s="235"/>
      <c r="V74" s="235"/>
      <c r="W74" s="235"/>
      <c r="X74" s="235"/>
      <c r="Y74" s="235"/>
      <c r="Z74" s="235"/>
      <c r="AA74" s="235"/>
      <c r="AB74" s="235"/>
      <c r="AC74" s="170" t="s">
        <v>95</v>
      </c>
      <c r="AD74" s="171"/>
      <c r="AE74" s="172" t="s">
        <v>94</v>
      </c>
      <c r="AF74" s="235"/>
      <c r="AG74" s="235"/>
      <c r="AH74" s="235"/>
      <c r="AI74" s="235"/>
      <c r="AJ74" s="235"/>
      <c r="AK74" s="235"/>
      <c r="AL74" s="235"/>
      <c r="AM74" s="235"/>
      <c r="AN74" s="170" t="s">
        <v>95</v>
      </c>
      <c r="AO74" s="173"/>
      <c r="AP74" s="169" t="s">
        <v>94</v>
      </c>
      <c r="AQ74" s="235"/>
      <c r="AR74" s="235"/>
      <c r="AS74" s="235"/>
      <c r="AT74" s="235"/>
      <c r="AU74" s="235"/>
      <c r="AV74" s="235"/>
      <c r="AW74" s="235"/>
      <c r="AX74" s="235"/>
      <c r="AY74" s="170" t="s">
        <v>95</v>
      </c>
      <c r="AZ74" s="173"/>
      <c r="BA74" s="169" t="s">
        <v>94</v>
      </c>
      <c r="BB74" s="235"/>
      <c r="BC74" s="235"/>
      <c r="BD74" s="235"/>
      <c r="BE74" s="235"/>
      <c r="BF74" s="235"/>
      <c r="BG74" s="235"/>
      <c r="BH74" s="235"/>
      <c r="BI74" s="235"/>
      <c r="BJ74" s="170" t="s">
        <v>95</v>
      </c>
      <c r="BK74" s="173"/>
      <c r="BL74" s="169" t="s">
        <v>94</v>
      </c>
      <c r="BM74" s="235"/>
      <c r="BN74" s="235"/>
      <c r="BO74" s="235"/>
      <c r="BP74" s="235"/>
      <c r="BQ74" s="235"/>
      <c r="BR74" s="235"/>
      <c r="BS74" s="235"/>
      <c r="BT74" s="235"/>
      <c r="BU74" s="170" t="s">
        <v>95</v>
      </c>
      <c r="BV74" s="173"/>
      <c r="BW74" s="169" t="s">
        <v>94</v>
      </c>
      <c r="BX74" s="235"/>
      <c r="BY74" s="235"/>
      <c r="BZ74" s="235"/>
      <c r="CA74" s="235"/>
      <c r="CB74" s="235"/>
      <c r="CC74" s="235"/>
      <c r="CD74" s="235"/>
      <c r="CE74" s="235"/>
      <c r="CF74" s="170" t="s">
        <v>95</v>
      </c>
      <c r="CG74" s="173"/>
      <c r="CH74" s="163"/>
      <c r="CI74" s="511"/>
      <c r="CJ74" s="511"/>
      <c r="CK74" s="511"/>
      <c r="CL74" s="163"/>
    </row>
    <row r="75" spans="1:93" ht="9" customHeight="1" x14ac:dyDescent="0.15">
      <c r="A75" s="443"/>
      <c r="B75" s="444"/>
      <c r="C75" s="403" t="s">
        <v>78</v>
      </c>
      <c r="D75" s="404"/>
      <c r="E75" s="412" t="s">
        <v>80</v>
      </c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3"/>
      <c r="T75" s="64"/>
      <c r="U75" s="65"/>
      <c r="V75" s="65"/>
      <c r="W75" s="65"/>
      <c r="X75" s="65"/>
      <c r="Y75" s="65"/>
      <c r="Z75" s="65"/>
      <c r="AA75" s="65"/>
      <c r="AB75" s="65"/>
      <c r="AC75" s="404"/>
      <c r="AD75" s="531"/>
      <c r="AE75" s="532"/>
      <c r="AF75" s="532"/>
      <c r="AG75" s="532"/>
      <c r="AH75" s="532"/>
      <c r="AI75" s="532"/>
      <c r="AJ75" s="532"/>
      <c r="AK75" s="532"/>
      <c r="AL75" s="532"/>
      <c r="AM75" s="532"/>
      <c r="AN75" s="532"/>
      <c r="AO75" s="532"/>
      <c r="AP75" s="532"/>
      <c r="AQ75" s="532"/>
      <c r="AR75" s="532"/>
      <c r="AS75" s="532"/>
      <c r="AT75" s="532"/>
      <c r="AU75" s="532"/>
      <c r="AV75" s="532"/>
      <c r="AW75" s="532"/>
      <c r="AX75" s="532"/>
      <c r="AY75" s="532"/>
      <c r="AZ75" s="532"/>
      <c r="BA75" s="532"/>
      <c r="BB75" s="532"/>
      <c r="BC75" s="532"/>
      <c r="BD75" s="532"/>
      <c r="BE75" s="532"/>
      <c r="BF75" s="532"/>
      <c r="BG75" s="532"/>
      <c r="BH75" s="532"/>
      <c r="BI75" s="532"/>
      <c r="BJ75" s="532"/>
      <c r="BK75" s="532"/>
      <c r="BL75" s="532"/>
      <c r="BM75" s="532"/>
      <c r="BN75" s="532"/>
      <c r="BO75" s="532"/>
      <c r="BP75" s="532"/>
      <c r="BQ75" s="532"/>
      <c r="BR75" s="532"/>
      <c r="BS75" s="532"/>
      <c r="BT75" s="532"/>
      <c r="BU75" s="532"/>
      <c r="BV75" s="532"/>
      <c r="BW75" s="532"/>
      <c r="BX75" s="532"/>
      <c r="BY75" s="532"/>
      <c r="BZ75" s="532"/>
      <c r="CA75" s="532"/>
      <c r="CB75" s="532"/>
      <c r="CC75" s="532"/>
      <c r="CD75" s="532"/>
      <c r="CE75" s="532"/>
      <c r="CF75" s="532"/>
      <c r="CG75" s="533"/>
    </row>
    <row r="76" spans="1:93" ht="9" customHeight="1" x14ac:dyDescent="0.15">
      <c r="A76" s="443"/>
      <c r="B76" s="444"/>
      <c r="C76" s="437" t="s">
        <v>84</v>
      </c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438"/>
      <c r="T76" s="204"/>
      <c r="U76" s="205"/>
      <c r="V76" s="205"/>
      <c r="W76" s="205"/>
      <c r="X76" s="205"/>
      <c r="Y76" s="205"/>
      <c r="Z76" s="205"/>
      <c r="AA76" s="205"/>
      <c r="AB76" s="205"/>
      <c r="AC76" s="393" t="s">
        <v>23</v>
      </c>
      <c r="AD76" s="538"/>
      <c r="AE76" s="534"/>
      <c r="AF76" s="534"/>
      <c r="AG76" s="534"/>
      <c r="AH76" s="534"/>
      <c r="AI76" s="534"/>
      <c r="AJ76" s="534"/>
      <c r="AK76" s="534"/>
      <c r="AL76" s="534"/>
      <c r="AM76" s="534"/>
      <c r="AN76" s="534"/>
      <c r="AO76" s="534"/>
      <c r="AP76" s="534"/>
      <c r="AQ76" s="534"/>
      <c r="AR76" s="534"/>
      <c r="AS76" s="534"/>
      <c r="AT76" s="534"/>
      <c r="AU76" s="534"/>
      <c r="AV76" s="534"/>
      <c r="AW76" s="534"/>
      <c r="AX76" s="534"/>
      <c r="AY76" s="534"/>
      <c r="AZ76" s="534"/>
      <c r="BA76" s="534"/>
      <c r="BB76" s="534"/>
      <c r="BC76" s="534"/>
      <c r="BD76" s="534"/>
      <c r="BE76" s="534"/>
      <c r="BF76" s="534"/>
      <c r="BG76" s="534"/>
      <c r="BH76" s="534"/>
      <c r="BI76" s="534"/>
      <c r="BJ76" s="534"/>
      <c r="BK76" s="534"/>
      <c r="BL76" s="534"/>
      <c r="BM76" s="534"/>
      <c r="BN76" s="534"/>
      <c r="BO76" s="534"/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4"/>
      <c r="CC76" s="534"/>
      <c r="CD76" s="534"/>
      <c r="CE76" s="534"/>
      <c r="CF76" s="534"/>
      <c r="CG76" s="535"/>
    </row>
    <row r="77" spans="1:93" ht="9" customHeight="1" x14ac:dyDescent="0.15">
      <c r="A77" s="443"/>
      <c r="B77" s="444"/>
      <c r="C77" s="403" t="s">
        <v>79</v>
      </c>
      <c r="D77" s="404"/>
      <c r="E77" s="412" t="s">
        <v>81</v>
      </c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3"/>
      <c r="T77" s="60"/>
      <c r="U77" s="91"/>
      <c r="V77" s="91"/>
      <c r="W77" s="91"/>
      <c r="X77" s="91"/>
      <c r="Y77" s="91"/>
      <c r="Z77" s="91"/>
      <c r="AA77" s="91"/>
      <c r="AB77" s="91"/>
      <c r="AC77" s="539" t="s">
        <v>93</v>
      </c>
      <c r="AD77" s="540"/>
      <c r="AE77" s="534"/>
      <c r="AF77" s="534"/>
      <c r="AG77" s="534"/>
      <c r="AH77" s="534"/>
      <c r="AI77" s="534"/>
      <c r="AJ77" s="534"/>
      <c r="AK77" s="534"/>
      <c r="AL77" s="534"/>
      <c r="AM77" s="534"/>
      <c r="AN77" s="534"/>
      <c r="AO77" s="534"/>
      <c r="AP77" s="534"/>
      <c r="AQ77" s="534"/>
      <c r="AR77" s="534"/>
      <c r="AS77" s="534"/>
      <c r="AT77" s="534"/>
      <c r="AU77" s="534"/>
      <c r="AV77" s="534"/>
      <c r="AW77" s="534"/>
      <c r="AX77" s="534"/>
      <c r="AY77" s="534"/>
      <c r="AZ77" s="534"/>
      <c r="BA77" s="534"/>
      <c r="BB77" s="534"/>
      <c r="BC77" s="534"/>
      <c r="BD77" s="534"/>
      <c r="BE77" s="534"/>
      <c r="BF77" s="534"/>
      <c r="BG77" s="534"/>
      <c r="BH77" s="534"/>
      <c r="BI77" s="534"/>
      <c r="BJ77" s="534"/>
      <c r="BK77" s="534"/>
      <c r="BL77" s="534"/>
      <c r="BM77" s="534"/>
      <c r="BN77" s="534"/>
      <c r="BO77" s="534"/>
      <c r="BP77" s="534"/>
      <c r="BQ77" s="534"/>
      <c r="BR77" s="534"/>
      <c r="BS77" s="534"/>
      <c r="BT77" s="534"/>
      <c r="BU77" s="534"/>
      <c r="BV77" s="534"/>
      <c r="BW77" s="534"/>
      <c r="BX77" s="534"/>
      <c r="BY77" s="534"/>
      <c r="BZ77" s="534"/>
      <c r="CA77" s="534"/>
      <c r="CB77" s="534"/>
      <c r="CC77" s="534"/>
      <c r="CD77" s="534"/>
      <c r="CE77" s="534"/>
      <c r="CF77" s="534"/>
      <c r="CG77" s="535"/>
      <c r="CO77" s="174"/>
    </row>
    <row r="78" spans="1:93" ht="9" customHeight="1" x14ac:dyDescent="0.15">
      <c r="A78" s="443"/>
      <c r="B78" s="444"/>
      <c r="C78" s="182"/>
      <c r="D78" s="183"/>
      <c r="E78" s="415" t="s">
        <v>82</v>
      </c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6"/>
      <c r="T78" s="62"/>
      <c r="U78" s="63"/>
      <c r="V78" s="63"/>
      <c r="W78" s="63"/>
      <c r="X78" s="63"/>
      <c r="Y78" s="63"/>
      <c r="Z78" s="63"/>
      <c r="AA78" s="63"/>
      <c r="AB78" s="63"/>
      <c r="AC78" s="541"/>
      <c r="AD78" s="542"/>
      <c r="AE78" s="534"/>
      <c r="AF78" s="534"/>
      <c r="AG78" s="534"/>
      <c r="AH78" s="534"/>
      <c r="AI78" s="534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534"/>
      <c r="AW78" s="534"/>
      <c r="AX78" s="534"/>
      <c r="AY78" s="534"/>
      <c r="AZ78" s="534"/>
      <c r="BA78" s="534"/>
      <c r="BB78" s="534"/>
      <c r="BC78" s="534"/>
      <c r="BD78" s="534"/>
      <c r="BE78" s="534"/>
      <c r="BF78" s="534"/>
      <c r="BG78" s="534"/>
      <c r="BH78" s="534"/>
      <c r="BI78" s="534"/>
      <c r="BJ78" s="534"/>
      <c r="BK78" s="534"/>
      <c r="BL78" s="534"/>
      <c r="BM78" s="534"/>
      <c r="BN78" s="534"/>
      <c r="BO78" s="534"/>
      <c r="BP78" s="534"/>
      <c r="BQ78" s="534"/>
      <c r="BR78" s="534"/>
      <c r="BS78" s="534"/>
      <c r="BT78" s="534"/>
      <c r="BU78" s="534"/>
      <c r="BV78" s="534"/>
      <c r="BW78" s="534"/>
      <c r="BX78" s="534"/>
      <c r="BY78" s="534"/>
      <c r="BZ78" s="534"/>
      <c r="CA78" s="534"/>
      <c r="CB78" s="534"/>
      <c r="CC78" s="534"/>
      <c r="CD78" s="534"/>
      <c r="CE78" s="534"/>
      <c r="CF78" s="534"/>
      <c r="CG78" s="535"/>
    </row>
    <row r="79" spans="1:93" ht="9" customHeight="1" x14ac:dyDescent="0.4">
      <c r="A79" s="445"/>
      <c r="B79" s="446"/>
      <c r="C79" s="437" t="s">
        <v>85</v>
      </c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438"/>
      <c r="T79" s="202"/>
      <c r="U79" s="203"/>
      <c r="V79" s="203"/>
      <c r="W79" s="203"/>
      <c r="X79" s="203"/>
      <c r="Y79" s="203"/>
      <c r="Z79" s="203"/>
      <c r="AA79" s="203"/>
      <c r="AB79" s="203"/>
      <c r="AC79" s="543"/>
      <c r="AD79" s="544"/>
      <c r="AE79" s="536"/>
      <c r="AF79" s="536"/>
      <c r="AG79" s="536"/>
      <c r="AH79" s="536"/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6"/>
      <c r="AV79" s="536"/>
      <c r="AW79" s="536"/>
      <c r="AX79" s="536"/>
      <c r="AY79" s="536"/>
      <c r="AZ79" s="536"/>
      <c r="BA79" s="536"/>
      <c r="BB79" s="536"/>
      <c r="BC79" s="536"/>
      <c r="BD79" s="536"/>
      <c r="BE79" s="536"/>
      <c r="BF79" s="536"/>
      <c r="BG79" s="536"/>
      <c r="BH79" s="536"/>
      <c r="BI79" s="536"/>
      <c r="BJ79" s="536"/>
      <c r="BK79" s="536"/>
      <c r="BL79" s="536"/>
      <c r="BM79" s="536"/>
      <c r="BN79" s="536"/>
      <c r="BO79" s="536"/>
      <c r="BP79" s="536"/>
      <c r="BQ79" s="536"/>
      <c r="BR79" s="536"/>
      <c r="BS79" s="536"/>
      <c r="BT79" s="536"/>
      <c r="BU79" s="536"/>
      <c r="BV79" s="536"/>
      <c r="BW79" s="536"/>
      <c r="BX79" s="536"/>
      <c r="BY79" s="536"/>
      <c r="BZ79" s="536"/>
      <c r="CA79" s="536"/>
      <c r="CB79" s="536"/>
      <c r="CC79" s="536"/>
      <c r="CD79" s="536"/>
      <c r="CE79" s="536"/>
      <c r="CF79" s="536"/>
      <c r="CG79" s="537"/>
    </row>
    <row r="80" spans="1:93" ht="9" customHeight="1" x14ac:dyDescent="0.4">
      <c r="A80" s="525" t="s">
        <v>87</v>
      </c>
      <c r="B80" s="526"/>
      <c r="C80" s="526"/>
      <c r="D80" s="526"/>
      <c r="E80" s="526"/>
      <c r="F80" s="526"/>
      <c r="G80" s="526"/>
      <c r="H80" s="526"/>
      <c r="I80" s="526"/>
      <c r="J80" s="526"/>
      <c r="K80" s="403" t="s">
        <v>89</v>
      </c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5"/>
      <c r="AB80" s="403" t="s">
        <v>90</v>
      </c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5"/>
      <c r="AS80" s="525" t="s">
        <v>88</v>
      </c>
      <c r="AT80" s="404"/>
      <c r="AU80" s="404"/>
      <c r="AV80" s="404"/>
      <c r="AW80" s="404"/>
      <c r="AX80" s="404"/>
      <c r="AY80" s="405"/>
      <c r="AZ80" s="403" t="s">
        <v>91</v>
      </c>
      <c r="BA80" s="404"/>
      <c r="BB80" s="404"/>
      <c r="BC80" s="404"/>
      <c r="BD80" s="404"/>
      <c r="BE80" s="404"/>
      <c r="BF80" s="404"/>
      <c r="BG80" s="404"/>
      <c r="BH80" s="404"/>
      <c r="BI80" s="404"/>
      <c r="BJ80" s="404"/>
      <c r="BK80" s="404"/>
      <c r="BL80" s="404"/>
      <c r="BM80" s="404"/>
      <c r="BN80" s="404"/>
      <c r="BO80" s="404"/>
      <c r="BP80" s="405"/>
      <c r="BQ80" s="403" t="s">
        <v>90</v>
      </c>
      <c r="BR80" s="404"/>
      <c r="BS80" s="404"/>
      <c r="BT80" s="404"/>
      <c r="BU80" s="404"/>
      <c r="BV80" s="404"/>
      <c r="BW80" s="404"/>
      <c r="BX80" s="404"/>
      <c r="BY80" s="404"/>
      <c r="BZ80" s="404"/>
      <c r="CA80" s="404"/>
      <c r="CB80" s="404"/>
      <c r="CC80" s="404"/>
      <c r="CD80" s="404"/>
      <c r="CE80" s="404"/>
      <c r="CF80" s="404"/>
      <c r="CG80" s="405"/>
    </row>
    <row r="81" spans="1:89" ht="9" customHeight="1" x14ac:dyDescent="0.4">
      <c r="A81" s="527"/>
      <c r="B81" s="528"/>
      <c r="C81" s="528"/>
      <c r="D81" s="528"/>
      <c r="E81" s="528"/>
      <c r="F81" s="528"/>
      <c r="G81" s="528"/>
      <c r="H81" s="528"/>
      <c r="I81" s="528"/>
      <c r="J81" s="528"/>
      <c r="K81" s="519" t="str">
        <f>IF('様式第6号の2(2)'!K81:AA82="","",'様式第6号の2(2)'!K81:AA82)</f>
        <v/>
      </c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1"/>
      <c r="AB81" s="519" t="str">
        <f>IF('様式第6号の2(2)'!AB81:AR82="","",'様式第6号の2(2)'!AB81:AR82)</f>
        <v/>
      </c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21"/>
      <c r="AS81" s="425"/>
      <c r="AT81" s="426"/>
      <c r="AU81" s="426"/>
      <c r="AV81" s="426"/>
      <c r="AW81" s="426"/>
      <c r="AX81" s="426"/>
      <c r="AY81" s="427"/>
      <c r="AZ81" s="519" t="str">
        <f>IF('様式第6号の2(2)'!AZ81:BP82="","",'様式第6号の2(2)'!AZ81:BP82)</f>
        <v/>
      </c>
      <c r="BA81" s="520"/>
      <c r="BB81" s="520"/>
      <c r="BC81" s="520"/>
      <c r="BD81" s="520"/>
      <c r="BE81" s="520"/>
      <c r="BF81" s="520"/>
      <c r="BG81" s="520"/>
      <c r="BH81" s="520"/>
      <c r="BI81" s="520"/>
      <c r="BJ81" s="520"/>
      <c r="BK81" s="520"/>
      <c r="BL81" s="520"/>
      <c r="BM81" s="520"/>
      <c r="BN81" s="520"/>
      <c r="BO81" s="520"/>
      <c r="BP81" s="521"/>
      <c r="BQ81" s="519" t="str">
        <f>IF('様式第6号の2(2)'!BQ81:CG82="","",'様式第6号の2(2)'!BQ81:CG82)</f>
        <v/>
      </c>
      <c r="BR81" s="520"/>
      <c r="BS81" s="520"/>
      <c r="BT81" s="520"/>
      <c r="BU81" s="520"/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1"/>
    </row>
    <row r="82" spans="1:89" ht="9" customHeight="1" x14ac:dyDescent="0.4">
      <c r="A82" s="529"/>
      <c r="B82" s="530"/>
      <c r="C82" s="530"/>
      <c r="D82" s="530"/>
      <c r="E82" s="530"/>
      <c r="F82" s="530"/>
      <c r="G82" s="530"/>
      <c r="H82" s="530"/>
      <c r="I82" s="530"/>
      <c r="J82" s="530"/>
      <c r="K82" s="522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4"/>
      <c r="AB82" s="522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3"/>
      <c r="AR82" s="524"/>
      <c r="AS82" s="437"/>
      <c r="AT82" s="393"/>
      <c r="AU82" s="393"/>
      <c r="AV82" s="393"/>
      <c r="AW82" s="393"/>
      <c r="AX82" s="393"/>
      <c r="AY82" s="438"/>
      <c r="AZ82" s="522"/>
      <c r="BA82" s="523"/>
      <c r="BB82" s="523"/>
      <c r="BC82" s="523"/>
      <c r="BD82" s="523"/>
      <c r="BE82" s="523"/>
      <c r="BF82" s="523"/>
      <c r="BG82" s="523"/>
      <c r="BH82" s="523"/>
      <c r="BI82" s="523"/>
      <c r="BJ82" s="523"/>
      <c r="BK82" s="523"/>
      <c r="BL82" s="523"/>
      <c r="BM82" s="523"/>
      <c r="BN82" s="523"/>
      <c r="BO82" s="523"/>
      <c r="BP82" s="524"/>
      <c r="BQ82" s="522"/>
      <c r="BR82" s="523"/>
      <c r="BS82" s="523"/>
      <c r="BT82" s="523"/>
      <c r="BU82" s="523"/>
      <c r="BV82" s="523"/>
      <c r="BW82" s="523"/>
      <c r="BX82" s="523"/>
      <c r="BY82" s="523"/>
      <c r="BZ82" s="523"/>
      <c r="CA82" s="523"/>
      <c r="CB82" s="523"/>
      <c r="CC82" s="523"/>
      <c r="CD82" s="523"/>
      <c r="CE82" s="523"/>
      <c r="CF82" s="523"/>
      <c r="CG82" s="524"/>
      <c r="CH82" s="134"/>
    </row>
    <row r="83" spans="1:89" ht="9" customHeight="1" x14ac:dyDescent="0.4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127"/>
    </row>
    <row r="84" spans="1:89" ht="9" customHeight="1" x14ac:dyDescent="0.1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525" t="s">
        <v>92</v>
      </c>
      <c r="AU84" s="404"/>
      <c r="AV84" s="404"/>
      <c r="AW84" s="404"/>
      <c r="AX84" s="404"/>
      <c r="AY84" s="404"/>
      <c r="AZ84" s="405"/>
      <c r="BA84" s="108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109"/>
      <c r="BQ84" s="110"/>
      <c r="BR84" s="110"/>
      <c r="BS84" s="110"/>
      <c r="BT84" s="110"/>
      <c r="BU84" s="110"/>
      <c r="BV84" s="110"/>
      <c r="BW84" s="110"/>
      <c r="BX84" s="110"/>
      <c r="BY84" s="110"/>
      <c r="BZ84" s="92"/>
      <c r="CA84" s="92"/>
      <c r="CB84" s="92"/>
      <c r="CC84" s="92"/>
      <c r="CD84" s="111"/>
      <c r="CE84" s="111"/>
      <c r="CF84" s="112"/>
      <c r="CG84" s="127"/>
    </row>
    <row r="85" spans="1:89" ht="9" customHeight="1" x14ac:dyDescent="0.1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437"/>
      <c r="AU85" s="393"/>
      <c r="AV85" s="393"/>
      <c r="AW85" s="393"/>
      <c r="AX85" s="393"/>
      <c r="AY85" s="393"/>
      <c r="AZ85" s="438"/>
      <c r="BA85" s="113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114"/>
      <c r="BV85" s="9"/>
      <c r="BW85" s="9"/>
      <c r="BX85" s="9"/>
      <c r="BY85" s="9"/>
      <c r="BZ85" s="9"/>
      <c r="CA85" s="9"/>
      <c r="CB85" s="9"/>
      <c r="CC85" s="9"/>
      <c r="CD85" s="115"/>
      <c r="CE85" s="115"/>
      <c r="CF85" s="116"/>
      <c r="CG85" s="127"/>
    </row>
    <row r="86" spans="1:89" ht="9" customHeight="1" x14ac:dyDescent="0.4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</row>
    <row r="87" spans="1:89" ht="9" customHeight="1" x14ac:dyDescent="0.4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</row>
    <row r="88" spans="1:89" ht="9" customHeight="1" x14ac:dyDescent="0.4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</row>
    <row r="89" spans="1:89" ht="9" customHeight="1" x14ac:dyDescent="0.4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K89" s="184" t="s">
        <v>104</v>
      </c>
    </row>
    <row r="90" spans="1:89" ht="9" customHeight="1" x14ac:dyDescent="0.4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</row>
  </sheetData>
  <sheetProtection algorithmName="SHA-512" hashValue="dW6QsHm9M70j2TmTDTpaiOyJpO007meskNymRToElyMATpjwL6Q8z4PbNUST15gEuiS52i84GwUD6QvX50l62g==" saltValue="/B85vr9nhT69DtOfZ1J9ZQ==" spinCount="100000" sheet="1" objects="1" scenarios="1"/>
  <mergeCells count="558">
    <mergeCell ref="K80:N80"/>
    <mergeCell ref="O80:AA80"/>
    <mergeCell ref="AB80:AD80"/>
    <mergeCell ref="K81:AA82"/>
    <mergeCell ref="AT84:AZ85"/>
    <mergeCell ref="AE80:AR80"/>
    <mergeCell ref="AS80:AY82"/>
    <mergeCell ref="AZ80:BE80"/>
    <mergeCell ref="C75:D75"/>
    <mergeCell ref="E75:S75"/>
    <mergeCell ref="AC75:AD75"/>
    <mergeCell ref="AE75:CG79"/>
    <mergeCell ref="C76:S76"/>
    <mergeCell ref="T76:AB76"/>
    <mergeCell ref="AC76:AD76"/>
    <mergeCell ref="C77:D77"/>
    <mergeCell ref="E77:S77"/>
    <mergeCell ref="AC77:AD79"/>
    <mergeCell ref="E78:S78"/>
    <mergeCell ref="C79:S79"/>
    <mergeCell ref="T79:AB79"/>
    <mergeCell ref="BF80:BP80"/>
    <mergeCell ref="BQ80:BS80"/>
    <mergeCell ref="BT80:CG80"/>
    <mergeCell ref="AB81:AR82"/>
    <mergeCell ref="AZ81:BP82"/>
    <mergeCell ref="BQ81:CG82"/>
    <mergeCell ref="A80:J82"/>
    <mergeCell ref="BX73:CE73"/>
    <mergeCell ref="CF73:CG73"/>
    <mergeCell ref="CI73:CK73"/>
    <mergeCell ref="C74:S74"/>
    <mergeCell ref="U74:AB74"/>
    <mergeCell ref="AF74:AM74"/>
    <mergeCell ref="AQ74:AX74"/>
    <mergeCell ref="BB74:BI74"/>
    <mergeCell ref="BM74:BT74"/>
    <mergeCell ref="BX74:CE74"/>
    <mergeCell ref="AQ73:AX73"/>
    <mergeCell ref="AY73:AZ73"/>
    <mergeCell ref="BB73:BI73"/>
    <mergeCell ref="BJ73:BK73"/>
    <mergeCell ref="BM73:BT73"/>
    <mergeCell ref="BU73:BV73"/>
    <mergeCell ref="C73:D73"/>
    <mergeCell ref="E73:S73"/>
    <mergeCell ref="U73:AB73"/>
    <mergeCell ref="AC73:AD73"/>
    <mergeCell ref="AF73:AM73"/>
    <mergeCell ref="AN73:AO73"/>
    <mergeCell ref="CI74:CK74"/>
    <mergeCell ref="CF71:CG71"/>
    <mergeCell ref="CI71:CK71"/>
    <mergeCell ref="E72:S72"/>
    <mergeCell ref="U72:AB72"/>
    <mergeCell ref="AF72:AM72"/>
    <mergeCell ref="AQ72:AX72"/>
    <mergeCell ref="BB72:BI72"/>
    <mergeCell ref="BM72:BT72"/>
    <mergeCell ref="BX72:CE72"/>
    <mergeCell ref="CI72:CK72"/>
    <mergeCell ref="AY71:AZ71"/>
    <mergeCell ref="BB71:BI71"/>
    <mergeCell ref="BJ71:BK71"/>
    <mergeCell ref="BM71:BT71"/>
    <mergeCell ref="BU71:BV71"/>
    <mergeCell ref="BX71:CE71"/>
    <mergeCell ref="E71:S71"/>
    <mergeCell ref="U71:AB71"/>
    <mergeCell ref="AC71:AD71"/>
    <mergeCell ref="AF71:AM71"/>
    <mergeCell ref="AN71:AO71"/>
    <mergeCell ref="AQ71:AX71"/>
    <mergeCell ref="CF69:CG69"/>
    <mergeCell ref="CI69:CK69"/>
    <mergeCell ref="G70:S70"/>
    <mergeCell ref="U70:AB70"/>
    <mergeCell ref="AF70:AM70"/>
    <mergeCell ref="AQ70:AX70"/>
    <mergeCell ref="BB70:BI70"/>
    <mergeCell ref="BM70:BT70"/>
    <mergeCell ref="BX70:CE70"/>
    <mergeCell ref="CI70:CK70"/>
    <mergeCell ref="AY69:AZ69"/>
    <mergeCell ref="BB69:BI69"/>
    <mergeCell ref="BJ69:BK69"/>
    <mergeCell ref="BM69:BT69"/>
    <mergeCell ref="BU69:BV69"/>
    <mergeCell ref="BX69:CE69"/>
    <mergeCell ref="G69:S69"/>
    <mergeCell ref="U69:AB69"/>
    <mergeCell ref="AC69:AD69"/>
    <mergeCell ref="AF69:AM69"/>
    <mergeCell ref="AN69:AO69"/>
    <mergeCell ref="AQ69:AX69"/>
    <mergeCell ref="CF67:CG67"/>
    <mergeCell ref="CI67:CK67"/>
    <mergeCell ref="E68:S68"/>
    <mergeCell ref="U68:AB68"/>
    <mergeCell ref="AF68:AM68"/>
    <mergeCell ref="AQ68:AX68"/>
    <mergeCell ref="BB68:BI68"/>
    <mergeCell ref="BM68:BT68"/>
    <mergeCell ref="BX68:CE68"/>
    <mergeCell ref="CI68:CK68"/>
    <mergeCell ref="AY67:AZ67"/>
    <mergeCell ref="BB67:BI67"/>
    <mergeCell ref="BJ67:BK67"/>
    <mergeCell ref="BM67:BT67"/>
    <mergeCell ref="BU67:BV67"/>
    <mergeCell ref="BX67:CE67"/>
    <mergeCell ref="E67:S67"/>
    <mergeCell ref="U67:AB67"/>
    <mergeCell ref="AC67:AD67"/>
    <mergeCell ref="AF67:AM67"/>
    <mergeCell ref="AN67:AO67"/>
    <mergeCell ref="AQ67:AX67"/>
    <mergeCell ref="CF65:CG65"/>
    <mergeCell ref="CI65:CK65"/>
    <mergeCell ref="E66:S66"/>
    <mergeCell ref="U66:AB66"/>
    <mergeCell ref="AF66:AM66"/>
    <mergeCell ref="AQ66:AX66"/>
    <mergeCell ref="BB66:BI66"/>
    <mergeCell ref="BM66:BT66"/>
    <mergeCell ref="BX66:CE66"/>
    <mergeCell ref="CI66:CK66"/>
    <mergeCell ref="AY65:AZ65"/>
    <mergeCell ref="BB65:BI65"/>
    <mergeCell ref="BJ65:BK65"/>
    <mergeCell ref="BM65:BT65"/>
    <mergeCell ref="BU65:BV65"/>
    <mergeCell ref="BX65:CE65"/>
    <mergeCell ref="E65:S65"/>
    <mergeCell ref="U65:AB65"/>
    <mergeCell ref="AC65:AD65"/>
    <mergeCell ref="AF65:AM65"/>
    <mergeCell ref="AN65:AO65"/>
    <mergeCell ref="AQ65:AX65"/>
    <mergeCell ref="CF63:CG63"/>
    <mergeCell ref="CI63:CK63"/>
    <mergeCell ref="E64:S64"/>
    <mergeCell ref="U64:AB64"/>
    <mergeCell ref="AF64:AM64"/>
    <mergeCell ref="AQ64:AX64"/>
    <mergeCell ref="BB64:BI64"/>
    <mergeCell ref="BM64:BT64"/>
    <mergeCell ref="BX64:CE64"/>
    <mergeCell ref="CI64:CK64"/>
    <mergeCell ref="AY63:AZ63"/>
    <mergeCell ref="BB63:BI63"/>
    <mergeCell ref="BJ63:BK63"/>
    <mergeCell ref="BM63:BT63"/>
    <mergeCell ref="BU63:BV63"/>
    <mergeCell ref="BX63:CE63"/>
    <mergeCell ref="E63:S63"/>
    <mergeCell ref="U63:AB63"/>
    <mergeCell ref="AC63:AD63"/>
    <mergeCell ref="AF63:AM63"/>
    <mergeCell ref="AN63:AO63"/>
    <mergeCell ref="AQ63:AX63"/>
    <mergeCell ref="CF61:CG61"/>
    <mergeCell ref="CI61:CK61"/>
    <mergeCell ref="E62:S62"/>
    <mergeCell ref="U62:AB62"/>
    <mergeCell ref="AF62:AM62"/>
    <mergeCell ref="AQ62:AX62"/>
    <mergeCell ref="BB62:BI62"/>
    <mergeCell ref="BM62:BT62"/>
    <mergeCell ref="BX62:CE62"/>
    <mergeCell ref="CI62:CK62"/>
    <mergeCell ref="AY61:AZ61"/>
    <mergeCell ref="BB61:BI61"/>
    <mergeCell ref="BJ61:BK61"/>
    <mergeCell ref="BM61:BT61"/>
    <mergeCell ref="BU61:BV61"/>
    <mergeCell ref="BX61:CE61"/>
    <mergeCell ref="E61:S61"/>
    <mergeCell ref="U61:AB61"/>
    <mergeCell ref="AC61:AD61"/>
    <mergeCell ref="AF61:AM61"/>
    <mergeCell ref="AN61:AO61"/>
    <mergeCell ref="AQ61:AX61"/>
    <mergeCell ref="CF59:CG59"/>
    <mergeCell ref="CI59:CK59"/>
    <mergeCell ref="E60:S60"/>
    <mergeCell ref="U60:AB60"/>
    <mergeCell ref="AF60:AM60"/>
    <mergeCell ref="AQ60:AX60"/>
    <mergeCell ref="BB60:BI60"/>
    <mergeCell ref="BM60:BT60"/>
    <mergeCell ref="BX60:CE60"/>
    <mergeCell ref="CI60:CK60"/>
    <mergeCell ref="AY59:AZ59"/>
    <mergeCell ref="BB59:BI59"/>
    <mergeCell ref="BJ59:BK59"/>
    <mergeCell ref="BM59:BT59"/>
    <mergeCell ref="BU59:BV59"/>
    <mergeCell ref="BX59:CE59"/>
    <mergeCell ref="E59:S59"/>
    <mergeCell ref="U59:AB59"/>
    <mergeCell ref="AC59:AD59"/>
    <mergeCell ref="AF59:AM59"/>
    <mergeCell ref="AN59:AO59"/>
    <mergeCell ref="AQ59:AX59"/>
    <mergeCell ref="CF57:CG57"/>
    <mergeCell ref="CI57:CK57"/>
    <mergeCell ref="E58:S58"/>
    <mergeCell ref="U58:AB58"/>
    <mergeCell ref="AF58:AM58"/>
    <mergeCell ref="AQ58:AX58"/>
    <mergeCell ref="BB58:BI58"/>
    <mergeCell ref="BM58:BT58"/>
    <mergeCell ref="BX58:CE58"/>
    <mergeCell ref="CI58:CK58"/>
    <mergeCell ref="AY57:AZ57"/>
    <mergeCell ref="BB57:BI57"/>
    <mergeCell ref="BJ57:BK57"/>
    <mergeCell ref="BM57:BT57"/>
    <mergeCell ref="BU57:BV57"/>
    <mergeCell ref="BX57:CE57"/>
    <mergeCell ref="E57:S57"/>
    <mergeCell ref="U57:AB57"/>
    <mergeCell ref="AC57:AD57"/>
    <mergeCell ref="AF57:AM57"/>
    <mergeCell ref="AN57:AO57"/>
    <mergeCell ref="AQ57:AX57"/>
    <mergeCell ref="CF55:CG55"/>
    <mergeCell ref="CI55:CK55"/>
    <mergeCell ref="E56:S56"/>
    <mergeCell ref="U56:AB56"/>
    <mergeCell ref="AF56:AM56"/>
    <mergeCell ref="AQ56:AX56"/>
    <mergeCell ref="BB56:BI56"/>
    <mergeCell ref="BM56:BT56"/>
    <mergeCell ref="BX56:CE56"/>
    <mergeCell ref="CI56:CK56"/>
    <mergeCell ref="AY55:AZ55"/>
    <mergeCell ref="BB55:BI55"/>
    <mergeCell ref="BJ55:BK55"/>
    <mergeCell ref="BM55:BT55"/>
    <mergeCell ref="BU55:BV55"/>
    <mergeCell ref="BX55:CE55"/>
    <mergeCell ref="E55:S55"/>
    <mergeCell ref="U55:AB55"/>
    <mergeCell ref="AC55:AD55"/>
    <mergeCell ref="AF55:AM55"/>
    <mergeCell ref="AN55:AO55"/>
    <mergeCell ref="AQ55:AX55"/>
    <mergeCell ref="CF53:CG53"/>
    <mergeCell ref="CI53:CK53"/>
    <mergeCell ref="E54:S54"/>
    <mergeCell ref="U54:AB54"/>
    <mergeCell ref="AF54:AM54"/>
    <mergeCell ref="AQ54:AX54"/>
    <mergeCell ref="BB54:BI54"/>
    <mergeCell ref="BM54:BT54"/>
    <mergeCell ref="BX54:CE54"/>
    <mergeCell ref="CI54:CK54"/>
    <mergeCell ref="AY53:AZ53"/>
    <mergeCell ref="BB53:BI53"/>
    <mergeCell ref="BJ53:BK53"/>
    <mergeCell ref="BM53:BT53"/>
    <mergeCell ref="BU53:BV53"/>
    <mergeCell ref="BX53:CE53"/>
    <mergeCell ref="E53:S53"/>
    <mergeCell ref="U53:AB53"/>
    <mergeCell ref="AC53:AD53"/>
    <mergeCell ref="AF53:AM53"/>
    <mergeCell ref="AN53:AO53"/>
    <mergeCell ref="AQ53:AX53"/>
    <mergeCell ref="CF51:CG51"/>
    <mergeCell ref="CI51:CK51"/>
    <mergeCell ref="E52:S52"/>
    <mergeCell ref="U52:AB52"/>
    <mergeCell ref="AF52:AM52"/>
    <mergeCell ref="AQ52:AX52"/>
    <mergeCell ref="BB52:BI52"/>
    <mergeCell ref="BM52:BT52"/>
    <mergeCell ref="BX52:CE52"/>
    <mergeCell ref="CI52:CK52"/>
    <mergeCell ref="AY51:AZ51"/>
    <mergeCell ref="BB51:BI51"/>
    <mergeCell ref="BJ51:BK51"/>
    <mergeCell ref="BM51:BT51"/>
    <mergeCell ref="BU51:BV51"/>
    <mergeCell ref="BX51:CE51"/>
    <mergeCell ref="E51:S51"/>
    <mergeCell ref="U51:AB51"/>
    <mergeCell ref="AC51:AD51"/>
    <mergeCell ref="AF51:AM51"/>
    <mergeCell ref="AN51:AO51"/>
    <mergeCell ref="AQ51:AX51"/>
    <mergeCell ref="E49:S49"/>
    <mergeCell ref="U49:AB49"/>
    <mergeCell ref="AC49:AD49"/>
    <mergeCell ref="AF49:AM49"/>
    <mergeCell ref="AN49:AO49"/>
    <mergeCell ref="AQ49:AX49"/>
    <mergeCell ref="AY49:AZ49"/>
    <mergeCell ref="CI49:CK49"/>
    <mergeCell ref="E50:S50"/>
    <mergeCell ref="U50:AB50"/>
    <mergeCell ref="AF50:AM50"/>
    <mergeCell ref="AQ50:AX50"/>
    <mergeCell ref="BB50:BI50"/>
    <mergeCell ref="BM50:BT50"/>
    <mergeCell ref="BX50:CE50"/>
    <mergeCell ref="CI50:CK50"/>
    <mergeCell ref="BB49:BI49"/>
    <mergeCell ref="BJ49:BK49"/>
    <mergeCell ref="BM49:BT49"/>
    <mergeCell ref="BU49:BV49"/>
    <mergeCell ref="BX49:CE49"/>
    <mergeCell ref="CF49:CG49"/>
    <mergeCell ref="BM47:BT47"/>
    <mergeCell ref="BU47:BV47"/>
    <mergeCell ref="BX47:CE47"/>
    <mergeCell ref="CF47:CG47"/>
    <mergeCell ref="CI47:CK47"/>
    <mergeCell ref="E48:S48"/>
    <mergeCell ref="U48:AB48"/>
    <mergeCell ref="AF48:AM48"/>
    <mergeCell ref="AQ48:AX48"/>
    <mergeCell ref="BB48:BI48"/>
    <mergeCell ref="BM48:BT48"/>
    <mergeCell ref="BX48:CE48"/>
    <mergeCell ref="CI48:CK48"/>
    <mergeCell ref="E47:S47"/>
    <mergeCell ref="U47:AB47"/>
    <mergeCell ref="AC47:AD47"/>
    <mergeCell ref="AF47:AM47"/>
    <mergeCell ref="AN47:AO47"/>
    <mergeCell ref="AQ47:AX47"/>
    <mergeCell ref="AY47:AZ47"/>
    <mergeCell ref="BB47:BI47"/>
    <mergeCell ref="BJ47:BK47"/>
    <mergeCell ref="BX45:CE45"/>
    <mergeCell ref="CF45:CG45"/>
    <mergeCell ref="CI45:CK45"/>
    <mergeCell ref="E46:S46"/>
    <mergeCell ref="U46:AB46"/>
    <mergeCell ref="AF46:AM46"/>
    <mergeCell ref="AQ46:AX46"/>
    <mergeCell ref="BB46:BI46"/>
    <mergeCell ref="BM46:BT46"/>
    <mergeCell ref="BX46:CE46"/>
    <mergeCell ref="AQ45:AX45"/>
    <mergeCell ref="AY45:AZ45"/>
    <mergeCell ref="BB45:BI45"/>
    <mergeCell ref="BJ45:BK45"/>
    <mergeCell ref="BM45:BT45"/>
    <mergeCell ref="BU45:BV45"/>
    <mergeCell ref="CI46:CK46"/>
    <mergeCell ref="C44:D44"/>
    <mergeCell ref="E45:S45"/>
    <mergeCell ref="U45:AB45"/>
    <mergeCell ref="AC45:AD45"/>
    <mergeCell ref="AF45:AM45"/>
    <mergeCell ref="AN45:AO45"/>
    <mergeCell ref="CF42:CG42"/>
    <mergeCell ref="CH42:CL43"/>
    <mergeCell ref="E43:S43"/>
    <mergeCell ref="AC43:AD43"/>
    <mergeCell ref="AN43:AO43"/>
    <mergeCell ref="AY43:AZ43"/>
    <mergeCell ref="BJ43:BK43"/>
    <mergeCell ref="BU43:BV43"/>
    <mergeCell ref="CF43:CG43"/>
    <mergeCell ref="BJ42:BK42"/>
    <mergeCell ref="BL42:BL43"/>
    <mergeCell ref="BM42:BT43"/>
    <mergeCell ref="BU42:BV42"/>
    <mergeCell ref="BW42:BW43"/>
    <mergeCell ref="BX42:CE43"/>
    <mergeCell ref="AN42:AO42"/>
    <mergeCell ref="AP42:AP43"/>
    <mergeCell ref="AQ42:AX43"/>
    <mergeCell ref="AC40:AD40"/>
    <mergeCell ref="AY42:AZ42"/>
    <mergeCell ref="BA42:BA43"/>
    <mergeCell ref="BB42:BI43"/>
    <mergeCell ref="E42:S42"/>
    <mergeCell ref="T42:T43"/>
    <mergeCell ref="U42:AB43"/>
    <mergeCell ref="AC42:AD42"/>
    <mergeCell ref="AE42:AE43"/>
    <mergeCell ref="AF42:AM43"/>
    <mergeCell ref="CF40:CG40"/>
    <mergeCell ref="CH40:CL41"/>
    <mergeCell ref="E41:S41"/>
    <mergeCell ref="AC41:AD41"/>
    <mergeCell ref="AN41:AO41"/>
    <mergeCell ref="AY41:AZ41"/>
    <mergeCell ref="BJ41:BK41"/>
    <mergeCell ref="BU41:BV41"/>
    <mergeCell ref="CF41:CG41"/>
    <mergeCell ref="BJ40:BK40"/>
    <mergeCell ref="BL40:BL41"/>
    <mergeCell ref="BM40:BT41"/>
    <mergeCell ref="BU40:BV40"/>
    <mergeCell ref="BW40:BW41"/>
    <mergeCell ref="BX40:CE41"/>
    <mergeCell ref="AN40:AO40"/>
    <mergeCell ref="AP40:AP41"/>
    <mergeCell ref="AQ40:AX41"/>
    <mergeCell ref="AY40:AZ40"/>
    <mergeCell ref="BA40:BA41"/>
    <mergeCell ref="BB40:BI41"/>
    <mergeCell ref="E40:S40"/>
    <mergeCell ref="T40:T41"/>
    <mergeCell ref="U40:AB41"/>
    <mergeCell ref="BJ36:BK36"/>
    <mergeCell ref="BL36:BL37"/>
    <mergeCell ref="AE40:AE41"/>
    <mergeCell ref="AF40:AM41"/>
    <mergeCell ref="CF38:CG38"/>
    <mergeCell ref="CH38:CL39"/>
    <mergeCell ref="AC39:AD39"/>
    <mergeCell ref="AN39:AO39"/>
    <mergeCell ref="AY39:AZ39"/>
    <mergeCell ref="BJ39:BK39"/>
    <mergeCell ref="BU39:BV39"/>
    <mergeCell ref="CF39:CG39"/>
    <mergeCell ref="BJ38:BK38"/>
    <mergeCell ref="BL38:BL39"/>
    <mergeCell ref="BM38:BT39"/>
    <mergeCell ref="BU38:BV38"/>
    <mergeCell ref="BW38:BW39"/>
    <mergeCell ref="BX38:CE39"/>
    <mergeCell ref="AN38:AO38"/>
    <mergeCell ref="AP38:AP39"/>
    <mergeCell ref="AQ38:AX39"/>
    <mergeCell ref="AY38:AZ38"/>
    <mergeCell ref="BA38:BA39"/>
    <mergeCell ref="BB38:BI39"/>
    <mergeCell ref="E38:S39"/>
    <mergeCell ref="T38:T39"/>
    <mergeCell ref="U38:AB39"/>
    <mergeCell ref="AC38:AD38"/>
    <mergeCell ref="AE38:AE39"/>
    <mergeCell ref="AF38:AM39"/>
    <mergeCell ref="E37:S37"/>
    <mergeCell ref="AC37:AD37"/>
    <mergeCell ref="AN37:AO37"/>
    <mergeCell ref="CH34:CL34"/>
    <mergeCell ref="C35:D35"/>
    <mergeCell ref="E36:S36"/>
    <mergeCell ref="T36:T37"/>
    <mergeCell ref="U36:AB37"/>
    <mergeCell ref="AC36:AD36"/>
    <mergeCell ref="AE36:AE37"/>
    <mergeCell ref="AF36:AM37"/>
    <mergeCell ref="AN36:AO36"/>
    <mergeCell ref="AP36:AP37"/>
    <mergeCell ref="AY37:AZ37"/>
    <mergeCell ref="BJ37:BK37"/>
    <mergeCell ref="BU37:BV37"/>
    <mergeCell ref="BM36:BT37"/>
    <mergeCell ref="BU36:BV36"/>
    <mergeCell ref="BW36:BW37"/>
    <mergeCell ref="BX36:CE37"/>
    <mergeCell ref="CF36:CG36"/>
    <mergeCell ref="CH36:CL37"/>
    <mergeCell ref="CF37:CG37"/>
    <mergeCell ref="AQ36:AX37"/>
    <mergeCell ref="AY36:AZ36"/>
    <mergeCell ref="BA36:BA37"/>
    <mergeCell ref="BB36:BI37"/>
    <mergeCell ref="AY21:AZ21"/>
    <mergeCell ref="BA21:BC21"/>
    <mergeCell ref="BE21:BH21"/>
    <mergeCell ref="C29:D29"/>
    <mergeCell ref="AE29:AO34"/>
    <mergeCell ref="AP29:AZ34"/>
    <mergeCell ref="BA29:BK34"/>
    <mergeCell ref="BL29:BV34"/>
    <mergeCell ref="BW29:CG34"/>
    <mergeCell ref="C30:D30"/>
    <mergeCell ref="C24:D24"/>
    <mergeCell ref="AE24:AO28"/>
    <mergeCell ref="AP24:AZ28"/>
    <mergeCell ref="BA24:BK28"/>
    <mergeCell ref="BL24:BV28"/>
    <mergeCell ref="BW24:CG28"/>
    <mergeCell ref="A20:B79"/>
    <mergeCell ref="C20:S20"/>
    <mergeCell ref="T20:AD20"/>
    <mergeCell ref="AE20:CG20"/>
    <mergeCell ref="C21:D21"/>
    <mergeCell ref="T21:AD34"/>
    <mergeCell ref="AE21:AG21"/>
    <mergeCell ref="AI21:AL21"/>
    <mergeCell ref="CF21:CG21"/>
    <mergeCell ref="C22:D22"/>
    <mergeCell ref="AE22:AO23"/>
    <mergeCell ref="AP22:AZ23"/>
    <mergeCell ref="BA22:BK23"/>
    <mergeCell ref="BL22:BV23"/>
    <mergeCell ref="BW22:CG23"/>
    <mergeCell ref="BJ21:BK21"/>
    <mergeCell ref="BL21:BN21"/>
    <mergeCell ref="BP21:BS21"/>
    <mergeCell ref="BU21:BV21"/>
    <mergeCell ref="BW21:BY21"/>
    <mergeCell ref="CA21:CD21"/>
    <mergeCell ref="AN21:AO21"/>
    <mergeCell ref="AP21:AR21"/>
    <mergeCell ref="AT21:AW21"/>
    <mergeCell ref="A10:B19"/>
    <mergeCell ref="C10:I11"/>
    <mergeCell ref="K10:AM11"/>
    <mergeCell ref="AO10:AT19"/>
    <mergeCell ref="AV10:AW10"/>
    <mergeCell ref="AX10:AZ10"/>
    <mergeCell ref="BB10:BD10"/>
    <mergeCell ref="C12:I14"/>
    <mergeCell ref="K12:AM14"/>
    <mergeCell ref="AV12:CF17"/>
    <mergeCell ref="C15:I15"/>
    <mergeCell ref="K15:AM15"/>
    <mergeCell ref="C16:I19"/>
    <mergeCell ref="K16:AM19"/>
    <mergeCell ref="AU19:AV19"/>
    <mergeCell ref="AW19:AY19"/>
    <mergeCell ref="AZ19:BC19"/>
    <mergeCell ref="BE19:BH19"/>
    <mergeCell ref="BJ19:BM19"/>
    <mergeCell ref="BN19:BO19"/>
    <mergeCell ref="AR9:AT9"/>
    <mergeCell ref="AU9:AW9"/>
    <mergeCell ref="AX9:AY9"/>
    <mergeCell ref="AZ9:BB9"/>
    <mergeCell ref="BC9:BD9"/>
    <mergeCell ref="BE9:BG9"/>
    <mergeCell ref="BH9:BI9"/>
    <mergeCell ref="BQ9:BU9"/>
    <mergeCell ref="BV9:CD9"/>
    <mergeCell ref="S5:T6"/>
    <mergeCell ref="U5:V6"/>
    <mergeCell ref="W5:X6"/>
    <mergeCell ref="Y5:Z6"/>
    <mergeCell ref="CO5:DP6"/>
    <mergeCell ref="AI6:BH6"/>
    <mergeCell ref="AI4:BH5"/>
    <mergeCell ref="BI4:BO5"/>
    <mergeCell ref="BR7:BT7"/>
    <mergeCell ref="BU7:BW7"/>
    <mergeCell ref="BX7:CF7"/>
    <mergeCell ref="A5:B6"/>
    <mergeCell ref="C5:D6"/>
    <mergeCell ref="E5:F6"/>
    <mergeCell ref="G5:H6"/>
    <mergeCell ref="I5:J6"/>
    <mergeCell ref="K5:L6"/>
    <mergeCell ref="M5:N6"/>
    <mergeCell ref="O5:P6"/>
    <mergeCell ref="Q5:R6"/>
  </mergeCells>
  <phoneticPr fontId="1"/>
  <conditionalFormatting sqref="A91:CJ91">
    <cfRule type="expression" dxfId="9" priority="2">
      <formula>$BI$4&lt;&gt;"事業主控"</formula>
    </cfRule>
  </conditionalFormatting>
  <conditionalFormatting sqref="BI4:BO5">
    <cfRule type="expression" dxfId="8" priority="1">
      <formula>$BI$4="事業主控"</formula>
    </cfRule>
  </conditionalFormatting>
  <dataValidations count="6">
    <dataValidation type="whole" imeMode="off" operator="greaterThanOrEqual" allowBlank="1" showInputMessage="1" showErrorMessage="1" prompt="Ｃ⑧～⑩欄についは、Ｂ⑥欄の事業所の様式第６号の２(1)の数値を転記" sqref="AF36:AM37 AQ36:AX37 BB36:BI37 BM36:BT37 BX36:CE37">
      <formula1>0</formula1>
    </dataValidation>
    <dataValidation type="list" imeMode="hiragana" allowBlank="1" showInputMessage="1" showErrorMessage="1" sqref="AE22:CG23">
      <formula1>"１：親事業主,２：特例子会社,３：関係会社"</formula1>
    </dataValidation>
    <dataValidation imeMode="hiragana" allowBlank="1" showInputMessage="1" showErrorMessage="1" sqref="BU7:BW7 K10:AM19 BQ18:CB19 BQ9:BU9 AZ81:CG82 AV12:CF17 K81:AR82 AE24 AE29 AP24 BA24 BL24 BW24 AP29 BA29 BL29 BW29"/>
    <dataValidation imeMode="off" allowBlank="1" showInputMessage="1" showErrorMessage="1" sqref="BJ19:BM19 CI45:CK74 BZ10:CC11 AU9:AW9 AZ9:BB9 BE9:BG9 A5:H6 K5:V6 Y5:Z6 AX10:AZ10 BB10:BD10 AZ19:BC19 BE19:BH19 T21 AE21:CG21 BX71:CE74 AQ71:AX74 BB71:BI74 AF40:AM43 BM71:BT74 U53:AB54 U63:AB64 U40:AB43 CH47 CH36:CL43 CH45 CL45 CL73 CH49 T75:T78 U71:AB75 U77:AB77 AQ40:AX43 BB40:BI43 BM40:BT43 CD18:CF19 BX53:CE54 BM53:BT54 BB53:BI54 AQ53:AX54 AF53:AM54 AF71:AM74 CH51 CH53 CH55 CH57 CH59 CH61 CH63 CH65 CH67 CH69 CH71 CH73 CL47 CL49 CL51 CL53 CL55 CL57 CL59 CL61 CL63 CL65 CL67 CL69 CL71 CG13:CG19 BX40:CE43"/>
    <dataValidation type="whole" imeMode="off" operator="greaterThanOrEqual" allowBlank="1" showInputMessage="1" showErrorMessage="1" sqref="BM38:BT39 BB38:BI39 BX65:CE70 AF65:AM70 AF38:AM39 AQ38:AX39 AQ65:AX70 BB65:BI70 BM65:BT70 AF45:AM52 AQ45:AX52 BB45:BI52 BM45:BT52 BX45:CE52 AQ55:AX62 BB55:BI62 BM55:BT62 BX55:CE62 AF55:AM62 BX38:CE39">
      <formula1>0</formula1>
    </dataValidation>
    <dataValidation imeMode="off" operator="greaterThanOrEqual" allowBlank="1" showInputMessage="1" showErrorMessage="1" sqref="AF63:AM64 AQ63:AX64 BB63:BI64 BM63:BT64 BX63:CE64 U36:AB39 U45:AB52 U55:AB62 U65:AB70"/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90"/>
  <sheetViews>
    <sheetView view="pageBreakPreview" zoomScale="120" zoomScaleNormal="120" zoomScaleSheetLayoutView="120" workbookViewId="0">
      <selection activeCell="AE21" sqref="AE21:AG21"/>
    </sheetView>
  </sheetViews>
  <sheetFormatPr defaultColWidth="1" defaultRowHeight="9" customHeight="1" x14ac:dyDescent="0.4"/>
  <cols>
    <col min="1" max="92" width="1" style="11"/>
    <col min="93" max="93" width="1" style="67"/>
    <col min="94" max="16384" width="1" style="11"/>
  </cols>
  <sheetData>
    <row r="1" spans="1:120" ht="9" customHeigh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N1" s="40" t="s">
        <v>97</v>
      </c>
    </row>
    <row r="2" spans="1:120" ht="9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N2" s="40" t="s">
        <v>98</v>
      </c>
    </row>
    <row r="3" spans="1:120" ht="9" customHeight="1" x14ac:dyDescent="0.4">
      <c r="A3" s="36" t="s">
        <v>105</v>
      </c>
      <c r="B3" s="88"/>
      <c r="C3" s="88"/>
      <c r="D3" s="88"/>
      <c r="E3" s="88"/>
      <c r="F3" s="88"/>
      <c r="G3" s="88"/>
      <c r="H3" s="88"/>
      <c r="I3" s="8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37" t="s">
        <v>39</v>
      </c>
      <c r="CN3" s="40" t="s">
        <v>99</v>
      </c>
    </row>
    <row r="4" spans="1:120" ht="9" customHeight="1" x14ac:dyDescent="0.4">
      <c r="A4" s="12"/>
      <c r="B4" s="12"/>
      <c r="C4" s="38"/>
      <c r="D4" s="38"/>
      <c r="E4" s="38"/>
      <c r="F4" s="38"/>
      <c r="G4" s="38"/>
      <c r="H4" s="38"/>
      <c r="I4" s="12"/>
      <c r="J4" s="12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12"/>
      <c r="X4" s="12"/>
      <c r="Y4" s="38"/>
      <c r="Z4" s="38"/>
      <c r="AA4" s="12"/>
      <c r="AB4" s="12"/>
      <c r="AC4" s="12"/>
      <c r="AD4" s="12"/>
      <c r="AE4" s="12"/>
      <c r="AF4" s="12"/>
      <c r="AG4" s="12"/>
      <c r="AH4" s="12"/>
      <c r="AI4" s="370" t="s">
        <v>130</v>
      </c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92" t="str">
        <f>'様式第6号の2(2)'!BI4:BO5</f>
        <v>正⃝</v>
      </c>
      <c r="BJ4" s="392"/>
      <c r="BK4" s="392"/>
      <c r="BL4" s="392"/>
      <c r="BM4" s="392"/>
      <c r="BN4" s="392"/>
      <c r="BO4" s="39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120" ht="9" customHeight="1" x14ac:dyDescent="0.4">
      <c r="A5" s="384" t="str">
        <f>IF('様式第6号の2(2)'!A5:B6="","",'様式第6号の2(2)'!A5:B6)</f>
        <v/>
      </c>
      <c r="B5" s="385"/>
      <c r="C5" s="384" t="str">
        <f>IF('様式第6号の2(2)'!C5:D6="","",'様式第6号の2(2)'!C5:D6)</f>
        <v/>
      </c>
      <c r="D5" s="385"/>
      <c r="E5" s="384" t="str">
        <f>IF('様式第6号の2(2)'!E5:F6="","",'様式第6号の2(2)'!E5:F6)</f>
        <v/>
      </c>
      <c r="F5" s="385"/>
      <c r="G5" s="384" t="str">
        <f>IF('様式第6号の2(2)'!G5:H6="","",'様式第6号の2(2)'!G5:H6)</f>
        <v/>
      </c>
      <c r="H5" s="385"/>
      <c r="I5" s="288" t="s">
        <v>0</v>
      </c>
      <c r="J5" s="289"/>
      <c r="K5" s="384" t="str">
        <f>IF('様式第6号の2(2)'!K5:L6="","",'様式第6号の2(2)'!K5:L6)</f>
        <v/>
      </c>
      <c r="L5" s="385"/>
      <c r="M5" s="384" t="str">
        <f>IF('様式第6号の2(2)'!M5:N6="","",'様式第6号の2(2)'!M5:N6)</f>
        <v/>
      </c>
      <c r="N5" s="385"/>
      <c r="O5" s="384" t="str">
        <f>IF('様式第6号の2(2)'!O5:P6="","",'様式第6号の2(2)'!O5:P6)</f>
        <v/>
      </c>
      <c r="P5" s="385"/>
      <c r="Q5" s="384" t="str">
        <f>IF('様式第6号の2(2)'!Q5:R6="","",'様式第6号の2(2)'!Q5:R6)</f>
        <v/>
      </c>
      <c r="R5" s="385"/>
      <c r="S5" s="384" t="str">
        <f>IF('様式第6号の2(2)'!S5:T6="","",'様式第6号の2(2)'!S5:T6)</f>
        <v/>
      </c>
      <c r="T5" s="385"/>
      <c r="U5" s="384" t="str">
        <f>IF('様式第6号の2(2)'!U5:V6="","",'様式第6号の2(2)'!U5:V6)</f>
        <v/>
      </c>
      <c r="V5" s="385"/>
      <c r="W5" s="288" t="s">
        <v>0</v>
      </c>
      <c r="X5" s="289"/>
      <c r="Y5" s="384" t="str">
        <f>IF('様式第6号の2(2)'!Y5:Z6="","",'様式第6号の2(2)'!Y5:Z6)</f>
        <v/>
      </c>
      <c r="Z5" s="385"/>
      <c r="AA5" s="13"/>
      <c r="AB5" s="12"/>
      <c r="AC5" s="105"/>
      <c r="AD5" s="105"/>
      <c r="AE5" s="105"/>
      <c r="AF5" s="105"/>
      <c r="AG5" s="105"/>
      <c r="AH5" s="105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92"/>
      <c r="BJ5" s="392"/>
      <c r="BK5" s="392"/>
      <c r="BL5" s="392"/>
      <c r="BM5" s="392"/>
      <c r="BN5" s="392"/>
      <c r="BO5" s="39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O5" s="383" t="str">
        <f>IF(OR($A$5="",$C$5="",$E$5="",$G$5="",$K$5="",$M$5="",$O$5="",$Q$5="",$S$5="",$U$5="",$Y$5=""),"様式第６号の２(2)欄外左上枠内に事業所番号を入力してください","")</f>
        <v>様式第６号の２(2)欄外左上枠内に事業所番号を入力してください</v>
      </c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</row>
    <row r="6" spans="1:120" ht="9" customHeight="1" x14ac:dyDescent="0.4">
      <c r="A6" s="386"/>
      <c r="B6" s="387"/>
      <c r="C6" s="386"/>
      <c r="D6" s="387"/>
      <c r="E6" s="386"/>
      <c r="F6" s="387"/>
      <c r="G6" s="386"/>
      <c r="H6" s="387"/>
      <c r="I6" s="288"/>
      <c r="J6" s="289"/>
      <c r="K6" s="386"/>
      <c r="L6" s="387"/>
      <c r="M6" s="386"/>
      <c r="N6" s="387"/>
      <c r="O6" s="386"/>
      <c r="P6" s="387"/>
      <c r="Q6" s="386"/>
      <c r="R6" s="387"/>
      <c r="S6" s="386"/>
      <c r="T6" s="387"/>
      <c r="U6" s="386"/>
      <c r="V6" s="387"/>
      <c r="W6" s="288"/>
      <c r="X6" s="289"/>
      <c r="Y6" s="386"/>
      <c r="Z6" s="387"/>
      <c r="AA6" s="13"/>
      <c r="AB6" s="12"/>
      <c r="AC6" s="105"/>
      <c r="AD6" s="105"/>
      <c r="AE6" s="105"/>
      <c r="AF6" s="105"/>
      <c r="AG6" s="105"/>
      <c r="AH6" s="105"/>
      <c r="AI6" s="371" t="s">
        <v>131</v>
      </c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106"/>
      <c r="BJ6" s="106"/>
      <c r="BK6" s="107"/>
      <c r="BL6" s="106"/>
      <c r="BM6" s="106"/>
      <c r="BN6" s="106"/>
      <c r="BO6" s="106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</row>
    <row r="7" spans="1:120" ht="9" customHeight="1" x14ac:dyDescent="0.4">
      <c r="A7" s="2"/>
      <c r="B7" s="2"/>
      <c r="C7" s="39"/>
      <c r="D7" s="39"/>
      <c r="E7" s="39"/>
      <c r="F7" s="39"/>
      <c r="G7" s="39"/>
      <c r="H7" s="39"/>
      <c r="I7" s="2"/>
      <c r="J7" s="2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2"/>
      <c r="X7" s="2"/>
      <c r="Y7" s="39"/>
      <c r="Z7" s="39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32" t="s">
        <v>5</v>
      </c>
      <c r="BS7" s="232"/>
      <c r="BT7" s="232"/>
      <c r="BU7" s="394" t="str">
        <f>IF('様式第6号の2(2)'!BU7:BW7="","",'様式第6号の2(2)'!BU7:BW7)</f>
        <v/>
      </c>
      <c r="BV7" s="394"/>
      <c r="BW7" s="394"/>
      <c r="BX7" s="323" t="s">
        <v>8</v>
      </c>
      <c r="BY7" s="323"/>
      <c r="BZ7" s="323"/>
      <c r="CA7" s="323"/>
      <c r="CB7" s="323"/>
      <c r="CC7" s="323"/>
      <c r="CD7" s="323"/>
      <c r="CE7" s="323"/>
      <c r="CF7" s="323"/>
      <c r="CG7" s="2"/>
    </row>
    <row r="8" spans="1:120" ht="9" customHeight="1" x14ac:dyDescent="0.4">
      <c r="A8" s="4"/>
      <c r="B8" s="1"/>
      <c r="C8" s="84" t="s">
        <v>1</v>
      </c>
      <c r="D8" s="8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5"/>
    </row>
    <row r="9" spans="1:120" ht="9" customHeight="1" x14ac:dyDescent="0.4">
      <c r="A9" s="6"/>
      <c r="B9" s="2"/>
      <c r="C9" s="86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32" t="s">
        <v>5</v>
      </c>
      <c r="AS9" s="232"/>
      <c r="AT9" s="232"/>
      <c r="AU9" s="396" t="str">
        <f>IF('様式第6号の2(2)'!AU9:AW9="","",'様式第6号の2(2)'!AU9:AW9)</f>
        <v/>
      </c>
      <c r="AV9" s="396"/>
      <c r="AW9" s="396"/>
      <c r="AX9" s="232" t="s">
        <v>6</v>
      </c>
      <c r="AY9" s="232"/>
      <c r="AZ9" s="396" t="str">
        <f>IF('様式第6号の2(2)'!AZ9:BB9="","",'様式第6号の2(2)'!AZ9:BB9)</f>
        <v/>
      </c>
      <c r="BA9" s="396"/>
      <c r="BB9" s="396"/>
      <c r="BC9" s="232" t="s">
        <v>142</v>
      </c>
      <c r="BD9" s="232"/>
      <c r="BE9" s="396" t="str">
        <f>IF('様式第6号の2(2)'!BE9:BG9="","",'様式第6号の2(2)'!BE9:BG9)</f>
        <v/>
      </c>
      <c r="BF9" s="396"/>
      <c r="BG9" s="396"/>
      <c r="BH9" s="232" t="s">
        <v>7</v>
      </c>
      <c r="BI9" s="232"/>
      <c r="BJ9" s="2"/>
      <c r="BK9" s="2"/>
      <c r="BL9" s="2"/>
      <c r="BM9" s="2"/>
      <c r="BN9" s="2"/>
      <c r="BO9" s="9"/>
      <c r="BP9" s="9"/>
      <c r="BQ9" s="396" t="str">
        <f>IF('様式第6号の2(2)'!BQ9:BU9="","",'様式第6号の2(2)'!BQ9:BU9)</f>
        <v/>
      </c>
      <c r="BR9" s="396"/>
      <c r="BS9" s="396"/>
      <c r="BT9" s="396"/>
      <c r="BU9" s="396"/>
      <c r="BV9" s="323" t="s">
        <v>4</v>
      </c>
      <c r="BW9" s="323"/>
      <c r="BX9" s="323"/>
      <c r="BY9" s="323"/>
      <c r="BZ9" s="323"/>
      <c r="CA9" s="323"/>
      <c r="CB9" s="323"/>
      <c r="CC9" s="323"/>
      <c r="CD9" s="323"/>
      <c r="CE9" s="2"/>
      <c r="CF9" s="2" t="s">
        <v>3</v>
      </c>
      <c r="CG9" s="8"/>
    </row>
    <row r="10" spans="1:120" ht="9" customHeight="1" x14ac:dyDescent="0.4">
      <c r="A10" s="290" t="s">
        <v>143</v>
      </c>
      <c r="B10" s="291"/>
      <c r="C10" s="276" t="s">
        <v>11</v>
      </c>
      <c r="D10" s="230"/>
      <c r="E10" s="230"/>
      <c r="F10" s="230"/>
      <c r="G10" s="230"/>
      <c r="H10" s="230"/>
      <c r="I10" s="254"/>
      <c r="J10" s="18"/>
      <c r="K10" s="409" t="str">
        <f>IF('様式第6号の2(2)'!K10:AM11="","",'様式第6号の2(2)'!K10:AM11)</f>
        <v/>
      </c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19"/>
      <c r="AO10" s="317" t="s">
        <v>108</v>
      </c>
      <c r="AP10" s="277"/>
      <c r="AQ10" s="277"/>
      <c r="AR10" s="277"/>
      <c r="AS10" s="277"/>
      <c r="AT10" s="278"/>
      <c r="AU10" s="32"/>
      <c r="AV10" s="287" t="s">
        <v>19</v>
      </c>
      <c r="AW10" s="287"/>
      <c r="AX10" s="421" t="str">
        <f>IF('様式第6号の2(2)'!AX10:AZ10="","",'様式第6号の2(2)'!AX10:AZ10)</f>
        <v/>
      </c>
      <c r="AY10" s="421"/>
      <c r="AZ10" s="421"/>
      <c r="BA10" s="33" t="s">
        <v>14</v>
      </c>
      <c r="BB10" s="421" t="str">
        <f>IF('様式第6号の2(2)'!BB10:BD10="","",'様式第6号の2(2)'!BB10:BD10)</f>
        <v/>
      </c>
      <c r="BC10" s="421"/>
      <c r="BD10" s="421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101"/>
      <c r="BQ10" s="92"/>
      <c r="BR10" s="92"/>
      <c r="BS10" s="92"/>
      <c r="BT10" s="92"/>
      <c r="BU10" s="101"/>
      <c r="BV10" s="92"/>
      <c r="BW10" s="92"/>
      <c r="BX10" s="92"/>
      <c r="BY10" s="92"/>
      <c r="BZ10" s="102"/>
      <c r="CA10" s="102"/>
      <c r="CB10" s="102"/>
      <c r="CC10" s="102"/>
      <c r="CD10" s="92"/>
      <c r="CE10" s="92"/>
      <c r="CF10" s="94"/>
      <c r="CG10" s="95"/>
    </row>
    <row r="11" spans="1:120" ht="9" customHeight="1" x14ac:dyDescent="0.4">
      <c r="A11" s="292"/>
      <c r="B11" s="293"/>
      <c r="C11" s="299"/>
      <c r="D11" s="300"/>
      <c r="E11" s="300"/>
      <c r="F11" s="300"/>
      <c r="G11" s="300"/>
      <c r="H11" s="300"/>
      <c r="I11" s="301"/>
      <c r="J11" s="2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21"/>
      <c r="AO11" s="318"/>
      <c r="AP11" s="272"/>
      <c r="AQ11" s="272"/>
      <c r="AR11" s="272"/>
      <c r="AS11" s="272"/>
      <c r="AT11" s="273"/>
      <c r="AU11" s="13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102"/>
      <c r="CA11" s="102"/>
      <c r="CB11" s="102"/>
      <c r="CC11" s="102"/>
      <c r="CD11" s="92"/>
      <c r="CE11" s="92"/>
      <c r="CF11" s="92"/>
      <c r="CG11" s="93"/>
    </row>
    <row r="12" spans="1:120" ht="9" customHeight="1" x14ac:dyDescent="0.4">
      <c r="A12" s="292"/>
      <c r="B12" s="293"/>
      <c r="C12" s="302" t="s">
        <v>106</v>
      </c>
      <c r="D12" s="303"/>
      <c r="E12" s="303"/>
      <c r="F12" s="303"/>
      <c r="G12" s="303"/>
      <c r="H12" s="303"/>
      <c r="I12" s="304"/>
      <c r="J12" s="22"/>
      <c r="K12" s="428" t="str">
        <f>IF('様式第6号の2(2)'!K12:AM14="","",'様式第6号の2(2)'!K12:AM14)</f>
        <v/>
      </c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23"/>
      <c r="AO12" s="318"/>
      <c r="AP12" s="272"/>
      <c r="AQ12" s="272"/>
      <c r="AR12" s="272"/>
      <c r="AS12" s="272"/>
      <c r="AT12" s="273"/>
      <c r="AU12" s="13"/>
      <c r="AV12" s="431" t="str">
        <f>IF('様式第6号の2(2)'!AV12:CF17="","",'様式第6号の2(2)'!AV12:CF17)</f>
        <v/>
      </c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96"/>
    </row>
    <row r="13" spans="1:120" ht="9" customHeight="1" x14ac:dyDescent="0.4">
      <c r="A13" s="292"/>
      <c r="B13" s="293"/>
      <c r="C13" s="200"/>
      <c r="D13" s="255"/>
      <c r="E13" s="255"/>
      <c r="F13" s="255"/>
      <c r="G13" s="255"/>
      <c r="H13" s="255"/>
      <c r="I13" s="256"/>
      <c r="J13" s="24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25"/>
      <c r="AO13" s="318"/>
      <c r="AP13" s="272"/>
      <c r="AQ13" s="272"/>
      <c r="AR13" s="272"/>
      <c r="AS13" s="272"/>
      <c r="AT13" s="273"/>
      <c r="AU13" s="13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97"/>
    </row>
    <row r="14" spans="1:120" ht="9" customHeight="1" x14ac:dyDescent="0.4">
      <c r="A14" s="292"/>
      <c r="B14" s="293"/>
      <c r="C14" s="299"/>
      <c r="D14" s="300"/>
      <c r="E14" s="300"/>
      <c r="F14" s="300"/>
      <c r="G14" s="300"/>
      <c r="H14" s="300"/>
      <c r="I14" s="301"/>
      <c r="J14" s="26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27"/>
      <c r="AO14" s="318"/>
      <c r="AP14" s="272"/>
      <c r="AQ14" s="272"/>
      <c r="AR14" s="272"/>
      <c r="AS14" s="272"/>
      <c r="AT14" s="273"/>
      <c r="AU14" s="13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97"/>
    </row>
    <row r="15" spans="1:120" ht="9" customHeight="1" x14ac:dyDescent="0.4">
      <c r="A15" s="292"/>
      <c r="B15" s="293"/>
      <c r="C15" s="296" t="s">
        <v>11</v>
      </c>
      <c r="D15" s="297"/>
      <c r="E15" s="297"/>
      <c r="F15" s="297"/>
      <c r="G15" s="297"/>
      <c r="H15" s="297"/>
      <c r="I15" s="298"/>
      <c r="J15" s="28"/>
      <c r="K15" s="435" t="str">
        <f>IF('様式第6号の2(2)'!K15:AM15="","",'様式第6号の2(2)'!K15:AM15)</f>
        <v/>
      </c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29"/>
      <c r="AO15" s="318"/>
      <c r="AP15" s="272"/>
      <c r="AQ15" s="272"/>
      <c r="AR15" s="272"/>
      <c r="AS15" s="272"/>
      <c r="AT15" s="273"/>
      <c r="AU15" s="13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97"/>
    </row>
    <row r="16" spans="1:120" ht="9" customHeight="1" x14ac:dyDescent="0.4">
      <c r="A16" s="292"/>
      <c r="B16" s="293"/>
      <c r="C16" s="305" t="s">
        <v>107</v>
      </c>
      <c r="D16" s="303"/>
      <c r="E16" s="303"/>
      <c r="F16" s="303"/>
      <c r="G16" s="303"/>
      <c r="H16" s="303"/>
      <c r="I16" s="304"/>
      <c r="J16" s="22"/>
      <c r="K16" s="428" t="str">
        <f>IF('様式第6号の2(2)'!K16:AM19="","",'様式第6号の2(2)'!K16:AM19)</f>
        <v/>
      </c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23"/>
      <c r="AO16" s="318"/>
      <c r="AP16" s="272"/>
      <c r="AQ16" s="272"/>
      <c r="AR16" s="272"/>
      <c r="AS16" s="272"/>
      <c r="AT16" s="273"/>
      <c r="AU16" s="13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97"/>
    </row>
    <row r="17" spans="1:85" ht="9" customHeight="1" x14ac:dyDescent="0.4">
      <c r="A17" s="292"/>
      <c r="B17" s="293"/>
      <c r="C17" s="200"/>
      <c r="D17" s="255"/>
      <c r="E17" s="255"/>
      <c r="F17" s="255"/>
      <c r="G17" s="255"/>
      <c r="H17" s="255"/>
      <c r="I17" s="256"/>
      <c r="J17" s="24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25"/>
      <c r="AO17" s="318"/>
      <c r="AP17" s="272"/>
      <c r="AQ17" s="272"/>
      <c r="AR17" s="272"/>
      <c r="AS17" s="272"/>
      <c r="AT17" s="273"/>
      <c r="AU17" s="13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97"/>
    </row>
    <row r="18" spans="1:85" ht="9" customHeight="1" x14ac:dyDescent="0.4">
      <c r="A18" s="292"/>
      <c r="B18" s="293"/>
      <c r="C18" s="200"/>
      <c r="D18" s="255"/>
      <c r="E18" s="255"/>
      <c r="F18" s="255"/>
      <c r="G18" s="255"/>
      <c r="H18" s="255"/>
      <c r="I18" s="256"/>
      <c r="J18" s="24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25"/>
      <c r="AO18" s="318"/>
      <c r="AP18" s="272"/>
      <c r="AQ18" s="272"/>
      <c r="AR18" s="272"/>
      <c r="AS18" s="272"/>
      <c r="AT18" s="273"/>
      <c r="AU18" s="13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03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103"/>
      <c r="CD18" s="99"/>
      <c r="CE18" s="99"/>
      <c r="CF18" s="99"/>
      <c r="CG18" s="100"/>
    </row>
    <row r="19" spans="1:85" ht="9" customHeight="1" x14ac:dyDescent="0.4">
      <c r="A19" s="294"/>
      <c r="B19" s="295"/>
      <c r="C19" s="257"/>
      <c r="D19" s="232"/>
      <c r="E19" s="232"/>
      <c r="F19" s="232"/>
      <c r="G19" s="232"/>
      <c r="H19" s="232"/>
      <c r="I19" s="258"/>
      <c r="J19" s="30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31"/>
      <c r="AO19" s="319"/>
      <c r="AP19" s="320"/>
      <c r="AQ19" s="320"/>
      <c r="AR19" s="320"/>
      <c r="AS19" s="320"/>
      <c r="AT19" s="321"/>
      <c r="AU19" s="286" t="s">
        <v>20</v>
      </c>
      <c r="AV19" s="287"/>
      <c r="AW19" s="287" t="s">
        <v>22</v>
      </c>
      <c r="AX19" s="287"/>
      <c r="AY19" s="287"/>
      <c r="AZ19" s="421" t="str">
        <f>IF('様式第6号の2(2)'!AZ19:BC19="","",'様式第6号の2(2)'!AZ19:BC19)</f>
        <v/>
      </c>
      <c r="BA19" s="421"/>
      <c r="BB19" s="421"/>
      <c r="BC19" s="421"/>
      <c r="BD19" s="33" t="s">
        <v>14</v>
      </c>
      <c r="BE19" s="421" t="str">
        <f>IF('様式第6号の2(2)'!BE19:BH19="","",'様式第6号の2(2)'!BE19:BH19)</f>
        <v/>
      </c>
      <c r="BF19" s="421"/>
      <c r="BG19" s="421"/>
      <c r="BH19" s="421"/>
      <c r="BI19" s="33" t="s">
        <v>14</v>
      </c>
      <c r="BJ19" s="421" t="str">
        <f>IF('様式第6号の2(2)'!BJ19:BM19="","",'様式第6号の2(2)'!BJ19:BM19)</f>
        <v/>
      </c>
      <c r="BK19" s="421"/>
      <c r="BL19" s="421"/>
      <c r="BM19" s="421"/>
      <c r="BN19" s="287" t="s">
        <v>21</v>
      </c>
      <c r="BO19" s="287"/>
      <c r="BP19" s="103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103"/>
      <c r="CD19" s="99"/>
      <c r="CE19" s="99"/>
      <c r="CF19" s="99"/>
      <c r="CG19" s="100"/>
    </row>
    <row r="20" spans="1:85" ht="9" customHeight="1" x14ac:dyDescent="0.4">
      <c r="A20" s="309" t="s">
        <v>86</v>
      </c>
      <c r="B20" s="310"/>
      <c r="C20" s="283" t="s">
        <v>12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5"/>
      <c r="T20" s="545" t="s">
        <v>16</v>
      </c>
      <c r="U20" s="546"/>
      <c r="V20" s="546"/>
      <c r="W20" s="546"/>
      <c r="X20" s="546"/>
      <c r="Y20" s="546"/>
      <c r="Z20" s="546"/>
      <c r="AA20" s="546"/>
      <c r="AB20" s="546"/>
      <c r="AC20" s="546"/>
      <c r="AD20" s="547"/>
      <c r="AE20" s="287" t="s">
        <v>144</v>
      </c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316"/>
    </row>
    <row r="21" spans="1:85" ht="9" customHeight="1" x14ac:dyDescent="0.4">
      <c r="A21" s="311"/>
      <c r="B21" s="312"/>
      <c r="C21" s="286" t="s">
        <v>17</v>
      </c>
      <c r="D21" s="287"/>
      <c r="E21" s="33" t="s">
        <v>13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548"/>
      <c r="U21" s="549"/>
      <c r="V21" s="549"/>
      <c r="W21" s="549"/>
      <c r="X21" s="549"/>
      <c r="Y21" s="549"/>
      <c r="Z21" s="549"/>
      <c r="AA21" s="549"/>
      <c r="AB21" s="549"/>
      <c r="AC21" s="549"/>
      <c r="AD21" s="550"/>
      <c r="AE21" s="583"/>
      <c r="AF21" s="583"/>
      <c r="AG21" s="583"/>
      <c r="AH21" s="41" t="s">
        <v>14</v>
      </c>
      <c r="AI21" s="583"/>
      <c r="AJ21" s="583"/>
      <c r="AK21" s="583"/>
      <c r="AL21" s="583"/>
      <c r="AM21" s="41" t="s">
        <v>14</v>
      </c>
      <c r="AN21" s="583"/>
      <c r="AO21" s="584"/>
      <c r="AP21" s="585"/>
      <c r="AQ21" s="583"/>
      <c r="AR21" s="583"/>
      <c r="AS21" s="41" t="s">
        <v>14</v>
      </c>
      <c r="AT21" s="583"/>
      <c r="AU21" s="583"/>
      <c r="AV21" s="583"/>
      <c r="AW21" s="583"/>
      <c r="AX21" s="41" t="s">
        <v>14</v>
      </c>
      <c r="AY21" s="583"/>
      <c r="AZ21" s="584"/>
      <c r="BA21" s="585"/>
      <c r="BB21" s="583"/>
      <c r="BC21" s="583"/>
      <c r="BD21" s="41" t="s">
        <v>14</v>
      </c>
      <c r="BE21" s="583"/>
      <c r="BF21" s="583"/>
      <c r="BG21" s="583"/>
      <c r="BH21" s="583"/>
      <c r="BI21" s="41" t="s">
        <v>14</v>
      </c>
      <c r="BJ21" s="583"/>
      <c r="BK21" s="584"/>
      <c r="BL21" s="585"/>
      <c r="BM21" s="583"/>
      <c r="BN21" s="583"/>
      <c r="BO21" s="41" t="s">
        <v>14</v>
      </c>
      <c r="BP21" s="583"/>
      <c r="BQ21" s="583"/>
      <c r="BR21" s="583"/>
      <c r="BS21" s="583"/>
      <c r="BT21" s="41" t="s">
        <v>14</v>
      </c>
      <c r="BU21" s="583"/>
      <c r="BV21" s="584"/>
      <c r="BW21" s="585"/>
      <c r="BX21" s="583"/>
      <c r="BY21" s="583"/>
      <c r="BZ21" s="41" t="s">
        <v>14</v>
      </c>
      <c r="CA21" s="583"/>
      <c r="CB21" s="583"/>
      <c r="CC21" s="583"/>
      <c r="CD21" s="583"/>
      <c r="CE21" s="41" t="s">
        <v>14</v>
      </c>
      <c r="CF21" s="583"/>
      <c r="CG21" s="584"/>
    </row>
    <row r="22" spans="1:85" ht="9" customHeight="1" x14ac:dyDescent="0.4">
      <c r="A22" s="311"/>
      <c r="B22" s="312"/>
      <c r="C22" s="276" t="s">
        <v>18</v>
      </c>
      <c r="D22" s="230"/>
      <c r="E22" s="1" t="s">
        <v>132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/>
      <c r="T22" s="551"/>
      <c r="U22" s="552"/>
      <c r="V22" s="552"/>
      <c r="W22" s="552"/>
      <c r="X22" s="552"/>
      <c r="Y22" s="552"/>
      <c r="Z22" s="552"/>
      <c r="AA22" s="552"/>
      <c r="AB22" s="552"/>
      <c r="AC22" s="552"/>
      <c r="AD22" s="553"/>
      <c r="AE22" s="372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</row>
    <row r="23" spans="1:85" ht="9" customHeight="1" x14ac:dyDescent="0.4">
      <c r="A23" s="311"/>
      <c r="B23" s="312"/>
      <c r="C23" s="6"/>
      <c r="D23" s="2"/>
      <c r="E23" s="2" t="s">
        <v>133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8"/>
      <c r="T23" s="551"/>
      <c r="U23" s="552"/>
      <c r="V23" s="552"/>
      <c r="W23" s="552"/>
      <c r="X23" s="552"/>
      <c r="Y23" s="552"/>
      <c r="Z23" s="552"/>
      <c r="AA23" s="552"/>
      <c r="AB23" s="552"/>
      <c r="AC23" s="552"/>
      <c r="AD23" s="553"/>
      <c r="AE23" s="374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</row>
    <row r="24" spans="1:85" ht="9" customHeight="1" x14ac:dyDescent="0.4">
      <c r="A24" s="311"/>
      <c r="B24" s="312"/>
      <c r="C24" s="276" t="s">
        <v>134</v>
      </c>
      <c r="D24" s="230"/>
      <c r="E24" s="1" t="s">
        <v>135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/>
      <c r="T24" s="551"/>
      <c r="U24" s="552"/>
      <c r="V24" s="552"/>
      <c r="W24" s="552"/>
      <c r="X24" s="552"/>
      <c r="Y24" s="552"/>
      <c r="Z24" s="552"/>
      <c r="AA24" s="552"/>
      <c r="AB24" s="552"/>
      <c r="AC24" s="552"/>
      <c r="AD24" s="553"/>
      <c r="AE24" s="376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</row>
    <row r="25" spans="1:85" ht="9" customHeight="1" x14ac:dyDescent="0.4">
      <c r="A25" s="311"/>
      <c r="B25" s="3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551"/>
      <c r="U25" s="552"/>
      <c r="V25" s="552"/>
      <c r="W25" s="552"/>
      <c r="X25" s="552"/>
      <c r="Y25" s="552"/>
      <c r="Z25" s="552"/>
      <c r="AA25" s="552"/>
      <c r="AB25" s="552"/>
      <c r="AC25" s="552"/>
      <c r="AD25" s="553"/>
      <c r="AE25" s="378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</row>
    <row r="26" spans="1:85" ht="9" customHeight="1" x14ac:dyDescent="0.4">
      <c r="A26" s="311"/>
      <c r="B26" s="312"/>
      <c r="C26" s="87"/>
      <c r="D26" s="8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4"/>
      <c r="T26" s="551"/>
      <c r="U26" s="552"/>
      <c r="V26" s="552"/>
      <c r="W26" s="552"/>
      <c r="X26" s="552"/>
      <c r="Y26" s="552"/>
      <c r="Z26" s="552"/>
      <c r="AA26" s="552"/>
      <c r="AB26" s="552"/>
      <c r="AC26" s="552"/>
      <c r="AD26" s="553"/>
      <c r="AE26" s="378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</row>
    <row r="27" spans="1:85" ht="9" customHeight="1" x14ac:dyDescent="0.4">
      <c r="A27" s="311"/>
      <c r="B27" s="3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4"/>
      <c r="T27" s="551"/>
      <c r="U27" s="552"/>
      <c r="V27" s="552"/>
      <c r="W27" s="552"/>
      <c r="X27" s="552"/>
      <c r="Y27" s="552"/>
      <c r="Z27" s="552"/>
      <c r="AA27" s="552"/>
      <c r="AB27" s="552"/>
      <c r="AC27" s="552"/>
      <c r="AD27" s="553"/>
      <c r="AE27" s="378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</row>
    <row r="28" spans="1:85" ht="9" customHeight="1" x14ac:dyDescent="0.4">
      <c r="A28" s="311"/>
      <c r="B28" s="312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8"/>
      <c r="T28" s="551"/>
      <c r="U28" s="552"/>
      <c r="V28" s="552"/>
      <c r="W28" s="552"/>
      <c r="X28" s="552"/>
      <c r="Y28" s="552"/>
      <c r="Z28" s="552"/>
      <c r="AA28" s="552"/>
      <c r="AB28" s="552"/>
      <c r="AC28" s="552"/>
      <c r="AD28" s="553"/>
      <c r="AE28" s="380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</row>
    <row r="29" spans="1:85" ht="9" customHeight="1" x14ac:dyDescent="0.4">
      <c r="A29" s="311"/>
      <c r="B29" s="312"/>
      <c r="C29" s="276" t="s">
        <v>136</v>
      </c>
      <c r="D29" s="230"/>
      <c r="E29" s="1" t="s">
        <v>137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4"/>
      <c r="T29" s="551"/>
      <c r="U29" s="552"/>
      <c r="V29" s="552"/>
      <c r="W29" s="552"/>
      <c r="X29" s="552"/>
      <c r="Y29" s="552"/>
      <c r="Z29" s="552"/>
      <c r="AA29" s="552"/>
      <c r="AB29" s="552"/>
      <c r="AC29" s="552"/>
      <c r="AD29" s="553"/>
      <c r="AE29" s="376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</row>
    <row r="30" spans="1:85" ht="9" customHeight="1" x14ac:dyDescent="0.4">
      <c r="A30" s="311"/>
      <c r="B30" s="312"/>
      <c r="C30" s="200"/>
      <c r="D30" s="25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4"/>
      <c r="T30" s="551"/>
      <c r="U30" s="552"/>
      <c r="V30" s="552"/>
      <c r="W30" s="552"/>
      <c r="X30" s="552"/>
      <c r="Y30" s="552"/>
      <c r="Z30" s="552"/>
      <c r="AA30" s="552"/>
      <c r="AB30" s="552"/>
      <c r="AC30" s="552"/>
      <c r="AD30" s="553"/>
      <c r="AE30" s="378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</row>
    <row r="31" spans="1:85" ht="9" customHeight="1" x14ac:dyDescent="0.4">
      <c r="A31" s="311"/>
      <c r="B31" s="312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4"/>
      <c r="T31" s="551"/>
      <c r="U31" s="552"/>
      <c r="V31" s="552"/>
      <c r="W31" s="552"/>
      <c r="X31" s="552"/>
      <c r="Y31" s="552"/>
      <c r="Z31" s="552"/>
      <c r="AA31" s="552"/>
      <c r="AB31" s="552"/>
      <c r="AC31" s="552"/>
      <c r="AD31" s="553"/>
      <c r="AE31" s="378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</row>
    <row r="32" spans="1:85" ht="9" customHeight="1" x14ac:dyDescent="0.4">
      <c r="A32" s="311"/>
      <c r="B32" s="3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/>
      <c r="T32" s="551"/>
      <c r="U32" s="552"/>
      <c r="V32" s="552"/>
      <c r="W32" s="552"/>
      <c r="X32" s="552"/>
      <c r="Y32" s="552"/>
      <c r="Z32" s="552"/>
      <c r="AA32" s="552"/>
      <c r="AB32" s="552"/>
      <c r="AC32" s="552"/>
      <c r="AD32" s="553"/>
      <c r="AE32" s="378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</row>
    <row r="33" spans="1:118" ht="9" customHeight="1" x14ac:dyDescent="0.4">
      <c r="A33" s="311"/>
      <c r="B33" s="3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4"/>
      <c r="T33" s="551"/>
      <c r="U33" s="552"/>
      <c r="V33" s="552"/>
      <c r="W33" s="552"/>
      <c r="X33" s="552"/>
      <c r="Y33" s="552"/>
      <c r="Z33" s="552"/>
      <c r="AA33" s="552"/>
      <c r="AB33" s="552"/>
      <c r="AC33" s="552"/>
      <c r="AD33" s="553"/>
      <c r="AE33" s="378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</row>
    <row r="34" spans="1:118" ht="9" customHeight="1" x14ac:dyDescent="0.4">
      <c r="A34" s="311"/>
      <c r="B34" s="312"/>
      <c r="C34" s="85"/>
      <c r="D34" s="8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8"/>
      <c r="T34" s="554"/>
      <c r="U34" s="555"/>
      <c r="V34" s="555"/>
      <c r="W34" s="555"/>
      <c r="X34" s="555"/>
      <c r="Y34" s="555"/>
      <c r="Z34" s="555"/>
      <c r="AA34" s="555"/>
      <c r="AB34" s="555"/>
      <c r="AC34" s="555"/>
      <c r="AD34" s="556"/>
      <c r="AE34" s="380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200" t="str">
        <f>IF(CH36="","","頁小計")</f>
        <v/>
      </c>
      <c r="CI34" s="201"/>
      <c r="CJ34" s="201"/>
      <c r="CK34" s="201"/>
      <c r="CL34" s="201"/>
    </row>
    <row r="35" spans="1:118" ht="9" customHeight="1" x14ac:dyDescent="0.4">
      <c r="A35" s="311"/>
      <c r="B35" s="312"/>
      <c r="C35" s="276" t="s">
        <v>24</v>
      </c>
      <c r="D35" s="230"/>
      <c r="E35" s="33" t="s">
        <v>25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3"/>
    </row>
    <row r="36" spans="1:118" ht="9" customHeight="1" x14ac:dyDescent="0.4">
      <c r="A36" s="311"/>
      <c r="B36" s="312"/>
      <c r="C36" s="68"/>
      <c r="D36" s="69"/>
      <c r="E36" s="335" t="s">
        <v>145</v>
      </c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6"/>
      <c r="T36" s="557"/>
      <c r="U36" s="559"/>
      <c r="V36" s="559"/>
      <c r="W36" s="559"/>
      <c r="X36" s="559"/>
      <c r="Y36" s="559"/>
      <c r="Z36" s="559"/>
      <c r="AA36" s="559"/>
      <c r="AB36" s="559"/>
      <c r="AC36" s="561"/>
      <c r="AD36" s="562"/>
      <c r="AE36" s="215"/>
      <c r="AF36" s="252"/>
      <c r="AG36" s="252"/>
      <c r="AH36" s="252"/>
      <c r="AI36" s="252"/>
      <c r="AJ36" s="252"/>
      <c r="AK36" s="252"/>
      <c r="AL36" s="252"/>
      <c r="AM36" s="252"/>
      <c r="AN36" s="215"/>
      <c r="AO36" s="248"/>
      <c r="AP36" s="244"/>
      <c r="AQ36" s="252"/>
      <c r="AR36" s="252"/>
      <c r="AS36" s="252"/>
      <c r="AT36" s="252"/>
      <c r="AU36" s="252"/>
      <c r="AV36" s="252"/>
      <c r="AW36" s="252"/>
      <c r="AX36" s="252"/>
      <c r="AY36" s="215"/>
      <c r="AZ36" s="248"/>
      <c r="BA36" s="244"/>
      <c r="BB36" s="252"/>
      <c r="BC36" s="252"/>
      <c r="BD36" s="252"/>
      <c r="BE36" s="252"/>
      <c r="BF36" s="252"/>
      <c r="BG36" s="252"/>
      <c r="BH36" s="252"/>
      <c r="BI36" s="252"/>
      <c r="BJ36" s="215"/>
      <c r="BK36" s="248"/>
      <c r="BL36" s="244"/>
      <c r="BM36" s="252"/>
      <c r="BN36" s="252"/>
      <c r="BO36" s="252"/>
      <c r="BP36" s="252"/>
      <c r="BQ36" s="252"/>
      <c r="BR36" s="252"/>
      <c r="BS36" s="252"/>
      <c r="BT36" s="252"/>
      <c r="BU36" s="215"/>
      <c r="BV36" s="248"/>
      <c r="BW36" s="244"/>
      <c r="BX36" s="252"/>
      <c r="BY36" s="252"/>
      <c r="BZ36" s="252"/>
      <c r="CA36" s="252"/>
      <c r="CB36" s="252"/>
      <c r="CC36" s="252"/>
      <c r="CD36" s="252"/>
      <c r="CE36" s="252"/>
      <c r="CF36" s="215"/>
      <c r="CG36" s="248"/>
      <c r="CH36" s="236" t="str">
        <f>IF(AND($AF$36="",$AQ$36="",$BB$36="",$BM$36="",$BX$36="",$AF$38="",$AQ$38="",$BB$38="",$BM$38="",$BX$38=""),"",SUM(AF36,AQ36,BB36,BM36,BX36))</f>
        <v/>
      </c>
      <c r="CI36" s="237"/>
      <c r="CJ36" s="237"/>
      <c r="CK36" s="237"/>
      <c r="CL36" s="237"/>
    </row>
    <row r="37" spans="1:118" ht="9" customHeight="1" x14ac:dyDescent="0.4">
      <c r="A37" s="311"/>
      <c r="B37" s="312"/>
      <c r="C37" s="68"/>
      <c r="D37" s="69"/>
      <c r="E37" s="337" t="s">
        <v>27</v>
      </c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8"/>
      <c r="T37" s="558"/>
      <c r="U37" s="560"/>
      <c r="V37" s="560"/>
      <c r="W37" s="560"/>
      <c r="X37" s="560"/>
      <c r="Y37" s="560"/>
      <c r="Z37" s="560"/>
      <c r="AA37" s="560"/>
      <c r="AB37" s="560"/>
      <c r="AC37" s="563" t="s">
        <v>93</v>
      </c>
      <c r="AD37" s="564"/>
      <c r="AE37" s="246"/>
      <c r="AF37" s="209"/>
      <c r="AG37" s="209"/>
      <c r="AH37" s="209"/>
      <c r="AI37" s="209"/>
      <c r="AJ37" s="209"/>
      <c r="AK37" s="209"/>
      <c r="AL37" s="209"/>
      <c r="AM37" s="209"/>
      <c r="AN37" s="246" t="s">
        <v>93</v>
      </c>
      <c r="AO37" s="247"/>
      <c r="AP37" s="245"/>
      <c r="AQ37" s="209"/>
      <c r="AR37" s="209"/>
      <c r="AS37" s="209"/>
      <c r="AT37" s="209"/>
      <c r="AU37" s="209"/>
      <c r="AV37" s="209"/>
      <c r="AW37" s="209"/>
      <c r="AX37" s="209"/>
      <c r="AY37" s="246" t="s">
        <v>93</v>
      </c>
      <c r="AZ37" s="247"/>
      <c r="BA37" s="245"/>
      <c r="BB37" s="209"/>
      <c r="BC37" s="209"/>
      <c r="BD37" s="209"/>
      <c r="BE37" s="209"/>
      <c r="BF37" s="209"/>
      <c r="BG37" s="209"/>
      <c r="BH37" s="209"/>
      <c r="BI37" s="209"/>
      <c r="BJ37" s="246" t="s">
        <v>93</v>
      </c>
      <c r="BK37" s="247"/>
      <c r="BL37" s="245"/>
      <c r="BM37" s="209"/>
      <c r="BN37" s="209"/>
      <c r="BO37" s="209"/>
      <c r="BP37" s="209"/>
      <c r="BQ37" s="209"/>
      <c r="BR37" s="209"/>
      <c r="BS37" s="209"/>
      <c r="BT37" s="209"/>
      <c r="BU37" s="246" t="s">
        <v>93</v>
      </c>
      <c r="BV37" s="247"/>
      <c r="BW37" s="245"/>
      <c r="BX37" s="209"/>
      <c r="BY37" s="209"/>
      <c r="BZ37" s="209"/>
      <c r="CA37" s="209"/>
      <c r="CB37" s="209"/>
      <c r="CC37" s="209"/>
      <c r="CD37" s="209"/>
      <c r="CE37" s="209"/>
      <c r="CF37" s="246" t="s">
        <v>93</v>
      </c>
      <c r="CG37" s="247"/>
      <c r="CH37" s="236"/>
      <c r="CI37" s="237"/>
      <c r="CJ37" s="237"/>
      <c r="CK37" s="237"/>
      <c r="CL37" s="237"/>
    </row>
    <row r="38" spans="1:118" ht="9" customHeight="1" x14ac:dyDescent="0.4">
      <c r="A38" s="311"/>
      <c r="B38" s="312"/>
      <c r="C38" s="68"/>
      <c r="D38" s="69"/>
      <c r="E38" s="330" t="s">
        <v>28</v>
      </c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1"/>
      <c r="T38" s="557"/>
      <c r="U38" s="559"/>
      <c r="V38" s="559"/>
      <c r="W38" s="559"/>
      <c r="X38" s="559"/>
      <c r="Y38" s="559"/>
      <c r="Z38" s="559"/>
      <c r="AA38" s="559"/>
      <c r="AB38" s="559"/>
      <c r="AC38" s="561"/>
      <c r="AD38" s="562"/>
      <c r="AE38" s="215"/>
      <c r="AF38" s="252"/>
      <c r="AG38" s="252"/>
      <c r="AH38" s="252"/>
      <c r="AI38" s="252"/>
      <c r="AJ38" s="252"/>
      <c r="AK38" s="252"/>
      <c r="AL38" s="252"/>
      <c r="AM38" s="252"/>
      <c r="AN38" s="215"/>
      <c r="AO38" s="248"/>
      <c r="AP38" s="244"/>
      <c r="AQ38" s="252"/>
      <c r="AR38" s="252"/>
      <c r="AS38" s="252"/>
      <c r="AT38" s="252"/>
      <c r="AU38" s="252"/>
      <c r="AV38" s="252"/>
      <c r="AW38" s="252"/>
      <c r="AX38" s="252"/>
      <c r="AY38" s="215"/>
      <c r="AZ38" s="248"/>
      <c r="BA38" s="244"/>
      <c r="BB38" s="252"/>
      <c r="BC38" s="252"/>
      <c r="BD38" s="252"/>
      <c r="BE38" s="252"/>
      <c r="BF38" s="252"/>
      <c r="BG38" s="252"/>
      <c r="BH38" s="252"/>
      <c r="BI38" s="252"/>
      <c r="BJ38" s="215"/>
      <c r="BK38" s="248"/>
      <c r="BL38" s="244"/>
      <c r="BM38" s="252"/>
      <c r="BN38" s="252"/>
      <c r="BO38" s="252"/>
      <c r="BP38" s="252"/>
      <c r="BQ38" s="252"/>
      <c r="BR38" s="252"/>
      <c r="BS38" s="252"/>
      <c r="BT38" s="252"/>
      <c r="BU38" s="215"/>
      <c r="BV38" s="248"/>
      <c r="BW38" s="244"/>
      <c r="BX38" s="252"/>
      <c r="BY38" s="252"/>
      <c r="BZ38" s="252"/>
      <c r="CA38" s="252"/>
      <c r="CB38" s="252"/>
      <c r="CC38" s="252"/>
      <c r="CD38" s="252"/>
      <c r="CE38" s="252"/>
      <c r="CF38" s="215"/>
      <c r="CG38" s="248"/>
      <c r="CH38" s="236" t="str">
        <f>IF(AND($AF$36="",$AQ$36="",$BB$36="",$BM$36="",$BX$36="",$AF$38="",$AQ$38="",$BB$38="",$BM$38="",$BX$38=""),"",SUM(AF38,AQ38,BB38,BM38,BX38))</f>
        <v/>
      </c>
      <c r="CI38" s="237"/>
      <c r="CJ38" s="237"/>
      <c r="CK38" s="237"/>
      <c r="CL38" s="237"/>
    </row>
    <row r="39" spans="1:118" ht="9" customHeight="1" x14ac:dyDescent="0.4">
      <c r="A39" s="311"/>
      <c r="B39" s="312"/>
      <c r="C39" s="68"/>
      <c r="D39" s="69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8"/>
      <c r="T39" s="558"/>
      <c r="U39" s="560"/>
      <c r="V39" s="560"/>
      <c r="W39" s="560"/>
      <c r="X39" s="560"/>
      <c r="Y39" s="560"/>
      <c r="Z39" s="560"/>
      <c r="AA39" s="560"/>
      <c r="AB39" s="560"/>
      <c r="AC39" s="563" t="s">
        <v>93</v>
      </c>
      <c r="AD39" s="564"/>
      <c r="AE39" s="246"/>
      <c r="AF39" s="209"/>
      <c r="AG39" s="209"/>
      <c r="AH39" s="209"/>
      <c r="AI39" s="209"/>
      <c r="AJ39" s="209"/>
      <c r="AK39" s="209"/>
      <c r="AL39" s="209"/>
      <c r="AM39" s="209"/>
      <c r="AN39" s="246" t="s">
        <v>93</v>
      </c>
      <c r="AO39" s="247"/>
      <c r="AP39" s="245"/>
      <c r="AQ39" s="209"/>
      <c r="AR39" s="209"/>
      <c r="AS39" s="209"/>
      <c r="AT39" s="209"/>
      <c r="AU39" s="209"/>
      <c r="AV39" s="209"/>
      <c r="AW39" s="209"/>
      <c r="AX39" s="209"/>
      <c r="AY39" s="246" t="s">
        <v>93</v>
      </c>
      <c r="AZ39" s="247"/>
      <c r="BA39" s="245"/>
      <c r="BB39" s="209"/>
      <c r="BC39" s="209"/>
      <c r="BD39" s="209"/>
      <c r="BE39" s="209"/>
      <c r="BF39" s="209"/>
      <c r="BG39" s="209"/>
      <c r="BH39" s="209"/>
      <c r="BI39" s="209"/>
      <c r="BJ39" s="246" t="s">
        <v>93</v>
      </c>
      <c r="BK39" s="247"/>
      <c r="BL39" s="245"/>
      <c r="BM39" s="209"/>
      <c r="BN39" s="209"/>
      <c r="BO39" s="209"/>
      <c r="BP39" s="209"/>
      <c r="BQ39" s="209"/>
      <c r="BR39" s="209"/>
      <c r="BS39" s="209"/>
      <c r="BT39" s="209"/>
      <c r="BU39" s="246" t="s">
        <v>93</v>
      </c>
      <c r="BV39" s="247"/>
      <c r="BW39" s="245"/>
      <c r="BX39" s="209"/>
      <c r="BY39" s="209"/>
      <c r="BZ39" s="209"/>
      <c r="CA39" s="209"/>
      <c r="CB39" s="209"/>
      <c r="CC39" s="209"/>
      <c r="CD39" s="209"/>
      <c r="CE39" s="209"/>
      <c r="CF39" s="246" t="s">
        <v>93</v>
      </c>
      <c r="CG39" s="247"/>
      <c r="CH39" s="236"/>
      <c r="CI39" s="237"/>
      <c r="CJ39" s="237"/>
      <c r="CK39" s="237"/>
      <c r="CL39" s="237"/>
    </row>
    <row r="40" spans="1:118" ht="9" customHeight="1" x14ac:dyDescent="0.4">
      <c r="A40" s="311"/>
      <c r="B40" s="312"/>
      <c r="C40" s="68"/>
      <c r="D40" s="69"/>
      <c r="E40" s="333" t="s">
        <v>29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4"/>
      <c r="T40" s="557"/>
      <c r="U40" s="565"/>
      <c r="V40" s="565"/>
      <c r="W40" s="565"/>
      <c r="X40" s="565"/>
      <c r="Y40" s="565"/>
      <c r="Z40" s="565"/>
      <c r="AA40" s="565"/>
      <c r="AB40" s="565"/>
      <c r="AC40" s="561"/>
      <c r="AD40" s="562"/>
      <c r="AE40" s="215"/>
      <c r="AF40" s="251" t="str">
        <f>IF(AND(AF$36="",AF$38=""),"",AF36+(AF38*0.5))</f>
        <v/>
      </c>
      <c r="AG40" s="251"/>
      <c r="AH40" s="251"/>
      <c r="AI40" s="251"/>
      <c r="AJ40" s="251"/>
      <c r="AK40" s="251"/>
      <c r="AL40" s="251"/>
      <c r="AM40" s="251"/>
      <c r="AN40" s="215"/>
      <c r="AO40" s="248"/>
      <c r="AP40" s="244"/>
      <c r="AQ40" s="251" t="str">
        <f>IF(AND(AQ$36="",AQ$38=""),"",AQ36+(AQ38*0.5))</f>
        <v/>
      </c>
      <c r="AR40" s="251"/>
      <c r="AS40" s="251"/>
      <c r="AT40" s="251"/>
      <c r="AU40" s="251"/>
      <c r="AV40" s="251"/>
      <c r="AW40" s="251"/>
      <c r="AX40" s="251"/>
      <c r="AY40" s="215"/>
      <c r="AZ40" s="248"/>
      <c r="BA40" s="244"/>
      <c r="BB40" s="251" t="str">
        <f>IF(AND(BB$36="",BB$38=""),"",BB36+(BB38*0.5))</f>
        <v/>
      </c>
      <c r="BC40" s="251"/>
      <c r="BD40" s="251"/>
      <c r="BE40" s="251"/>
      <c r="BF40" s="251"/>
      <c r="BG40" s="251"/>
      <c r="BH40" s="251"/>
      <c r="BI40" s="251"/>
      <c r="BJ40" s="215"/>
      <c r="BK40" s="248"/>
      <c r="BL40" s="244"/>
      <c r="BM40" s="251" t="str">
        <f>IF(AND(BM$36="",BM$38=""),"",BM36+(BM38*0.5))</f>
        <v/>
      </c>
      <c r="BN40" s="251"/>
      <c r="BO40" s="251"/>
      <c r="BP40" s="251"/>
      <c r="BQ40" s="251"/>
      <c r="BR40" s="251"/>
      <c r="BS40" s="251"/>
      <c r="BT40" s="251"/>
      <c r="BU40" s="215"/>
      <c r="BV40" s="248"/>
      <c r="BW40" s="244"/>
      <c r="BX40" s="251" t="str">
        <f>IF(AND(BX$36="",BX$38=""),"",BX36+(BX38*0.5))</f>
        <v/>
      </c>
      <c r="BY40" s="251"/>
      <c r="BZ40" s="251"/>
      <c r="CA40" s="251"/>
      <c r="CB40" s="251"/>
      <c r="CC40" s="251"/>
      <c r="CD40" s="251"/>
      <c r="CE40" s="251"/>
      <c r="CF40" s="215"/>
      <c r="CG40" s="248"/>
      <c r="CH40" s="238" t="str">
        <f t="shared" ref="CH40" si="0">IF(AND($AF$36="",$AQ$36="",$BB$36="",$BM$36="",$BX$36="",$AF$38="",$AQ$38="",$BB$38="",$BM$38="",$BX$38=""),"",SUM(AF40,AQ40,BB40,BM40,BX40))</f>
        <v/>
      </c>
      <c r="CI40" s="239"/>
      <c r="CJ40" s="239"/>
      <c r="CK40" s="239"/>
      <c r="CL40" s="239"/>
    </row>
    <row r="41" spans="1:118" ht="9" customHeight="1" x14ac:dyDescent="0.4">
      <c r="A41" s="311"/>
      <c r="B41" s="312"/>
      <c r="C41" s="68"/>
      <c r="D41" s="69"/>
      <c r="E41" s="337" t="s">
        <v>30</v>
      </c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8"/>
      <c r="T41" s="558"/>
      <c r="U41" s="566"/>
      <c r="V41" s="566"/>
      <c r="W41" s="566"/>
      <c r="X41" s="566"/>
      <c r="Y41" s="566"/>
      <c r="Z41" s="566"/>
      <c r="AA41" s="566"/>
      <c r="AB41" s="566"/>
      <c r="AC41" s="563" t="s">
        <v>93</v>
      </c>
      <c r="AD41" s="564"/>
      <c r="AE41" s="246"/>
      <c r="AF41" s="234"/>
      <c r="AG41" s="234"/>
      <c r="AH41" s="234"/>
      <c r="AI41" s="234"/>
      <c r="AJ41" s="234"/>
      <c r="AK41" s="234"/>
      <c r="AL41" s="234"/>
      <c r="AM41" s="234"/>
      <c r="AN41" s="246" t="s">
        <v>93</v>
      </c>
      <c r="AO41" s="247"/>
      <c r="AP41" s="245"/>
      <c r="AQ41" s="234"/>
      <c r="AR41" s="234"/>
      <c r="AS41" s="234"/>
      <c r="AT41" s="234"/>
      <c r="AU41" s="234"/>
      <c r="AV41" s="234"/>
      <c r="AW41" s="234"/>
      <c r="AX41" s="234"/>
      <c r="AY41" s="246" t="s">
        <v>93</v>
      </c>
      <c r="AZ41" s="247"/>
      <c r="BA41" s="245"/>
      <c r="BB41" s="234"/>
      <c r="BC41" s="234"/>
      <c r="BD41" s="234"/>
      <c r="BE41" s="234"/>
      <c r="BF41" s="234"/>
      <c r="BG41" s="234"/>
      <c r="BH41" s="234"/>
      <c r="BI41" s="234"/>
      <c r="BJ41" s="246" t="s">
        <v>93</v>
      </c>
      <c r="BK41" s="247"/>
      <c r="BL41" s="245"/>
      <c r="BM41" s="234"/>
      <c r="BN41" s="234"/>
      <c r="BO41" s="234"/>
      <c r="BP41" s="234"/>
      <c r="BQ41" s="234"/>
      <c r="BR41" s="234"/>
      <c r="BS41" s="234"/>
      <c r="BT41" s="234"/>
      <c r="BU41" s="246" t="s">
        <v>93</v>
      </c>
      <c r="BV41" s="247"/>
      <c r="BW41" s="245"/>
      <c r="BX41" s="234"/>
      <c r="BY41" s="234"/>
      <c r="BZ41" s="234"/>
      <c r="CA41" s="234"/>
      <c r="CB41" s="234"/>
      <c r="CC41" s="234"/>
      <c r="CD41" s="234"/>
      <c r="CE41" s="234"/>
      <c r="CF41" s="246" t="s">
        <v>93</v>
      </c>
      <c r="CG41" s="247"/>
      <c r="CH41" s="238"/>
      <c r="CI41" s="239"/>
      <c r="CJ41" s="239"/>
      <c r="CK41" s="239"/>
      <c r="CL41" s="239"/>
    </row>
    <row r="42" spans="1:118" ht="9" customHeight="1" x14ac:dyDescent="0.4">
      <c r="A42" s="311"/>
      <c r="B42" s="312"/>
      <c r="C42" s="68"/>
      <c r="D42" s="69"/>
      <c r="E42" s="333" t="s">
        <v>31</v>
      </c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4"/>
      <c r="T42" s="557"/>
      <c r="U42" s="565"/>
      <c r="V42" s="565"/>
      <c r="W42" s="565"/>
      <c r="X42" s="565"/>
      <c r="Y42" s="565"/>
      <c r="Z42" s="565"/>
      <c r="AA42" s="565"/>
      <c r="AB42" s="565"/>
      <c r="AC42" s="561"/>
      <c r="AD42" s="562"/>
      <c r="AE42" s="215"/>
      <c r="AF42" s="249"/>
      <c r="AG42" s="249"/>
      <c r="AH42" s="249"/>
      <c r="AI42" s="249"/>
      <c r="AJ42" s="249"/>
      <c r="AK42" s="249"/>
      <c r="AL42" s="249"/>
      <c r="AM42" s="249"/>
      <c r="AN42" s="215"/>
      <c r="AO42" s="248"/>
      <c r="AP42" s="244"/>
      <c r="AQ42" s="249"/>
      <c r="AR42" s="249"/>
      <c r="AS42" s="249"/>
      <c r="AT42" s="249"/>
      <c r="AU42" s="249"/>
      <c r="AV42" s="249"/>
      <c r="AW42" s="249"/>
      <c r="AX42" s="249"/>
      <c r="AY42" s="215"/>
      <c r="AZ42" s="248"/>
      <c r="BA42" s="244"/>
      <c r="BB42" s="249"/>
      <c r="BC42" s="249"/>
      <c r="BD42" s="249"/>
      <c r="BE42" s="249"/>
      <c r="BF42" s="249"/>
      <c r="BG42" s="249"/>
      <c r="BH42" s="249"/>
      <c r="BI42" s="249"/>
      <c r="BJ42" s="215"/>
      <c r="BK42" s="248"/>
      <c r="BL42" s="244"/>
      <c r="BM42" s="249"/>
      <c r="BN42" s="249"/>
      <c r="BO42" s="249"/>
      <c r="BP42" s="249"/>
      <c r="BQ42" s="249"/>
      <c r="BR42" s="249"/>
      <c r="BS42" s="249"/>
      <c r="BT42" s="249"/>
      <c r="BU42" s="215"/>
      <c r="BV42" s="248"/>
      <c r="BW42" s="244"/>
      <c r="BX42" s="249"/>
      <c r="BY42" s="249"/>
      <c r="BZ42" s="249"/>
      <c r="CA42" s="249"/>
      <c r="CB42" s="249"/>
      <c r="CC42" s="249"/>
      <c r="CD42" s="249"/>
      <c r="CE42" s="249"/>
      <c r="CF42" s="215"/>
      <c r="CG42" s="248"/>
      <c r="CH42" s="238" t="str">
        <f t="shared" ref="CH42" si="1">IF(AND($AF$36="",$AQ$36="",$BB$36="",$BM$36="",$BX$36="",$AF$38="",$AQ$38="",$BB$38="",$BM$38="",$BX$38=""),"",SUM(AF42,AQ42,BB42,BM42,BX42))</f>
        <v/>
      </c>
      <c r="CI42" s="239"/>
      <c r="CJ42" s="239"/>
      <c r="CK42" s="239"/>
      <c r="CL42" s="239"/>
      <c r="CO42" s="383" t="str">
        <f>IF(OR(AND(AF40&lt;&gt;"",AF42=""),AND(AQ40&lt;&gt;"",AQ42=""),AND(BB40&lt;&gt;"",BB42=""),AND(BM40&lt;&gt;"",BM42=""),AND(BX40&lt;&gt;"",BX42="")),"⑧(ﾆ)の算定の基礎となる労働者の数が入力されていません","")</f>
        <v/>
      </c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3"/>
      <c r="DB42" s="383"/>
      <c r="DC42" s="383"/>
      <c r="DD42" s="383"/>
      <c r="DE42" s="383"/>
      <c r="DF42" s="383"/>
      <c r="DG42" s="383"/>
      <c r="DH42" s="383"/>
      <c r="DI42" s="383"/>
      <c r="DJ42" s="383"/>
      <c r="DK42" s="383"/>
      <c r="DL42" s="383"/>
      <c r="DM42" s="383"/>
      <c r="DN42" s="383"/>
    </row>
    <row r="43" spans="1:118" ht="9" customHeight="1" x14ac:dyDescent="0.4">
      <c r="A43" s="311"/>
      <c r="B43" s="312"/>
      <c r="C43" s="68"/>
      <c r="D43" s="69"/>
      <c r="E43" s="355" t="s">
        <v>32</v>
      </c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6"/>
      <c r="T43" s="558"/>
      <c r="U43" s="566"/>
      <c r="V43" s="566"/>
      <c r="W43" s="566"/>
      <c r="X43" s="566"/>
      <c r="Y43" s="566"/>
      <c r="Z43" s="566"/>
      <c r="AA43" s="566"/>
      <c r="AB43" s="566"/>
      <c r="AC43" s="563" t="s">
        <v>93</v>
      </c>
      <c r="AD43" s="564"/>
      <c r="AE43" s="246"/>
      <c r="AF43" s="250"/>
      <c r="AG43" s="250"/>
      <c r="AH43" s="250"/>
      <c r="AI43" s="250"/>
      <c r="AJ43" s="250"/>
      <c r="AK43" s="250"/>
      <c r="AL43" s="250"/>
      <c r="AM43" s="250"/>
      <c r="AN43" s="246" t="s">
        <v>93</v>
      </c>
      <c r="AO43" s="247"/>
      <c r="AP43" s="245"/>
      <c r="AQ43" s="250"/>
      <c r="AR43" s="250"/>
      <c r="AS43" s="250"/>
      <c r="AT43" s="250"/>
      <c r="AU43" s="250"/>
      <c r="AV43" s="250"/>
      <c r="AW43" s="250"/>
      <c r="AX43" s="250"/>
      <c r="AY43" s="246" t="s">
        <v>93</v>
      </c>
      <c r="AZ43" s="247"/>
      <c r="BA43" s="245"/>
      <c r="BB43" s="250"/>
      <c r="BC43" s="250"/>
      <c r="BD43" s="250"/>
      <c r="BE43" s="250"/>
      <c r="BF43" s="250"/>
      <c r="BG43" s="250"/>
      <c r="BH43" s="250"/>
      <c r="BI43" s="250"/>
      <c r="BJ43" s="246" t="s">
        <v>93</v>
      </c>
      <c r="BK43" s="247"/>
      <c r="BL43" s="245"/>
      <c r="BM43" s="250"/>
      <c r="BN43" s="250"/>
      <c r="BO43" s="250"/>
      <c r="BP43" s="250"/>
      <c r="BQ43" s="250"/>
      <c r="BR43" s="250"/>
      <c r="BS43" s="250"/>
      <c r="BT43" s="250"/>
      <c r="BU43" s="246" t="s">
        <v>93</v>
      </c>
      <c r="BV43" s="247"/>
      <c r="BW43" s="245"/>
      <c r="BX43" s="250"/>
      <c r="BY43" s="250"/>
      <c r="BZ43" s="250"/>
      <c r="CA43" s="250"/>
      <c r="CB43" s="250"/>
      <c r="CC43" s="250"/>
      <c r="CD43" s="250"/>
      <c r="CE43" s="250"/>
      <c r="CF43" s="246" t="s">
        <v>93</v>
      </c>
      <c r="CG43" s="247"/>
      <c r="CH43" s="238"/>
      <c r="CI43" s="239"/>
      <c r="CJ43" s="239"/>
      <c r="CK43" s="239"/>
      <c r="CL43" s="239"/>
      <c r="CO43" s="383"/>
      <c r="CP43" s="383"/>
      <c r="CQ43" s="383"/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  <c r="DM43" s="383"/>
      <c r="DN43" s="383"/>
    </row>
    <row r="44" spans="1:118" ht="9" customHeight="1" x14ac:dyDescent="0.4">
      <c r="A44" s="311"/>
      <c r="B44" s="312"/>
      <c r="C44" s="244" t="s">
        <v>33</v>
      </c>
      <c r="D44" s="215"/>
      <c r="E44" s="42" t="s">
        <v>146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3"/>
      <c r="CH44" s="70"/>
      <c r="CI44" s="70"/>
      <c r="CJ44" s="70"/>
      <c r="CK44" s="70"/>
      <c r="CL44" s="70"/>
    </row>
    <row r="45" spans="1:118" ht="9" customHeight="1" x14ac:dyDescent="0.15">
      <c r="A45" s="311"/>
      <c r="B45" s="312"/>
      <c r="C45" s="68"/>
      <c r="D45" s="71"/>
      <c r="E45" s="332" t="s">
        <v>147</v>
      </c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4"/>
      <c r="T45" s="117"/>
      <c r="U45" s="567"/>
      <c r="V45" s="567"/>
      <c r="W45" s="567"/>
      <c r="X45" s="567"/>
      <c r="Y45" s="567"/>
      <c r="Z45" s="567"/>
      <c r="AA45" s="567"/>
      <c r="AB45" s="567"/>
      <c r="AC45" s="561" t="s">
        <v>93</v>
      </c>
      <c r="AD45" s="562"/>
      <c r="AE45" s="44"/>
      <c r="AF45" s="212"/>
      <c r="AG45" s="212"/>
      <c r="AH45" s="212"/>
      <c r="AI45" s="212"/>
      <c r="AJ45" s="212"/>
      <c r="AK45" s="212"/>
      <c r="AL45" s="212"/>
      <c r="AM45" s="212"/>
      <c r="AN45" s="210" t="s">
        <v>93</v>
      </c>
      <c r="AO45" s="211"/>
      <c r="AP45" s="45"/>
      <c r="AQ45" s="212"/>
      <c r="AR45" s="212"/>
      <c r="AS45" s="212"/>
      <c r="AT45" s="212"/>
      <c r="AU45" s="212"/>
      <c r="AV45" s="212"/>
      <c r="AW45" s="212"/>
      <c r="AX45" s="212"/>
      <c r="AY45" s="210" t="s">
        <v>93</v>
      </c>
      <c r="AZ45" s="211"/>
      <c r="BA45" s="45"/>
      <c r="BB45" s="212"/>
      <c r="BC45" s="212"/>
      <c r="BD45" s="212"/>
      <c r="BE45" s="212"/>
      <c r="BF45" s="212"/>
      <c r="BG45" s="212"/>
      <c r="BH45" s="212"/>
      <c r="BI45" s="212"/>
      <c r="BJ45" s="210" t="s">
        <v>93</v>
      </c>
      <c r="BK45" s="211"/>
      <c r="BL45" s="45"/>
      <c r="BM45" s="212"/>
      <c r="BN45" s="212"/>
      <c r="BO45" s="212"/>
      <c r="BP45" s="212"/>
      <c r="BQ45" s="212"/>
      <c r="BR45" s="212"/>
      <c r="BS45" s="212"/>
      <c r="BT45" s="212"/>
      <c r="BU45" s="210" t="s">
        <v>93</v>
      </c>
      <c r="BV45" s="211"/>
      <c r="BW45" s="45"/>
      <c r="BX45" s="212"/>
      <c r="BY45" s="212"/>
      <c r="BZ45" s="212"/>
      <c r="CA45" s="212"/>
      <c r="CB45" s="212"/>
      <c r="CC45" s="212"/>
      <c r="CD45" s="212"/>
      <c r="CE45" s="212"/>
      <c r="CF45" s="210" t="s">
        <v>93</v>
      </c>
      <c r="CG45" s="211"/>
      <c r="CH45" s="72"/>
      <c r="CI45" s="207" t="str">
        <f>IF($CH$36="","",SUM(AF45,AQ45,BB45,BM45,BX45))</f>
        <v/>
      </c>
      <c r="CJ45" s="207"/>
      <c r="CK45" s="207"/>
      <c r="CL45" s="73"/>
    </row>
    <row r="46" spans="1:118" ht="9" customHeight="1" x14ac:dyDescent="0.15">
      <c r="A46" s="311"/>
      <c r="B46" s="312"/>
      <c r="C46" s="68"/>
      <c r="D46" s="71"/>
      <c r="E46" s="351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8"/>
      <c r="T46" s="118" t="s">
        <v>94</v>
      </c>
      <c r="U46" s="560"/>
      <c r="V46" s="560"/>
      <c r="W46" s="560"/>
      <c r="X46" s="560"/>
      <c r="Y46" s="560"/>
      <c r="Z46" s="560"/>
      <c r="AA46" s="560"/>
      <c r="AB46" s="560"/>
      <c r="AC46" s="119" t="s">
        <v>95</v>
      </c>
      <c r="AD46" s="120"/>
      <c r="AE46" s="46" t="s">
        <v>94</v>
      </c>
      <c r="AF46" s="209"/>
      <c r="AG46" s="209"/>
      <c r="AH46" s="209"/>
      <c r="AI46" s="209"/>
      <c r="AJ46" s="209"/>
      <c r="AK46" s="209"/>
      <c r="AL46" s="209"/>
      <c r="AM46" s="209"/>
      <c r="AN46" s="47" t="s">
        <v>95</v>
      </c>
      <c r="AO46" s="48"/>
      <c r="AP46" s="49" t="s">
        <v>94</v>
      </c>
      <c r="AQ46" s="209"/>
      <c r="AR46" s="209"/>
      <c r="AS46" s="209"/>
      <c r="AT46" s="209"/>
      <c r="AU46" s="209"/>
      <c r="AV46" s="209"/>
      <c r="AW46" s="209"/>
      <c r="AX46" s="209"/>
      <c r="AY46" s="47" t="s">
        <v>95</v>
      </c>
      <c r="AZ46" s="48"/>
      <c r="BA46" s="49" t="s">
        <v>94</v>
      </c>
      <c r="BB46" s="209"/>
      <c r="BC46" s="209"/>
      <c r="BD46" s="209"/>
      <c r="BE46" s="209"/>
      <c r="BF46" s="209"/>
      <c r="BG46" s="209"/>
      <c r="BH46" s="209"/>
      <c r="BI46" s="209"/>
      <c r="BJ46" s="47" t="s">
        <v>95</v>
      </c>
      <c r="BK46" s="48"/>
      <c r="BL46" s="49" t="s">
        <v>94</v>
      </c>
      <c r="BM46" s="209"/>
      <c r="BN46" s="209"/>
      <c r="BO46" s="209"/>
      <c r="BP46" s="209"/>
      <c r="BQ46" s="209"/>
      <c r="BR46" s="209"/>
      <c r="BS46" s="209"/>
      <c r="BT46" s="209"/>
      <c r="BU46" s="47" t="s">
        <v>95</v>
      </c>
      <c r="BV46" s="48"/>
      <c r="BW46" s="49" t="s">
        <v>94</v>
      </c>
      <c r="BX46" s="209"/>
      <c r="BY46" s="209"/>
      <c r="BZ46" s="209"/>
      <c r="CA46" s="209"/>
      <c r="CB46" s="209"/>
      <c r="CC46" s="209"/>
      <c r="CD46" s="209"/>
      <c r="CE46" s="209"/>
      <c r="CF46" s="47" t="s">
        <v>95</v>
      </c>
      <c r="CG46" s="48"/>
      <c r="CH46" s="70" t="str">
        <f>IF($CI46="","","(")</f>
        <v/>
      </c>
      <c r="CI46" s="207" t="str">
        <f t="shared" ref="CI46:CI73" si="2">IF($CH$36="","",SUM(AF46,AQ46,BB46,BM46,BX46))</f>
        <v/>
      </c>
      <c r="CJ46" s="207"/>
      <c r="CK46" s="207"/>
      <c r="CL46" s="70" t="str">
        <f>IF($CI46="","",")")</f>
        <v/>
      </c>
      <c r="CO46" s="66" t="str">
        <f>IF(OR(AF45&lt;AF46,AQ45&lt;AQ46,BB45&lt;BB46,BM45&lt;BM46,BX45&lt;BX46),"（　）内は内数のため上段の数値以下の数値となります","")</f>
        <v/>
      </c>
    </row>
    <row r="47" spans="1:118" ht="9" customHeight="1" x14ac:dyDescent="0.15">
      <c r="A47" s="311"/>
      <c r="B47" s="312"/>
      <c r="C47" s="68"/>
      <c r="D47" s="71"/>
      <c r="E47" s="332" t="s">
        <v>57</v>
      </c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4"/>
      <c r="T47" s="117"/>
      <c r="U47" s="567"/>
      <c r="V47" s="567"/>
      <c r="W47" s="567"/>
      <c r="X47" s="567"/>
      <c r="Y47" s="567"/>
      <c r="Z47" s="567"/>
      <c r="AA47" s="567"/>
      <c r="AB47" s="567"/>
      <c r="AC47" s="561" t="s">
        <v>93</v>
      </c>
      <c r="AD47" s="562"/>
      <c r="AE47" s="44"/>
      <c r="AF47" s="212"/>
      <c r="AG47" s="212"/>
      <c r="AH47" s="212"/>
      <c r="AI47" s="212"/>
      <c r="AJ47" s="212"/>
      <c r="AK47" s="212"/>
      <c r="AL47" s="212"/>
      <c r="AM47" s="212"/>
      <c r="AN47" s="210" t="s">
        <v>93</v>
      </c>
      <c r="AO47" s="211"/>
      <c r="AP47" s="45"/>
      <c r="AQ47" s="212"/>
      <c r="AR47" s="212"/>
      <c r="AS47" s="212"/>
      <c r="AT47" s="212"/>
      <c r="AU47" s="212"/>
      <c r="AV47" s="212"/>
      <c r="AW47" s="212"/>
      <c r="AX47" s="212"/>
      <c r="AY47" s="210" t="s">
        <v>93</v>
      </c>
      <c r="AZ47" s="211"/>
      <c r="BA47" s="45"/>
      <c r="BB47" s="212"/>
      <c r="BC47" s="212"/>
      <c r="BD47" s="212"/>
      <c r="BE47" s="212"/>
      <c r="BF47" s="212"/>
      <c r="BG47" s="212"/>
      <c r="BH47" s="212"/>
      <c r="BI47" s="212"/>
      <c r="BJ47" s="210" t="s">
        <v>93</v>
      </c>
      <c r="BK47" s="211"/>
      <c r="BL47" s="45"/>
      <c r="BM47" s="212"/>
      <c r="BN47" s="212"/>
      <c r="BO47" s="212"/>
      <c r="BP47" s="212"/>
      <c r="BQ47" s="212"/>
      <c r="BR47" s="212"/>
      <c r="BS47" s="212"/>
      <c r="BT47" s="212"/>
      <c r="BU47" s="210" t="s">
        <v>93</v>
      </c>
      <c r="BV47" s="211"/>
      <c r="BW47" s="45"/>
      <c r="BX47" s="212"/>
      <c r="BY47" s="212"/>
      <c r="BZ47" s="212"/>
      <c r="CA47" s="212"/>
      <c r="CB47" s="212"/>
      <c r="CC47" s="212"/>
      <c r="CD47" s="212"/>
      <c r="CE47" s="212"/>
      <c r="CF47" s="210" t="s">
        <v>93</v>
      </c>
      <c r="CG47" s="211"/>
      <c r="CH47" s="72"/>
      <c r="CI47" s="207" t="str">
        <f t="shared" si="2"/>
        <v/>
      </c>
      <c r="CJ47" s="207"/>
      <c r="CK47" s="207"/>
      <c r="CL47" s="73"/>
    </row>
    <row r="48" spans="1:118" ht="9" customHeight="1" x14ac:dyDescent="0.15">
      <c r="A48" s="311"/>
      <c r="B48" s="312"/>
      <c r="C48" s="68"/>
      <c r="D48" s="71"/>
      <c r="E48" s="352" t="s">
        <v>58</v>
      </c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4"/>
      <c r="T48" s="118" t="s">
        <v>94</v>
      </c>
      <c r="U48" s="560"/>
      <c r="V48" s="560"/>
      <c r="W48" s="560"/>
      <c r="X48" s="560"/>
      <c r="Y48" s="560"/>
      <c r="Z48" s="560"/>
      <c r="AA48" s="560"/>
      <c r="AB48" s="560"/>
      <c r="AC48" s="119" t="s">
        <v>95</v>
      </c>
      <c r="AD48" s="120"/>
      <c r="AE48" s="46" t="s">
        <v>94</v>
      </c>
      <c r="AF48" s="209"/>
      <c r="AG48" s="209"/>
      <c r="AH48" s="209"/>
      <c r="AI48" s="209"/>
      <c r="AJ48" s="209"/>
      <c r="AK48" s="209"/>
      <c r="AL48" s="209"/>
      <c r="AM48" s="209"/>
      <c r="AN48" s="47" t="s">
        <v>95</v>
      </c>
      <c r="AO48" s="48"/>
      <c r="AP48" s="49" t="s">
        <v>94</v>
      </c>
      <c r="AQ48" s="209"/>
      <c r="AR48" s="209"/>
      <c r="AS48" s="209"/>
      <c r="AT48" s="209"/>
      <c r="AU48" s="209"/>
      <c r="AV48" s="209"/>
      <c r="AW48" s="209"/>
      <c r="AX48" s="209"/>
      <c r="AY48" s="47" t="s">
        <v>95</v>
      </c>
      <c r="AZ48" s="48"/>
      <c r="BA48" s="49" t="s">
        <v>94</v>
      </c>
      <c r="BB48" s="209"/>
      <c r="BC48" s="209"/>
      <c r="BD48" s="209"/>
      <c r="BE48" s="209"/>
      <c r="BF48" s="209"/>
      <c r="BG48" s="209"/>
      <c r="BH48" s="209"/>
      <c r="BI48" s="209"/>
      <c r="BJ48" s="47" t="s">
        <v>95</v>
      </c>
      <c r="BK48" s="48"/>
      <c r="BL48" s="49" t="s">
        <v>94</v>
      </c>
      <c r="BM48" s="209"/>
      <c r="BN48" s="209"/>
      <c r="BO48" s="209"/>
      <c r="BP48" s="209"/>
      <c r="BQ48" s="209"/>
      <c r="BR48" s="209"/>
      <c r="BS48" s="209"/>
      <c r="BT48" s="209"/>
      <c r="BU48" s="47" t="s">
        <v>95</v>
      </c>
      <c r="BV48" s="48"/>
      <c r="BW48" s="49" t="s">
        <v>94</v>
      </c>
      <c r="BX48" s="209"/>
      <c r="BY48" s="209"/>
      <c r="BZ48" s="209"/>
      <c r="CA48" s="209"/>
      <c r="CB48" s="209"/>
      <c r="CC48" s="209"/>
      <c r="CD48" s="209"/>
      <c r="CE48" s="209"/>
      <c r="CF48" s="47" t="s">
        <v>95</v>
      </c>
      <c r="CG48" s="48"/>
      <c r="CH48" s="70" t="str">
        <f t="shared" ref="CH48" si="3">IF($CI48="","","(")</f>
        <v/>
      </c>
      <c r="CI48" s="207" t="str">
        <f t="shared" si="2"/>
        <v/>
      </c>
      <c r="CJ48" s="207"/>
      <c r="CK48" s="207"/>
      <c r="CL48" s="70" t="str">
        <f t="shared" ref="CL48" si="4">IF($CI48="","",")")</f>
        <v/>
      </c>
      <c r="CO48" s="66" t="str">
        <f t="shared" ref="CO48" si="5">IF(OR(AF47&lt;AF48,AQ47&lt;AQ48,BB47&lt;BB48,BM47&lt;BM48,BX47&lt;BX48),"（　）内は内数のため上段の数値以下の数値となります","")</f>
        <v/>
      </c>
    </row>
    <row r="49" spans="1:93" ht="9" customHeight="1" x14ac:dyDescent="0.15">
      <c r="A49" s="311"/>
      <c r="B49" s="312"/>
      <c r="C49" s="68"/>
      <c r="D49" s="71"/>
      <c r="E49" s="332" t="s">
        <v>59</v>
      </c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4"/>
      <c r="T49" s="117"/>
      <c r="U49" s="567"/>
      <c r="V49" s="567"/>
      <c r="W49" s="567"/>
      <c r="X49" s="567"/>
      <c r="Y49" s="567"/>
      <c r="Z49" s="567"/>
      <c r="AA49" s="567"/>
      <c r="AB49" s="567"/>
      <c r="AC49" s="561" t="s">
        <v>93</v>
      </c>
      <c r="AD49" s="562"/>
      <c r="AE49" s="44"/>
      <c r="AF49" s="212"/>
      <c r="AG49" s="212"/>
      <c r="AH49" s="212"/>
      <c r="AI49" s="212"/>
      <c r="AJ49" s="212"/>
      <c r="AK49" s="212"/>
      <c r="AL49" s="212"/>
      <c r="AM49" s="212"/>
      <c r="AN49" s="210" t="s">
        <v>93</v>
      </c>
      <c r="AO49" s="211"/>
      <c r="AP49" s="45"/>
      <c r="AQ49" s="212"/>
      <c r="AR49" s="212"/>
      <c r="AS49" s="212"/>
      <c r="AT49" s="212"/>
      <c r="AU49" s="212"/>
      <c r="AV49" s="212"/>
      <c r="AW49" s="212"/>
      <c r="AX49" s="212"/>
      <c r="AY49" s="210" t="s">
        <v>93</v>
      </c>
      <c r="AZ49" s="211"/>
      <c r="BA49" s="45"/>
      <c r="BB49" s="212"/>
      <c r="BC49" s="212"/>
      <c r="BD49" s="212"/>
      <c r="BE49" s="212"/>
      <c r="BF49" s="212"/>
      <c r="BG49" s="212"/>
      <c r="BH49" s="212"/>
      <c r="BI49" s="212"/>
      <c r="BJ49" s="210" t="s">
        <v>93</v>
      </c>
      <c r="BK49" s="211"/>
      <c r="BL49" s="45"/>
      <c r="BM49" s="212"/>
      <c r="BN49" s="212"/>
      <c r="BO49" s="212"/>
      <c r="BP49" s="212"/>
      <c r="BQ49" s="212"/>
      <c r="BR49" s="212"/>
      <c r="BS49" s="212"/>
      <c r="BT49" s="212"/>
      <c r="BU49" s="210" t="s">
        <v>93</v>
      </c>
      <c r="BV49" s="211"/>
      <c r="BW49" s="45"/>
      <c r="BX49" s="212"/>
      <c r="BY49" s="212"/>
      <c r="BZ49" s="212"/>
      <c r="CA49" s="212"/>
      <c r="CB49" s="212"/>
      <c r="CC49" s="212"/>
      <c r="CD49" s="212"/>
      <c r="CE49" s="212"/>
      <c r="CF49" s="210" t="s">
        <v>93</v>
      </c>
      <c r="CG49" s="211"/>
      <c r="CH49" s="72"/>
      <c r="CI49" s="207" t="str">
        <f t="shared" si="2"/>
        <v/>
      </c>
      <c r="CJ49" s="207"/>
      <c r="CK49" s="207"/>
      <c r="CL49" s="73"/>
    </row>
    <row r="50" spans="1:93" ht="9" customHeight="1" x14ac:dyDescent="0.15">
      <c r="A50" s="311"/>
      <c r="B50" s="312"/>
      <c r="C50" s="68"/>
      <c r="D50" s="71"/>
      <c r="E50" s="352" t="s">
        <v>60</v>
      </c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4"/>
      <c r="T50" s="118" t="s">
        <v>94</v>
      </c>
      <c r="U50" s="560"/>
      <c r="V50" s="560"/>
      <c r="W50" s="560"/>
      <c r="X50" s="560"/>
      <c r="Y50" s="560"/>
      <c r="Z50" s="560"/>
      <c r="AA50" s="560"/>
      <c r="AB50" s="560"/>
      <c r="AC50" s="119" t="s">
        <v>95</v>
      </c>
      <c r="AD50" s="120"/>
      <c r="AE50" s="46" t="s">
        <v>94</v>
      </c>
      <c r="AF50" s="209"/>
      <c r="AG50" s="209"/>
      <c r="AH50" s="209"/>
      <c r="AI50" s="209"/>
      <c r="AJ50" s="209"/>
      <c r="AK50" s="209"/>
      <c r="AL50" s="209"/>
      <c r="AM50" s="209"/>
      <c r="AN50" s="47" t="s">
        <v>95</v>
      </c>
      <c r="AO50" s="48"/>
      <c r="AP50" s="49" t="s">
        <v>94</v>
      </c>
      <c r="AQ50" s="209"/>
      <c r="AR50" s="209"/>
      <c r="AS50" s="209"/>
      <c r="AT50" s="209"/>
      <c r="AU50" s="209"/>
      <c r="AV50" s="209"/>
      <c r="AW50" s="209"/>
      <c r="AX50" s="209"/>
      <c r="AY50" s="47" t="s">
        <v>95</v>
      </c>
      <c r="AZ50" s="48"/>
      <c r="BA50" s="49" t="s">
        <v>94</v>
      </c>
      <c r="BB50" s="209"/>
      <c r="BC50" s="209"/>
      <c r="BD50" s="209"/>
      <c r="BE50" s="209"/>
      <c r="BF50" s="209"/>
      <c r="BG50" s="209"/>
      <c r="BH50" s="209"/>
      <c r="BI50" s="209"/>
      <c r="BJ50" s="47" t="s">
        <v>95</v>
      </c>
      <c r="BK50" s="48"/>
      <c r="BL50" s="49" t="s">
        <v>94</v>
      </c>
      <c r="BM50" s="209"/>
      <c r="BN50" s="209"/>
      <c r="BO50" s="209"/>
      <c r="BP50" s="209"/>
      <c r="BQ50" s="209"/>
      <c r="BR50" s="209"/>
      <c r="BS50" s="209"/>
      <c r="BT50" s="209"/>
      <c r="BU50" s="47" t="s">
        <v>95</v>
      </c>
      <c r="BV50" s="48"/>
      <c r="BW50" s="49" t="s">
        <v>94</v>
      </c>
      <c r="BX50" s="209"/>
      <c r="BY50" s="209"/>
      <c r="BZ50" s="209"/>
      <c r="CA50" s="209"/>
      <c r="CB50" s="209"/>
      <c r="CC50" s="209"/>
      <c r="CD50" s="209"/>
      <c r="CE50" s="209"/>
      <c r="CF50" s="47" t="s">
        <v>95</v>
      </c>
      <c r="CG50" s="48"/>
      <c r="CH50" s="70" t="str">
        <f t="shared" ref="CH50" si="6">IF($CI50="","","(")</f>
        <v/>
      </c>
      <c r="CI50" s="207" t="str">
        <f t="shared" si="2"/>
        <v/>
      </c>
      <c r="CJ50" s="207"/>
      <c r="CK50" s="207"/>
      <c r="CL50" s="70" t="str">
        <f t="shared" ref="CL50" si="7">IF($CI50="","",")")</f>
        <v/>
      </c>
      <c r="CO50" s="66" t="str">
        <f t="shared" ref="CO50" si="8">IF(OR(AF49&lt;AF50,AQ49&lt;AQ50,BB49&lt;BB50,BM49&lt;BM50,BX49&lt;BX50),"（　）内は内数のため上段の数値以下の数値となります","")</f>
        <v/>
      </c>
    </row>
    <row r="51" spans="1:93" ht="9" customHeight="1" x14ac:dyDescent="0.15">
      <c r="A51" s="311"/>
      <c r="B51" s="312"/>
      <c r="C51" s="68"/>
      <c r="D51" s="71"/>
      <c r="E51" s="332" t="s">
        <v>61</v>
      </c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4"/>
      <c r="T51" s="117"/>
      <c r="U51" s="567"/>
      <c r="V51" s="567"/>
      <c r="W51" s="567"/>
      <c r="X51" s="567"/>
      <c r="Y51" s="567"/>
      <c r="Z51" s="567"/>
      <c r="AA51" s="567"/>
      <c r="AB51" s="567"/>
      <c r="AC51" s="561" t="s">
        <v>93</v>
      </c>
      <c r="AD51" s="562"/>
      <c r="AE51" s="44"/>
      <c r="AF51" s="212"/>
      <c r="AG51" s="212"/>
      <c r="AH51" s="212"/>
      <c r="AI51" s="212"/>
      <c r="AJ51" s="212"/>
      <c r="AK51" s="212"/>
      <c r="AL51" s="212"/>
      <c r="AM51" s="212"/>
      <c r="AN51" s="210" t="s">
        <v>93</v>
      </c>
      <c r="AO51" s="211"/>
      <c r="AP51" s="45"/>
      <c r="AQ51" s="212"/>
      <c r="AR51" s="212"/>
      <c r="AS51" s="212"/>
      <c r="AT51" s="212"/>
      <c r="AU51" s="212"/>
      <c r="AV51" s="212"/>
      <c r="AW51" s="212"/>
      <c r="AX51" s="212"/>
      <c r="AY51" s="210" t="s">
        <v>93</v>
      </c>
      <c r="AZ51" s="211"/>
      <c r="BA51" s="45"/>
      <c r="BB51" s="212"/>
      <c r="BC51" s="212"/>
      <c r="BD51" s="212"/>
      <c r="BE51" s="212"/>
      <c r="BF51" s="212"/>
      <c r="BG51" s="212"/>
      <c r="BH51" s="212"/>
      <c r="BI51" s="212"/>
      <c r="BJ51" s="210" t="s">
        <v>93</v>
      </c>
      <c r="BK51" s="211"/>
      <c r="BL51" s="45"/>
      <c r="BM51" s="212"/>
      <c r="BN51" s="212"/>
      <c r="BO51" s="212"/>
      <c r="BP51" s="212"/>
      <c r="BQ51" s="212"/>
      <c r="BR51" s="212"/>
      <c r="BS51" s="212"/>
      <c r="BT51" s="212"/>
      <c r="BU51" s="210" t="s">
        <v>93</v>
      </c>
      <c r="BV51" s="211"/>
      <c r="BW51" s="45"/>
      <c r="BX51" s="212"/>
      <c r="BY51" s="212"/>
      <c r="BZ51" s="212"/>
      <c r="CA51" s="212"/>
      <c r="CB51" s="212"/>
      <c r="CC51" s="212"/>
      <c r="CD51" s="212"/>
      <c r="CE51" s="212"/>
      <c r="CF51" s="210" t="s">
        <v>93</v>
      </c>
      <c r="CG51" s="211"/>
      <c r="CH51" s="72"/>
      <c r="CI51" s="207" t="str">
        <f t="shared" si="2"/>
        <v/>
      </c>
      <c r="CJ51" s="207"/>
      <c r="CK51" s="207"/>
      <c r="CL51" s="73"/>
    </row>
    <row r="52" spans="1:93" ht="9" customHeight="1" x14ac:dyDescent="0.15">
      <c r="A52" s="311"/>
      <c r="B52" s="312"/>
      <c r="C52" s="68"/>
      <c r="D52" s="71"/>
      <c r="E52" s="352" t="s">
        <v>62</v>
      </c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4"/>
      <c r="T52" s="118" t="s">
        <v>94</v>
      </c>
      <c r="U52" s="560"/>
      <c r="V52" s="560"/>
      <c r="W52" s="560"/>
      <c r="X52" s="560"/>
      <c r="Y52" s="560"/>
      <c r="Z52" s="560"/>
      <c r="AA52" s="560"/>
      <c r="AB52" s="560"/>
      <c r="AC52" s="119" t="s">
        <v>95</v>
      </c>
      <c r="AD52" s="120"/>
      <c r="AE52" s="46" t="s">
        <v>94</v>
      </c>
      <c r="AF52" s="209"/>
      <c r="AG52" s="209"/>
      <c r="AH52" s="209"/>
      <c r="AI52" s="209"/>
      <c r="AJ52" s="209"/>
      <c r="AK52" s="209"/>
      <c r="AL52" s="209"/>
      <c r="AM52" s="209"/>
      <c r="AN52" s="47" t="s">
        <v>95</v>
      </c>
      <c r="AO52" s="48"/>
      <c r="AP52" s="49" t="s">
        <v>94</v>
      </c>
      <c r="AQ52" s="209"/>
      <c r="AR52" s="209"/>
      <c r="AS52" s="209"/>
      <c r="AT52" s="209"/>
      <c r="AU52" s="209"/>
      <c r="AV52" s="209"/>
      <c r="AW52" s="209"/>
      <c r="AX52" s="209"/>
      <c r="AY52" s="47" t="s">
        <v>95</v>
      </c>
      <c r="AZ52" s="48"/>
      <c r="BA52" s="49" t="s">
        <v>94</v>
      </c>
      <c r="BB52" s="209"/>
      <c r="BC52" s="209"/>
      <c r="BD52" s="209"/>
      <c r="BE52" s="209"/>
      <c r="BF52" s="209"/>
      <c r="BG52" s="209"/>
      <c r="BH52" s="209"/>
      <c r="BI52" s="209"/>
      <c r="BJ52" s="47" t="s">
        <v>95</v>
      </c>
      <c r="BK52" s="48"/>
      <c r="BL52" s="49" t="s">
        <v>94</v>
      </c>
      <c r="BM52" s="209"/>
      <c r="BN52" s="209"/>
      <c r="BO52" s="209"/>
      <c r="BP52" s="209"/>
      <c r="BQ52" s="209"/>
      <c r="BR52" s="209"/>
      <c r="BS52" s="209"/>
      <c r="BT52" s="209"/>
      <c r="BU52" s="47" t="s">
        <v>95</v>
      </c>
      <c r="BV52" s="48"/>
      <c r="BW52" s="49" t="s">
        <v>94</v>
      </c>
      <c r="BX52" s="209"/>
      <c r="BY52" s="209"/>
      <c r="BZ52" s="209"/>
      <c r="CA52" s="209"/>
      <c r="CB52" s="209"/>
      <c r="CC52" s="209"/>
      <c r="CD52" s="209"/>
      <c r="CE52" s="209"/>
      <c r="CF52" s="47" t="s">
        <v>95</v>
      </c>
      <c r="CG52" s="48"/>
      <c r="CH52" s="70" t="str">
        <f t="shared" ref="CH52" si="9">IF($CI52="","","(")</f>
        <v/>
      </c>
      <c r="CI52" s="207" t="str">
        <f t="shared" si="2"/>
        <v/>
      </c>
      <c r="CJ52" s="207"/>
      <c r="CK52" s="207"/>
      <c r="CL52" s="70" t="str">
        <f t="shared" ref="CL52" si="10">IF($CI52="","",")")</f>
        <v/>
      </c>
      <c r="CO52" s="66" t="str">
        <f>IF(OR(AF51&lt;AF52,AQ51&lt;AQ52,BB51&lt;BB52,BM51&lt;BM52,BX51&lt;BX52),"（　）内は内数のため上段の数値以下の数値となります","")</f>
        <v/>
      </c>
    </row>
    <row r="53" spans="1:93" ht="9" customHeight="1" x14ac:dyDescent="0.15">
      <c r="A53" s="311"/>
      <c r="B53" s="312"/>
      <c r="C53" s="68"/>
      <c r="D53" s="71"/>
      <c r="E53" s="357" t="s">
        <v>63</v>
      </c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6"/>
      <c r="T53" s="117"/>
      <c r="U53" s="568"/>
      <c r="V53" s="568"/>
      <c r="W53" s="568"/>
      <c r="X53" s="568"/>
      <c r="Y53" s="568"/>
      <c r="Z53" s="568"/>
      <c r="AA53" s="568"/>
      <c r="AB53" s="568"/>
      <c r="AC53" s="561" t="s">
        <v>93</v>
      </c>
      <c r="AD53" s="562"/>
      <c r="AE53" s="44"/>
      <c r="AF53" s="213" t="str">
        <f>IF(AND(AF$36="",AF$38=""),"",(AF45*2)+AF47+AF49+(AF51*0.5))</f>
        <v/>
      </c>
      <c r="AG53" s="213"/>
      <c r="AH53" s="213"/>
      <c r="AI53" s="213"/>
      <c r="AJ53" s="213"/>
      <c r="AK53" s="213"/>
      <c r="AL53" s="213"/>
      <c r="AM53" s="213"/>
      <c r="AN53" s="210" t="s">
        <v>93</v>
      </c>
      <c r="AO53" s="211"/>
      <c r="AP53" s="45"/>
      <c r="AQ53" s="213" t="str">
        <f>IF(AND(AQ$36="",AQ$38=""),"",(AQ45*2)+AQ47+AQ49+(AQ51*0.5))</f>
        <v/>
      </c>
      <c r="AR53" s="213"/>
      <c r="AS53" s="213"/>
      <c r="AT53" s="213"/>
      <c r="AU53" s="213"/>
      <c r="AV53" s="213"/>
      <c r="AW53" s="213"/>
      <c r="AX53" s="213"/>
      <c r="AY53" s="210" t="s">
        <v>93</v>
      </c>
      <c r="AZ53" s="211"/>
      <c r="BA53" s="45"/>
      <c r="BB53" s="213" t="str">
        <f>IF(AND(BB$36="",BB$38=""),"",(BB45*2)+BB47+BB49+(BB51*0.5))</f>
        <v/>
      </c>
      <c r="BC53" s="213"/>
      <c r="BD53" s="213"/>
      <c r="BE53" s="213"/>
      <c r="BF53" s="213"/>
      <c r="BG53" s="213"/>
      <c r="BH53" s="213"/>
      <c r="BI53" s="213"/>
      <c r="BJ53" s="210" t="s">
        <v>93</v>
      </c>
      <c r="BK53" s="211"/>
      <c r="BL53" s="45"/>
      <c r="BM53" s="213" t="str">
        <f>IF(AND(BM$36="",BM$38=""),"",(BM45*2)+BM47+BM49+(BM51*0.5))</f>
        <v/>
      </c>
      <c r="BN53" s="213"/>
      <c r="BO53" s="213"/>
      <c r="BP53" s="213"/>
      <c r="BQ53" s="213"/>
      <c r="BR53" s="213"/>
      <c r="BS53" s="213"/>
      <c r="BT53" s="213"/>
      <c r="BU53" s="210" t="s">
        <v>93</v>
      </c>
      <c r="BV53" s="211"/>
      <c r="BW53" s="45"/>
      <c r="BX53" s="213" t="str">
        <f>IF(AND(BX$36="",BX$38=""),"",(BX45*2)+BX47+BX49+(BX51*0.5))</f>
        <v/>
      </c>
      <c r="BY53" s="213"/>
      <c r="BZ53" s="213"/>
      <c r="CA53" s="213"/>
      <c r="CB53" s="213"/>
      <c r="CC53" s="213"/>
      <c r="CD53" s="213"/>
      <c r="CE53" s="213"/>
      <c r="CF53" s="210" t="s">
        <v>93</v>
      </c>
      <c r="CG53" s="211"/>
      <c r="CH53" s="72"/>
      <c r="CI53" s="206" t="str">
        <f t="shared" si="2"/>
        <v/>
      </c>
      <c r="CJ53" s="206"/>
      <c r="CK53" s="206"/>
      <c r="CL53" s="73"/>
    </row>
    <row r="54" spans="1:93" ht="9" customHeight="1" x14ac:dyDescent="0.15">
      <c r="A54" s="311"/>
      <c r="B54" s="312"/>
      <c r="C54" s="68"/>
      <c r="D54" s="71"/>
      <c r="E54" s="351" t="s">
        <v>64</v>
      </c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8"/>
      <c r="T54" s="118" t="s">
        <v>94</v>
      </c>
      <c r="U54" s="566"/>
      <c r="V54" s="566"/>
      <c r="W54" s="566"/>
      <c r="X54" s="566"/>
      <c r="Y54" s="566"/>
      <c r="Z54" s="566"/>
      <c r="AA54" s="566"/>
      <c r="AB54" s="566"/>
      <c r="AC54" s="119" t="s">
        <v>95</v>
      </c>
      <c r="AD54" s="120"/>
      <c r="AE54" s="46" t="s">
        <v>94</v>
      </c>
      <c r="AF54" s="234" t="str">
        <f>IF(AND(AF$36="",AF$38=""),"",(AF46*2)+AF48+AF50+(AF52*0.5))</f>
        <v/>
      </c>
      <c r="AG54" s="234"/>
      <c r="AH54" s="234"/>
      <c r="AI54" s="234"/>
      <c r="AJ54" s="234"/>
      <c r="AK54" s="234"/>
      <c r="AL54" s="234"/>
      <c r="AM54" s="234"/>
      <c r="AN54" s="47" t="s">
        <v>95</v>
      </c>
      <c r="AO54" s="48"/>
      <c r="AP54" s="49" t="s">
        <v>94</v>
      </c>
      <c r="AQ54" s="234" t="str">
        <f>IF(AND(AQ$36="",AQ$38=""),"",(AQ46*2)+AQ48+AQ50+(AQ52*0.5))</f>
        <v/>
      </c>
      <c r="AR54" s="234"/>
      <c r="AS54" s="234"/>
      <c r="AT54" s="234"/>
      <c r="AU54" s="234"/>
      <c r="AV54" s="234"/>
      <c r="AW54" s="234"/>
      <c r="AX54" s="234"/>
      <c r="AY54" s="47" t="s">
        <v>95</v>
      </c>
      <c r="AZ54" s="48"/>
      <c r="BA54" s="49" t="s">
        <v>94</v>
      </c>
      <c r="BB54" s="234" t="str">
        <f>IF(AND(BB$36="",BB$38=""),"",(BB46*2)+BB48+BB50+(BB52*0.5))</f>
        <v/>
      </c>
      <c r="BC54" s="234"/>
      <c r="BD54" s="234"/>
      <c r="BE54" s="234"/>
      <c r="BF54" s="234"/>
      <c r="BG54" s="234"/>
      <c r="BH54" s="234"/>
      <c r="BI54" s="234"/>
      <c r="BJ54" s="47" t="s">
        <v>95</v>
      </c>
      <c r="BK54" s="48"/>
      <c r="BL54" s="49" t="s">
        <v>94</v>
      </c>
      <c r="BM54" s="234" t="str">
        <f>IF(AND(BM$36="",BM$38=""),"",(BM46*2)+BM48+BM50+(BM52*0.5))</f>
        <v/>
      </c>
      <c r="BN54" s="234"/>
      <c r="BO54" s="234"/>
      <c r="BP54" s="234"/>
      <c r="BQ54" s="234"/>
      <c r="BR54" s="234"/>
      <c r="BS54" s="234"/>
      <c r="BT54" s="234"/>
      <c r="BU54" s="47" t="s">
        <v>95</v>
      </c>
      <c r="BV54" s="48"/>
      <c r="BW54" s="49" t="s">
        <v>94</v>
      </c>
      <c r="BX54" s="234" t="str">
        <f>IF(AND(BX$36="",BX$38=""),"",(BX46*2)+BX48+BX50+(BX52*0.5))</f>
        <v/>
      </c>
      <c r="BY54" s="234"/>
      <c r="BZ54" s="234"/>
      <c r="CA54" s="234"/>
      <c r="CB54" s="234"/>
      <c r="CC54" s="234"/>
      <c r="CD54" s="234"/>
      <c r="CE54" s="234"/>
      <c r="CF54" s="47" t="s">
        <v>95</v>
      </c>
      <c r="CG54" s="48"/>
      <c r="CH54" s="70" t="str">
        <f t="shared" ref="CH54" si="11">IF($CI54="","","(")</f>
        <v/>
      </c>
      <c r="CI54" s="206" t="str">
        <f t="shared" si="2"/>
        <v/>
      </c>
      <c r="CJ54" s="206"/>
      <c r="CK54" s="206"/>
      <c r="CL54" s="70" t="str">
        <f t="shared" ref="CL54" si="12">IF($CI54="","",")")</f>
        <v/>
      </c>
      <c r="CO54" s="66"/>
    </row>
    <row r="55" spans="1:93" ht="9" customHeight="1" x14ac:dyDescent="0.15">
      <c r="A55" s="311"/>
      <c r="B55" s="312"/>
      <c r="C55" s="68"/>
      <c r="D55" s="71"/>
      <c r="E55" s="332" t="s">
        <v>148</v>
      </c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4"/>
      <c r="T55" s="117"/>
      <c r="U55" s="567"/>
      <c r="V55" s="567"/>
      <c r="W55" s="567"/>
      <c r="X55" s="567"/>
      <c r="Y55" s="567"/>
      <c r="Z55" s="567"/>
      <c r="AA55" s="567"/>
      <c r="AB55" s="567"/>
      <c r="AC55" s="561" t="s">
        <v>93</v>
      </c>
      <c r="AD55" s="562"/>
      <c r="AE55" s="44"/>
      <c r="AF55" s="243"/>
      <c r="AG55" s="243"/>
      <c r="AH55" s="243"/>
      <c r="AI55" s="243"/>
      <c r="AJ55" s="243"/>
      <c r="AK55" s="243"/>
      <c r="AL55" s="243"/>
      <c r="AM55" s="243"/>
      <c r="AN55" s="210" t="s">
        <v>93</v>
      </c>
      <c r="AO55" s="211"/>
      <c r="AP55" s="45"/>
      <c r="AQ55" s="243"/>
      <c r="AR55" s="243"/>
      <c r="AS55" s="243"/>
      <c r="AT55" s="243"/>
      <c r="AU55" s="243"/>
      <c r="AV55" s="243"/>
      <c r="AW55" s="243"/>
      <c r="AX55" s="243"/>
      <c r="AY55" s="210" t="s">
        <v>93</v>
      </c>
      <c r="AZ55" s="211"/>
      <c r="BA55" s="45"/>
      <c r="BB55" s="243"/>
      <c r="BC55" s="243"/>
      <c r="BD55" s="243"/>
      <c r="BE55" s="243"/>
      <c r="BF55" s="243"/>
      <c r="BG55" s="243"/>
      <c r="BH55" s="243"/>
      <c r="BI55" s="243"/>
      <c r="BJ55" s="210" t="s">
        <v>93</v>
      </c>
      <c r="BK55" s="211"/>
      <c r="BL55" s="45"/>
      <c r="BM55" s="243"/>
      <c r="BN55" s="243"/>
      <c r="BO55" s="243"/>
      <c r="BP55" s="243"/>
      <c r="BQ55" s="243"/>
      <c r="BR55" s="243"/>
      <c r="BS55" s="243"/>
      <c r="BT55" s="243"/>
      <c r="BU55" s="210" t="s">
        <v>93</v>
      </c>
      <c r="BV55" s="211"/>
      <c r="BW55" s="45"/>
      <c r="BX55" s="243"/>
      <c r="BY55" s="243"/>
      <c r="BZ55" s="243"/>
      <c r="CA55" s="243"/>
      <c r="CB55" s="243"/>
      <c r="CC55" s="243"/>
      <c r="CD55" s="243"/>
      <c r="CE55" s="243"/>
      <c r="CF55" s="210" t="s">
        <v>93</v>
      </c>
      <c r="CG55" s="211"/>
      <c r="CH55" s="72"/>
      <c r="CI55" s="207" t="str">
        <f t="shared" si="2"/>
        <v/>
      </c>
      <c r="CJ55" s="207"/>
      <c r="CK55" s="207"/>
      <c r="CL55" s="73"/>
    </row>
    <row r="56" spans="1:93" ht="9" customHeight="1" x14ac:dyDescent="0.15">
      <c r="A56" s="311"/>
      <c r="B56" s="312"/>
      <c r="C56" s="68"/>
      <c r="D56" s="71"/>
      <c r="E56" s="351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8"/>
      <c r="T56" s="118" t="s">
        <v>94</v>
      </c>
      <c r="U56" s="560"/>
      <c r="V56" s="560"/>
      <c r="W56" s="560"/>
      <c r="X56" s="560"/>
      <c r="Y56" s="560"/>
      <c r="Z56" s="560"/>
      <c r="AA56" s="560"/>
      <c r="AB56" s="560"/>
      <c r="AC56" s="119" t="s">
        <v>95</v>
      </c>
      <c r="AD56" s="120"/>
      <c r="AE56" s="46" t="s">
        <v>94</v>
      </c>
      <c r="AF56" s="241"/>
      <c r="AG56" s="241"/>
      <c r="AH56" s="241"/>
      <c r="AI56" s="241"/>
      <c r="AJ56" s="241"/>
      <c r="AK56" s="241"/>
      <c r="AL56" s="241"/>
      <c r="AM56" s="241"/>
      <c r="AN56" s="47" t="s">
        <v>95</v>
      </c>
      <c r="AO56" s="48"/>
      <c r="AP56" s="49" t="s">
        <v>94</v>
      </c>
      <c r="AQ56" s="241"/>
      <c r="AR56" s="241"/>
      <c r="AS56" s="241"/>
      <c r="AT56" s="241"/>
      <c r="AU56" s="241"/>
      <c r="AV56" s="241"/>
      <c r="AW56" s="241"/>
      <c r="AX56" s="241"/>
      <c r="AY56" s="47" t="s">
        <v>95</v>
      </c>
      <c r="AZ56" s="48"/>
      <c r="BA56" s="49" t="s">
        <v>94</v>
      </c>
      <c r="BB56" s="241"/>
      <c r="BC56" s="241"/>
      <c r="BD56" s="241"/>
      <c r="BE56" s="241"/>
      <c r="BF56" s="241"/>
      <c r="BG56" s="241"/>
      <c r="BH56" s="241"/>
      <c r="BI56" s="241"/>
      <c r="BJ56" s="47" t="s">
        <v>95</v>
      </c>
      <c r="BK56" s="48"/>
      <c r="BL56" s="49" t="s">
        <v>94</v>
      </c>
      <c r="BM56" s="241"/>
      <c r="BN56" s="241"/>
      <c r="BO56" s="241"/>
      <c r="BP56" s="241"/>
      <c r="BQ56" s="241"/>
      <c r="BR56" s="241"/>
      <c r="BS56" s="241"/>
      <c r="BT56" s="241"/>
      <c r="BU56" s="47" t="s">
        <v>95</v>
      </c>
      <c r="BV56" s="48"/>
      <c r="BW56" s="49" t="s">
        <v>94</v>
      </c>
      <c r="BX56" s="241"/>
      <c r="BY56" s="241"/>
      <c r="BZ56" s="241"/>
      <c r="CA56" s="241"/>
      <c r="CB56" s="241"/>
      <c r="CC56" s="241"/>
      <c r="CD56" s="241"/>
      <c r="CE56" s="241"/>
      <c r="CF56" s="47" t="s">
        <v>95</v>
      </c>
      <c r="CG56" s="48"/>
      <c r="CH56" s="70" t="str">
        <f t="shared" ref="CH56" si="13">IF($CI56="","","(")</f>
        <v/>
      </c>
      <c r="CI56" s="207" t="str">
        <f t="shared" si="2"/>
        <v/>
      </c>
      <c r="CJ56" s="207"/>
      <c r="CK56" s="207"/>
      <c r="CL56" s="70" t="str">
        <f t="shared" ref="CL56" si="14">IF($CI56="","",")")</f>
        <v/>
      </c>
      <c r="CO56" s="66" t="str">
        <f>IF(OR(AF55&lt;AF56,AQ55&lt;AQ56,BB55&lt;BB56,BM55&lt;BM56,BX55&lt;BX56),"（　）内は内数のため上段の数値以下の数値となります","")</f>
        <v/>
      </c>
    </row>
    <row r="57" spans="1:93" ht="9" customHeight="1" x14ac:dyDescent="0.15">
      <c r="A57" s="311"/>
      <c r="B57" s="312"/>
      <c r="C57" s="68"/>
      <c r="D57" s="71"/>
      <c r="E57" s="332" t="s">
        <v>66</v>
      </c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4"/>
      <c r="T57" s="117"/>
      <c r="U57" s="567"/>
      <c r="V57" s="567"/>
      <c r="W57" s="567"/>
      <c r="X57" s="567"/>
      <c r="Y57" s="567"/>
      <c r="Z57" s="567"/>
      <c r="AA57" s="567"/>
      <c r="AB57" s="567"/>
      <c r="AC57" s="561" t="s">
        <v>93</v>
      </c>
      <c r="AD57" s="562"/>
      <c r="AE57" s="44"/>
      <c r="AF57" s="243"/>
      <c r="AG57" s="243"/>
      <c r="AH57" s="243"/>
      <c r="AI57" s="243"/>
      <c r="AJ57" s="243"/>
      <c r="AK57" s="243"/>
      <c r="AL57" s="243"/>
      <c r="AM57" s="243"/>
      <c r="AN57" s="210" t="s">
        <v>93</v>
      </c>
      <c r="AO57" s="211"/>
      <c r="AP57" s="45"/>
      <c r="AQ57" s="243"/>
      <c r="AR57" s="243"/>
      <c r="AS57" s="243"/>
      <c r="AT57" s="243"/>
      <c r="AU57" s="243"/>
      <c r="AV57" s="243"/>
      <c r="AW57" s="243"/>
      <c r="AX57" s="243"/>
      <c r="AY57" s="210" t="s">
        <v>93</v>
      </c>
      <c r="AZ57" s="211"/>
      <c r="BA57" s="45"/>
      <c r="BB57" s="243"/>
      <c r="BC57" s="243"/>
      <c r="BD57" s="243"/>
      <c r="BE57" s="243"/>
      <c r="BF57" s="243"/>
      <c r="BG57" s="243"/>
      <c r="BH57" s="243"/>
      <c r="BI57" s="243"/>
      <c r="BJ57" s="210" t="s">
        <v>93</v>
      </c>
      <c r="BK57" s="211"/>
      <c r="BL57" s="45"/>
      <c r="BM57" s="243"/>
      <c r="BN57" s="243"/>
      <c r="BO57" s="243"/>
      <c r="BP57" s="243"/>
      <c r="BQ57" s="243"/>
      <c r="BR57" s="243"/>
      <c r="BS57" s="243"/>
      <c r="BT57" s="243"/>
      <c r="BU57" s="210" t="s">
        <v>93</v>
      </c>
      <c r="BV57" s="211"/>
      <c r="BW57" s="45"/>
      <c r="BX57" s="243"/>
      <c r="BY57" s="243"/>
      <c r="BZ57" s="243"/>
      <c r="CA57" s="243"/>
      <c r="CB57" s="243"/>
      <c r="CC57" s="243"/>
      <c r="CD57" s="243"/>
      <c r="CE57" s="243"/>
      <c r="CF57" s="210" t="s">
        <v>93</v>
      </c>
      <c r="CG57" s="211"/>
      <c r="CH57" s="72"/>
      <c r="CI57" s="207" t="str">
        <f t="shared" si="2"/>
        <v/>
      </c>
      <c r="CJ57" s="207"/>
      <c r="CK57" s="207"/>
      <c r="CL57" s="73"/>
    </row>
    <row r="58" spans="1:93" ht="9" customHeight="1" x14ac:dyDescent="0.15">
      <c r="A58" s="311"/>
      <c r="B58" s="312"/>
      <c r="C58" s="68"/>
      <c r="D58" s="71"/>
      <c r="E58" s="352" t="s">
        <v>67</v>
      </c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4"/>
      <c r="T58" s="118" t="s">
        <v>94</v>
      </c>
      <c r="U58" s="560"/>
      <c r="V58" s="560"/>
      <c r="W58" s="560"/>
      <c r="X58" s="560"/>
      <c r="Y58" s="560"/>
      <c r="Z58" s="560"/>
      <c r="AA58" s="560"/>
      <c r="AB58" s="560"/>
      <c r="AC58" s="119" t="s">
        <v>95</v>
      </c>
      <c r="AD58" s="120"/>
      <c r="AE58" s="46" t="s">
        <v>94</v>
      </c>
      <c r="AF58" s="241"/>
      <c r="AG58" s="241"/>
      <c r="AH58" s="241"/>
      <c r="AI58" s="241"/>
      <c r="AJ58" s="241"/>
      <c r="AK58" s="241"/>
      <c r="AL58" s="241"/>
      <c r="AM58" s="241"/>
      <c r="AN58" s="47" t="s">
        <v>95</v>
      </c>
      <c r="AO58" s="48"/>
      <c r="AP58" s="49" t="s">
        <v>94</v>
      </c>
      <c r="AQ58" s="241"/>
      <c r="AR58" s="241"/>
      <c r="AS58" s="241"/>
      <c r="AT58" s="241"/>
      <c r="AU58" s="241"/>
      <c r="AV58" s="241"/>
      <c r="AW58" s="241"/>
      <c r="AX58" s="241"/>
      <c r="AY58" s="47" t="s">
        <v>95</v>
      </c>
      <c r="AZ58" s="48"/>
      <c r="BA58" s="49" t="s">
        <v>94</v>
      </c>
      <c r="BB58" s="241"/>
      <c r="BC58" s="241"/>
      <c r="BD58" s="241"/>
      <c r="BE58" s="241"/>
      <c r="BF58" s="241"/>
      <c r="BG58" s="241"/>
      <c r="BH58" s="241"/>
      <c r="BI58" s="241"/>
      <c r="BJ58" s="47" t="s">
        <v>95</v>
      </c>
      <c r="BK58" s="48"/>
      <c r="BL58" s="49" t="s">
        <v>94</v>
      </c>
      <c r="BM58" s="241"/>
      <c r="BN58" s="241"/>
      <c r="BO58" s="241"/>
      <c r="BP58" s="241"/>
      <c r="BQ58" s="241"/>
      <c r="BR58" s="241"/>
      <c r="BS58" s="241"/>
      <c r="BT58" s="241"/>
      <c r="BU58" s="47" t="s">
        <v>95</v>
      </c>
      <c r="BV58" s="48"/>
      <c r="BW58" s="49" t="s">
        <v>94</v>
      </c>
      <c r="BX58" s="241"/>
      <c r="BY58" s="241"/>
      <c r="BZ58" s="241"/>
      <c r="CA58" s="241"/>
      <c r="CB58" s="241"/>
      <c r="CC58" s="241"/>
      <c r="CD58" s="241"/>
      <c r="CE58" s="241"/>
      <c r="CF58" s="47" t="s">
        <v>95</v>
      </c>
      <c r="CG58" s="48"/>
      <c r="CH58" s="70" t="str">
        <f t="shared" ref="CH58" si="15">IF($CI58="","","(")</f>
        <v/>
      </c>
      <c r="CI58" s="207" t="str">
        <f t="shared" si="2"/>
        <v/>
      </c>
      <c r="CJ58" s="207"/>
      <c r="CK58" s="207"/>
      <c r="CL58" s="70" t="str">
        <f t="shared" ref="CL58" si="16">IF($CI58="","",")")</f>
        <v/>
      </c>
      <c r="CO58" s="66" t="str">
        <f t="shared" ref="CO58" si="17">IF(OR(AF57&lt;AF58,AQ57&lt;AQ58,BB57&lt;BB58,BM57&lt;BM58,BX57&lt;BX58),"（　）内は内数のため上段の数値以下の数値となります","")</f>
        <v/>
      </c>
    </row>
    <row r="59" spans="1:93" ht="9" customHeight="1" x14ac:dyDescent="0.15">
      <c r="A59" s="311"/>
      <c r="B59" s="312"/>
      <c r="C59" s="68"/>
      <c r="D59" s="71"/>
      <c r="E59" s="332" t="s">
        <v>68</v>
      </c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4"/>
      <c r="T59" s="117"/>
      <c r="U59" s="567"/>
      <c r="V59" s="567"/>
      <c r="W59" s="567"/>
      <c r="X59" s="567"/>
      <c r="Y59" s="567"/>
      <c r="Z59" s="567"/>
      <c r="AA59" s="567"/>
      <c r="AB59" s="567"/>
      <c r="AC59" s="561" t="s">
        <v>93</v>
      </c>
      <c r="AD59" s="562"/>
      <c r="AE59" s="44"/>
      <c r="AF59" s="243"/>
      <c r="AG59" s="243"/>
      <c r="AH59" s="243"/>
      <c r="AI59" s="243"/>
      <c r="AJ59" s="243"/>
      <c r="AK59" s="243"/>
      <c r="AL59" s="243"/>
      <c r="AM59" s="243"/>
      <c r="AN59" s="210" t="s">
        <v>93</v>
      </c>
      <c r="AO59" s="211"/>
      <c r="AP59" s="45"/>
      <c r="AQ59" s="243"/>
      <c r="AR59" s="243"/>
      <c r="AS59" s="243"/>
      <c r="AT59" s="243"/>
      <c r="AU59" s="243"/>
      <c r="AV59" s="243"/>
      <c r="AW59" s="243"/>
      <c r="AX59" s="243"/>
      <c r="AY59" s="210" t="s">
        <v>93</v>
      </c>
      <c r="AZ59" s="211"/>
      <c r="BA59" s="45"/>
      <c r="BB59" s="243"/>
      <c r="BC59" s="243"/>
      <c r="BD59" s="243"/>
      <c r="BE59" s="243"/>
      <c r="BF59" s="243"/>
      <c r="BG59" s="243"/>
      <c r="BH59" s="243"/>
      <c r="BI59" s="243"/>
      <c r="BJ59" s="210" t="s">
        <v>93</v>
      </c>
      <c r="BK59" s="211"/>
      <c r="BL59" s="45"/>
      <c r="BM59" s="243"/>
      <c r="BN59" s="243"/>
      <c r="BO59" s="243"/>
      <c r="BP59" s="243"/>
      <c r="BQ59" s="243"/>
      <c r="BR59" s="243"/>
      <c r="BS59" s="243"/>
      <c r="BT59" s="243"/>
      <c r="BU59" s="210" t="s">
        <v>93</v>
      </c>
      <c r="BV59" s="211"/>
      <c r="BW59" s="45"/>
      <c r="BX59" s="243"/>
      <c r="BY59" s="243"/>
      <c r="BZ59" s="243"/>
      <c r="CA59" s="243"/>
      <c r="CB59" s="243"/>
      <c r="CC59" s="243"/>
      <c r="CD59" s="243"/>
      <c r="CE59" s="243"/>
      <c r="CF59" s="210" t="s">
        <v>93</v>
      </c>
      <c r="CG59" s="211"/>
      <c r="CH59" s="72"/>
      <c r="CI59" s="207" t="str">
        <f t="shared" si="2"/>
        <v/>
      </c>
      <c r="CJ59" s="207"/>
      <c r="CK59" s="207"/>
      <c r="CL59" s="73"/>
    </row>
    <row r="60" spans="1:93" ht="9" customHeight="1" x14ac:dyDescent="0.15">
      <c r="A60" s="311"/>
      <c r="B60" s="312"/>
      <c r="C60" s="68"/>
      <c r="D60" s="71"/>
      <c r="E60" s="352" t="s">
        <v>60</v>
      </c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4"/>
      <c r="T60" s="118" t="s">
        <v>94</v>
      </c>
      <c r="U60" s="560"/>
      <c r="V60" s="560"/>
      <c r="W60" s="560"/>
      <c r="X60" s="560"/>
      <c r="Y60" s="560"/>
      <c r="Z60" s="560"/>
      <c r="AA60" s="560"/>
      <c r="AB60" s="560"/>
      <c r="AC60" s="119" t="s">
        <v>95</v>
      </c>
      <c r="AD60" s="120"/>
      <c r="AE60" s="46" t="s">
        <v>94</v>
      </c>
      <c r="AF60" s="241"/>
      <c r="AG60" s="241"/>
      <c r="AH60" s="241"/>
      <c r="AI60" s="241"/>
      <c r="AJ60" s="241"/>
      <c r="AK60" s="241"/>
      <c r="AL60" s="241"/>
      <c r="AM60" s="241"/>
      <c r="AN60" s="47" t="s">
        <v>95</v>
      </c>
      <c r="AO60" s="48"/>
      <c r="AP60" s="49" t="s">
        <v>94</v>
      </c>
      <c r="AQ60" s="241"/>
      <c r="AR60" s="241"/>
      <c r="AS60" s="241"/>
      <c r="AT60" s="241"/>
      <c r="AU60" s="241"/>
      <c r="AV60" s="241"/>
      <c r="AW60" s="241"/>
      <c r="AX60" s="241"/>
      <c r="AY60" s="47" t="s">
        <v>95</v>
      </c>
      <c r="AZ60" s="48"/>
      <c r="BA60" s="49" t="s">
        <v>94</v>
      </c>
      <c r="BB60" s="241"/>
      <c r="BC60" s="241"/>
      <c r="BD60" s="241"/>
      <c r="BE60" s="241"/>
      <c r="BF60" s="241"/>
      <c r="BG60" s="241"/>
      <c r="BH60" s="241"/>
      <c r="BI60" s="241"/>
      <c r="BJ60" s="47" t="s">
        <v>95</v>
      </c>
      <c r="BK60" s="48"/>
      <c r="BL60" s="49" t="s">
        <v>94</v>
      </c>
      <c r="BM60" s="241"/>
      <c r="BN60" s="241"/>
      <c r="BO60" s="241"/>
      <c r="BP60" s="241"/>
      <c r="BQ60" s="241"/>
      <c r="BR60" s="241"/>
      <c r="BS60" s="241"/>
      <c r="BT60" s="241"/>
      <c r="BU60" s="47" t="s">
        <v>95</v>
      </c>
      <c r="BV60" s="48"/>
      <c r="BW60" s="49" t="s">
        <v>94</v>
      </c>
      <c r="BX60" s="241"/>
      <c r="BY60" s="241"/>
      <c r="BZ60" s="241"/>
      <c r="CA60" s="241"/>
      <c r="CB60" s="241"/>
      <c r="CC60" s="241"/>
      <c r="CD60" s="241"/>
      <c r="CE60" s="241"/>
      <c r="CF60" s="47" t="s">
        <v>95</v>
      </c>
      <c r="CG60" s="48"/>
      <c r="CH60" s="70" t="str">
        <f t="shared" ref="CH60" si="18">IF($CI60="","","(")</f>
        <v/>
      </c>
      <c r="CI60" s="207" t="str">
        <f t="shared" si="2"/>
        <v/>
      </c>
      <c r="CJ60" s="207"/>
      <c r="CK60" s="207"/>
      <c r="CL60" s="70" t="str">
        <f t="shared" ref="CL60" si="19">IF($CI60="","",")")</f>
        <v/>
      </c>
      <c r="CO60" s="66" t="str">
        <f t="shared" ref="CO60" si="20">IF(OR(AF59&lt;AF60,AQ59&lt;AQ60,BB59&lt;BB60,BM59&lt;BM60,BX59&lt;BX60),"（　）内は内数のため上段の数値以下の数値となります","")</f>
        <v/>
      </c>
    </row>
    <row r="61" spans="1:93" ht="9" customHeight="1" x14ac:dyDescent="0.15">
      <c r="A61" s="311"/>
      <c r="B61" s="312"/>
      <c r="C61" s="68"/>
      <c r="D61" s="75"/>
      <c r="E61" s="332" t="s">
        <v>69</v>
      </c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4"/>
      <c r="T61" s="117"/>
      <c r="U61" s="567"/>
      <c r="V61" s="567"/>
      <c r="W61" s="567"/>
      <c r="X61" s="567"/>
      <c r="Y61" s="567"/>
      <c r="Z61" s="567"/>
      <c r="AA61" s="567"/>
      <c r="AB61" s="567"/>
      <c r="AC61" s="561" t="s">
        <v>93</v>
      </c>
      <c r="AD61" s="562"/>
      <c r="AE61" s="44"/>
      <c r="AF61" s="243"/>
      <c r="AG61" s="243"/>
      <c r="AH61" s="243"/>
      <c r="AI61" s="243"/>
      <c r="AJ61" s="243"/>
      <c r="AK61" s="243"/>
      <c r="AL61" s="243"/>
      <c r="AM61" s="243"/>
      <c r="AN61" s="210" t="s">
        <v>93</v>
      </c>
      <c r="AO61" s="211"/>
      <c r="AP61" s="45"/>
      <c r="AQ61" s="243"/>
      <c r="AR61" s="243"/>
      <c r="AS61" s="243"/>
      <c r="AT61" s="243"/>
      <c r="AU61" s="243"/>
      <c r="AV61" s="243"/>
      <c r="AW61" s="243"/>
      <c r="AX61" s="243"/>
      <c r="AY61" s="210" t="s">
        <v>93</v>
      </c>
      <c r="AZ61" s="211"/>
      <c r="BA61" s="45"/>
      <c r="BB61" s="243"/>
      <c r="BC61" s="243"/>
      <c r="BD61" s="243"/>
      <c r="BE61" s="243"/>
      <c r="BF61" s="243"/>
      <c r="BG61" s="243"/>
      <c r="BH61" s="243"/>
      <c r="BI61" s="243"/>
      <c r="BJ61" s="210" t="s">
        <v>93</v>
      </c>
      <c r="BK61" s="211"/>
      <c r="BL61" s="45"/>
      <c r="BM61" s="243"/>
      <c r="BN61" s="243"/>
      <c r="BO61" s="243"/>
      <c r="BP61" s="243"/>
      <c r="BQ61" s="243"/>
      <c r="BR61" s="243"/>
      <c r="BS61" s="243"/>
      <c r="BT61" s="243"/>
      <c r="BU61" s="210" t="s">
        <v>93</v>
      </c>
      <c r="BV61" s="211"/>
      <c r="BW61" s="45"/>
      <c r="BX61" s="243"/>
      <c r="BY61" s="243"/>
      <c r="BZ61" s="243"/>
      <c r="CA61" s="243"/>
      <c r="CB61" s="243"/>
      <c r="CC61" s="243"/>
      <c r="CD61" s="243"/>
      <c r="CE61" s="243"/>
      <c r="CF61" s="210" t="s">
        <v>93</v>
      </c>
      <c r="CG61" s="211"/>
      <c r="CH61" s="72"/>
      <c r="CI61" s="207" t="str">
        <f t="shared" si="2"/>
        <v/>
      </c>
      <c r="CJ61" s="207"/>
      <c r="CK61" s="207"/>
      <c r="CL61" s="73"/>
    </row>
    <row r="62" spans="1:93" ht="9" customHeight="1" x14ac:dyDescent="0.15">
      <c r="A62" s="311"/>
      <c r="B62" s="312"/>
      <c r="C62" s="68"/>
      <c r="D62" s="75"/>
      <c r="E62" s="352" t="s">
        <v>62</v>
      </c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4"/>
      <c r="T62" s="118" t="s">
        <v>94</v>
      </c>
      <c r="U62" s="560"/>
      <c r="V62" s="560"/>
      <c r="W62" s="560"/>
      <c r="X62" s="560"/>
      <c r="Y62" s="560"/>
      <c r="Z62" s="560"/>
      <c r="AA62" s="560"/>
      <c r="AB62" s="560"/>
      <c r="AC62" s="119" t="s">
        <v>95</v>
      </c>
      <c r="AD62" s="120"/>
      <c r="AE62" s="46" t="s">
        <v>94</v>
      </c>
      <c r="AF62" s="241"/>
      <c r="AG62" s="241"/>
      <c r="AH62" s="241"/>
      <c r="AI62" s="241"/>
      <c r="AJ62" s="241"/>
      <c r="AK62" s="241"/>
      <c r="AL62" s="241"/>
      <c r="AM62" s="241"/>
      <c r="AN62" s="47" t="s">
        <v>95</v>
      </c>
      <c r="AO62" s="48"/>
      <c r="AP62" s="49" t="s">
        <v>94</v>
      </c>
      <c r="AQ62" s="241"/>
      <c r="AR62" s="241"/>
      <c r="AS62" s="241"/>
      <c r="AT62" s="241"/>
      <c r="AU62" s="241"/>
      <c r="AV62" s="241"/>
      <c r="AW62" s="241"/>
      <c r="AX62" s="241"/>
      <c r="AY62" s="47" t="s">
        <v>95</v>
      </c>
      <c r="AZ62" s="48"/>
      <c r="BA62" s="49" t="s">
        <v>94</v>
      </c>
      <c r="BB62" s="241"/>
      <c r="BC62" s="241"/>
      <c r="BD62" s="241"/>
      <c r="BE62" s="241"/>
      <c r="BF62" s="241"/>
      <c r="BG62" s="241"/>
      <c r="BH62" s="241"/>
      <c r="BI62" s="241"/>
      <c r="BJ62" s="47" t="s">
        <v>95</v>
      </c>
      <c r="BK62" s="48"/>
      <c r="BL62" s="49" t="s">
        <v>94</v>
      </c>
      <c r="BM62" s="241"/>
      <c r="BN62" s="241"/>
      <c r="BO62" s="241"/>
      <c r="BP62" s="241"/>
      <c r="BQ62" s="241"/>
      <c r="BR62" s="241"/>
      <c r="BS62" s="241"/>
      <c r="BT62" s="241"/>
      <c r="BU62" s="47" t="s">
        <v>95</v>
      </c>
      <c r="BV62" s="48"/>
      <c r="BW62" s="49" t="s">
        <v>94</v>
      </c>
      <c r="BX62" s="241"/>
      <c r="BY62" s="241"/>
      <c r="BZ62" s="241"/>
      <c r="CA62" s="241"/>
      <c r="CB62" s="241"/>
      <c r="CC62" s="241"/>
      <c r="CD62" s="241"/>
      <c r="CE62" s="241"/>
      <c r="CF62" s="47" t="s">
        <v>95</v>
      </c>
      <c r="CG62" s="48"/>
      <c r="CH62" s="70" t="str">
        <f t="shared" ref="CH62" si="21">IF($CI62="","","(")</f>
        <v/>
      </c>
      <c r="CI62" s="207" t="str">
        <f t="shared" si="2"/>
        <v/>
      </c>
      <c r="CJ62" s="207"/>
      <c r="CK62" s="207"/>
      <c r="CL62" s="70" t="str">
        <f t="shared" ref="CL62" si="22">IF($CI62="","",")")</f>
        <v/>
      </c>
      <c r="CO62" s="66" t="str">
        <f t="shared" ref="CO62" si="23">IF(OR(AF61&lt;AF62,AQ61&lt;AQ62,BB61&lt;BB62,BM61&lt;BM62,BX61&lt;BX62),"（　）内は内数のため上段の数値以下の数値となります","")</f>
        <v/>
      </c>
    </row>
    <row r="63" spans="1:93" ht="9" customHeight="1" x14ac:dyDescent="0.15">
      <c r="A63" s="311"/>
      <c r="B63" s="312"/>
      <c r="C63" s="68"/>
      <c r="D63" s="75"/>
      <c r="E63" s="357" t="s">
        <v>70</v>
      </c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6"/>
      <c r="T63" s="117"/>
      <c r="U63" s="568"/>
      <c r="V63" s="568"/>
      <c r="W63" s="568"/>
      <c r="X63" s="568"/>
      <c r="Y63" s="568"/>
      <c r="Z63" s="568"/>
      <c r="AA63" s="568"/>
      <c r="AB63" s="568"/>
      <c r="AC63" s="561" t="s">
        <v>93</v>
      </c>
      <c r="AD63" s="562"/>
      <c r="AE63" s="44"/>
      <c r="AF63" s="242" t="str">
        <f>IF(AND(AF$36="",AF$38=""),"",(AF55*2)+AF57+AF59+(AF61*0.5))</f>
        <v/>
      </c>
      <c r="AG63" s="242"/>
      <c r="AH63" s="242"/>
      <c r="AI63" s="242"/>
      <c r="AJ63" s="242"/>
      <c r="AK63" s="242"/>
      <c r="AL63" s="242"/>
      <c r="AM63" s="242"/>
      <c r="AN63" s="210" t="s">
        <v>93</v>
      </c>
      <c r="AO63" s="211"/>
      <c r="AP63" s="45"/>
      <c r="AQ63" s="242" t="str">
        <f>IF(AND(AQ$36="",AQ$38=""),"",(AQ55*2)+AQ57+AQ59+(AQ61*0.5))</f>
        <v/>
      </c>
      <c r="AR63" s="242"/>
      <c r="AS63" s="242"/>
      <c r="AT63" s="242"/>
      <c r="AU63" s="242"/>
      <c r="AV63" s="242"/>
      <c r="AW63" s="242"/>
      <c r="AX63" s="242"/>
      <c r="AY63" s="210" t="s">
        <v>93</v>
      </c>
      <c r="AZ63" s="211"/>
      <c r="BA63" s="45"/>
      <c r="BB63" s="242" t="str">
        <f>IF(AND(BB$36="",BB$38=""),"",(BB55*2)+BB57+BB59+(BB61*0.5))</f>
        <v/>
      </c>
      <c r="BC63" s="242"/>
      <c r="BD63" s="242"/>
      <c r="BE63" s="242"/>
      <c r="BF63" s="242"/>
      <c r="BG63" s="242"/>
      <c r="BH63" s="242"/>
      <c r="BI63" s="242"/>
      <c r="BJ63" s="210" t="s">
        <v>93</v>
      </c>
      <c r="BK63" s="211"/>
      <c r="BL63" s="45"/>
      <c r="BM63" s="242" t="str">
        <f>IF(AND(BM$36="",BM$38=""),"",(BM55*2)+BM57+BM59+(BM61*0.5))</f>
        <v/>
      </c>
      <c r="BN63" s="242"/>
      <c r="BO63" s="242"/>
      <c r="BP63" s="242"/>
      <c r="BQ63" s="242"/>
      <c r="BR63" s="242"/>
      <c r="BS63" s="242"/>
      <c r="BT63" s="242"/>
      <c r="BU63" s="210" t="s">
        <v>93</v>
      </c>
      <c r="BV63" s="211"/>
      <c r="BW63" s="45"/>
      <c r="BX63" s="242" t="str">
        <f>IF(AND(BX$36="",BX$38=""),"",(BX55*2)+BX57+BX59+(BX61*0.5))</f>
        <v/>
      </c>
      <c r="BY63" s="242"/>
      <c r="BZ63" s="242"/>
      <c r="CA63" s="242"/>
      <c r="CB63" s="242"/>
      <c r="CC63" s="242"/>
      <c r="CD63" s="242"/>
      <c r="CE63" s="242"/>
      <c r="CF63" s="210" t="s">
        <v>93</v>
      </c>
      <c r="CG63" s="211"/>
      <c r="CH63" s="72"/>
      <c r="CI63" s="206" t="str">
        <f t="shared" si="2"/>
        <v/>
      </c>
      <c r="CJ63" s="206"/>
      <c r="CK63" s="206"/>
      <c r="CL63" s="73"/>
    </row>
    <row r="64" spans="1:93" ht="9" customHeight="1" x14ac:dyDescent="0.15">
      <c r="A64" s="311"/>
      <c r="B64" s="312"/>
      <c r="C64" s="68"/>
      <c r="D64" s="75"/>
      <c r="E64" s="351" t="s">
        <v>71</v>
      </c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8"/>
      <c r="T64" s="118" t="s">
        <v>94</v>
      </c>
      <c r="U64" s="566"/>
      <c r="V64" s="566"/>
      <c r="W64" s="566"/>
      <c r="X64" s="566"/>
      <c r="Y64" s="566"/>
      <c r="Z64" s="566"/>
      <c r="AA64" s="566"/>
      <c r="AB64" s="566"/>
      <c r="AC64" s="119" t="s">
        <v>95</v>
      </c>
      <c r="AD64" s="120"/>
      <c r="AE64" s="46" t="s">
        <v>94</v>
      </c>
      <c r="AF64" s="240" t="str">
        <f>IF(AND(AF$36="",AF$38=""),"",(AF56*2)+AF58+AF60+(AF62*0.5))</f>
        <v/>
      </c>
      <c r="AG64" s="240"/>
      <c r="AH64" s="240"/>
      <c r="AI64" s="240"/>
      <c r="AJ64" s="240"/>
      <c r="AK64" s="240"/>
      <c r="AL64" s="240"/>
      <c r="AM64" s="240"/>
      <c r="AN64" s="47" t="s">
        <v>95</v>
      </c>
      <c r="AO64" s="48"/>
      <c r="AP64" s="49" t="s">
        <v>94</v>
      </c>
      <c r="AQ64" s="240" t="str">
        <f>IF(AND(AQ$36="",AQ$38=""),"",(AQ56*2)+AQ58+AQ60+(AQ62*0.5))</f>
        <v/>
      </c>
      <c r="AR64" s="240"/>
      <c r="AS64" s="240"/>
      <c r="AT64" s="240"/>
      <c r="AU64" s="240"/>
      <c r="AV64" s="240"/>
      <c r="AW64" s="240"/>
      <c r="AX64" s="240"/>
      <c r="AY64" s="47" t="s">
        <v>95</v>
      </c>
      <c r="AZ64" s="48"/>
      <c r="BA64" s="49" t="s">
        <v>94</v>
      </c>
      <c r="BB64" s="240" t="str">
        <f>IF(AND(BB$36="",BB$38=""),"",(BB56*2)+BB58+BB60+(BB62*0.5))</f>
        <v/>
      </c>
      <c r="BC64" s="240"/>
      <c r="BD64" s="240"/>
      <c r="BE64" s="240"/>
      <c r="BF64" s="240"/>
      <c r="BG64" s="240"/>
      <c r="BH64" s="240"/>
      <c r="BI64" s="240"/>
      <c r="BJ64" s="47" t="s">
        <v>95</v>
      </c>
      <c r="BK64" s="48"/>
      <c r="BL64" s="49" t="s">
        <v>94</v>
      </c>
      <c r="BM64" s="240" t="str">
        <f>IF(AND(BM$36="",BM$38=""),"",(BM56*2)+BM58+BM60+(BM62*0.5))</f>
        <v/>
      </c>
      <c r="BN64" s="240"/>
      <c r="BO64" s="240"/>
      <c r="BP64" s="240"/>
      <c r="BQ64" s="240"/>
      <c r="BR64" s="240"/>
      <c r="BS64" s="240"/>
      <c r="BT64" s="240"/>
      <c r="BU64" s="47" t="s">
        <v>95</v>
      </c>
      <c r="BV64" s="48"/>
      <c r="BW64" s="49" t="s">
        <v>94</v>
      </c>
      <c r="BX64" s="240" t="str">
        <f>IF(AND(BX$36="",BX$38=""),"",(BX56*2)+BX58+BX60+(BX62*0.5))</f>
        <v/>
      </c>
      <c r="BY64" s="240"/>
      <c r="BZ64" s="240"/>
      <c r="CA64" s="240"/>
      <c r="CB64" s="240"/>
      <c r="CC64" s="240"/>
      <c r="CD64" s="240"/>
      <c r="CE64" s="240"/>
      <c r="CF64" s="47" t="s">
        <v>95</v>
      </c>
      <c r="CG64" s="48"/>
      <c r="CH64" s="70" t="str">
        <f t="shared" ref="CH64" si="24">IF($CI64="","","(")</f>
        <v/>
      </c>
      <c r="CI64" s="206" t="str">
        <f t="shared" si="2"/>
        <v/>
      </c>
      <c r="CJ64" s="206"/>
      <c r="CK64" s="206"/>
      <c r="CL64" s="70" t="str">
        <f t="shared" ref="CL64" si="25">IF($CI64="","",")")</f>
        <v/>
      </c>
      <c r="CO64" s="66"/>
    </row>
    <row r="65" spans="1:120" ht="9" customHeight="1" x14ac:dyDescent="0.15">
      <c r="A65" s="311"/>
      <c r="B65" s="312"/>
      <c r="C65" s="68"/>
      <c r="D65" s="69"/>
      <c r="E65" s="335" t="s">
        <v>72</v>
      </c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6"/>
      <c r="T65" s="117"/>
      <c r="U65" s="567"/>
      <c r="V65" s="567"/>
      <c r="W65" s="567"/>
      <c r="X65" s="567"/>
      <c r="Y65" s="567"/>
      <c r="Z65" s="567"/>
      <c r="AA65" s="567"/>
      <c r="AB65" s="567"/>
      <c r="AC65" s="561" t="s">
        <v>93</v>
      </c>
      <c r="AD65" s="562"/>
      <c r="AE65" s="44"/>
      <c r="AF65" s="212"/>
      <c r="AG65" s="212"/>
      <c r="AH65" s="212"/>
      <c r="AI65" s="212"/>
      <c r="AJ65" s="212"/>
      <c r="AK65" s="212"/>
      <c r="AL65" s="212"/>
      <c r="AM65" s="212"/>
      <c r="AN65" s="210" t="s">
        <v>93</v>
      </c>
      <c r="AO65" s="211"/>
      <c r="AP65" s="45"/>
      <c r="AQ65" s="212"/>
      <c r="AR65" s="212"/>
      <c r="AS65" s="212"/>
      <c r="AT65" s="212"/>
      <c r="AU65" s="212"/>
      <c r="AV65" s="212"/>
      <c r="AW65" s="212"/>
      <c r="AX65" s="212"/>
      <c r="AY65" s="210" t="s">
        <v>93</v>
      </c>
      <c r="AZ65" s="211"/>
      <c r="BA65" s="45"/>
      <c r="BB65" s="212"/>
      <c r="BC65" s="212"/>
      <c r="BD65" s="212"/>
      <c r="BE65" s="212"/>
      <c r="BF65" s="212"/>
      <c r="BG65" s="212"/>
      <c r="BH65" s="212"/>
      <c r="BI65" s="212"/>
      <c r="BJ65" s="210" t="s">
        <v>93</v>
      </c>
      <c r="BK65" s="211"/>
      <c r="BL65" s="45"/>
      <c r="BM65" s="212"/>
      <c r="BN65" s="212"/>
      <c r="BO65" s="212"/>
      <c r="BP65" s="212"/>
      <c r="BQ65" s="212"/>
      <c r="BR65" s="212"/>
      <c r="BS65" s="212"/>
      <c r="BT65" s="212"/>
      <c r="BU65" s="210" t="s">
        <v>93</v>
      </c>
      <c r="BV65" s="211"/>
      <c r="BW65" s="45"/>
      <c r="BX65" s="212"/>
      <c r="BY65" s="212"/>
      <c r="BZ65" s="212"/>
      <c r="CA65" s="212"/>
      <c r="CB65" s="212"/>
      <c r="CC65" s="212"/>
      <c r="CD65" s="212"/>
      <c r="CE65" s="212"/>
      <c r="CF65" s="210" t="s">
        <v>93</v>
      </c>
      <c r="CG65" s="211"/>
      <c r="CH65" s="72"/>
      <c r="CI65" s="207" t="str">
        <f t="shared" si="2"/>
        <v/>
      </c>
      <c r="CJ65" s="207"/>
      <c r="CK65" s="207"/>
      <c r="CL65" s="73"/>
    </row>
    <row r="66" spans="1:120" ht="9" customHeight="1" x14ac:dyDescent="0.15">
      <c r="A66" s="311"/>
      <c r="B66" s="312"/>
      <c r="C66" s="68"/>
      <c r="D66" s="69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8"/>
      <c r="T66" s="118" t="s">
        <v>94</v>
      </c>
      <c r="U66" s="560"/>
      <c r="V66" s="560"/>
      <c r="W66" s="560"/>
      <c r="X66" s="560"/>
      <c r="Y66" s="560"/>
      <c r="Z66" s="560"/>
      <c r="AA66" s="560"/>
      <c r="AB66" s="560"/>
      <c r="AC66" s="119" t="s">
        <v>95</v>
      </c>
      <c r="AD66" s="120"/>
      <c r="AE66" s="46" t="s">
        <v>94</v>
      </c>
      <c r="AF66" s="209"/>
      <c r="AG66" s="209"/>
      <c r="AH66" s="209"/>
      <c r="AI66" s="209"/>
      <c r="AJ66" s="209"/>
      <c r="AK66" s="209"/>
      <c r="AL66" s="209"/>
      <c r="AM66" s="209"/>
      <c r="AN66" s="47" t="s">
        <v>95</v>
      </c>
      <c r="AO66" s="48"/>
      <c r="AP66" s="49" t="s">
        <v>94</v>
      </c>
      <c r="AQ66" s="209"/>
      <c r="AR66" s="209"/>
      <c r="AS66" s="209"/>
      <c r="AT66" s="209"/>
      <c r="AU66" s="209"/>
      <c r="AV66" s="209"/>
      <c r="AW66" s="209"/>
      <c r="AX66" s="209"/>
      <c r="AY66" s="47" t="s">
        <v>95</v>
      </c>
      <c r="AZ66" s="48"/>
      <c r="BA66" s="49" t="s">
        <v>94</v>
      </c>
      <c r="BB66" s="209"/>
      <c r="BC66" s="209"/>
      <c r="BD66" s="209"/>
      <c r="BE66" s="209"/>
      <c r="BF66" s="209"/>
      <c r="BG66" s="209"/>
      <c r="BH66" s="209"/>
      <c r="BI66" s="209"/>
      <c r="BJ66" s="47" t="s">
        <v>95</v>
      </c>
      <c r="BK66" s="48"/>
      <c r="BL66" s="49" t="s">
        <v>94</v>
      </c>
      <c r="BM66" s="209"/>
      <c r="BN66" s="209"/>
      <c r="BO66" s="209"/>
      <c r="BP66" s="209"/>
      <c r="BQ66" s="209"/>
      <c r="BR66" s="209"/>
      <c r="BS66" s="209"/>
      <c r="BT66" s="209"/>
      <c r="BU66" s="47" t="s">
        <v>95</v>
      </c>
      <c r="BV66" s="48"/>
      <c r="BW66" s="49" t="s">
        <v>94</v>
      </c>
      <c r="BX66" s="209"/>
      <c r="BY66" s="209"/>
      <c r="BZ66" s="209"/>
      <c r="CA66" s="209"/>
      <c r="CB66" s="209"/>
      <c r="CC66" s="209"/>
      <c r="CD66" s="209"/>
      <c r="CE66" s="209"/>
      <c r="CF66" s="47" t="s">
        <v>95</v>
      </c>
      <c r="CG66" s="48"/>
      <c r="CH66" s="70" t="str">
        <f t="shared" ref="CH66" si="26">IF($CI66="","","(")</f>
        <v/>
      </c>
      <c r="CI66" s="207" t="str">
        <f t="shared" si="2"/>
        <v/>
      </c>
      <c r="CJ66" s="207"/>
      <c r="CK66" s="207"/>
      <c r="CL66" s="70" t="str">
        <f t="shared" ref="CL66" si="27">IF($CI66="","",")")</f>
        <v/>
      </c>
      <c r="CO66" s="66" t="str">
        <f>IF(OR(AF65&lt;AF66,AQ65&lt;AQ66,BB65&lt;BB66,BM65&lt;BM66,BX65&lt;BX66),"（　）内は内数のため上段の数値以下の数値となります","")</f>
        <v/>
      </c>
    </row>
    <row r="67" spans="1:120" ht="9" customHeight="1" x14ac:dyDescent="0.15">
      <c r="A67" s="311"/>
      <c r="B67" s="312"/>
      <c r="C67" s="68"/>
      <c r="D67" s="75"/>
      <c r="E67" s="332" t="s">
        <v>73</v>
      </c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4"/>
      <c r="T67" s="117"/>
      <c r="U67" s="567"/>
      <c r="V67" s="567"/>
      <c r="W67" s="567"/>
      <c r="X67" s="567"/>
      <c r="Y67" s="567"/>
      <c r="Z67" s="567"/>
      <c r="AA67" s="567"/>
      <c r="AB67" s="567"/>
      <c r="AC67" s="561" t="s">
        <v>93</v>
      </c>
      <c r="AD67" s="562"/>
      <c r="AE67" s="44"/>
      <c r="AF67" s="212"/>
      <c r="AG67" s="212"/>
      <c r="AH67" s="212"/>
      <c r="AI67" s="212"/>
      <c r="AJ67" s="212"/>
      <c r="AK67" s="212"/>
      <c r="AL67" s="212"/>
      <c r="AM67" s="212"/>
      <c r="AN67" s="210" t="s">
        <v>93</v>
      </c>
      <c r="AO67" s="211"/>
      <c r="AP67" s="45"/>
      <c r="AQ67" s="212"/>
      <c r="AR67" s="212"/>
      <c r="AS67" s="212"/>
      <c r="AT67" s="212"/>
      <c r="AU67" s="212"/>
      <c r="AV67" s="212"/>
      <c r="AW67" s="212"/>
      <c r="AX67" s="212"/>
      <c r="AY67" s="210" t="s">
        <v>93</v>
      </c>
      <c r="AZ67" s="211"/>
      <c r="BA67" s="45"/>
      <c r="BB67" s="212"/>
      <c r="BC67" s="212"/>
      <c r="BD67" s="212"/>
      <c r="BE67" s="212"/>
      <c r="BF67" s="212"/>
      <c r="BG67" s="212"/>
      <c r="BH67" s="212"/>
      <c r="BI67" s="212"/>
      <c r="BJ67" s="210" t="s">
        <v>93</v>
      </c>
      <c r="BK67" s="211"/>
      <c r="BL67" s="45"/>
      <c r="BM67" s="212"/>
      <c r="BN67" s="212"/>
      <c r="BO67" s="212"/>
      <c r="BP67" s="212"/>
      <c r="BQ67" s="212"/>
      <c r="BR67" s="212"/>
      <c r="BS67" s="212"/>
      <c r="BT67" s="212"/>
      <c r="BU67" s="210" t="s">
        <v>93</v>
      </c>
      <c r="BV67" s="211"/>
      <c r="BW67" s="45"/>
      <c r="BX67" s="212"/>
      <c r="BY67" s="212"/>
      <c r="BZ67" s="212"/>
      <c r="CA67" s="212"/>
      <c r="CB67" s="212"/>
      <c r="CC67" s="212"/>
      <c r="CD67" s="212"/>
      <c r="CE67" s="212"/>
      <c r="CF67" s="210" t="s">
        <v>93</v>
      </c>
      <c r="CG67" s="211"/>
      <c r="CH67" s="72"/>
      <c r="CI67" s="207" t="str">
        <f t="shared" si="2"/>
        <v/>
      </c>
      <c r="CJ67" s="207"/>
      <c r="CK67" s="207"/>
      <c r="CL67" s="73"/>
    </row>
    <row r="68" spans="1:120" ht="9" customHeight="1" x14ac:dyDescent="0.15">
      <c r="A68" s="311"/>
      <c r="B68" s="312"/>
      <c r="C68" s="68"/>
      <c r="D68" s="75"/>
      <c r="E68" s="357" t="s">
        <v>60</v>
      </c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6"/>
      <c r="T68" s="118" t="s">
        <v>94</v>
      </c>
      <c r="U68" s="560"/>
      <c r="V68" s="560"/>
      <c r="W68" s="560"/>
      <c r="X68" s="560"/>
      <c r="Y68" s="560"/>
      <c r="Z68" s="560"/>
      <c r="AA68" s="560"/>
      <c r="AB68" s="560"/>
      <c r="AC68" s="119" t="s">
        <v>95</v>
      </c>
      <c r="AD68" s="120"/>
      <c r="AE68" s="46" t="s">
        <v>94</v>
      </c>
      <c r="AF68" s="209"/>
      <c r="AG68" s="209"/>
      <c r="AH68" s="209"/>
      <c r="AI68" s="209"/>
      <c r="AJ68" s="209"/>
      <c r="AK68" s="209"/>
      <c r="AL68" s="209"/>
      <c r="AM68" s="209"/>
      <c r="AN68" s="47" t="s">
        <v>95</v>
      </c>
      <c r="AO68" s="48"/>
      <c r="AP68" s="49" t="s">
        <v>94</v>
      </c>
      <c r="AQ68" s="209"/>
      <c r="AR68" s="209"/>
      <c r="AS68" s="209"/>
      <c r="AT68" s="209"/>
      <c r="AU68" s="209"/>
      <c r="AV68" s="209"/>
      <c r="AW68" s="209"/>
      <c r="AX68" s="209"/>
      <c r="AY68" s="47" t="s">
        <v>95</v>
      </c>
      <c r="AZ68" s="48"/>
      <c r="BA68" s="49" t="s">
        <v>94</v>
      </c>
      <c r="BB68" s="209"/>
      <c r="BC68" s="209"/>
      <c r="BD68" s="209"/>
      <c r="BE68" s="209"/>
      <c r="BF68" s="209"/>
      <c r="BG68" s="209"/>
      <c r="BH68" s="209"/>
      <c r="BI68" s="209"/>
      <c r="BJ68" s="47" t="s">
        <v>95</v>
      </c>
      <c r="BK68" s="48"/>
      <c r="BL68" s="49" t="s">
        <v>94</v>
      </c>
      <c r="BM68" s="209"/>
      <c r="BN68" s="209"/>
      <c r="BO68" s="209"/>
      <c r="BP68" s="209"/>
      <c r="BQ68" s="209"/>
      <c r="BR68" s="209"/>
      <c r="BS68" s="209"/>
      <c r="BT68" s="209"/>
      <c r="BU68" s="47" t="s">
        <v>95</v>
      </c>
      <c r="BV68" s="48"/>
      <c r="BW68" s="49" t="s">
        <v>94</v>
      </c>
      <c r="BX68" s="209"/>
      <c r="BY68" s="209"/>
      <c r="BZ68" s="209"/>
      <c r="CA68" s="209"/>
      <c r="CB68" s="209"/>
      <c r="CC68" s="209"/>
      <c r="CD68" s="209"/>
      <c r="CE68" s="209"/>
      <c r="CF68" s="47" t="s">
        <v>95</v>
      </c>
      <c r="CG68" s="48"/>
      <c r="CH68" s="70" t="str">
        <f t="shared" ref="CH68" si="28">IF($CI68="","","(")</f>
        <v/>
      </c>
      <c r="CI68" s="207" t="str">
        <f t="shared" si="2"/>
        <v/>
      </c>
      <c r="CJ68" s="207"/>
      <c r="CK68" s="207"/>
      <c r="CL68" s="70" t="str">
        <f t="shared" ref="CL68" si="29">IF($CI68="","",")")</f>
        <v/>
      </c>
      <c r="CO68" s="66" t="str">
        <f>IF(OR(AF67&lt;AF68,AQ67&lt;AQ68,BB67&lt;BB68,BM67&lt;BM68,BX67&lt;BX68),"（　）内は内数のため上段の数値以下の数値となります","")</f>
        <v/>
      </c>
    </row>
    <row r="69" spans="1:120" ht="9" customHeight="1" x14ac:dyDescent="0.15">
      <c r="A69" s="311"/>
      <c r="B69" s="312"/>
      <c r="C69" s="68"/>
      <c r="D69" s="71"/>
      <c r="E69" s="76"/>
      <c r="F69" s="77"/>
      <c r="G69" s="269" t="s">
        <v>149</v>
      </c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1"/>
      <c r="T69" s="117"/>
      <c r="U69" s="567"/>
      <c r="V69" s="567"/>
      <c r="W69" s="567"/>
      <c r="X69" s="567"/>
      <c r="Y69" s="567"/>
      <c r="Z69" s="567"/>
      <c r="AA69" s="567"/>
      <c r="AB69" s="567"/>
      <c r="AC69" s="561" t="s">
        <v>93</v>
      </c>
      <c r="AD69" s="562"/>
      <c r="AE69" s="44"/>
      <c r="AF69" s="212"/>
      <c r="AG69" s="212"/>
      <c r="AH69" s="212"/>
      <c r="AI69" s="212"/>
      <c r="AJ69" s="212"/>
      <c r="AK69" s="212"/>
      <c r="AL69" s="212"/>
      <c r="AM69" s="212"/>
      <c r="AN69" s="210" t="s">
        <v>93</v>
      </c>
      <c r="AO69" s="211"/>
      <c r="AP69" s="45"/>
      <c r="AQ69" s="212"/>
      <c r="AR69" s="212"/>
      <c r="AS69" s="212"/>
      <c r="AT69" s="212"/>
      <c r="AU69" s="212"/>
      <c r="AV69" s="212"/>
      <c r="AW69" s="212"/>
      <c r="AX69" s="212"/>
      <c r="AY69" s="210" t="s">
        <v>93</v>
      </c>
      <c r="AZ69" s="211"/>
      <c r="BA69" s="45"/>
      <c r="BB69" s="212"/>
      <c r="BC69" s="212"/>
      <c r="BD69" s="212"/>
      <c r="BE69" s="212"/>
      <c r="BF69" s="212"/>
      <c r="BG69" s="212"/>
      <c r="BH69" s="212"/>
      <c r="BI69" s="212"/>
      <c r="BJ69" s="210" t="s">
        <v>93</v>
      </c>
      <c r="BK69" s="211"/>
      <c r="BL69" s="45"/>
      <c r="BM69" s="212"/>
      <c r="BN69" s="212"/>
      <c r="BO69" s="212"/>
      <c r="BP69" s="212"/>
      <c r="BQ69" s="212"/>
      <c r="BR69" s="212"/>
      <c r="BS69" s="212"/>
      <c r="BT69" s="212"/>
      <c r="BU69" s="210" t="s">
        <v>93</v>
      </c>
      <c r="BV69" s="211"/>
      <c r="BW69" s="45"/>
      <c r="BX69" s="212"/>
      <c r="BY69" s="212"/>
      <c r="BZ69" s="212"/>
      <c r="CA69" s="212"/>
      <c r="CB69" s="212"/>
      <c r="CC69" s="212"/>
      <c r="CD69" s="212"/>
      <c r="CE69" s="212"/>
      <c r="CF69" s="210" t="s">
        <v>93</v>
      </c>
      <c r="CG69" s="211"/>
      <c r="CH69" s="72"/>
      <c r="CI69" s="207" t="str">
        <f t="shared" si="2"/>
        <v/>
      </c>
      <c r="CJ69" s="207"/>
      <c r="CK69" s="207"/>
      <c r="CL69" s="73"/>
      <c r="CO69" s="66" t="str">
        <f>IF(OR(AF67&lt;AF69,AQ67&lt;AQ69,BB67&lt;BB69,BM67&lt;BM69,BX67&lt;BX69),"（レ）は（タ）の内数のため（タ）の数値以下となります","")</f>
        <v/>
      </c>
    </row>
    <row r="70" spans="1:120" ht="9" customHeight="1" x14ac:dyDescent="0.15">
      <c r="A70" s="311"/>
      <c r="B70" s="312"/>
      <c r="C70" s="68"/>
      <c r="D70" s="71"/>
      <c r="E70" s="78"/>
      <c r="F70" s="79"/>
      <c r="G70" s="266" t="s">
        <v>75</v>
      </c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8"/>
      <c r="T70" s="118" t="s">
        <v>94</v>
      </c>
      <c r="U70" s="560"/>
      <c r="V70" s="560"/>
      <c r="W70" s="560"/>
      <c r="X70" s="560"/>
      <c r="Y70" s="560"/>
      <c r="Z70" s="560"/>
      <c r="AA70" s="560"/>
      <c r="AB70" s="560"/>
      <c r="AC70" s="119" t="s">
        <v>95</v>
      </c>
      <c r="AD70" s="120"/>
      <c r="AE70" s="46" t="s">
        <v>94</v>
      </c>
      <c r="AF70" s="209"/>
      <c r="AG70" s="209"/>
      <c r="AH70" s="209"/>
      <c r="AI70" s="209"/>
      <c r="AJ70" s="209"/>
      <c r="AK70" s="209"/>
      <c r="AL70" s="209"/>
      <c r="AM70" s="209"/>
      <c r="AN70" s="47" t="s">
        <v>95</v>
      </c>
      <c r="AO70" s="48"/>
      <c r="AP70" s="49" t="s">
        <v>94</v>
      </c>
      <c r="AQ70" s="209"/>
      <c r="AR70" s="209"/>
      <c r="AS70" s="209"/>
      <c r="AT70" s="209"/>
      <c r="AU70" s="209"/>
      <c r="AV70" s="209"/>
      <c r="AW70" s="209"/>
      <c r="AX70" s="209"/>
      <c r="AY70" s="47" t="s">
        <v>95</v>
      </c>
      <c r="AZ70" s="48"/>
      <c r="BA70" s="49" t="s">
        <v>94</v>
      </c>
      <c r="BB70" s="209"/>
      <c r="BC70" s="209"/>
      <c r="BD70" s="209"/>
      <c r="BE70" s="209"/>
      <c r="BF70" s="209"/>
      <c r="BG70" s="209"/>
      <c r="BH70" s="209"/>
      <c r="BI70" s="209"/>
      <c r="BJ70" s="47" t="s">
        <v>95</v>
      </c>
      <c r="BK70" s="48"/>
      <c r="BL70" s="49" t="s">
        <v>94</v>
      </c>
      <c r="BM70" s="209"/>
      <c r="BN70" s="209"/>
      <c r="BO70" s="209"/>
      <c r="BP70" s="209"/>
      <c r="BQ70" s="209"/>
      <c r="BR70" s="209"/>
      <c r="BS70" s="209"/>
      <c r="BT70" s="209"/>
      <c r="BU70" s="47" t="s">
        <v>95</v>
      </c>
      <c r="BV70" s="48"/>
      <c r="BW70" s="49" t="s">
        <v>94</v>
      </c>
      <c r="BX70" s="209"/>
      <c r="BY70" s="209"/>
      <c r="BZ70" s="209"/>
      <c r="CA70" s="209"/>
      <c r="CB70" s="209"/>
      <c r="CC70" s="209"/>
      <c r="CD70" s="209"/>
      <c r="CE70" s="209"/>
      <c r="CF70" s="47" t="s">
        <v>95</v>
      </c>
      <c r="CG70" s="48"/>
      <c r="CH70" s="70" t="str">
        <f t="shared" ref="CH70" si="30">IF($CI70="","","(")</f>
        <v/>
      </c>
      <c r="CI70" s="207" t="str">
        <f t="shared" si="2"/>
        <v/>
      </c>
      <c r="CJ70" s="207"/>
      <c r="CK70" s="207"/>
      <c r="CL70" s="70" t="str">
        <f t="shared" ref="CL70" si="31">IF($CI70="","",")")</f>
        <v/>
      </c>
      <c r="CO70" s="66" t="str">
        <f>IF(OR(AF69&lt;AF70,AQ69&lt;AQ70,BB69&lt;BB70,BM69&lt;BM70,BX69&lt;BX70),"（　）内は内数のため上段の数値以下の数値となります",IF(OR(AF68&lt;AF70,AQ68&lt;AQ70,BB68&lt;BB70,BM68&lt;BM70,BX68&lt;BX70),"（レ）は（タ）の内数のため（タ）の数値以下となります",""))</f>
        <v/>
      </c>
    </row>
    <row r="71" spans="1:120" ht="9" customHeight="1" x14ac:dyDescent="0.15">
      <c r="A71" s="311"/>
      <c r="B71" s="312"/>
      <c r="C71" s="68"/>
      <c r="D71" s="75"/>
      <c r="E71" s="357" t="s">
        <v>76</v>
      </c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6"/>
      <c r="T71" s="117"/>
      <c r="U71" s="568"/>
      <c r="V71" s="568"/>
      <c r="W71" s="568"/>
      <c r="X71" s="568"/>
      <c r="Y71" s="568"/>
      <c r="Z71" s="568"/>
      <c r="AA71" s="568"/>
      <c r="AB71" s="568"/>
      <c r="AC71" s="561" t="s">
        <v>93</v>
      </c>
      <c r="AD71" s="562"/>
      <c r="AE71" s="44"/>
      <c r="AF71" s="213" t="str">
        <f>IF(AND(AF$36="",AF$38=""),"",AF65+((AF67-AF69)*0.5)+AF69)</f>
        <v/>
      </c>
      <c r="AG71" s="213"/>
      <c r="AH71" s="213"/>
      <c r="AI71" s="213"/>
      <c r="AJ71" s="213"/>
      <c r="AK71" s="213"/>
      <c r="AL71" s="213"/>
      <c r="AM71" s="213"/>
      <c r="AN71" s="210" t="s">
        <v>93</v>
      </c>
      <c r="AO71" s="211"/>
      <c r="AP71" s="45"/>
      <c r="AQ71" s="213" t="str">
        <f>IF(AND(AQ$36="",AQ$38=""),"",AQ65+((AQ67-AQ69)*0.5)+AQ69)</f>
        <v/>
      </c>
      <c r="AR71" s="213"/>
      <c r="AS71" s="213"/>
      <c r="AT71" s="213"/>
      <c r="AU71" s="213"/>
      <c r="AV71" s="213"/>
      <c r="AW71" s="213"/>
      <c r="AX71" s="213"/>
      <c r="AY71" s="210" t="s">
        <v>93</v>
      </c>
      <c r="AZ71" s="211"/>
      <c r="BA71" s="45"/>
      <c r="BB71" s="213" t="str">
        <f>IF(AND(BB$36="",BB$38=""),"",BB65+((BB67-BB69)*0.5)+BB69)</f>
        <v/>
      </c>
      <c r="BC71" s="213"/>
      <c r="BD71" s="213"/>
      <c r="BE71" s="213"/>
      <c r="BF71" s="213"/>
      <c r="BG71" s="213"/>
      <c r="BH71" s="213"/>
      <c r="BI71" s="213"/>
      <c r="BJ71" s="210" t="s">
        <v>93</v>
      </c>
      <c r="BK71" s="211"/>
      <c r="BL71" s="45"/>
      <c r="BM71" s="213" t="str">
        <f>IF(AND(BM$36="",BM$38=""),"",BM65+((BM67-BM69)*0.5)+BM69)</f>
        <v/>
      </c>
      <c r="BN71" s="213"/>
      <c r="BO71" s="213"/>
      <c r="BP71" s="213"/>
      <c r="BQ71" s="213"/>
      <c r="BR71" s="213"/>
      <c r="BS71" s="213"/>
      <c r="BT71" s="213"/>
      <c r="BU71" s="210" t="s">
        <v>93</v>
      </c>
      <c r="BV71" s="211"/>
      <c r="BW71" s="45"/>
      <c r="BX71" s="213" t="str">
        <f>IF(AND(BX$36="",BX$38=""),"",BX65+((BX67-BX69)*0.5)+BX69)</f>
        <v/>
      </c>
      <c r="BY71" s="213"/>
      <c r="BZ71" s="213"/>
      <c r="CA71" s="213"/>
      <c r="CB71" s="213"/>
      <c r="CC71" s="213"/>
      <c r="CD71" s="213"/>
      <c r="CE71" s="213"/>
      <c r="CF71" s="210" t="s">
        <v>93</v>
      </c>
      <c r="CG71" s="211"/>
      <c r="CH71" s="72"/>
      <c r="CI71" s="206" t="str">
        <f t="shared" si="2"/>
        <v/>
      </c>
      <c r="CJ71" s="206"/>
      <c r="CK71" s="206"/>
      <c r="CL71" s="73"/>
    </row>
    <row r="72" spans="1:120" ht="9" customHeight="1" x14ac:dyDescent="0.15">
      <c r="A72" s="311"/>
      <c r="B72" s="312"/>
      <c r="C72" s="80"/>
      <c r="D72" s="81"/>
      <c r="E72" s="351" t="s">
        <v>77</v>
      </c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8"/>
      <c r="T72" s="118" t="s">
        <v>94</v>
      </c>
      <c r="U72" s="566"/>
      <c r="V72" s="566"/>
      <c r="W72" s="566"/>
      <c r="X72" s="566"/>
      <c r="Y72" s="566"/>
      <c r="Z72" s="566"/>
      <c r="AA72" s="566"/>
      <c r="AB72" s="566"/>
      <c r="AC72" s="119" t="s">
        <v>95</v>
      </c>
      <c r="AD72" s="120"/>
      <c r="AE72" s="46" t="s">
        <v>94</v>
      </c>
      <c r="AF72" s="234" t="str">
        <f>IF(AND(AF$36="",AF$38=""),"",AF66+((AF68-AF70)*0.5)+AF70)</f>
        <v/>
      </c>
      <c r="AG72" s="234"/>
      <c r="AH72" s="234"/>
      <c r="AI72" s="234"/>
      <c r="AJ72" s="234"/>
      <c r="AK72" s="234"/>
      <c r="AL72" s="234"/>
      <c r="AM72" s="234"/>
      <c r="AN72" s="47" t="s">
        <v>95</v>
      </c>
      <c r="AO72" s="48"/>
      <c r="AP72" s="49" t="s">
        <v>94</v>
      </c>
      <c r="AQ72" s="234" t="str">
        <f>IF(AND(AQ$36="",AQ$38=""),"",AQ66+((AQ68-AQ70)*0.5)+AQ70)</f>
        <v/>
      </c>
      <c r="AR72" s="234"/>
      <c r="AS72" s="234"/>
      <c r="AT72" s="234"/>
      <c r="AU72" s="234"/>
      <c r="AV72" s="234"/>
      <c r="AW72" s="234"/>
      <c r="AX72" s="234"/>
      <c r="AY72" s="47" t="s">
        <v>95</v>
      </c>
      <c r="AZ72" s="48"/>
      <c r="BA72" s="49" t="s">
        <v>94</v>
      </c>
      <c r="BB72" s="234" t="str">
        <f>IF(AND(BB$36="",BB$38=""),"",BB66+((BB68-BB70)*0.5)+BB70)</f>
        <v/>
      </c>
      <c r="BC72" s="234"/>
      <c r="BD72" s="234"/>
      <c r="BE72" s="234"/>
      <c r="BF72" s="234"/>
      <c r="BG72" s="234"/>
      <c r="BH72" s="234"/>
      <c r="BI72" s="234"/>
      <c r="BJ72" s="47" t="s">
        <v>95</v>
      </c>
      <c r="BK72" s="48"/>
      <c r="BL72" s="49" t="s">
        <v>94</v>
      </c>
      <c r="BM72" s="234" t="str">
        <f>IF(AND(BM$36="",BM$38=""),"",BM66+((BM68-BM70)*0.5)+BM70)</f>
        <v/>
      </c>
      <c r="BN72" s="234"/>
      <c r="BO72" s="234"/>
      <c r="BP72" s="234"/>
      <c r="BQ72" s="234"/>
      <c r="BR72" s="234"/>
      <c r="BS72" s="234"/>
      <c r="BT72" s="234"/>
      <c r="BU72" s="47" t="s">
        <v>95</v>
      </c>
      <c r="BV72" s="48"/>
      <c r="BW72" s="49" t="s">
        <v>94</v>
      </c>
      <c r="BX72" s="234" t="str">
        <f>IF(AND(BX$36="",BX$38=""),"",BX66+((BX68-BX70)*0.5)+BX70)</f>
        <v/>
      </c>
      <c r="BY72" s="234"/>
      <c r="BZ72" s="234"/>
      <c r="CA72" s="234"/>
      <c r="CB72" s="234"/>
      <c r="CC72" s="234"/>
      <c r="CD72" s="234"/>
      <c r="CE72" s="234"/>
      <c r="CF72" s="47" t="s">
        <v>95</v>
      </c>
      <c r="CG72" s="48"/>
      <c r="CH72" s="70" t="str">
        <f t="shared" ref="CH72" si="32">IF($CI72="","","(")</f>
        <v/>
      </c>
      <c r="CI72" s="206" t="str">
        <f t="shared" si="2"/>
        <v/>
      </c>
      <c r="CJ72" s="206"/>
      <c r="CK72" s="206"/>
      <c r="CL72" s="70" t="str">
        <f t="shared" ref="CL72" si="33">IF($CI72="","",")")</f>
        <v/>
      </c>
    </row>
    <row r="73" spans="1:120" ht="9" customHeight="1" x14ac:dyDescent="0.15">
      <c r="A73" s="311"/>
      <c r="B73" s="312"/>
      <c r="C73" s="244" t="s">
        <v>35</v>
      </c>
      <c r="D73" s="215"/>
      <c r="E73" s="215" t="s">
        <v>36</v>
      </c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48"/>
      <c r="T73" s="117"/>
      <c r="U73" s="568"/>
      <c r="V73" s="568"/>
      <c r="W73" s="568"/>
      <c r="X73" s="568"/>
      <c r="Y73" s="568"/>
      <c r="Z73" s="568"/>
      <c r="AA73" s="568"/>
      <c r="AB73" s="568"/>
      <c r="AC73" s="561" t="s">
        <v>93</v>
      </c>
      <c r="AD73" s="562"/>
      <c r="AE73" s="44"/>
      <c r="AF73" s="213" t="str">
        <f>IF(AND(AF53="",AF63="",AF71=""),"",SUM(AF53,AF63,AF71))</f>
        <v/>
      </c>
      <c r="AG73" s="213"/>
      <c r="AH73" s="213"/>
      <c r="AI73" s="213"/>
      <c r="AJ73" s="213"/>
      <c r="AK73" s="213"/>
      <c r="AL73" s="213"/>
      <c r="AM73" s="213"/>
      <c r="AN73" s="210" t="s">
        <v>93</v>
      </c>
      <c r="AO73" s="211"/>
      <c r="AP73" s="45"/>
      <c r="AQ73" s="213" t="str">
        <f>IF(AND(AQ53="",AQ63="",AQ71=""),"",SUM(AQ53,AQ63,AQ71))</f>
        <v/>
      </c>
      <c r="AR73" s="213"/>
      <c r="AS73" s="213"/>
      <c r="AT73" s="213"/>
      <c r="AU73" s="213"/>
      <c r="AV73" s="213"/>
      <c r="AW73" s="213"/>
      <c r="AX73" s="213"/>
      <c r="AY73" s="210" t="s">
        <v>93</v>
      </c>
      <c r="AZ73" s="211"/>
      <c r="BA73" s="45"/>
      <c r="BB73" s="213" t="str">
        <f>IF(AND(BB53="",BB63="",BB71=""),"",SUM(BB53,BB63,BB71))</f>
        <v/>
      </c>
      <c r="BC73" s="213"/>
      <c r="BD73" s="213"/>
      <c r="BE73" s="213"/>
      <c r="BF73" s="213"/>
      <c r="BG73" s="213"/>
      <c r="BH73" s="213"/>
      <c r="BI73" s="213"/>
      <c r="BJ73" s="210" t="s">
        <v>93</v>
      </c>
      <c r="BK73" s="211"/>
      <c r="BL73" s="45"/>
      <c r="BM73" s="213" t="str">
        <f>IF(AND(BM53="",BM63="",BM71=""),"",SUM(BM53,BM63,BM71))</f>
        <v/>
      </c>
      <c r="BN73" s="213"/>
      <c r="BO73" s="213"/>
      <c r="BP73" s="213"/>
      <c r="BQ73" s="213"/>
      <c r="BR73" s="213"/>
      <c r="BS73" s="213"/>
      <c r="BT73" s="213"/>
      <c r="BU73" s="210" t="s">
        <v>93</v>
      </c>
      <c r="BV73" s="211"/>
      <c r="BW73" s="45"/>
      <c r="BX73" s="213" t="str">
        <f>IF(AND(BX53="",BX63="",BX71=""),"",SUM(BX53,BX63,BX71))</f>
        <v/>
      </c>
      <c r="BY73" s="213"/>
      <c r="BZ73" s="213"/>
      <c r="CA73" s="213"/>
      <c r="CB73" s="213"/>
      <c r="CC73" s="213"/>
      <c r="CD73" s="213"/>
      <c r="CE73" s="213"/>
      <c r="CF73" s="210" t="s">
        <v>93</v>
      </c>
      <c r="CG73" s="211"/>
      <c r="CH73" s="72"/>
      <c r="CI73" s="206" t="str">
        <f t="shared" si="2"/>
        <v/>
      </c>
      <c r="CJ73" s="206"/>
      <c r="CK73" s="206"/>
      <c r="CL73" s="73"/>
    </row>
    <row r="74" spans="1:120" ht="9" customHeight="1" x14ac:dyDescent="0.15">
      <c r="A74" s="311"/>
      <c r="B74" s="312"/>
      <c r="C74" s="245" t="s">
        <v>83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7"/>
      <c r="T74" s="118" t="s">
        <v>94</v>
      </c>
      <c r="U74" s="566"/>
      <c r="V74" s="566"/>
      <c r="W74" s="566"/>
      <c r="X74" s="566"/>
      <c r="Y74" s="566"/>
      <c r="Z74" s="566"/>
      <c r="AA74" s="566"/>
      <c r="AB74" s="566"/>
      <c r="AC74" s="119" t="s">
        <v>95</v>
      </c>
      <c r="AD74" s="120"/>
      <c r="AE74" s="46" t="s">
        <v>94</v>
      </c>
      <c r="AF74" s="234" t="str">
        <f>IF(AND(AF54="",AF64="",AF72=""),"",SUM(AF54,AF64,AF72))</f>
        <v/>
      </c>
      <c r="AG74" s="234"/>
      <c r="AH74" s="234"/>
      <c r="AI74" s="234"/>
      <c r="AJ74" s="234"/>
      <c r="AK74" s="234"/>
      <c r="AL74" s="234"/>
      <c r="AM74" s="234"/>
      <c r="AN74" s="47" t="s">
        <v>95</v>
      </c>
      <c r="AO74" s="48"/>
      <c r="AP74" s="49" t="s">
        <v>94</v>
      </c>
      <c r="AQ74" s="234" t="str">
        <f>IF(AND(AQ54="",AQ64="",AQ72=""),"",SUM(AQ54,AQ64,AQ72))</f>
        <v/>
      </c>
      <c r="AR74" s="234"/>
      <c r="AS74" s="234"/>
      <c r="AT74" s="234"/>
      <c r="AU74" s="234"/>
      <c r="AV74" s="234"/>
      <c r="AW74" s="234"/>
      <c r="AX74" s="234"/>
      <c r="AY74" s="47" t="s">
        <v>95</v>
      </c>
      <c r="AZ74" s="48"/>
      <c r="BA74" s="49" t="s">
        <v>94</v>
      </c>
      <c r="BB74" s="234" t="str">
        <f>IF(AND(BB54="",BB64="",BB72=""),"",SUM(BB54,BB64,BB72))</f>
        <v/>
      </c>
      <c r="BC74" s="234"/>
      <c r="BD74" s="234"/>
      <c r="BE74" s="234"/>
      <c r="BF74" s="234"/>
      <c r="BG74" s="234"/>
      <c r="BH74" s="234"/>
      <c r="BI74" s="234"/>
      <c r="BJ74" s="47" t="s">
        <v>95</v>
      </c>
      <c r="BK74" s="48"/>
      <c r="BL74" s="49" t="s">
        <v>94</v>
      </c>
      <c r="BM74" s="234" t="str">
        <f>IF(AND(BM54="",BM64="",BM72=""),"",SUM(BM54,BM64,BM72))</f>
        <v/>
      </c>
      <c r="BN74" s="234"/>
      <c r="BO74" s="234"/>
      <c r="BP74" s="234"/>
      <c r="BQ74" s="234"/>
      <c r="BR74" s="234"/>
      <c r="BS74" s="234"/>
      <c r="BT74" s="234"/>
      <c r="BU74" s="47" t="s">
        <v>95</v>
      </c>
      <c r="BV74" s="48"/>
      <c r="BW74" s="49" t="s">
        <v>94</v>
      </c>
      <c r="BX74" s="234" t="str">
        <f>IF(AND(BX54="",BX64="",BX72=""),"",SUM(BX54,BX64,BX72))</f>
        <v/>
      </c>
      <c r="BY74" s="234"/>
      <c r="BZ74" s="234"/>
      <c r="CA74" s="234"/>
      <c r="CB74" s="234"/>
      <c r="CC74" s="234"/>
      <c r="CD74" s="234"/>
      <c r="CE74" s="234"/>
      <c r="CF74" s="47" t="s">
        <v>95</v>
      </c>
      <c r="CG74" s="48"/>
      <c r="CH74" s="70" t="str">
        <f t="shared" ref="CH74" si="34">IF($CI74="","","(")</f>
        <v/>
      </c>
      <c r="CI74" s="206" t="str">
        <f>IF($CH$36="","",SUM(AF74,AQ74,BB74,BM74,BX74))</f>
        <v/>
      </c>
      <c r="CJ74" s="206"/>
      <c r="CK74" s="206"/>
      <c r="CL74" s="70" t="str">
        <f t="shared" ref="CL74" si="35">IF($CI74="","",")")</f>
        <v/>
      </c>
    </row>
    <row r="75" spans="1:120" ht="9" customHeight="1" x14ac:dyDescent="0.15">
      <c r="A75" s="311"/>
      <c r="B75" s="312"/>
      <c r="C75" s="276" t="s">
        <v>78</v>
      </c>
      <c r="D75" s="230"/>
      <c r="E75" s="277" t="s">
        <v>80</v>
      </c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8"/>
      <c r="T75" s="121"/>
      <c r="U75" s="122"/>
      <c r="V75" s="122"/>
      <c r="W75" s="122"/>
      <c r="X75" s="122"/>
      <c r="Y75" s="122"/>
      <c r="Z75" s="122"/>
      <c r="AA75" s="122"/>
      <c r="AB75" s="122"/>
      <c r="AC75" s="569"/>
      <c r="AD75" s="570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5"/>
    </row>
    <row r="76" spans="1:120" ht="9" customHeight="1" x14ac:dyDescent="0.15">
      <c r="A76" s="311"/>
      <c r="B76" s="312"/>
      <c r="C76" s="257" t="s">
        <v>84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58"/>
      <c r="T76" s="571"/>
      <c r="U76" s="572"/>
      <c r="V76" s="572"/>
      <c r="W76" s="572"/>
      <c r="X76" s="572"/>
      <c r="Y76" s="572"/>
      <c r="Z76" s="572"/>
      <c r="AA76" s="572"/>
      <c r="AB76" s="572"/>
      <c r="AC76" s="573" t="s">
        <v>23</v>
      </c>
      <c r="AD76" s="574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G76" s="227"/>
    </row>
    <row r="77" spans="1:120" ht="9" customHeight="1" x14ac:dyDescent="0.15">
      <c r="A77" s="311"/>
      <c r="B77" s="312"/>
      <c r="C77" s="276" t="s">
        <v>79</v>
      </c>
      <c r="D77" s="230"/>
      <c r="E77" s="277" t="s">
        <v>81</v>
      </c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8"/>
      <c r="T77" s="123"/>
      <c r="U77" s="124"/>
      <c r="V77" s="124"/>
      <c r="W77" s="124"/>
      <c r="X77" s="124"/>
      <c r="Y77" s="124"/>
      <c r="Z77" s="124"/>
      <c r="AA77" s="124"/>
      <c r="AB77" s="124"/>
      <c r="AC77" s="575" t="s">
        <v>93</v>
      </c>
      <c r="AD77" s="57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7"/>
      <c r="CO77" s="383" t="str">
        <f>IF(OR($A$5="",$C$5="",$E$5="",$G$5="",$K$5="",$M$5="",$O$5="",$Q$5="",$S$5="",$U$5="",$Y$5=""),"様式第６号の２(2)欄外左上枠内に事業所番号を入力してください","")</f>
        <v>様式第６号の２(2)欄外左上枠内に事業所番号を入力してください</v>
      </c>
      <c r="CP77" s="383"/>
      <c r="CQ77" s="383"/>
      <c r="CR77" s="383"/>
      <c r="CS77" s="383"/>
      <c r="CT77" s="383"/>
      <c r="CU77" s="383"/>
      <c r="CV77" s="383"/>
      <c r="CW77" s="383"/>
      <c r="CX77" s="383"/>
      <c r="CY77" s="383"/>
      <c r="CZ77" s="383"/>
      <c r="DA77" s="383"/>
      <c r="DB77" s="383"/>
      <c r="DC77" s="383"/>
      <c r="DD77" s="383"/>
      <c r="DE77" s="383"/>
      <c r="DF77" s="383"/>
      <c r="DG77" s="383"/>
      <c r="DH77" s="383"/>
      <c r="DI77" s="383"/>
      <c r="DJ77" s="383"/>
      <c r="DK77" s="383"/>
      <c r="DL77" s="383"/>
      <c r="DM77" s="383"/>
      <c r="DN77" s="383"/>
      <c r="DO77" s="383"/>
      <c r="DP77" s="383"/>
    </row>
    <row r="78" spans="1:120" ht="9" customHeight="1" x14ac:dyDescent="0.15">
      <c r="A78" s="311"/>
      <c r="B78" s="312"/>
      <c r="C78" s="89"/>
      <c r="D78" s="90"/>
      <c r="E78" s="272" t="s">
        <v>82</v>
      </c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3"/>
      <c r="T78" s="125"/>
      <c r="U78" s="126"/>
      <c r="V78" s="126"/>
      <c r="W78" s="126"/>
      <c r="X78" s="126"/>
      <c r="Y78" s="126"/>
      <c r="Z78" s="126"/>
      <c r="AA78" s="126"/>
      <c r="AB78" s="126"/>
      <c r="AC78" s="577"/>
      <c r="AD78" s="578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7"/>
      <c r="CO78" s="383"/>
      <c r="CP78" s="383"/>
      <c r="CQ78" s="383"/>
      <c r="CR78" s="383"/>
      <c r="CS78" s="383"/>
      <c r="CT78" s="383"/>
      <c r="CU78" s="383"/>
      <c r="CV78" s="383"/>
      <c r="CW78" s="383"/>
      <c r="CX78" s="383"/>
      <c r="CY78" s="383"/>
      <c r="CZ78" s="383"/>
      <c r="DA78" s="383"/>
      <c r="DB78" s="383"/>
      <c r="DC78" s="383"/>
      <c r="DD78" s="383"/>
      <c r="DE78" s="383"/>
      <c r="DF78" s="383"/>
      <c r="DG78" s="383"/>
      <c r="DH78" s="383"/>
      <c r="DI78" s="383"/>
      <c r="DJ78" s="383"/>
      <c r="DK78" s="383"/>
      <c r="DL78" s="383"/>
      <c r="DM78" s="383"/>
      <c r="DN78" s="383"/>
      <c r="DO78" s="383"/>
      <c r="DP78" s="383"/>
    </row>
    <row r="79" spans="1:120" ht="9" customHeight="1" x14ac:dyDescent="0.4">
      <c r="A79" s="313"/>
      <c r="B79" s="314"/>
      <c r="C79" s="257" t="s">
        <v>85</v>
      </c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58"/>
      <c r="T79" s="581"/>
      <c r="U79" s="582"/>
      <c r="V79" s="582"/>
      <c r="W79" s="582"/>
      <c r="X79" s="582"/>
      <c r="Y79" s="582"/>
      <c r="Z79" s="582"/>
      <c r="AA79" s="582"/>
      <c r="AB79" s="582"/>
      <c r="AC79" s="579"/>
      <c r="AD79" s="580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9"/>
    </row>
    <row r="80" spans="1:120" ht="9" customHeight="1" x14ac:dyDescent="0.4">
      <c r="A80" s="253" t="s">
        <v>87</v>
      </c>
      <c r="B80" s="364"/>
      <c r="C80" s="364"/>
      <c r="D80" s="364"/>
      <c r="E80" s="364"/>
      <c r="F80" s="364"/>
      <c r="G80" s="364"/>
      <c r="H80" s="364"/>
      <c r="I80" s="364"/>
      <c r="J80" s="364"/>
      <c r="K80" s="276" t="s">
        <v>89</v>
      </c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54"/>
      <c r="AB80" s="276" t="s">
        <v>90</v>
      </c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54"/>
      <c r="AS80" s="253" t="s">
        <v>88</v>
      </c>
      <c r="AT80" s="230"/>
      <c r="AU80" s="230"/>
      <c r="AV80" s="230"/>
      <c r="AW80" s="230"/>
      <c r="AX80" s="230"/>
      <c r="AY80" s="254"/>
      <c r="AZ80" s="276" t="s">
        <v>91</v>
      </c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54"/>
      <c r="BQ80" s="276" t="s">
        <v>90</v>
      </c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54"/>
    </row>
    <row r="81" spans="1:89" ht="9" customHeight="1" x14ac:dyDescent="0.4">
      <c r="A81" s="365"/>
      <c r="B81" s="366"/>
      <c r="C81" s="366"/>
      <c r="D81" s="366"/>
      <c r="E81" s="366"/>
      <c r="F81" s="366"/>
      <c r="G81" s="366"/>
      <c r="H81" s="366"/>
      <c r="I81" s="366"/>
      <c r="J81" s="366"/>
      <c r="K81" s="519" t="str">
        <f>IF('様式第6号の2(2)'!K81:AA82="","",'様式第6号の2(2)'!K81:AA82)</f>
        <v/>
      </c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1"/>
      <c r="AB81" s="519" t="str">
        <f>IF('様式第6号の2(2)'!AB81:AR82="","",'様式第6号の2(2)'!AB81:AR82)</f>
        <v/>
      </c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21"/>
      <c r="AS81" s="200"/>
      <c r="AT81" s="255"/>
      <c r="AU81" s="255"/>
      <c r="AV81" s="255"/>
      <c r="AW81" s="255"/>
      <c r="AX81" s="255"/>
      <c r="AY81" s="256"/>
      <c r="AZ81" s="519" t="str">
        <f>IF('様式第6号の2(2)'!AZ81:BP82="","",'様式第6号の2(2)'!AZ81:BP82)</f>
        <v/>
      </c>
      <c r="BA81" s="520"/>
      <c r="BB81" s="520"/>
      <c r="BC81" s="520"/>
      <c r="BD81" s="520"/>
      <c r="BE81" s="520"/>
      <c r="BF81" s="520"/>
      <c r="BG81" s="520"/>
      <c r="BH81" s="520"/>
      <c r="BI81" s="520"/>
      <c r="BJ81" s="520"/>
      <c r="BK81" s="520"/>
      <c r="BL81" s="520"/>
      <c r="BM81" s="520"/>
      <c r="BN81" s="520"/>
      <c r="BO81" s="520"/>
      <c r="BP81" s="521"/>
      <c r="BQ81" s="519" t="str">
        <f>IF('様式第6号の2(2)'!BQ81:CG82="","",'様式第6号の2(2)'!BQ81:CG82)</f>
        <v/>
      </c>
      <c r="BR81" s="520"/>
      <c r="BS81" s="520"/>
      <c r="BT81" s="520"/>
      <c r="BU81" s="520"/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1"/>
    </row>
    <row r="82" spans="1:89" ht="9" customHeight="1" x14ac:dyDescent="0.4">
      <c r="A82" s="367"/>
      <c r="B82" s="368"/>
      <c r="C82" s="368"/>
      <c r="D82" s="368"/>
      <c r="E82" s="368"/>
      <c r="F82" s="368"/>
      <c r="G82" s="368"/>
      <c r="H82" s="368"/>
      <c r="I82" s="368"/>
      <c r="J82" s="368"/>
      <c r="K82" s="522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4"/>
      <c r="AB82" s="522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3"/>
      <c r="AR82" s="524"/>
      <c r="AS82" s="257"/>
      <c r="AT82" s="232"/>
      <c r="AU82" s="232"/>
      <c r="AV82" s="232"/>
      <c r="AW82" s="232"/>
      <c r="AX82" s="232"/>
      <c r="AY82" s="258"/>
      <c r="AZ82" s="522"/>
      <c r="BA82" s="523"/>
      <c r="BB82" s="523"/>
      <c r="BC82" s="523"/>
      <c r="BD82" s="523"/>
      <c r="BE82" s="523"/>
      <c r="BF82" s="523"/>
      <c r="BG82" s="523"/>
      <c r="BH82" s="523"/>
      <c r="BI82" s="523"/>
      <c r="BJ82" s="523"/>
      <c r="BK82" s="523"/>
      <c r="BL82" s="523"/>
      <c r="BM82" s="523"/>
      <c r="BN82" s="523"/>
      <c r="BO82" s="523"/>
      <c r="BP82" s="524"/>
      <c r="BQ82" s="522"/>
      <c r="BR82" s="523"/>
      <c r="BS82" s="523"/>
      <c r="BT82" s="523"/>
      <c r="BU82" s="523"/>
      <c r="BV82" s="523"/>
      <c r="BW82" s="523"/>
      <c r="BX82" s="523"/>
      <c r="BY82" s="523"/>
      <c r="BZ82" s="523"/>
      <c r="CA82" s="523"/>
      <c r="CB82" s="523"/>
      <c r="CC82" s="523"/>
      <c r="CD82" s="523"/>
      <c r="CE82" s="523"/>
      <c r="CF82" s="523"/>
      <c r="CG82" s="524"/>
      <c r="CH82" s="13"/>
    </row>
    <row r="83" spans="1:89" ht="9" customHeight="1" x14ac:dyDescent="0.4">
      <c r="A83" s="1"/>
      <c r="B83" s="1"/>
      <c r="C83" s="1"/>
      <c r="D83" s="1"/>
      <c r="E83" s="1" t="s">
        <v>138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2"/>
    </row>
    <row r="84" spans="1:89" ht="9" customHeight="1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253" t="s">
        <v>92</v>
      </c>
      <c r="AU84" s="230"/>
      <c r="AV84" s="230"/>
      <c r="AW84" s="230"/>
      <c r="AX84" s="230"/>
      <c r="AY84" s="230"/>
      <c r="AZ84" s="254"/>
      <c r="BA84" s="108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109"/>
      <c r="BQ84" s="110"/>
      <c r="BR84" s="110"/>
      <c r="BS84" s="110"/>
      <c r="BT84" s="110"/>
      <c r="BU84" s="110"/>
      <c r="BV84" s="110"/>
      <c r="BW84" s="110"/>
      <c r="BX84" s="110"/>
      <c r="BY84" s="110"/>
      <c r="BZ84" s="92"/>
      <c r="CA84" s="92"/>
      <c r="CB84" s="92"/>
      <c r="CC84" s="92"/>
      <c r="CD84" s="111"/>
      <c r="CE84" s="111"/>
      <c r="CF84" s="112"/>
      <c r="CG84" s="12"/>
    </row>
    <row r="85" spans="1:89" ht="9" customHeight="1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257"/>
      <c r="AU85" s="232"/>
      <c r="AV85" s="232"/>
      <c r="AW85" s="232"/>
      <c r="AX85" s="232"/>
      <c r="AY85" s="232"/>
      <c r="AZ85" s="258"/>
      <c r="BA85" s="113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114"/>
      <c r="BV85" s="9"/>
      <c r="BW85" s="9"/>
      <c r="BX85" s="9"/>
      <c r="BY85" s="9"/>
      <c r="BZ85" s="9"/>
      <c r="CA85" s="9"/>
      <c r="CB85" s="9"/>
      <c r="CC85" s="9"/>
      <c r="CD85" s="115"/>
      <c r="CE85" s="115"/>
      <c r="CF85" s="116"/>
      <c r="CG85" s="12"/>
    </row>
    <row r="86" spans="1:89" ht="9" customHeight="1" x14ac:dyDescent="0.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</row>
    <row r="87" spans="1:89" ht="9" customHeight="1" x14ac:dyDescent="0.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</row>
    <row r="88" spans="1:89" ht="9" customHeight="1" x14ac:dyDescent="0.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</row>
    <row r="89" spans="1:89" ht="9" customHeight="1" x14ac:dyDescent="0.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K89" s="82" t="s">
        <v>104</v>
      </c>
    </row>
    <row r="90" spans="1:89" ht="9" customHeight="1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</row>
  </sheetData>
  <sheetProtection algorithmName="SHA-512" hashValue="aY+jbil5cWCnIB2C++nk632YTSqB9D+FG5sQneZrDSnbN+DIwtIBldmg/eee/ltmzAKdWi4PbrUYpGu+j3kRHw==" saltValue="ew/G7QAMaqqdkoNLnkx7pw==" spinCount="100000" sheet="1" objects="1" scenarios="1"/>
  <mergeCells count="560">
    <mergeCell ref="CO77:DP78"/>
    <mergeCell ref="BF80:BP80"/>
    <mergeCell ref="BQ80:BS80"/>
    <mergeCell ref="BT80:CG80"/>
    <mergeCell ref="AB80:AD80"/>
    <mergeCell ref="BX73:CE73"/>
    <mergeCell ref="CF73:CG73"/>
    <mergeCell ref="CI73:CK73"/>
    <mergeCell ref="C74:S74"/>
    <mergeCell ref="U74:AB74"/>
    <mergeCell ref="AF74:AM74"/>
    <mergeCell ref="AQ74:AX74"/>
    <mergeCell ref="BB74:BI74"/>
    <mergeCell ref="BM74:BT74"/>
    <mergeCell ref="BX74:CE74"/>
    <mergeCell ref="AQ73:AX73"/>
    <mergeCell ref="AY73:AZ73"/>
    <mergeCell ref="BB73:BI73"/>
    <mergeCell ref="BJ73:BK73"/>
    <mergeCell ref="BM73:BT73"/>
    <mergeCell ref="BU73:BV73"/>
    <mergeCell ref="C73:D73"/>
    <mergeCell ref="E73:S73"/>
    <mergeCell ref="U73:AB73"/>
    <mergeCell ref="CO42:DN43"/>
    <mergeCell ref="CO5:DP6"/>
    <mergeCell ref="C24:D24"/>
    <mergeCell ref="C29:D29"/>
    <mergeCell ref="AE22:AO23"/>
    <mergeCell ref="AP22:AZ23"/>
    <mergeCell ref="BA22:BK23"/>
    <mergeCell ref="BL22:BV23"/>
    <mergeCell ref="BW22:CG23"/>
    <mergeCell ref="AE24:AO28"/>
    <mergeCell ref="AY42:AZ42"/>
    <mergeCell ref="BA42:BA43"/>
    <mergeCell ref="BB42:BI43"/>
    <mergeCell ref="E42:S42"/>
    <mergeCell ref="T42:T43"/>
    <mergeCell ref="U42:AB43"/>
    <mergeCell ref="AC42:AD42"/>
    <mergeCell ref="AE42:AE43"/>
    <mergeCell ref="AF42:AM43"/>
    <mergeCell ref="CF40:CG40"/>
    <mergeCell ref="CH40:CL41"/>
    <mergeCell ref="E41:S41"/>
    <mergeCell ref="AC41:AD41"/>
    <mergeCell ref="AN41:AO41"/>
    <mergeCell ref="K81:AA82"/>
    <mergeCell ref="AT84:AZ85"/>
    <mergeCell ref="AE80:AR80"/>
    <mergeCell ref="AS80:AY82"/>
    <mergeCell ref="AZ80:BE80"/>
    <mergeCell ref="C75:D75"/>
    <mergeCell ref="E75:S75"/>
    <mergeCell ref="AC75:AD75"/>
    <mergeCell ref="AE75:CG79"/>
    <mergeCell ref="C76:S76"/>
    <mergeCell ref="T76:AB76"/>
    <mergeCell ref="AC76:AD76"/>
    <mergeCell ref="C77:D77"/>
    <mergeCell ref="E77:S77"/>
    <mergeCell ref="AC77:AD79"/>
    <mergeCell ref="E78:S78"/>
    <mergeCell ref="C79:S79"/>
    <mergeCell ref="T79:AB79"/>
    <mergeCell ref="AB81:AR82"/>
    <mergeCell ref="AZ81:BP82"/>
    <mergeCell ref="BQ81:CG82"/>
    <mergeCell ref="A80:J82"/>
    <mergeCell ref="K80:N80"/>
    <mergeCell ref="O80:AA80"/>
    <mergeCell ref="AC73:AD73"/>
    <mergeCell ref="AF73:AM73"/>
    <mergeCell ref="AN73:AO73"/>
    <mergeCell ref="CI74:CK74"/>
    <mergeCell ref="CF71:CG71"/>
    <mergeCell ref="CI71:CK71"/>
    <mergeCell ref="E72:S72"/>
    <mergeCell ref="U72:AB72"/>
    <mergeCell ref="AF72:AM72"/>
    <mergeCell ref="AQ72:AX72"/>
    <mergeCell ref="BB72:BI72"/>
    <mergeCell ref="BM72:BT72"/>
    <mergeCell ref="BX72:CE72"/>
    <mergeCell ref="CI72:CK72"/>
    <mergeCell ref="AY71:AZ71"/>
    <mergeCell ref="BB71:BI71"/>
    <mergeCell ref="BJ71:BK71"/>
    <mergeCell ref="BM71:BT71"/>
    <mergeCell ref="BU71:BV71"/>
    <mergeCell ref="BX71:CE71"/>
    <mergeCell ref="E71:S71"/>
    <mergeCell ref="U71:AB71"/>
    <mergeCell ref="AC71:AD71"/>
    <mergeCell ref="AF71:AM71"/>
    <mergeCell ref="AN71:AO71"/>
    <mergeCell ref="AQ71:AX71"/>
    <mergeCell ref="CF69:CG69"/>
    <mergeCell ref="CI69:CK69"/>
    <mergeCell ref="G70:S70"/>
    <mergeCell ref="U70:AB70"/>
    <mergeCell ref="AF70:AM70"/>
    <mergeCell ref="AQ70:AX70"/>
    <mergeCell ref="BB70:BI70"/>
    <mergeCell ref="BM70:BT70"/>
    <mergeCell ref="BX70:CE70"/>
    <mergeCell ref="CI70:CK70"/>
    <mergeCell ref="AY69:AZ69"/>
    <mergeCell ref="BB69:BI69"/>
    <mergeCell ref="BJ69:BK69"/>
    <mergeCell ref="BM69:BT69"/>
    <mergeCell ref="BU69:BV69"/>
    <mergeCell ref="BX69:CE69"/>
    <mergeCell ref="G69:S69"/>
    <mergeCell ref="U69:AB69"/>
    <mergeCell ref="AC69:AD69"/>
    <mergeCell ref="AF69:AM69"/>
    <mergeCell ref="AN69:AO69"/>
    <mergeCell ref="AQ69:AX69"/>
    <mergeCell ref="CF67:CG67"/>
    <mergeCell ref="CI67:CK67"/>
    <mergeCell ref="E68:S68"/>
    <mergeCell ref="U68:AB68"/>
    <mergeCell ref="AF68:AM68"/>
    <mergeCell ref="AQ68:AX68"/>
    <mergeCell ref="BB68:BI68"/>
    <mergeCell ref="BM68:BT68"/>
    <mergeCell ref="BX68:CE68"/>
    <mergeCell ref="CI68:CK68"/>
    <mergeCell ref="AY67:AZ67"/>
    <mergeCell ref="BB67:BI67"/>
    <mergeCell ref="BJ67:BK67"/>
    <mergeCell ref="BM67:BT67"/>
    <mergeCell ref="BU67:BV67"/>
    <mergeCell ref="BX67:CE67"/>
    <mergeCell ref="E67:S67"/>
    <mergeCell ref="U67:AB67"/>
    <mergeCell ref="AC67:AD67"/>
    <mergeCell ref="AF67:AM67"/>
    <mergeCell ref="AN67:AO67"/>
    <mergeCell ref="AQ67:AX67"/>
    <mergeCell ref="CF65:CG65"/>
    <mergeCell ref="CI65:CK65"/>
    <mergeCell ref="E66:S66"/>
    <mergeCell ref="U66:AB66"/>
    <mergeCell ref="AF66:AM66"/>
    <mergeCell ref="AQ66:AX66"/>
    <mergeCell ref="BB66:BI66"/>
    <mergeCell ref="BM66:BT66"/>
    <mergeCell ref="BX66:CE66"/>
    <mergeCell ref="CI66:CK66"/>
    <mergeCell ref="AY65:AZ65"/>
    <mergeCell ref="BB65:BI65"/>
    <mergeCell ref="BJ65:BK65"/>
    <mergeCell ref="BM65:BT65"/>
    <mergeCell ref="BU65:BV65"/>
    <mergeCell ref="BX65:CE65"/>
    <mergeCell ref="E65:S65"/>
    <mergeCell ref="U65:AB65"/>
    <mergeCell ref="AC65:AD65"/>
    <mergeCell ref="AF65:AM65"/>
    <mergeCell ref="AN65:AO65"/>
    <mergeCell ref="AQ65:AX65"/>
    <mergeCell ref="CF63:CG63"/>
    <mergeCell ref="CI63:CK63"/>
    <mergeCell ref="E64:S64"/>
    <mergeCell ref="U64:AB64"/>
    <mergeCell ref="AF64:AM64"/>
    <mergeCell ref="AQ64:AX64"/>
    <mergeCell ref="BB64:BI64"/>
    <mergeCell ref="BM64:BT64"/>
    <mergeCell ref="BX64:CE64"/>
    <mergeCell ref="CI64:CK64"/>
    <mergeCell ref="AY63:AZ63"/>
    <mergeCell ref="BB63:BI63"/>
    <mergeCell ref="BJ63:BK63"/>
    <mergeCell ref="BM63:BT63"/>
    <mergeCell ref="BU63:BV63"/>
    <mergeCell ref="BX63:CE63"/>
    <mergeCell ref="E63:S63"/>
    <mergeCell ref="U63:AB63"/>
    <mergeCell ref="AC63:AD63"/>
    <mergeCell ref="AF63:AM63"/>
    <mergeCell ref="AN63:AO63"/>
    <mergeCell ref="AQ63:AX63"/>
    <mergeCell ref="CF61:CG61"/>
    <mergeCell ref="CI61:CK61"/>
    <mergeCell ref="E62:S62"/>
    <mergeCell ref="U62:AB62"/>
    <mergeCell ref="AF62:AM62"/>
    <mergeCell ref="AQ62:AX62"/>
    <mergeCell ref="BB62:BI62"/>
    <mergeCell ref="BM62:BT62"/>
    <mergeCell ref="BX62:CE62"/>
    <mergeCell ref="CI62:CK62"/>
    <mergeCell ref="AY61:AZ61"/>
    <mergeCell ref="BB61:BI61"/>
    <mergeCell ref="BJ61:BK61"/>
    <mergeCell ref="BM61:BT61"/>
    <mergeCell ref="BU61:BV61"/>
    <mergeCell ref="BX61:CE61"/>
    <mergeCell ref="E61:S61"/>
    <mergeCell ref="U61:AB61"/>
    <mergeCell ref="AC61:AD61"/>
    <mergeCell ref="AF61:AM61"/>
    <mergeCell ref="AN61:AO61"/>
    <mergeCell ref="AQ61:AX61"/>
    <mergeCell ref="CF59:CG59"/>
    <mergeCell ref="CI59:CK59"/>
    <mergeCell ref="E60:S60"/>
    <mergeCell ref="U60:AB60"/>
    <mergeCell ref="AF60:AM60"/>
    <mergeCell ref="AQ60:AX60"/>
    <mergeCell ref="BB60:BI60"/>
    <mergeCell ref="BM60:BT60"/>
    <mergeCell ref="BX60:CE60"/>
    <mergeCell ref="CI60:CK60"/>
    <mergeCell ref="AY59:AZ59"/>
    <mergeCell ref="BB59:BI59"/>
    <mergeCell ref="BJ59:BK59"/>
    <mergeCell ref="BM59:BT59"/>
    <mergeCell ref="BU59:BV59"/>
    <mergeCell ref="BX59:CE59"/>
    <mergeCell ref="E59:S59"/>
    <mergeCell ref="U59:AB59"/>
    <mergeCell ref="AC59:AD59"/>
    <mergeCell ref="AF59:AM59"/>
    <mergeCell ref="AN59:AO59"/>
    <mergeCell ref="AQ59:AX59"/>
    <mergeCell ref="CF57:CG57"/>
    <mergeCell ref="CI57:CK57"/>
    <mergeCell ref="E58:S58"/>
    <mergeCell ref="U58:AB58"/>
    <mergeCell ref="AF58:AM58"/>
    <mergeCell ref="AQ58:AX58"/>
    <mergeCell ref="BB58:BI58"/>
    <mergeCell ref="BM58:BT58"/>
    <mergeCell ref="BX58:CE58"/>
    <mergeCell ref="CI58:CK58"/>
    <mergeCell ref="AY57:AZ57"/>
    <mergeCell ref="BB57:BI57"/>
    <mergeCell ref="BJ57:BK57"/>
    <mergeCell ref="BM57:BT57"/>
    <mergeCell ref="BU57:BV57"/>
    <mergeCell ref="BX57:CE57"/>
    <mergeCell ref="E57:S57"/>
    <mergeCell ref="U57:AB57"/>
    <mergeCell ref="AC57:AD57"/>
    <mergeCell ref="AF57:AM57"/>
    <mergeCell ref="AN57:AO57"/>
    <mergeCell ref="AQ57:AX57"/>
    <mergeCell ref="CF55:CG55"/>
    <mergeCell ref="CI55:CK55"/>
    <mergeCell ref="E56:S56"/>
    <mergeCell ref="U56:AB56"/>
    <mergeCell ref="AF56:AM56"/>
    <mergeCell ref="AQ56:AX56"/>
    <mergeCell ref="BB56:BI56"/>
    <mergeCell ref="BM56:BT56"/>
    <mergeCell ref="BX56:CE56"/>
    <mergeCell ref="CI56:CK56"/>
    <mergeCell ref="AY55:AZ55"/>
    <mergeCell ref="BB55:BI55"/>
    <mergeCell ref="BJ55:BK55"/>
    <mergeCell ref="BM55:BT55"/>
    <mergeCell ref="BU55:BV55"/>
    <mergeCell ref="BX55:CE55"/>
    <mergeCell ref="E55:S55"/>
    <mergeCell ref="U55:AB55"/>
    <mergeCell ref="AC55:AD55"/>
    <mergeCell ref="AF55:AM55"/>
    <mergeCell ref="AN55:AO55"/>
    <mergeCell ref="AQ55:AX55"/>
    <mergeCell ref="CF53:CG53"/>
    <mergeCell ref="CI53:CK53"/>
    <mergeCell ref="E54:S54"/>
    <mergeCell ref="U54:AB54"/>
    <mergeCell ref="AF54:AM54"/>
    <mergeCell ref="AQ54:AX54"/>
    <mergeCell ref="BB54:BI54"/>
    <mergeCell ref="BM54:BT54"/>
    <mergeCell ref="BX54:CE54"/>
    <mergeCell ref="CI54:CK54"/>
    <mergeCell ref="AY53:AZ53"/>
    <mergeCell ref="BB53:BI53"/>
    <mergeCell ref="BJ53:BK53"/>
    <mergeCell ref="BM53:BT53"/>
    <mergeCell ref="BU53:BV53"/>
    <mergeCell ref="BX53:CE53"/>
    <mergeCell ref="E53:S53"/>
    <mergeCell ref="U53:AB53"/>
    <mergeCell ref="AC53:AD53"/>
    <mergeCell ref="AF53:AM53"/>
    <mergeCell ref="AN53:AO53"/>
    <mergeCell ref="AQ53:AX53"/>
    <mergeCell ref="CF51:CG51"/>
    <mergeCell ref="CI51:CK51"/>
    <mergeCell ref="E52:S52"/>
    <mergeCell ref="U52:AB52"/>
    <mergeCell ref="AF52:AM52"/>
    <mergeCell ref="AQ52:AX52"/>
    <mergeCell ref="BB52:BI52"/>
    <mergeCell ref="BM52:BT52"/>
    <mergeCell ref="BX52:CE52"/>
    <mergeCell ref="CI52:CK52"/>
    <mergeCell ref="AY51:AZ51"/>
    <mergeCell ref="BB51:BI51"/>
    <mergeCell ref="BJ51:BK51"/>
    <mergeCell ref="BM51:BT51"/>
    <mergeCell ref="BU51:BV51"/>
    <mergeCell ref="BX51:CE51"/>
    <mergeCell ref="E51:S51"/>
    <mergeCell ref="U51:AB51"/>
    <mergeCell ref="AC51:AD51"/>
    <mergeCell ref="AF51:AM51"/>
    <mergeCell ref="AN51:AO51"/>
    <mergeCell ref="AQ51:AX51"/>
    <mergeCell ref="E49:S49"/>
    <mergeCell ref="U49:AB49"/>
    <mergeCell ref="AC49:AD49"/>
    <mergeCell ref="AF49:AM49"/>
    <mergeCell ref="AN49:AO49"/>
    <mergeCell ref="AQ49:AX49"/>
    <mergeCell ref="AY49:AZ49"/>
    <mergeCell ref="CI49:CK49"/>
    <mergeCell ref="E50:S50"/>
    <mergeCell ref="U50:AB50"/>
    <mergeCell ref="AF50:AM50"/>
    <mergeCell ref="AQ50:AX50"/>
    <mergeCell ref="BB50:BI50"/>
    <mergeCell ref="BM50:BT50"/>
    <mergeCell ref="BX50:CE50"/>
    <mergeCell ref="CI50:CK50"/>
    <mergeCell ref="BB49:BI49"/>
    <mergeCell ref="BJ49:BK49"/>
    <mergeCell ref="BM49:BT49"/>
    <mergeCell ref="BU49:BV49"/>
    <mergeCell ref="BX49:CE49"/>
    <mergeCell ref="CF49:CG49"/>
    <mergeCell ref="BM47:BT47"/>
    <mergeCell ref="BU47:BV47"/>
    <mergeCell ref="BX47:CE47"/>
    <mergeCell ref="CF47:CG47"/>
    <mergeCell ref="CI47:CK47"/>
    <mergeCell ref="E48:S48"/>
    <mergeCell ref="U48:AB48"/>
    <mergeCell ref="AF48:AM48"/>
    <mergeCell ref="AQ48:AX48"/>
    <mergeCell ref="BB48:BI48"/>
    <mergeCell ref="BM48:BT48"/>
    <mergeCell ref="BX48:CE48"/>
    <mergeCell ref="CI48:CK48"/>
    <mergeCell ref="E47:S47"/>
    <mergeCell ref="U47:AB47"/>
    <mergeCell ref="AC47:AD47"/>
    <mergeCell ref="AF47:AM47"/>
    <mergeCell ref="AN47:AO47"/>
    <mergeCell ref="AQ47:AX47"/>
    <mergeCell ref="AY47:AZ47"/>
    <mergeCell ref="BB47:BI47"/>
    <mergeCell ref="BJ47:BK47"/>
    <mergeCell ref="BX45:CE45"/>
    <mergeCell ref="CF45:CG45"/>
    <mergeCell ref="CI45:CK45"/>
    <mergeCell ref="E46:S46"/>
    <mergeCell ref="U46:AB46"/>
    <mergeCell ref="AF46:AM46"/>
    <mergeCell ref="AQ46:AX46"/>
    <mergeCell ref="BB46:BI46"/>
    <mergeCell ref="BM46:BT46"/>
    <mergeCell ref="BX46:CE46"/>
    <mergeCell ref="AQ45:AX45"/>
    <mergeCell ref="AY45:AZ45"/>
    <mergeCell ref="BB45:BI45"/>
    <mergeCell ref="BJ45:BK45"/>
    <mergeCell ref="BM45:BT45"/>
    <mergeCell ref="BU45:BV45"/>
    <mergeCell ref="CI46:CK46"/>
    <mergeCell ref="C44:D44"/>
    <mergeCell ref="E45:S45"/>
    <mergeCell ref="U45:AB45"/>
    <mergeCell ref="AC45:AD45"/>
    <mergeCell ref="AF45:AM45"/>
    <mergeCell ref="AN45:AO45"/>
    <mergeCell ref="CF42:CG42"/>
    <mergeCell ref="CH42:CL43"/>
    <mergeCell ref="E43:S43"/>
    <mergeCell ref="AC43:AD43"/>
    <mergeCell ref="AN43:AO43"/>
    <mergeCell ref="AY43:AZ43"/>
    <mergeCell ref="BJ43:BK43"/>
    <mergeCell ref="BU43:BV43"/>
    <mergeCell ref="CF43:CG43"/>
    <mergeCell ref="BJ42:BK42"/>
    <mergeCell ref="BL42:BL43"/>
    <mergeCell ref="BM42:BT43"/>
    <mergeCell ref="BU42:BV42"/>
    <mergeCell ref="BW42:BW43"/>
    <mergeCell ref="BX42:CE43"/>
    <mergeCell ref="AN42:AO42"/>
    <mergeCell ref="AP42:AP43"/>
    <mergeCell ref="AQ42:AX43"/>
    <mergeCell ref="BJ41:BK41"/>
    <mergeCell ref="BU41:BV41"/>
    <mergeCell ref="CF41:CG41"/>
    <mergeCell ref="BJ40:BK40"/>
    <mergeCell ref="BL40:BL41"/>
    <mergeCell ref="BM40:BT41"/>
    <mergeCell ref="BU40:BV40"/>
    <mergeCell ref="BW40:BW41"/>
    <mergeCell ref="BX40:CE41"/>
    <mergeCell ref="AN40:AO40"/>
    <mergeCell ref="AP40:AP41"/>
    <mergeCell ref="AQ40:AX41"/>
    <mergeCell ref="AY40:AZ40"/>
    <mergeCell ref="BA40:BA41"/>
    <mergeCell ref="BB40:BI41"/>
    <mergeCell ref="E40:S40"/>
    <mergeCell ref="T40:T41"/>
    <mergeCell ref="U40:AB41"/>
    <mergeCell ref="AC40:AD40"/>
    <mergeCell ref="AE40:AE41"/>
    <mergeCell ref="AF40:AM41"/>
    <mergeCell ref="AY41:AZ41"/>
    <mergeCell ref="CF38:CG38"/>
    <mergeCell ref="CH38:CL39"/>
    <mergeCell ref="AC39:AD39"/>
    <mergeCell ref="AN39:AO39"/>
    <mergeCell ref="AY39:AZ39"/>
    <mergeCell ref="BJ39:BK39"/>
    <mergeCell ref="BU39:BV39"/>
    <mergeCell ref="CF39:CG39"/>
    <mergeCell ref="BJ38:BK38"/>
    <mergeCell ref="BL38:BL39"/>
    <mergeCell ref="BM38:BT39"/>
    <mergeCell ref="BU38:BV38"/>
    <mergeCell ref="BW38:BW39"/>
    <mergeCell ref="BX38:CE39"/>
    <mergeCell ref="AN38:AO38"/>
    <mergeCell ref="AP38:AP39"/>
    <mergeCell ref="AQ38:AX39"/>
    <mergeCell ref="AY38:AZ38"/>
    <mergeCell ref="BA38:BA39"/>
    <mergeCell ref="BB38:BI39"/>
    <mergeCell ref="AF38:AM39"/>
    <mergeCell ref="BX36:CE37"/>
    <mergeCell ref="CF36:CG36"/>
    <mergeCell ref="CH36:CL37"/>
    <mergeCell ref="E37:S37"/>
    <mergeCell ref="AC37:AD37"/>
    <mergeCell ref="AN37:AO37"/>
    <mergeCell ref="AY37:AZ37"/>
    <mergeCell ref="BJ37:BK37"/>
    <mergeCell ref="BU37:BV37"/>
    <mergeCell ref="CF37:CG37"/>
    <mergeCell ref="BB36:BI37"/>
    <mergeCell ref="BJ36:BK36"/>
    <mergeCell ref="BL36:BL37"/>
    <mergeCell ref="BM36:BT37"/>
    <mergeCell ref="BU36:BV36"/>
    <mergeCell ref="BW36:BW37"/>
    <mergeCell ref="AF36:AM37"/>
    <mergeCell ref="AN36:AO36"/>
    <mergeCell ref="AY36:AZ36"/>
    <mergeCell ref="BA36:BA37"/>
    <mergeCell ref="C35:D35"/>
    <mergeCell ref="E36:S36"/>
    <mergeCell ref="T36:T37"/>
    <mergeCell ref="U36:AB37"/>
    <mergeCell ref="AC36:AD36"/>
    <mergeCell ref="AE36:AE37"/>
    <mergeCell ref="E38:S39"/>
    <mergeCell ref="T38:T39"/>
    <mergeCell ref="U38:AB39"/>
    <mergeCell ref="AC38:AD38"/>
    <mergeCell ref="AE38:AE39"/>
    <mergeCell ref="CH34:CL34"/>
    <mergeCell ref="BA29:BK34"/>
    <mergeCell ref="BL29:BV34"/>
    <mergeCell ref="BW29:CG34"/>
    <mergeCell ref="AE29:AO34"/>
    <mergeCell ref="AP29:AZ34"/>
    <mergeCell ref="C30:D30"/>
    <mergeCell ref="AP24:AZ28"/>
    <mergeCell ref="BA24:BK28"/>
    <mergeCell ref="BL24:BV28"/>
    <mergeCell ref="BW24:CG28"/>
    <mergeCell ref="A20:B79"/>
    <mergeCell ref="C20:S20"/>
    <mergeCell ref="T20:AD20"/>
    <mergeCell ref="AE20:CG20"/>
    <mergeCell ref="C21:D21"/>
    <mergeCell ref="T21:AD34"/>
    <mergeCell ref="AE21:AG21"/>
    <mergeCell ref="AI21:AL21"/>
    <mergeCell ref="CF21:CG21"/>
    <mergeCell ref="C22:D22"/>
    <mergeCell ref="BJ21:BK21"/>
    <mergeCell ref="BL21:BN21"/>
    <mergeCell ref="BP21:BS21"/>
    <mergeCell ref="BU21:BV21"/>
    <mergeCell ref="BW21:BY21"/>
    <mergeCell ref="CA21:CD21"/>
    <mergeCell ref="AN21:AO21"/>
    <mergeCell ref="AP21:AR21"/>
    <mergeCell ref="AT21:AW21"/>
    <mergeCell ref="AY21:AZ21"/>
    <mergeCell ref="BA21:BC21"/>
    <mergeCell ref="BE21:BH21"/>
    <mergeCell ref="AP36:AP37"/>
    <mergeCell ref="AQ36:AX37"/>
    <mergeCell ref="A10:B19"/>
    <mergeCell ref="C10:I11"/>
    <mergeCell ref="K10:AM11"/>
    <mergeCell ref="AO10:AT19"/>
    <mergeCell ref="AV10:AW10"/>
    <mergeCell ref="AX10:AZ10"/>
    <mergeCell ref="BB10:BD10"/>
    <mergeCell ref="C12:I14"/>
    <mergeCell ref="K12:AM14"/>
    <mergeCell ref="AV12:CF17"/>
    <mergeCell ref="C15:I15"/>
    <mergeCell ref="K15:AM15"/>
    <mergeCell ref="C16:I19"/>
    <mergeCell ref="K16:AM19"/>
    <mergeCell ref="AU19:AV19"/>
    <mergeCell ref="AW19:AY19"/>
    <mergeCell ref="AZ19:BC19"/>
    <mergeCell ref="BE19:BH19"/>
    <mergeCell ref="BJ19:BM19"/>
    <mergeCell ref="BN19:BO19"/>
    <mergeCell ref="BR7:BT7"/>
    <mergeCell ref="BU7:BW7"/>
    <mergeCell ref="BX7:CF7"/>
    <mergeCell ref="AR9:AT9"/>
    <mergeCell ref="AU9:AW9"/>
    <mergeCell ref="AX9:AY9"/>
    <mergeCell ref="AZ9:BB9"/>
    <mergeCell ref="BC9:BD9"/>
    <mergeCell ref="BE9:BG9"/>
    <mergeCell ref="BH9:BI9"/>
    <mergeCell ref="BQ9:BU9"/>
    <mergeCell ref="BV9:CD9"/>
    <mergeCell ref="Q5:R6"/>
    <mergeCell ref="S5:T6"/>
    <mergeCell ref="U5:V6"/>
    <mergeCell ref="W5:X6"/>
    <mergeCell ref="Y5:Z6"/>
    <mergeCell ref="AI6:BH6"/>
    <mergeCell ref="AI4:BH5"/>
    <mergeCell ref="BI4:BO5"/>
    <mergeCell ref="A5:B6"/>
    <mergeCell ref="C5:D6"/>
    <mergeCell ref="E5:F6"/>
    <mergeCell ref="G5:H6"/>
    <mergeCell ref="I5:J6"/>
    <mergeCell ref="K5:L6"/>
    <mergeCell ref="M5:N6"/>
    <mergeCell ref="O5:P6"/>
  </mergeCells>
  <phoneticPr fontId="1"/>
  <conditionalFormatting sqref="A91:CJ91">
    <cfRule type="expression" dxfId="7" priority="2">
      <formula>$BI$4&lt;&gt;"事業主控"</formula>
    </cfRule>
  </conditionalFormatting>
  <conditionalFormatting sqref="BI4:BO5">
    <cfRule type="expression" dxfId="6" priority="1">
      <formula>$BI$4="事業主控"</formula>
    </cfRule>
  </conditionalFormatting>
  <dataValidations count="6">
    <dataValidation imeMode="off" operator="greaterThanOrEqual" allowBlank="1" showInputMessage="1" showErrorMessage="1" sqref="AF63:AM64 AQ63:AX64 BB63:BI64 BM63:BT64 BX63:CE64 U36:AB39 U45:AB52 U55:AB62 U65:AB70"/>
    <dataValidation type="whole" imeMode="off" operator="greaterThanOrEqual" allowBlank="1" showInputMessage="1" showErrorMessage="1" sqref="BM38:BT39 BB38:BI39 BX65:CE70 AF65:AM70 AF38:AM39 AQ38:AX39 AQ65:AX70 BB65:BI70 BM65:BT70 AF45:AM52 AQ45:AX52 BB45:BI52 BM45:BT52 BX45:CE52 AQ55:AX62 BB55:BI62 BM55:BT62 BX55:CE62 AF55:AM62 BX38:CE39">
      <formula1>0</formula1>
    </dataValidation>
    <dataValidation imeMode="off" allowBlank="1" showInputMessage="1" showErrorMessage="1" sqref="BJ19:BM19 CI45:CK74 BZ10:CC11 AU9:AW9 AZ9:BB9 BE9:BG9 A5:H6 K5:V6 Y5:Z6 AX10:AZ10 BB10:BD10 AZ19:BC19 BE19:BH19 T21 AE21:CG21 BX71:CE74 AQ71:AX74 BB71:BI74 AF40:AM43 BM71:BT74 U53:AB54 U63:AB64 U40:AB43 CH47 CH36:CL43 CH45 CL45 CL73 CH49 T75:T78 U71:AB75 U77:AB77 AQ40:AX43 BB40:BI43 BM40:BT43 CD18:CF19 BX53:CE54 BM53:BT54 BB53:BI54 AQ53:AX54 AF53:AM54 AF71:AM74 CH51 CH53 CH55 CH57 CH59 CH61 CH63 CH65 CH67 CH69 CH71 CH73 CL47 CL49 CL51 CL53 CL55 CL57 CL59 CL61 CL63 CL65 CL67 CL69 CL71 CG13:CG19 BX40:CE43"/>
    <dataValidation imeMode="hiragana" allowBlank="1" showInputMessage="1" showErrorMessage="1" sqref="BU7:BW7 K10:AM19 BQ18:CB19 BQ9:BU9 AZ81:CG82 AV12:CF17 K81:AR82 AE24 AE29 AP24 BA24 BL24 BW24 AP29 BA29 BL29 BW29"/>
    <dataValidation type="list" imeMode="hiragana" allowBlank="1" showInputMessage="1" showErrorMessage="1" sqref="AE22:CG23">
      <formula1>"１：親事業主,２：特例子会社,３：関係会社"</formula1>
    </dataValidation>
    <dataValidation type="whole" imeMode="off" operator="greaterThanOrEqual" allowBlank="1" showInputMessage="1" showErrorMessage="1" prompt="Ｃ⑧～⑩欄についは、Ｂ⑥欄の事業所の様式第６号の２(1)の数値を転記" sqref="AF36:AM37 AQ36:AX37 BB36:BI37 BM36:BT37 BX36:CE37">
      <formula1>0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90"/>
  <sheetViews>
    <sheetView view="pageBreakPreview" zoomScale="120" zoomScaleNormal="120" zoomScaleSheetLayoutView="120" workbookViewId="0">
      <selection activeCell="AE21" sqref="AE21:AG21"/>
    </sheetView>
  </sheetViews>
  <sheetFormatPr defaultColWidth="1" defaultRowHeight="9" customHeight="1" x14ac:dyDescent="0.4"/>
  <cols>
    <col min="1" max="92" width="1" style="11"/>
    <col min="93" max="93" width="1" style="67"/>
    <col min="94" max="16384" width="1" style="11"/>
  </cols>
  <sheetData>
    <row r="1" spans="1:120" ht="9" customHeigh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N1" s="40" t="s">
        <v>97</v>
      </c>
    </row>
    <row r="2" spans="1:120" ht="9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N2" s="40" t="s">
        <v>98</v>
      </c>
    </row>
    <row r="3" spans="1:120" ht="9" customHeight="1" x14ac:dyDescent="0.4">
      <c r="A3" s="36" t="s">
        <v>105</v>
      </c>
      <c r="B3" s="189"/>
      <c r="C3" s="189"/>
      <c r="D3" s="189"/>
      <c r="E3" s="189"/>
      <c r="F3" s="189"/>
      <c r="G3" s="189"/>
      <c r="H3" s="189"/>
      <c r="I3" s="189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37" t="s">
        <v>39</v>
      </c>
      <c r="CN3" s="40" t="s">
        <v>99</v>
      </c>
    </row>
    <row r="4" spans="1:120" ht="9" customHeight="1" x14ac:dyDescent="0.4">
      <c r="A4" s="12"/>
      <c r="B4" s="12"/>
      <c r="C4" s="38"/>
      <c r="D4" s="38"/>
      <c r="E4" s="38"/>
      <c r="F4" s="38"/>
      <c r="G4" s="38"/>
      <c r="H4" s="38"/>
      <c r="I4" s="12"/>
      <c r="J4" s="12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12"/>
      <c r="X4" s="12"/>
      <c r="Y4" s="38"/>
      <c r="Z4" s="38"/>
      <c r="AA4" s="12"/>
      <c r="AB4" s="12"/>
      <c r="AC4" s="12"/>
      <c r="AD4" s="12"/>
      <c r="AE4" s="12"/>
      <c r="AF4" s="12"/>
      <c r="AG4" s="12"/>
      <c r="AH4" s="12"/>
      <c r="AI4" s="370" t="s">
        <v>130</v>
      </c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92" t="str">
        <f>'様式第6号の2(2)'!BI4:BO5</f>
        <v>正⃝</v>
      </c>
      <c r="BJ4" s="392"/>
      <c r="BK4" s="392"/>
      <c r="BL4" s="392"/>
      <c r="BM4" s="392"/>
      <c r="BN4" s="392"/>
      <c r="BO4" s="39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120" ht="9" customHeight="1" x14ac:dyDescent="0.4">
      <c r="A5" s="384" t="str">
        <f>IF('様式第6号の2(2)'!A5:B6="","",'様式第6号の2(2)'!A5:B6)</f>
        <v/>
      </c>
      <c r="B5" s="385"/>
      <c r="C5" s="384" t="str">
        <f>IF('様式第6号の2(2)'!C5:D6="","",'様式第6号の2(2)'!C5:D6)</f>
        <v/>
      </c>
      <c r="D5" s="385"/>
      <c r="E5" s="384" t="str">
        <f>IF('様式第6号の2(2)'!E5:F6="","",'様式第6号の2(2)'!E5:F6)</f>
        <v/>
      </c>
      <c r="F5" s="385"/>
      <c r="G5" s="384" t="str">
        <f>IF('様式第6号の2(2)'!G5:H6="","",'様式第6号の2(2)'!G5:H6)</f>
        <v/>
      </c>
      <c r="H5" s="385"/>
      <c r="I5" s="288" t="s">
        <v>0</v>
      </c>
      <c r="J5" s="289"/>
      <c r="K5" s="384" t="str">
        <f>IF('様式第6号の2(2)'!K5:L6="","",'様式第6号の2(2)'!K5:L6)</f>
        <v/>
      </c>
      <c r="L5" s="385"/>
      <c r="M5" s="384" t="str">
        <f>IF('様式第6号の2(2)'!M5:N6="","",'様式第6号の2(2)'!M5:N6)</f>
        <v/>
      </c>
      <c r="N5" s="385"/>
      <c r="O5" s="384" t="str">
        <f>IF('様式第6号の2(2)'!O5:P6="","",'様式第6号の2(2)'!O5:P6)</f>
        <v/>
      </c>
      <c r="P5" s="385"/>
      <c r="Q5" s="384" t="str">
        <f>IF('様式第6号の2(2)'!Q5:R6="","",'様式第6号の2(2)'!Q5:R6)</f>
        <v/>
      </c>
      <c r="R5" s="385"/>
      <c r="S5" s="384" t="str">
        <f>IF('様式第6号の2(2)'!S5:T6="","",'様式第6号の2(2)'!S5:T6)</f>
        <v/>
      </c>
      <c r="T5" s="385"/>
      <c r="U5" s="384" t="str">
        <f>IF('様式第6号の2(2)'!U5:V6="","",'様式第6号の2(2)'!U5:V6)</f>
        <v/>
      </c>
      <c r="V5" s="385"/>
      <c r="W5" s="288" t="s">
        <v>0</v>
      </c>
      <c r="X5" s="289"/>
      <c r="Y5" s="384" t="str">
        <f>IF('様式第6号の2(2)'!Y5:Z6="","",'様式第6号の2(2)'!Y5:Z6)</f>
        <v/>
      </c>
      <c r="Z5" s="385"/>
      <c r="AA5" s="13"/>
      <c r="AB5" s="12"/>
      <c r="AC5" s="105"/>
      <c r="AD5" s="105"/>
      <c r="AE5" s="105"/>
      <c r="AF5" s="105"/>
      <c r="AG5" s="105"/>
      <c r="AH5" s="105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92"/>
      <c r="BJ5" s="392"/>
      <c r="BK5" s="392"/>
      <c r="BL5" s="392"/>
      <c r="BM5" s="392"/>
      <c r="BN5" s="392"/>
      <c r="BO5" s="39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O5" s="383" t="str">
        <f>IF(OR($A$5="",$C$5="",$E$5="",$G$5="",$K$5="",$M$5="",$O$5="",$Q$5="",$S$5="",$U$5="",$Y$5=""),"様式第６号の２(2)欄外左上枠内に事業所番号を入力してください","")</f>
        <v>様式第６号の２(2)欄外左上枠内に事業所番号を入力してください</v>
      </c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</row>
    <row r="6" spans="1:120" ht="9" customHeight="1" x14ac:dyDescent="0.4">
      <c r="A6" s="386"/>
      <c r="B6" s="387"/>
      <c r="C6" s="386"/>
      <c r="D6" s="387"/>
      <c r="E6" s="386"/>
      <c r="F6" s="387"/>
      <c r="G6" s="386"/>
      <c r="H6" s="387"/>
      <c r="I6" s="288"/>
      <c r="J6" s="289"/>
      <c r="K6" s="386"/>
      <c r="L6" s="387"/>
      <c r="M6" s="386"/>
      <c r="N6" s="387"/>
      <c r="O6" s="386"/>
      <c r="P6" s="387"/>
      <c r="Q6" s="386"/>
      <c r="R6" s="387"/>
      <c r="S6" s="386"/>
      <c r="T6" s="387"/>
      <c r="U6" s="386"/>
      <c r="V6" s="387"/>
      <c r="W6" s="288"/>
      <c r="X6" s="289"/>
      <c r="Y6" s="386"/>
      <c r="Z6" s="387"/>
      <c r="AA6" s="13"/>
      <c r="AB6" s="12"/>
      <c r="AC6" s="105"/>
      <c r="AD6" s="105"/>
      <c r="AE6" s="105"/>
      <c r="AF6" s="105"/>
      <c r="AG6" s="105"/>
      <c r="AH6" s="105"/>
      <c r="AI6" s="371" t="s">
        <v>131</v>
      </c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106"/>
      <c r="BJ6" s="106"/>
      <c r="BK6" s="107"/>
      <c r="BL6" s="106"/>
      <c r="BM6" s="106"/>
      <c r="BN6" s="106"/>
      <c r="BO6" s="106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</row>
    <row r="7" spans="1:120" ht="9" customHeight="1" x14ac:dyDescent="0.4">
      <c r="A7" s="2"/>
      <c r="B7" s="2"/>
      <c r="C7" s="39"/>
      <c r="D7" s="39"/>
      <c r="E7" s="39"/>
      <c r="F7" s="39"/>
      <c r="G7" s="39"/>
      <c r="H7" s="39"/>
      <c r="I7" s="2"/>
      <c r="J7" s="2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2"/>
      <c r="X7" s="2"/>
      <c r="Y7" s="39"/>
      <c r="Z7" s="39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32" t="s">
        <v>5</v>
      </c>
      <c r="BS7" s="232"/>
      <c r="BT7" s="232"/>
      <c r="BU7" s="394" t="str">
        <f>IF('様式第6号の2(2)'!BU7:BW7="","",'様式第6号の2(2)'!BU7:BW7)</f>
        <v/>
      </c>
      <c r="BV7" s="394"/>
      <c r="BW7" s="394"/>
      <c r="BX7" s="323" t="s">
        <v>8</v>
      </c>
      <c r="BY7" s="323"/>
      <c r="BZ7" s="323"/>
      <c r="CA7" s="323"/>
      <c r="CB7" s="323"/>
      <c r="CC7" s="323"/>
      <c r="CD7" s="323"/>
      <c r="CE7" s="323"/>
      <c r="CF7" s="323"/>
      <c r="CG7" s="2"/>
    </row>
    <row r="8" spans="1:120" ht="9" customHeight="1" x14ac:dyDescent="0.4">
      <c r="A8" s="4"/>
      <c r="B8" s="1"/>
      <c r="C8" s="185" t="s">
        <v>1</v>
      </c>
      <c r="D8" s="18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5"/>
    </row>
    <row r="9" spans="1:120" ht="9" customHeight="1" x14ac:dyDescent="0.4">
      <c r="A9" s="6"/>
      <c r="B9" s="2"/>
      <c r="C9" s="191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32" t="s">
        <v>5</v>
      </c>
      <c r="AS9" s="232"/>
      <c r="AT9" s="232"/>
      <c r="AU9" s="396" t="str">
        <f>IF('様式第6号の2(2)'!AU9:AW9="","",'様式第6号の2(2)'!AU9:AW9)</f>
        <v/>
      </c>
      <c r="AV9" s="396"/>
      <c r="AW9" s="396"/>
      <c r="AX9" s="232" t="s">
        <v>6</v>
      </c>
      <c r="AY9" s="232"/>
      <c r="AZ9" s="396" t="str">
        <f>IF('様式第6号の2(2)'!AZ9:BB9="","",'様式第6号の2(2)'!AZ9:BB9)</f>
        <v/>
      </c>
      <c r="BA9" s="396"/>
      <c r="BB9" s="396"/>
      <c r="BC9" s="232" t="s">
        <v>142</v>
      </c>
      <c r="BD9" s="232"/>
      <c r="BE9" s="396" t="str">
        <f>IF('様式第6号の2(2)'!BE9:BG9="","",'様式第6号の2(2)'!BE9:BG9)</f>
        <v/>
      </c>
      <c r="BF9" s="396"/>
      <c r="BG9" s="396"/>
      <c r="BH9" s="232" t="s">
        <v>7</v>
      </c>
      <c r="BI9" s="232"/>
      <c r="BJ9" s="2"/>
      <c r="BK9" s="2"/>
      <c r="BL9" s="2"/>
      <c r="BM9" s="2"/>
      <c r="BN9" s="2"/>
      <c r="BO9" s="198"/>
      <c r="BP9" s="198"/>
      <c r="BQ9" s="396" t="str">
        <f>IF('様式第6号の2(2)'!BQ9:BU9="","",'様式第6号の2(2)'!BQ9:BU9)</f>
        <v/>
      </c>
      <c r="BR9" s="396"/>
      <c r="BS9" s="396"/>
      <c r="BT9" s="396"/>
      <c r="BU9" s="396"/>
      <c r="BV9" s="323" t="s">
        <v>4</v>
      </c>
      <c r="BW9" s="323"/>
      <c r="BX9" s="323"/>
      <c r="BY9" s="323"/>
      <c r="BZ9" s="323"/>
      <c r="CA9" s="323"/>
      <c r="CB9" s="323"/>
      <c r="CC9" s="323"/>
      <c r="CD9" s="323"/>
      <c r="CE9" s="2"/>
      <c r="CF9" s="2" t="s">
        <v>3</v>
      </c>
      <c r="CG9" s="8"/>
    </row>
    <row r="10" spans="1:120" ht="9" customHeight="1" x14ac:dyDescent="0.4">
      <c r="A10" s="290" t="s">
        <v>143</v>
      </c>
      <c r="B10" s="291"/>
      <c r="C10" s="276" t="s">
        <v>11</v>
      </c>
      <c r="D10" s="230"/>
      <c r="E10" s="230"/>
      <c r="F10" s="230"/>
      <c r="G10" s="230"/>
      <c r="H10" s="230"/>
      <c r="I10" s="254"/>
      <c r="J10" s="18"/>
      <c r="K10" s="409" t="str">
        <f>IF('様式第6号の2(2)'!K10:AM11="","",'様式第6号の2(2)'!K10:AM11)</f>
        <v/>
      </c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19"/>
      <c r="AO10" s="317" t="s">
        <v>108</v>
      </c>
      <c r="AP10" s="277"/>
      <c r="AQ10" s="277"/>
      <c r="AR10" s="277"/>
      <c r="AS10" s="277"/>
      <c r="AT10" s="278"/>
      <c r="AU10" s="32"/>
      <c r="AV10" s="287" t="s">
        <v>19</v>
      </c>
      <c r="AW10" s="287"/>
      <c r="AX10" s="421" t="str">
        <f>IF('様式第6号の2(2)'!AX10:AZ10="","",'様式第6号の2(2)'!AX10:AZ10)</f>
        <v/>
      </c>
      <c r="AY10" s="421"/>
      <c r="AZ10" s="421"/>
      <c r="BA10" s="33" t="s">
        <v>14</v>
      </c>
      <c r="BB10" s="421" t="str">
        <f>IF('様式第6号の2(2)'!BB10:BD10="","",'様式第6号の2(2)'!BB10:BD10)</f>
        <v/>
      </c>
      <c r="BC10" s="421"/>
      <c r="BD10" s="421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101"/>
      <c r="BQ10" s="194"/>
      <c r="BR10" s="194"/>
      <c r="BS10" s="194"/>
      <c r="BT10" s="194"/>
      <c r="BU10" s="101"/>
      <c r="BV10" s="194"/>
      <c r="BW10" s="194"/>
      <c r="BX10" s="194"/>
      <c r="BY10" s="194"/>
      <c r="BZ10" s="102"/>
      <c r="CA10" s="102"/>
      <c r="CB10" s="102"/>
      <c r="CC10" s="102"/>
      <c r="CD10" s="194"/>
      <c r="CE10" s="194"/>
      <c r="CF10" s="94"/>
      <c r="CG10" s="95"/>
    </row>
    <row r="11" spans="1:120" ht="9" customHeight="1" x14ac:dyDescent="0.4">
      <c r="A11" s="292"/>
      <c r="B11" s="293"/>
      <c r="C11" s="299"/>
      <c r="D11" s="300"/>
      <c r="E11" s="300"/>
      <c r="F11" s="300"/>
      <c r="G11" s="300"/>
      <c r="H11" s="300"/>
      <c r="I11" s="301"/>
      <c r="J11" s="2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21"/>
      <c r="AO11" s="318"/>
      <c r="AP11" s="272"/>
      <c r="AQ11" s="272"/>
      <c r="AR11" s="272"/>
      <c r="AS11" s="272"/>
      <c r="AT11" s="273"/>
      <c r="AU11" s="13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02"/>
      <c r="CA11" s="102"/>
      <c r="CB11" s="102"/>
      <c r="CC11" s="102"/>
      <c r="CD11" s="194"/>
      <c r="CE11" s="194"/>
      <c r="CF11" s="194"/>
      <c r="CG11" s="195"/>
    </row>
    <row r="12" spans="1:120" ht="9" customHeight="1" x14ac:dyDescent="0.4">
      <c r="A12" s="292"/>
      <c r="B12" s="293"/>
      <c r="C12" s="302" t="s">
        <v>106</v>
      </c>
      <c r="D12" s="303"/>
      <c r="E12" s="303"/>
      <c r="F12" s="303"/>
      <c r="G12" s="303"/>
      <c r="H12" s="303"/>
      <c r="I12" s="304"/>
      <c r="J12" s="22"/>
      <c r="K12" s="428" t="str">
        <f>IF('様式第6号の2(2)'!K12:AM14="","",'様式第6号の2(2)'!K12:AM14)</f>
        <v/>
      </c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23"/>
      <c r="AO12" s="318"/>
      <c r="AP12" s="272"/>
      <c r="AQ12" s="272"/>
      <c r="AR12" s="272"/>
      <c r="AS12" s="272"/>
      <c r="AT12" s="273"/>
      <c r="AU12" s="13"/>
      <c r="AV12" s="431" t="str">
        <f>IF('様式第6号の2(2)'!AV12:CF17="","",'様式第6号の2(2)'!AV12:CF17)</f>
        <v/>
      </c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196"/>
    </row>
    <row r="13" spans="1:120" ht="9" customHeight="1" x14ac:dyDescent="0.4">
      <c r="A13" s="292"/>
      <c r="B13" s="293"/>
      <c r="C13" s="200"/>
      <c r="D13" s="255"/>
      <c r="E13" s="255"/>
      <c r="F13" s="255"/>
      <c r="G13" s="255"/>
      <c r="H13" s="255"/>
      <c r="I13" s="256"/>
      <c r="J13" s="24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25"/>
      <c r="AO13" s="318"/>
      <c r="AP13" s="272"/>
      <c r="AQ13" s="272"/>
      <c r="AR13" s="272"/>
      <c r="AS13" s="272"/>
      <c r="AT13" s="273"/>
      <c r="AU13" s="13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97"/>
    </row>
    <row r="14" spans="1:120" ht="9" customHeight="1" x14ac:dyDescent="0.4">
      <c r="A14" s="292"/>
      <c r="B14" s="293"/>
      <c r="C14" s="299"/>
      <c r="D14" s="300"/>
      <c r="E14" s="300"/>
      <c r="F14" s="300"/>
      <c r="G14" s="300"/>
      <c r="H14" s="300"/>
      <c r="I14" s="301"/>
      <c r="J14" s="26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27"/>
      <c r="AO14" s="318"/>
      <c r="AP14" s="272"/>
      <c r="AQ14" s="272"/>
      <c r="AR14" s="272"/>
      <c r="AS14" s="272"/>
      <c r="AT14" s="273"/>
      <c r="AU14" s="13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97"/>
    </row>
    <row r="15" spans="1:120" ht="9" customHeight="1" x14ac:dyDescent="0.4">
      <c r="A15" s="292"/>
      <c r="B15" s="293"/>
      <c r="C15" s="296" t="s">
        <v>11</v>
      </c>
      <c r="D15" s="297"/>
      <c r="E15" s="297"/>
      <c r="F15" s="297"/>
      <c r="G15" s="297"/>
      <c r="H15" s="297"/>
      <c r="I15" s="298"/>
      <c r="J15" s="28"/>
      <c r="K15" s="435" t="str">
        <f>IF('様式第6号の2(2)'!K15:AM15="","",'様式第6号の2(2)'!K15:AM15)</f>
        <v/>
      </c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29"/>
      <c r="AO15" s="318"/>
      <c r="AP15" s="272"/>
      <c r="AQ15" s="272"/>
      <c r="AR15" s="272"/>
      <c r="AS15" s="272"/>
      <c r="AT15" s="273"/>
      <c r="AU15" s="13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97"/>
    </row>
    <row r="16" spans="1:120" ht="9" customHeight="1" x14ac:dyDescent="0.4">
      <c r="A16" s="292"/>
      <c r="B16" s="293"/>
      <c r="C16" s="305" t="s">
        <v>107</v>
      </c>
      <c r="D16" s="303"/>
      <c r="E16" s="303"/>
      <c r="F16" s="303"/>
      <c r="G16" s="303"/>
      <c r="H16" s="303"/>
      <c r="I16" s="304"/>
      <c r="J16" s="22"/>
      <c r="K16" s="428" t="str">
        <f>IF('様式第6号の2(2)'!K16:AM19="","",'様式第6号の2(2)'!K16:AM19)</f>
        <v/>
      </c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23"/>
      <c r="AO16" s="318"/>
      <c r="AP16" s="272"/>
      <c r="AQ16" s="272"/>
      <c r="AR16" s="272"/>
      <c r="AS16" s="272"/>
      <c r="AT16" s="273"/>
      <c r="AU16" s="13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97"/>
    </row>
    <row r="17" spans="1:85" ht="9" customHeight="1" x14ac:dyDescent="0.4">
      <c r="A17" s="292"/>
      <c r="B17" s="293"/>
      <c r="C17" s="200"/>
      <c r="D17" s="255"/>
      <c r="E17" s="255"/>
      <c r="F17" s="255"/>
      <c r="G17" s="255"/>
      <c r="H17" s="255"/>
      <c r="I17" s="256"/>
      <c r="J17" s="24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25"/>
      <c r="AO17" s="318"/>
      <c r="AP17" s="272"/>
      <c r="AQ17" s="272"/>
      <c r="AR17" s="272"/>
      <c r="AS17" s="272"/>
      <c r="AT17" s="273"/>
      <c r="AU17" s="13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97"/>
    </row>
    <row r="18" spans="1:85" ht="9" customHeight="1" x14ac:dyDescent="0.4">
      <c r="A18" s="292"/>
      <c r="B18" s="293"/>
      <c r="C18" s="200"/>
      <c r="D18" s="255"/>
      <c r="E18" s="255"/>
      <c r="F18" s="255"/>
      <c r="G18" s="255"/>
      <c r="H18" s="255"/>
      <c r="I18" s="256"/>
      <c r="J18" s="24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25"/>
      <c r="AO18" s="318"/>
      <c r="AP18" s="272"/>
      <c r="AQ18" s="272"/>
      <c r="AR18" s="272"/>
      <c r="AS18" s="272"/>
      <c r="AT18" s="273"/>
      <c r="AU18" s="13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03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103"/>
      <c r="CD18" s="99"/>
      <c r="CE18" s="99"/>
      <c r="CF18" s="99"/>
      <c r="CG18" s="100"/>
    </row>
    <row r="19" spans="1:85" ht="9" customHeight="1" x14ac:dyDescent="0.4">
      <c r="A19" s="294"/>
      <c r="B19" s="295"/>
      <c r="C19" s="257"/>
      <c r="D19" s="232"/>
      <c r="E19" s="232"/>
      <c r="F19" s="232"/>
      <c r="G19" s="232"/>
      <c r="H19" s="232"/>
      <c r="I19" s="258"/>
      <c r="J19" s="30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31"/>
      <c r="AO19" s="319"/>
      <c r="AP19" s="320"/>
      <c r="AQ19" s="320"/>
      <c r="AR19" s="320"/>
      <c r="AS19" s="320"/>
      <c r="AT19" s="321"/>
      <c r="AU19" s="286" t="s">
        <v>20</v>
      </c>
      <c r="AV19" s="287"/>
      <c r="AW19" s="287" t="s">
        <v>22</v>
      </c>
      <c r="AX19" s="287"/>
      <c r="AY19" s="287"/>
      <c r="AZ19" s="421" t="str">
        <f>IF('様式第6号の2(2)'!AZ19:BC19="","",'様式第6号の2(2)'!AZ19:BC19)</f>
        <v/>
      </c>
      <c r="BA19" s="421"/>
      <c r="BB19" s="421"/>
      <c r="BC19" s="421"/>
      <c r="BD19" s="33" t="s">
        <v>14</v>
      </c>
      <c r="BE19" s="421" t="str">
        <f>IF('様式第6号の2(2)'!BE19:BH19="","",'様式第6号の2(2)'!BE19:BH19)</f>
        <v/>
      </c>
      <c r="BF19" s="421"/>
      <c r="BG19" s="421"/>
      <c r="BH19" s="421"/>
      <c r="BI19" s="33" t="s">
        <v>14</v>
      </c>
      <c r="BJ19" s="421" t="str">
        <f>IF('様式第6号の2(2)'!BJ19:BM19="","",'様式第6号の2(2)'!BJ19:BM19)</f>
        <v/>
      </c>
      <c r="BK19" s="421"/>
      <c r="BL19" s="421"/>
      <c r="BM19" s="421"/>
      <c r="BN19" s="287" t="s">
        <v>21</v>
      </c>
      <c r="BO19" s="287"/>
      <c r="BP19" s="103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103"/>
      <c r="CD19" s="99"/>
      <c r="CE19" s="99"/>
      <c r="CF19" s="99"/>
      <c r="CG19" s="100"/>
    </row>
    <row r="20" spans="1:85" ht="9" customHeight="1" x14ac:dyDescent="0.4">
      <c r="A20" s="309" t="s">
        <v>86</v>
      </c>
      <c r="B20" s="310"/>
      <c r="C20" s="283" t="s">
        <v>12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5"/>
      <c r="T20" s="545" t="s">
        <v>16</v>
      </c>
      <c r="U20" s="546"/>
      <c r="V20" s="546"/>
      <c r="W20" s="546"/>
      <c r="X20" s="546"/>
      <c r="Y20" s="546"/>
      <c r="Z20" s="546"/>
      <c r="AA20" s="546"/>
      <c r="AB20" s="546"/>
      <c r="AC20" s="546"/>
      <c r="AD20" s="547"/>
      <c r="AE20" s="287" t="s">
        <v>144</v>
      </c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316"/>
    </row>
    <row r="21" spans="1:85" ht="9" customHeight="1" x14ac:dyDescent="0.4">
      <c r="A21" s="311"/>
      <c r="B21" s="312"/>
      <c r="C21" s="286" t="s">
        <v>17</v>
      </c>
      <c r="D21" s="287"/>
      <c r="E21" s="33" t="s">
        <v>13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548"/>
      <c r="U21" s="549"/>
      <c r="V21" s="549"/>
      <c r="W21" s="549"/>
      <c r="X21" s="549"/>
      <c r="Y21" s="549"/>
      <c r="Z21" s="549"/>
      <c r="AA21" s="549"/>
      <c r="AB21" s="549"/>
      <c r="AC21" s="549"/>
      <c r="AD21" s="550"/>
      <c r="AE21" s="583"/>
      <c r="AF21" s="583"/>
      <c r="AG21" s="583"/>
      <c r="AH21" s="41" t="s">
        <v>14</v>
      </c>
      <c r="AI21" s="583"/>
      <c r="AJ21" s="583"/>
      <c r="AK21" s="583"/>
      <c r="AL21" s="583"/>
      <c r="AM21" s="41" t="s">
        <v>14</v>
      </c>
      <c r="AN21" s="583"/>
      <c r="AO21" s="584"/>
      <c r="AP21" s="585"/>
      <c r="AQ21" s="583"/>
      <c r="AR21" s="583"/>
      <c r="AS21" s="41" t="s">
        <v>14</v>
      </c>
      <c r="AT21" s="583"/>
      <c r="AU21" s="583"/>
      <c r="AV21" s="583"/>
      <c r="AW21" s="583"/>
      <c r="AX21" s="41" t="s">
        <v>14</v>
      </c>
      <c r="AY21" s="583"/>
      <c r="AZ21" s="584"/>
      <c r="BA21" s="585"/>
      <c r="BB21" s="583"/>
      <c r="BC21" s="583"/>
      <c r="BD21" s="41" t="s">
        <v>14</v>
      </c>
      <c r="BE21" s="583"/>
      <c r="BF21" s="583"/>
      <c r="BG21" s="583"/>
      <c r="BH21" s="583"/>
      <c r="BI21" s="41" t="s">
        <v>14</v>
      </c>
      <c r="BJ21" s="583"/>
      <c r="BK21" s="584"/>
      <c r="BL21" s="585"/>
      <c r="BM21" s="583"/>
      <c r="BN21" s="583"/>
      <c r="BO21" s="41" t="s">
        <v>14</v>
      </c>
      <c r="BP21" s="583"/>
      <c r="BQ21" s="583"/>
      <c r="BR21" s="583"/>
      <c r="BS21" s="583"/>
      <c r="BT21" s="41" t="s">
        <v>14</v>
      </c>
      <c r="BU21" s="583"/>
      <c r="BV21" s="584"/>
      <c r="BW21" s="585"/>
      <c r="BX21" s="583"/>
      <c r="BY21" s="583"/>
      <c r="BZ21" s="41" t="s">
        <v>14</v>
      </c>
      <c r="CA21" s="583"/>
      <c r="CB21" s="583"/>
      <c r="CC21" s="583"/>
      <c r="CD21" s="583"/>
      <c r="CE21" s="41" t="s">
        <v>14</v>
      </c>
      <c r="CF21" s="583"/>
      <c r="CG21" s="584"/>
    </row>
    <row r="22" spans="1:85" ht="9" customHeight="1" x14ac:dyDescent="0.4">
      <c r="A22" s="311"/>
      <c r="B22" s="312"/>
      <c r="C22" s="276" t="s">
        <v>18</v>
      </c>
      <c r="D22" s="230"/>
      <c r="E22" s="1" t="s">
        <v>132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/>
      <c r="T22" s="551"/>
      <c r="U22" s="552"/>
      <c r="V22" s="552"/>
      <c r="W22" s="552"/>
      <c r="X22" s="552"/>
      <c r="Y22" s="552"/>
      <c r="Z22" s="552"/>
      <c r="AA22" s="552"/>
      <c r="AB22" s="552"/>
      <c r="AC22" s="552"/>
      <c r="AD22" s="553"/>
      <c r="AE22" s="372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</row>
    <row r="23" spans="1:85" ht="9" customHeight="1" x14ac:dyDescent="0.4">
      <c r="A23" s="311"/>
      <c r="B23" s="312"/>
      <c r="C23" s="6"/>
      <c r="D23" s="2"/>
      <c r="E23" s="2" t="s">
        <v>133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8"/>
      <c r="T23" s="551"/>
      <c r="U23" s="552"/>
      <c r="V23" s="552"/>
      <c r="W23" s="552"/>
      <c r="X23" s="552"/>
      <c r="Y23" s="552"/>
      <c r="Z23" s="552"/>
      <c r="AA23" s="552"/>
      <c r="AB23" s="552"/>
      <c r="AC23" s="552"/>
      <c r="AD23" s="553"/>
      <c r="AE23" s="374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</row>
    <row r="24" spans="1:85" ht="9" customHeight="1" x14ac:dyDescent="0.4">
      <c r="A24" s="311"/>
      <c r="B24" s="312"/>
      <c r="C24" s="276" t="s">
        <v>134</v>
      </c>
      <c r="D24" s="230"/>
      <c r="E24" s="1" t="s">
        <v>135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/>
      <c r="T24" s="551"/>
      <c r="U24" s="552"/>
      <c r="V24" s="552"/>
      <c r="W24" s="552"/>
      <c r="X24" s="552"/>
      <c r="Y24" s="552"/>
      <c r="Z24" s="552"/>
      <c r="AA24" s="552"/>
      <c r="AB24" s="552"/>
      <c r="AC24" s="552"/>
      <c r="AD24" s="553"/>
      <c r="AE24" s="376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</row>
    <row r="25" spans="1:85" ht="9" customHeight="1" x14ac:dyDescent="0.4">
      <c r="A25" s="311"/>
      <c r="B25" s="3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551"/>
      <c r="U25" s="552"/>
      <c r="V25" s="552"/>
      <c r="W25" s="552"/>
      <c r="X25" s="552"/>
      <c r="Y25" s="552"/>
      <c r="Z25" s="552"/>
      <c r="AA25" s="552"/>
      <c r="AB25" s="552"/>
      <c r="AC25" s="552"/>
      <c r="AD25" s="553"/>
      <c r="AE25" s="378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</row>
    <row r="26" spans="1:85" ht="9" customHeight="1" x14ac:dyDescent="0.4">
      <c r="A26" s="311"/>
      <c r="B26" s="312"/>
      <c r="C26" s="188"/>
      <c r="D26" s="18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4"/>
      <c r="T26" s="551"/>
      <c r="U26" s="552"/>
      <c r="V26" s="552"/>
      <c r="W26" s="552"/>
      <c r="X26" s="552"/>
      <c r="Y26" s="552"/>
      <c r="Z26" s="552"/>
      <c r="AA26" s="552"/>
      <c r="AB26" s="552"/>
      <c r="AC26" s="552"/>
      <c r="AD26" s="553"/>
      <c r="AE26" s="378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</row>
    <row r="27" spans="1:85" ht="9" customHeight="1" x14ac:dyDescent="0.4">
      <c r="A27" s="311"/>
      <c r="B27" s="3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4"/>
      <c r="T27" s="551"/>
      <c r="U27" s="552"/>
      <c r="V27" s="552"/>
      <c r="W27" s="552"/>
      <c r="X27" s="552"/>
      <c r="Y27" s="552"/>
      <c r="Z27" s="552"/>
      <c r="AA27" s="552"/>
      <c r="AB27" s="552"/>
      <c r="AC27" s="552"/>
      <c r="AD27" s="553"/>
      <c r="AE27" s="378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</row>
    <row r="28" spans="1:85" ht="9" customHeight="1" x14ac:dyDescent="0.4">
      <c r="A28" s="311"/>
      <c r="B28" s="312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8"/>
      <c r="T28" s="551"/>
      <c r="U28" s="552"/>
      <c r="V28" s="552"/>
      <c r="W28" s="552"/>
      <c r="X28" s="552"/>
      <c r="Y28" s="552"/>
      <c r="Z28" s="552"/>
      <c r="AA28" s="552"/>
      <c r="AB28" s="552"/>
      <c r="AC28" s="552"/>
      <c r="AD28" s="553"/>
      <c r="AE28" s="380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</row>
    <row r="29" spans="1:85" ht="9" customHeight="1" x14ac:dyDescent="0.4">
      <c r="A29" s="311"/>
      <c r="B29" s="312"/>
      <c r="C29" s="276" t="s">
        <v>136</v>
      </c>
      <c r="D29" s="230"/>
      <c r="E29" s="1" t="s">
        <v>137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4"/>
      <c r="T29" s="551"/>
      <c r="U29" s="552"/>
      <c r="V29" s="552"/>
      <c r="W29" s="552"/>
      <c r="X29" s="552"/>
      <c r="Y29" s="552"/>
      <c r="Z29" s="552"/>
      <c r="AA29" s="552"/>
      <c r="AB29" s="552"/>
      <c r="AC29" s="552"/>
      <c r="AD29" s="553"/>
      <c r="AE29" s="376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</row>
    <row r="30" spans="1:85" ht="9" customHeight="1" x14ac:dyDescent="0.4">
      <c r="A30" s="311"/>
      <c r="B30" s="312"/>
      <c r="C30" s="200"/>
      <c r="D30" s="25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4"/>
      <c r="T30" s="551"/>
      <c r="U30" s="552"/>
      <c r="V30" s="552"/>
      <c r="W30" s="552"/>
      <c r="X30" s="552"/>
      <c r="Y30" s="552"/>
      <c r="Z30" s="552"/>
      <c r="AA30" s="552"/>
      <c r="AB30" s="552"/>
      <c r="AC30" s="552"/>
      <c r="AD30" s="553"/>
      <c r="AE30" s="378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</row>
    <row r="31" spans="1:85" ht="9" customHeight="1" x14ac:dyDescent="0.4">
      <c r="A31" s="311"/>
      <c r="B31" s="312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4"/>
      <c r="T31" s="551"/>
      <c r="U31" s="552"/>
      <c r="V31" s="552"/>
      <c r="W31" s="552"/>
      <c r="X31" s="552"/>
      <c r="Y31" s="552"/>
      <c r="Z31" s="552"/>
      <c r="AA31" s="552"/>
      <c r="AB31" s="552"/>
      <c r="AC31" s="552"/>
      <c r="AD31" s="553"/>
      <c r="AE31" s="378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</row>
    <row r="32" spans="1:85" ht="9" customHeight="1" x14ac:dyDescent="0.4">
      <c r="A32" s="311"/>
      <c r="B32" s="3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/>
      <c r="T32" s="551"/>
      <c r="U32" s="552"/>
      <c r="V32" s="552"/>
      <c r="W32" s="552"/>
      <c r="X32" s="552"/>
      <c r="Y32" s="552"/>
      <c r="Z32" s="552"/>
      <c r="AA32" s="552"/>
      <c r="AB32" s="552"/>
      <c r="AC32" s="552"/>
      <c r="AD32" s="553"/>
      <c r="AE32" s="378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</row>
    <row r="33" spans="1:118" ht="9" customHeight="1" x14ac:dyDescent="0.4">
      <c r="A33" s="311"/>
      <c r="B33" s="3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4"/>
      <c r="T33" s="551"/>
      <c r="U33" s="552"/>
      <c r="V33" s="552"/>
      <c r="W33" s="552"/>
      <c r="X33" s="552"/>
      <c r="Y33" s="552"/>
      <c r="Z33" s="552"/>
      <c r="AA33" s="552"/>
      <c r="AB33" s="552"/>
      <c r="AC33" s="552"/>
      <c r="AD33" s="553"/>
      <c r="AE33" s="378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</row>
    <row r="34" spans="1:118" ht="9" customHeight="1" x14ac:dyDescent="0.4">
      <c r="A34" s="311"/>
      <c r="B34" s="312"/>
      <c r="C34" s="190"/>
      <c r="D34" s="19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8"/>
      <c r="T34" s="554"/>
      <c r="U34" s="555"/>
      <c r="V34" s="555"/>
      <c r="W34" s="555"/>
      <c r="X34" s="555"/>
      <c r="Y34" s="555"/>
      <c r="Z34" s="555"/>
      <c r="AA34" s="555"/>
      <c r="AB34" s="555"/>
      <c r="AC34" s="555"/>
      <c r="AD34" s="556"/>
      <c r="AE34" s="380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200" t="str">
        <f>IF(CH36="","","頁小計")</f>
        <v/>
      </c>
      <c r="CI34" s="201"/>
      <c r="CJ34" s="201"/>
      <c r="CK34" s="201"/>
      <c r="CL34" s="201"/>
    </row>
    <row r="35" spans="1:118" ht="9" customHeight="1" x14ac:dyDescent="0.4">
      <c r="A35" s="311"/>
      <c r="B35" s="312"/>
      <c r="C35" s="276" t="s">
        <v>24</v>
      </c>
      <c r="D35" s="230"/>
      <c r="E35" s="33" t="s">
        <v>25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3"/>
    </row>
    <row r="36" spans="1:118" ht="9" customHeight="1" x14ac:dyDescent="0.4">
      <c r="A36" s="311"/>
      <c r="B36" s="312"/>
      <c r="C36" s="68"/>
      <c r="D36" s="69"/>
      <c r="E36" s="335" t="s">
        <v>145</v>
      </c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6"/>
      <c r="T36" s="557"/>
      <c r="U36" s="559"/>
      <c r="V36" s="559"/>
      <c r="W36" s="559"/>
      <c r="X36" s="559"/>
      <c r="Y36" s="559"/>
      <c r="Z36" s="559"/>
      <c r="AA36" s="559"/>
      <c r="AB36" s="559"/>
      <c r="AC36" s="561"/>
      <c r="AD36" s="562"/>
      <c r="AE36" s="215"/>
      <c r="AF36" s="252"/>
      <c r="AG36" s="252"/>
      <c r="AH36" s="252"/>
      <c r="AI36" s="252"/>
      <c r="AJ36" s="252"/>
      <c r="AK36" s="252"/>
      <c r="AL36" s="252"/>
      <c r="AM36" s="252"/>
      <c r="AN36" s="215"/>
      <c r="AO36" s="248"/>
      <c r="AP36" s="244"/>
      <c r="AQ36" s="252"/>
      <c r="AR36" s="252"/>
      <c r="AS36" s="252"/>
      <c r="AT36" s="252"/>
      <c r="AU36" s="252"/>
      <c r="AV36" s="252"/>
      <c r="AW36" s="252"/>
      <c r="AX36" s="252"/>
      <c r="AY36" s="215"/>
      <c r="AZ36" s="248"/>
      <c r="BA36" s="244"/>
      <c r="BB36" s="252"/>
      <c r="BC36" s="252"/>
      <c r="BD36" s="252"/>
      <c r="BE36" s="252"/>
      <c r="BF36" s="252"/>
      <c r="BG36" s="252"/>
      <c r="BH36" s="252"/>
      <c r="BI36" s="252"/>
      <c r="BJ36" s="215"/>
      <c r="BK36" s="248"/>
      <c r="BL36" s="244"/>
      <c r="BM36" s="252"/>
      <c r="BN36" s="252"/>
      <c r="BO36" s="252"/>
      <c r="BP36" s="252"/>
      <c r="BQ36" s="252"/>
      <c r="BR36" s="252"/>
      <c r="BS36" s="252"/>
      <c r="BT36" s="252"/>
      <c r="BU36" s="215"/>
      <c r="BV36" s="248"/>
      <c r="BW36" s="244"/>
      <c r="BX36" s="252"/>
      <c r="BY36" s="252"/>
      <c r="BZ36" s="252"/>
      <c r="CA36" s="252"/>
      <c r="CB36" s="252"/>
      <c r="CC36" s="252"/>
      <c r="CD36" s="252"/>
      <c r="CE36" s="252"/>
      <c r="CF36" s="215"/>
      <c r="CG36" s="248"/>
      <c r="CH36" s="236" t="str">
        <f>IF(AND($AF$36="",$AQ$36="",$BB$36="",$BM$36="",$BX$36="",$AF$38="",$AQ$38="",$BB$38="",$BM$38="",$BX$38=""),"",SUM(AF36,AQ36,BB36,BM36,BX36))</f>
        <v/>
      </c>
      <c r="CI36" s="237"/>
      <c r="CJ36" s="237"/>
      <c r="CK36" s="237"/>
      <c r="CL36" s="237"/>
    </row>
    <row r="37" spans="1:118" ht="9" customHeight="1" x14ac:dyDescent="0.4">
      <c r="A37" s="311"/>
      <c r="B37" s="312"/>
      <c r="C37" s="68"/>
      <c r="D37" s="69"/>
      <c r="E37" s="337" t="s">
        <v>27</v>
      </c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8"/>
      <c r="T37" s="558"/>
      <c r="U37" s="560"/>
      <c r="V37" s="560"/>
      <c r="W37" s="560"/>
      <c r="X37" s="560"/>
      <c r="Y37" s="560"/>
      <c r="Z37" s="560"/>
      <c r="AA37" s="560"/>
      <c r="AB37" s="560"/>
      <c r="AC37" s="563" t="s">
        <v>93</v>
      </c>
      <c r="AD37" s="564"/>
      <c r="AE37" s="246"/>
      <c r="AF37" s="209"/>
      <c r="AG37" s="209"/>
      <c r="AH37" s="209"/>
      <c r="AI37" s="209"/>
      <c r="AJ37" s="209"/>
      <c r="AK37" s="209"/>
      <c r="AL37" s="209"/>
      <c r="AM37" s="209"/>
      <c r="AN37" s="246" t="s">
        <v>93</v>
      </c>
      <c r="AO37" s="247"/>
      <c r="AP37" s="245"/>
      <c r="AQ37" s="209"/>
      <c r="AR37" s="209"/>
      <c r="AS37" s="209"/>
      <c r="AT37" s="209"/>
      <c r="AU37" s="209"/>
      <c r="AV37" s="209"/>
      <c r="AW37" s="209"/>
      <c r="AX37" s="209"/>
      <c r="AY37" s="246" t="s">
        <v>93</v>
      </c>
      <c r="AZ37" s="247"/>
      <c r="BA37" s="245"/>
      <c r="BB37" s="209"/>
      <c r="BC37" s="209"/>
      <c r="BD37" s="209"/>
      <c r="BE37" s="209"/>
      <c r="BF37" s="209"/>
      <c r="BG37" s="209"/>
      <c r="BH37" s="209"/>
      <c r="BI37" s="209"/>
      <c r="BJ37" s="246" t="s">
        <v>93</v>
      </c>
      <c r="BK37" s="247"/>
      <c r="BL37" s="245"/>
      <c r="BM37" s="209"/>
      <c r="BN37" s="209"/>
      <c r="BO37" s="209"/>
      <c r="BP37" s="209"/>
      <c r="BQ37" s="209"/>
      <c r="BR37" s="209"/>
      <c r="BS37" s="209"/>
      <c r="BT37" s="209"/>
      <c r="BU37" s="246" t="s">
        <v>93</v>
      </c>
      <c r="BV37" s="247"/>
      <c r="BW37" s="245"/>
      <c r="BX37" s="209"/>
      <c r="BY37" s="209"/>
      <c r="BZ37" s="209"/>
      <c r="CA37" s="209"/>
      <c r="CB37" s="209"/>
      <c r="CC37" s="209"/>
      <c r="CD37" s="209"/>
      <c r="CE37" s="209"/>
      <c r="CF37" s="246" t="s">
        <v>93</v>
      </c>
      <c r="CG37" s="247"/>
      <c r="CH37" s="236"/>
      <c r="CI37" s="237"/>
      <c r="CJ37" s="237"/>
      <c r="CK37" s="237"/>
      <c r="CL37" s="237"/>
    </row>
    <row r="38" spans="1:118" ht="9" customHeight="1" x14ac:dyDescent="0.4">
      <c r="A38" s="311"/>
      <c r="B38" s="312"/>
      <c r="C38" s="68"/>
      <c r="D38" s="69"/>
      <c r="E38" s="330" t="s">
        <v>28</v>
      </c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1"/>
      <c r="T38" s="557"/>
      <c r="U38" s="559"/>
      <c r="V38" s="559"/>
      <c r="W38" s="559"/>
      <c r="X38" s="559"/>
      <c r="Y38" s="559"/>
      <c r="Z38" s="559"/>
      <c r="AA38" s="559"/>
      <c r="AB38" s="559"/>
      <c r="AC38" s="561"/>
      <c r="AD38" s="562"/>
      <c r="AE38" s="215"/>
      <c r="AF38" s="252"/>
      <c r="AG38" s="252"/>
      <c r="AH38" s="252"/>
      <c r="AI38" s="252"/>
      <c r="AJ38" s="252"/>
      <c r="AK38" s="252"/>
      <c r="AL38" s="252"/>
      <c r="AM38" s="252"/>
      <c r="AN38" s="215"/>
      <c r="AO38" s="248"/>
      <c r="AP38" s="244"/>
      <c r="AQ38" s="252"/>
      <c r="AR38" s="252"/>
      <c r="AS38" s="252"/>
      <c r="AT38" s="252"/>
      <c r="AU38" s="252"/>
      <c r="AV38" s="252"/>
      <c r="AW38" s="252"/>
      <c r="AX38" s="252"/>
      <c r="AY38" s="215"/>
      <c r="AZ38" s="248"/>
      <c r="BA38" s="244"/>
      <c r="BB38" s="252"/>
      <c r="BC38" s="252"/>
      <c r="BD38" s="252"/>
      <c r="BE38" s="252"/>
      <c r="BF38" s="252"/>
      <c r="BG38" s="252"/>
      <c r="BH38" s="252"/>
      <c r="BI38" s="252"/>
      <c r="BJ38" s="215"/>
      <c r="BK38" s="248"/>
      <c r="BL38" s="244"/>
      <c r="BM38" s="252"/>
      <c r="BN38" s="252"/>
      <c r="BO38" s="252"/>
      <c r="BP38" s="252"/>
      <c r="BQ38" s="252"/>
      <c r="BR38" s="252"/>
      <c r="BS38" s="252"/>
      <c r="BT38" s="252"/>
      <c r="BU38" s="215"/>
      <c r="BV38" s="248"/>
      <c r="BW38" s="244"/>
      <c r="BX38" s="252"/>
      <c r="BY38" s="252"/>
      <c r="BZ38" s="252"/>
      <c r="CA38" s="252"/>
      <c r="CB38" s="252"/>
      <c r="CC38" s="252"/>
      <c r="CD38" s="252"/>
      <c r="CE38" s="252"/>
      <c r="CF38" s="215"/>
      <c r="CG38" s="248"/>
      <c r="CH38" s="236" t="str">
        <f>IF(AND($AF$36="",$AQ$36="",$BB$36="",$BM$36="",$BX$36="",$AF$38="",$AQ$38="",$BB$38="",$BM$38="",$BX$38=""),"",SUM(AF38,AQ38,BB38,BM38,BX38))</f>
        <v/>
      </c>
      <c r="CI38" s="237"/>
      <c r="CJ38" s="237"/>
      <c r="CK38" s="237"/>
      <c r="CL38" s="237"/>
    </row>
    <row r="39" spans="1:118" ht="9" customHeight="1" x14ac:dyDescent="0.4">
      <c r="A39" s="311"/>
      <c r="B39" s="312"/>
      <c r="C39" s="68"/>
      <c r="D39" s="69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8"/>
      <c r="T39" s="558"/>
      <c r="U39" s="560"/>
      <c r="V39" s="560"/>
      <c r="W39" s="560"/>
      <c r="X39" s="560"/>
      <c r="Y39" s="560"/>
      <c r="Z39" s="560"/>
      <c r="AA39" s="560"/>
      <c r="AB39" s="560"/>
      <c r="AC39" s="563" t="s">
        <v>93</v>
      </c>
      <c r="AD39" s="564"/>
      <c r="AE39" s="246"/>
      <c r="AF39" s="209"/>
      <c r="AG39" s="209"/>
      <c r="AH39" s="209"/>
      <c r="AI39" s="209"/>
      <c r="AJ39" s="209"/>
      <c r="AK39" s="209"/>
      <c r="AL39" s="209"/>
      <c r="AM39" s="209"/>
      <c r="AN39" s="246" t="s">
        <v>93</v>
      </c>
      <c r="AO39" s="247"/>
      <c r="AP39" s="245"/>
      <c r="AQ39" s="209"/>
      <c r="AR39" s="209"/>
      <c r="AS39" s="209"/>
      <c r="AT39" s="209"/>
      <c r="AU39" s="209"/>
      <c r="AV39" s="209"/>
      <c r="AW39" s="209"/>
      <c r="AX39" s="209"/>
      <c r="AY39" s="246" t="s">
        <v>93</v>
      </c>
      <c r="AZ39" s="247"/>
      <c r="BA39" s="245"/>
      <c r="BB39" s="209"/>
      <c r="BC39" s="209"/>
      <c r="BD39" s="209"/>
      <c r="BE39" s="209"/>
      <c r="BF39" s="209"/>
      <c r="BG39" s="209"/>
      <c r="BH39" s="209"/>
      <c r="BI39" s="209"/>
      <c r="BJ39" s="246" t="s">
        <v>93</v>
      </c>
      <c r="BK39" s="247"/>
      <c r="BL39" s="245"/>
      <c r="BM39" s="209"/>
      <c r="BN39" s="209"/>
      <c r="BO39" s="209"/>
      <c r="BP39" s="209"/>
      <c r="BQ39" s="209"/>
      <c r="BR39" s="209"/>
      <c r="BS39" s="209"/>
      <c r="BT39" s="209"/>
      <c r="BU39" s="246" t="s">
        <v>93</v>
      </c>
      <c r="BV39" s="247"/>
      <c r="BW39" s="245"/>
      <c r="BX39" s="209"/>
      <c r="BY39" s="209"/>
      <c r="BZ39" s="209"/>
      <c r="CA39" s="209"/>
      <c r="CB39" s="209"/>
      <c r="CC39" s="209"/>
      <c r="CD39" s="209"/>
      <c r="CE39" s="209"/>
      <c r="CF39" s="246" t="s">
        <v>93</v>
      </c>
      <c r="CG39" s="247"/>
      <c r="CH39" s="236"/>
      <c r="CI39" s="237"/>
      <c r="CJ39" s="237"/>
      <c r="CK39" s="237"/>
      <c r="CL39" s="237"/>
    </row>
    <row r="40" spans="1:118" ht="9" customHeight="1" x14ac:dyDescent="0.4">
      <c r="A40" s="311"/>
      <c r="B40" s="312"/>
      <c r="C40" s="68"/>
      <c r="D40" s="69"/>
      <c r="E40" s="333" t="s">
        <v>29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4"/>
      <c r="T40" s="557"/>
      <c r="U40" s="565"/>
      <c r="V40" s="565"/>
      <c r="W40" s="565"/>
      <c r="X40" s="565"/>
      <c r="Y40" s="565"/>
      <c r="Z40" s="565"/>
      <c r="AA40" s="565"/>
      <c r="AB40" s="565"/>
      <c r="AC40" s="561"/>
      <c r="AD40" s="562"/>
      <c r="AE40" s="215"/>
      <c r="AF40" s="251" t="str">
        <f>IF(AND(AF$36="",AF$38=""),"",AF36+(AF38*0.5))</f>
        <v/>
      </c>
      <c r="AG40" s="251"/>
      <c r="AH40" s="251"/>
      <c r="AI40" s="251"/>
      <c r="AJ40" s="251"/>
      <c r="AK40" s="251"/>
      <c r="AL40" s="251"/>
      <c r="AM40" s="251"/>
      <c r="AN40" s="215"/>
      <c r="AO40" s="248"/>
      <c r="AP40" s="244"/>
      <c r="AQ40" s="251" t="str">
        <f>IF(AND(AQ$36="",AQ$38=""),"",AQ36+(AQ38*0.5))</f>
        <v/>
      </c>
      <c r="AR40" s="251"/>
      <c r="AS40" s="251"/>
      <c r="AT40" s="251"/>
      <c r="AU40" s="251"/>
      <c r="AV40" s="251"/>
      <c r="AW40" s="251"/>
      <c r="AX40" s="251"/>
      <c r="AY40" s="215"/>
      <c r="AZ40" s="248"/>
      <c r="BA40" s="244"/>
      <c r="BB40" s="251" t="str">
        <f>IF(AND(BB$36="",BB$38=""),"",BB36+(BB38*0.5))</f>
        <v/>
      </c>
      <c r="BC40" s="251"/>
      <c r="BD40" s="251"/>
      <c r="BE40" s="251"/>
      <c r="BF40" s="251"/>
      <c r="BG40" s="251"/>
      <c r="BH40" s="251"/>
      <c r="BI40" s="251"/>
      <c r="BJ40" s="215"/>
      <c r="BK40" s="248"/>
      <c r="BL40" s="244"/>
      <c r="BM40" s="251" t="str">
        <f>IF(AND(BM$36="",BM$38=""),"",BM36+(BM38*0.5))</f>
        <v/>
      </c>
      <c r="BN40" s="251"/>
      <c r="BO40" s="251"/>
      <c r="BP40" s="251"/>
      <c r="BQ40" s="251"/>
      <c r="BR40" s="251"/>
      <c r="BS40" s="251"/>
      <c r="BT40" s="251"/>
      <c r="BU40" s="215"/>
      <c r="BV40" s="248"/>
      <c r="BW40" s="244"/>
      <c r="BX40" s="251" t="str">
        <f>IF(AND(BX$36="",BX$38=""),"",BX36+(BX38*0.5))</f>
        <v/>
      </c>
      <c r="BY40" s="251"/>
      <c r="BZ40" s="251"/>
      <c r="CA40" s="251"/>
      <c r="CB40" s="251"/>
      <c r="CC40" s="251"/>
      <c r="CD40" s="251"/>
      <c r="CE40" s="251"/>
      <c r="CF40" s="215"/>
      <c r="CG40" s="248"/>
      <c r="CH40" s="238" t="str">
        <f t="shared" ref="CH40" si="0">IF(AND($AF$36="",$AQ$36="",$BB$36="",$BM$36="",$BX$36="",$AF$38="",$AQ$38="",$BB$38="",$BM$38="",$BX$38=""),"",SUM(AF40,AQ40,BB40,BM40,BX40))</f>
        <v/>
      </c>
      <c r="CI40" s="239"/>
      <c r="CJ40" s="239"/>
      <c r="CK40" s="239"/>
      <c r="CL40" s="239"/>
    </row>
    <row r="41" spans="1:118" ht="9" customHeight="1" x14ac:dyDescent="0.4">
      <c r="A41" s="311"/>
      <c r="B41" s="312"/>
      <c r="C41" s="68"/>
      <c r="D41" s="69"/>
      <c r="E41" s="337" t="s">
        <v>30</v>
      </c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8"/>
      <c r="T41" s="558"/>
      <c r="U41" s="566"/>
      <c r="V41" s="566"/>
      <c r="W41" s="566"/>
      <c r="X41" s="566"/>
      <c r="Y41" s="566"/>
      <c r="Z41" s="566"/>
      <c r="AA41" s="566"/>
      <c r="AB41" s="566"/>
      <c r="AC41" s="563" t="s">
        <v>93</v>
      </c>
      <c r="AD41" s="564"/>
      <c r="AE41" s="246"/>
      <c r="AF41" s="234"/>
      <c r="AG41" s="234"/>
      <c r="AH41" s="234"/>
      <c r="AI41" s="234"/>
      <c r="AJ41" s="234"/>
      <c r="AK41" s="234"/>
      <c r="AL41" s="234"/>
      <c r="AM41" s="234"/>
      <c r="AN41" s="246" t="s">
        <v>93</v>
      </c>
      <c r="AO41" s="247"/>
      <c r="AP41" s="245"/>
      <c r="AQ41" s="234"/>
      <c r="AR41" s="234"/>
      <c r="AS41" s="234"/>
      <c r="AT41" s="234"/>
      <c r="AU41" s="234"/>
      <c r="AV41" s="234"/>
      <c r="AW41" s="234"/>
      <c r="AX41" s="234"/>
      <c r="AY41" s="246" t="s">
        <v>93</v>
      </c>
      <c r="AZ41" s="247"/>
      <c r="BA41" s="245"/>
      <c r="BB41" s="234"/>
      <c r="BC41" s="234"/>
      <c r="BD41" s="234"/>
      <c r="BE41" s="234"/>
      <c r="BF41" s="234"/>
      <c r="BG41" s="234"/>
      <c r="BH41" s="234"/>
      <c r="BI41" s="234"/>
      <c r="BJ41" s="246" t="s">
        <v>93</v>
      </c>
      <c r="BK41" s="247"/>
      <c r="BL41" s="245"/>
      <c r="BM41" s="234"/>
      <c r="BN41" s="234"/>
      <c r="BO41" s="234"/>
      <c r="BP41" s="234"/>
      <c r="BQ41" s="234"/>
      <c r="BR41" s="234"/>
      <c r="BS41" s="234"/>
      <c r="BT41" s="234"/>
      <c r="BU41" s="246" t="s">
        <v>93</v>
      </c>
      <c r="BV41" s="247"/>
      <c r="BW41" s="245"/>
      <c r="BX41" s="234"/>
      <c r="BY41" s="234"/>
      <c r="BZ41" s="234"/>
      <c r="CA41" s="234"/>
      <c r="CB41" s="234"/>
      <c r="CC41" s="234"/>
      <c r="CD41" s="234"/>
      <c r="CE41" s="234"/>
      <c r="CF41" s="246" t="s">
        <v>93</v>
      </c>
      <c r="CG41" s="247"/>
      <c r="CH41" s="238"/>
      <c r="CI41" s="239"/>
      <c r="CJ41" s="239"/>
      <c r="CK41" s="239"/>
      <c r="CL41" s="239"/>
    </row>
    <row r="42" spans="1:118" ht="9" customHeight="1" x14ac:dyDescent="0.4">
      <c r="A42" s="311"/>
      <c r="B42" s="312"/>
      <c r="C42" s="68"/>
      <c r="D42" s="69"/>
      <c r="E42" s="333" t="s">
        <v>31</v>
      </c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4"/>
      <c r="T42" s="557"/>
      <c r="U42" s="565"/>
      <c r="V42" s="565"/>
      <c r="W42" s="565"/>
      <c r="X42" s="565"/>
      <c r="Y42" s="565"/>
      <c r="Z42" s="565"/>
      <c r="AA42" s="565"/>
      <c r="AB42" s="565"/>
      <c r="AC42" s="561"/>
      <c r="AD42" s="562"/>
      <c r="AE42" s="215"/>
      <c r="AF42" s="249"/>
      <c r="AG42" s="249"/>
      <c r="AH42" s="249"/>
      <c r="AI42" s="249"/>
      <c r="AJ42" s="249"/>
      <c r="AK42" s="249"/>
      <c r="AL42" s="249"/>
      <c r="AM42" s="249"/>
      <c r="AN42" s="215"/>
      <c r="AO42" s="248"/>
      <c r="AP42" s="244"/>
      <c r="AQ42" s="249"/>
      <c r="AR42" s="249"/>
      <c r="AS42" s="249"/>
      <c r="AT42" s="249"/>
      <c r="AU42" s="249"/>
      <c r="AV42" s="249"/>
      <c r="AW42" s="249"/>
      <c r="AX42" s="249"/>
      <c r="AY42" s="215"/>
      <c r="AZ42" s="248"/>
      <c r="BA42" s="244"/>
      <c r="BB42" s="249"/>
      <c r="BC42" s="249"/>
      <c r="BD42" s="249"/>
      <c r="BE42" s="249"/>
      <c r="BF42" s="249"/>
      <c r="BG42" s="249"/>
      <c r="BH42" s="249"/>
      <c r="BI42" s="249"/>
      <c r="BJ42" s="215"/>
      <c r="BK42" s="248"/>
      <c r="BL42" s="244"/>
      <c r="BM42" s="249"/>
      <c r="BN42" s="249"/>
      <c r="BO42" s="249"/>
      <c r="BP42" s="249"/>
      <c r="BQ42" s="249"/>
      <c r="BR42" s="249"/>
      <c r="BS42" s="249"/>
      <c r="BT42" s="249"/>
      <c r="BU42" s="215"/>
      <c r="BV42" s="248"/>
      <c r="BW42" s="244"/>
      <c r="BX42" s="249"/>
      <c r="BY42" s="249"/>
      <c r="BZ42" s="249"/>
      <c r="CA42" s="249"/>
      <c r="CB42" s="249"/>
      <c r="CC42" s="249"/>
      <c r="CD42" s="249"/>
      <c r="CE42" s="249"/>
      <c r="CF42" s="215"/>
      <c r="CG42" s="248"/>
      <c r="CH42" s="238" t="str">
        <f t="shared" ref="CH42" si="1">IF(AND($AF$36="",$AQ$36="",$BB$36="",$BM$36="",$BX$36="",$AF$38="",$AQ$38="",$BB$38="",$BM$38="",$BX$38=""),"",SUM(AF42,AQ42,BB42,BM42,BX42))</f>
        <v/>
      </c>
      <c r="CI42" s="239"/>
      <c r="CJ42" s="239"/>
      <c r="CK42" s="239"/>
      <c r="CL42" s="239"/>
      <c r="CO42" s="383" t="str">
        <f>IF(OR(AND(AF40&lt;&gt;"",AF42=""),AND(AQ40&lt;&gt;"",AQ42=""),AND(BB40&lt;&gt;"",BB42=""),AND(BM40&lt;&gt;"",BM42=""),AND(BX40&lt;&gt;"",BX42="")),"⑧(ﾆ)の算定の基礎となる労働者の数が入力されていません","")</f>
        <v/>
      </c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3"/>
      <c r="DB42" s="383"/>
      <c r="DC42" s="383"/>
      <c r="DD42" s="383"/>
      <c r="DE42" s="383"/>
      <c r="DF42" s="383"/>
      <c r="DG42" s="383"/>
      <c r="DH42" s="383"/>
      <c r="DI42" s="383"/>
      <c r="DJ42" s="383"/>
      <c r="DK42" s="383"/>
      <c r="DL42" s="383"/>
      <c r="DM42" s="383"/>
      <c r="DN42" s="383"/>
    </row>
    <row r="43" spans="1:118" ht="9" customHeight="1" x14ac:dyDescent="0.4">
      <c r="A43" s="311"/>
      <c r="B43" s="312"/>
      <c r="C43" s="68"/>
      <c r="D43" s="69"/>
      <c r="E43" s="355" t="s">
        <v>32</v>
      </c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6"/>
      <c r="T43" s="558"/>
      <c r="U43" s="566"/>
      <c r="V43" s="566"/>
      <c r="W43" s="566"/>
      <c r="X43" s="566"/>
      <c r="Y43" s="566"/>
      <c r="Z43" s="566"/>
      <c r="AA43" s="566"/>
      <c r="AB43" s="566"/>
      <c r="AC43" s="563" t="s">
        <v>93</v>
      </c>
      <c r="AD43" s="564"/>
      <c r="AE43" s="246"/>
      <c r="AF43" s="250"/>
      <c r="AG43" s="250"/>
      <c r="AH43" s="250"/>
      <c r="AI43" s="250"/>
      <c r="AJ43" s="250"/>
      <c r="AK43" s="250"/>
      <c r="AL43" s="250"/>
      <c r="AM43" s="250"/>
      <c r="AN43" s="246" t="s">
        <v>93</v>
      </c>
      <c r="AO43" s="247"/>
      <c r="AP43" s="245"/>
      <c r="AQ43" s="250"/>
      <c r="AR43" s="250"/>
      <c r="AS43" s="250"/>
      <c r="AT43" s="250"/>
      <c r="AU43" s="250"/>
      <c r="AV43" s="250"/>
      <c r="AW43" s="250"/>
      <c r="AX43" s="250"/>
      <c r="AY43" s="246" t="s">
        <v>93</v>
      </c>
      <c r="AZ43" s="247"/>
      <c r="BA43" s="245"/>
      <c r="BB43" s="250"/>
      <c r="BC43" s="250"/>
      <c r="BD43" s="250"/>
      <c r="BE43" s="250"/>
      <c r="BF43" s="250"/>
      <c r="BG43" s="250"/>
      <c r="BH43" s="250"/>
      <c r="BI43" s="250"/>
      <c r="BJ43" s="246" t="s">
        <v>93</v>
      </c>
      <c r="BK43" s="247"/>
      <c r="BL43" s="245"/>
      <c r="BM43" s="250"/>
      <c r="BN43" s="250"/>
      <c r="BO43" s="250"/>
      <c r="BP43" s="250"/>
      <c r="BQ43" s="250"/>
      <c r="BR43" s="250"/>
      <c r="BS43" s="250"/>
      <c r="BT43" s="250"/>
      <c r="BU43" s="246" t="s">
        <v>93</v>
      </c>
      <c r="BV43" s="247"/>
      <c r="BW43" s="245"/>
      <c r="BX43" s="250"/>
      <c r="BY43" s="250"/>
      <c r="BZ43" s="250"/>
      <c r="CA43" s="250"/>
      <c r="CB43" s="250"/>
      <c r="CC43" s="250"/>
      <c r="CD43" s="250"/>
      <c r="CE43" s="250"/>
      <c r="CF43" s="246" t="s">
        <v>93</v>
      </c>
      <c r="CG43" s="247"/>
      <c r="CH43" s="238"/>
      <c r="CI43" s="239"/>
      <c r="CJ43" s="239"/>
      <c r="CK43" s="239"/>
      <c r="CL43" s="239"/>
      <c r="CO43" s="383"/>
      <c r="CP43" s="383"/>
      <c r="CQ43" s="383"/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  <c r="DM43" s="383"/>
      <c r="DN43" s="383"/>
    </row>
    <row r="44" spans="1:118" ht="9" customHeight="1" x14ac:dyDescent="0.4">
      <c r="A44" s="311"/>
      <c r="B44" s="312"/>
      <c r="C44" s="244" t="s">
        <v>33</v>
      </c>
      <c r="D44" s="215"/>
      <c r="E44" s="42" t="s">
        <v>146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3"/>
      <c r="CH44" s="70"/>
      <c r="CI44" s="70"/>
      <c r="CJ44" s="70"/>
      <c r="CK44" s="70"/>
      <c r="CL44" s="70"/>
    </row>
    <row r="45" spans="1:118" ht="9" customHeight="1" x14ac:dyDescent="0.15">
      <c r="A45" s="311"/>
      <c r="B45" s="312"/>
      <c r="C45" s="68"/>
      <c r="D45" s="71"/>
      <c r="E45" s="332" t="s">
        <v>147</v>
      </c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4"/>
      <c r="T45" s="117"/>
      <c r="U45" s="567"/>
      <c r="V45" s="567"/>
      <c r="W45" s="567"/>
      <c r="X45" s="567"/>
      <c r="Y45" s="567"/>
      <c r="Z45" s="567"/>
      <c r="AA45" s="567"/>
      <c r="AB45" s="567"/>
      <c r="AC45" s="561" t="s">
        <v>93</v>
      </c>
      <c r="AD45" s="562"/>
      <c r="AE45" s="44"/>
      <c r="AF45" s="212"/>
      <c r="AG45" s="212"/>
      <c r="AH45" s="212"/>
      <c r="AI45" s="212"/>
      <c r="AJ45" s="212"/>
      <c r="AK45" s="212"/>
      <c r="AL45" s="212"/>
      <c r="AM45" s="212"/>
      <c r="AN45" s="210" t="s">
        <v>93</v>
      </c>
      <c r="AO45" s="211"/>
      <c r="AP45" s="45"/>
      <c r="AQ45" s="212"/>
      <c r="AR45" s="212"/>
      <c r="AS45" s="212"/>
      <c r="AT45" s="212"/>
      <c r="AU45" s="212"/>
      <c r="AV45" s="212"/>
      <c r="AW45" s="212"/>
      <c r="AX45" s="212"/>
      <c r="AY45" s="210" t="s">
        <v>93</v>
      </c>
      <c r="AZ45" s="211"/>
      <c r="BA45" s="45"/>
      <c r="BB45" s="212"/>
      <c r="BC45" s="212"/>
      <c r="BD45" s="212"/>
      <c r="BE45" s="212"/>
      <c r="BF45" s="212"/>
      <c r="BG45" s="212"/>
      <c r="BH45" s="212"/>
      <c r="BI45" s="212"/>
      <c r="BJ45" s="210" t="s">
        <v>93</v>
      </c>
      <c r="BK45" s="211"/>
      <c r="BL45" s="45"/>
      <c r="BM45" s="212"/>
      <c r="BN45" s="212"/>
      <c r="BO45" s="212"/>
      <c r="BP45" s="212"/>
      <c r="BQ45" s="212"/>
      <c r="BR45" s="212"/>
      <c r="BS45" s="212"/>
      <c r="BT45" s="212"/>
      <c r="BU45" s="210" t="s">
        <v>93</v>
      </c>
      <c r="BV45" s="211"/>
      <c r="BW45" s="45"/>
      <c r="BX45" s="212"/>
      <c r="BY45" s="212"/>
      <c r="BZ45" s="212"/>
      <c r="CA45" s="212"/>
      <c r="CB45" s="212"/>
      <c r="CC45" s="212"/>
      <c r="CD45" s="212"/>
      <c r="CE45" s="212"/>
      <c r="CF45" s="210" t="s">
        <v>93</v>
      </c>
      <c r="CG45" s="211"/>
      <c r="CH45" s="72"/>
      <c r="CI45" s="207" t="str">
        <f>IF($CH$36="","",SUM(AF45,AQ45,BB45,BM45,BX45))</f>
        <v/>
      </c>
      <c r="CJ45" s="207"/>
      <c r="CK45" s="207"/>
      <c r="CL45" s="73"/>
    </row>
    <row r="46" spans="1:118" ht="9" customHeight="1" x14ac:dyDescent="0.15">
      <c r="A46" s="311"/>
      <c r="B46" s="312"/>
      <c r="C46" s="68"/>
      <c r="D46" s="71"/>
      <c r="E46" s="351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8"/>
      <c r="T46" s="118" t="s">
        <v>94</v>
      </c>
      <c r="U46" s="560"/>
      <c r="V46" s="560"/>
      <c r="W46" s="560"/>
      <c r="X46" s="560"/>
      <c r="Y46" s="560"/>
      <c r="Z46" s="560"/>
      <c r="AA46" s="560"/>
      <c r="AB46" s="560"/>
      <c r="AC46" s="119" t="s">
        <v>95</v>
      </c>
      <c r="AD46" s="120"/>
      <c r="AE46" s="46" t="s">
        <v>94</v>
      </c>
      <c r="AF46" s="209"/>
      <c r="AG46" s="209"/>
      <c r="AH46" s="209"/>
      <c r="AI46" s="209"/>
      <c r="AJ46" s="209"/>
      <c r="AK46" s="209"/>
      <c r="AL46" s="209"/>
      <c r="AM46" s="209"/>
      <c r="AN46" s="47" t="s">
        <v>95</v>
      </c>
      <c r="AO46" s="48"/>
      <c r="AP46" s="49" t="s">
        <v>94</v>
      </c>
      <c r="AQ46" s="209"/>
      <c r="AR46" s="209"/>
      <c r="AS46" s="209"/>
      <c r="AT46" s="209"/>
      <c r="AU46" s="209"/>
      <c r="AV46" s="209"/>
      <c r="AW46" s="209"/>
      <c r="AX46" s="209"/>
      <c r="AY46" s="47" t="s">
        <v>95</v>
      </c>
      <c r="AZ46" s="48"/>
      <c r="BA46" s="49" t="s">
        <v>94</v>
      </c>
      <c r="BB46" s="209"/>
      <c r="BC46" s="209"/>
      <c r="BD46" s="209"/>
      <c r="BE46" s="209"/>
      <c r="BF46" s="209"/>
      <c r="BG46" s="209"/>
      <c r="BH46" s="209"/>
      <c r="BI46" s="209"/>
      <c r="BJ46" s="47" t="s">
        <v>95</v>
      </c>
      <c r="BK46" s="48"/>
      <c r="BL46" s="49" t="s">
        <v>94</v>
      </c>
      <c r="BM46" s="209"/>
      <c r="BN46" s="209"/>
      <c r="BO46" s="209"/>
      <c r="BP46" s="209"/>
      <c r="BQ46" s="209"/>
      <c r="BR46" s="209"/>
      <c r="BS46" s="209"/>
      <c r="BT46" s="209"/>
      <c r="BU46" s="47" t="s">
        <v>95</v>
      </c>
      <c r="BV46" s="48"/>
      <c r="BW46" s="49" t="s">
        <v>94</v>
      </c>
      <c r="BX46" s="209"/>
      <c r="BY46" s="209"/>
      <c r="BZ46" s="209"/>
      <c r="CA46" s="209"/>
      <c r="CB46" s="209"/>
      <c r="CC46" s="209"/>
      <c r="CD46" s="209"/>
      <c r="CE46" s="209"/>
      <c r="CF46" s="47" t="s">
        <v>95</v>
      </c>
      <c r="CG46" s="48"/>
      <c r="CH46" s="70" t="str">
        <f>IF($CI46="","","(")</f>
        <v/>
      </c>
      <c r="CI46" s="207" t="str">
        <f t="shared" ref="CI46:CI73" si="2">IF($CH$36="","",SUM(AF46,AQ46,BB46,BM46,BX46))</f>
        <v/>
      </c>
      <c r="CJ46" s="207"/>
      <c r="CK46" s="207"/>
      <c r="CL46" s="70" t="str">
        <f>IF($CI46="","",")")</f>
        <v/>
      </c>
      <c r="CO46" s="66" t="str">
        <f>IF(OR(AF45&lt;AF46,AQ45&lt;AQ46,BB45&lt;BB46,BM45&lt;BM46,BX45&lt;BX46),"（　）内は内数のため上段の数値以下の数値となります","")</f>
        <v/>
      </c>
    </row>
    <row r="47" spans="1:118" ht="9" customHeight="1" x14ac:dyDescent="0.15">
      <c r="A47" s="311"/>
      <c r="B47" s="312"/>
      <c r="C47" s="68"/>
      <c r="D47" s="71"/>
      <c r="E47" s="332" t="s">
        <v>57</v>
      </c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4"/>
      <c r="T47" s="117"/>
      <c r="U47" s="567"/>
      <c r="V47" s="567"/>
      <c r="W47" s="567"/>
      <c r="X47" s="567"/>
      <c r="Y47" s="567"/>
      <c r="Z47" s="567"/>
      <c r="AA47" s="567"/>
      <c r="AB47" s="567"/>
      <c r="AC47" s="561" t="s">
        <v>93</v>
      </c>
      <c r="AD47" s="562"/>
      <c r="AE47" s="44"/>
      <c r="AF47" s="212"/>
      <c r="AG47" s="212"/>
      <c r="AH47" s="212"/>
      <c r="AI47" s="212"/>
      <c r="AJ47" s="212"/>
      <c r="AK47" s="212"/>
      <c r="AL47" s="212"/>
      <c r="AM47" s="212"/>
      <c r="AN47" s="210" t="s">
        <v>93</v>
      </c>
      <c r="AO47" s="211"/>
      <c r="AP47" s="45"/>
      <c r="AQ47" s="212"/>
      <c r="AR47" s="212"/>
      <c r="AS47" s="212"/>
      <c r="AT47" s="212"/>
      <c r="AU47" s="212"/>
      <c r="AV47" s="212"/>
      <c r="AW47" s="212"/>
      <c r="AX47" s="212"/>
      <c r="AY47" s="210" t="s">
        <v>93</v>
      </c>
      <c r="AZ47" s="211"/>
      <c r="BA47" s="45"/>
      <c r="BB47" s="212"/>
      <c r="BC47" s="212"/>
      <c r="BD47" s="212"/>
      <c r="BE47" s="212"/>
      <c r="BF47" s="212"/>
      <c r="BG47" s="212"/>
      <c r="BH47" s="212"/>
      <c r="BI47" s="212"/>
      <c r="BJ47" s="210" t="s">
        <v>93</v>
      </c>
      <c r="BK47" s="211"/>
      <c r="BL47" s="45"/>
      <c r="BM47" s="212"/>
      <c r="BN47" s="212"/>
      <c r="BO47" s="212"/>
      <c r="BP47" s="212"/>
      <c r="BQ47" s="212"/>
      <c r="BR47" s="212"/>
      <c r="BS47" s="212"/>
      <c r="BT47" s="212"/>
      <c r="BU47" s="210" t="s">
        <v>93</v>
      </c>
      <c r="BV47" s="211"/>
      <c r="BW47" s="45"/>
      <c r="BX47" s="212"/>
      <c r="BY47" s="212"/>
      <c r="BZ47" s="212"/>
      <c r="CA47" s="212"/>
      <c r="CB47" s="212"/>
      <c r="CC47" s="212"/>
      <c r="CD47" s="212"/>
      <c r="CE47" s="212"/>
      <c r="CF47" s="210" t="s">
        <v>93</v>
      </c>
      <c r="CG47" s="211"/>
      <c r="CH47" s="72"/>
      <c r="CI47" s="207" t="str">
        <f t="shared" si="2"/>
        <v/>
      </c>
      <c r="CJ47" s="207"/>
      <c r="CK47" s="207"/>
      <c r="CL47" s="73"/>
    </row>
    <row r="48" spans="1:118" ht="9" customHeight="1" x14ac:dyDescent="0.15">
      <c r="A48" s="311"/>
      <c r="B48" s="312"/>
      <c r="C48" s="68"/>
      <c r="D48" s="71"/>
      <c r="E48" s="352" t="s">
        <v>58</v>
      </c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4"/>
      <c r="T48" s="118" t="s">
        <v>94</v>
      </c>
      <c r="U48" s="560"/>
      <c r="V48" s="560"/>
      <c r="W48" s="560"/>
      <c r="X48" s="560"/>
      <c r="Y48" s="560"/>
      <c r="Z48" s="560"/>
      <c r="AA48" s="560"/>
      <c r="AB48" s="560"/>
      <c r="AC48" s="119" t="s">
        <v>95</v>
      </c>
      <c r="AD48" s="120"/>
      <c r="AE48" s="46" t="s">
        <v>94</v>
      </c>
      <c r="AF48" s="209"/>
      <c r="AG48" s="209"/>
      <c r="AH48" s="209"/>
      <c r="AI48" s="209"/>
      <c r="AJ48" s="209"/>
      <c r="AK48" s="209"/>
      <c r="AL48" s="209"/>
      <c r="AM48" s="209"/>
      <c r="AN48" s="47" t="s">
        <v>95</v>
      </c>
      <c r="AO48" s="48"/>
      <c r="AP48" s="49" t="s">
        <v>94</v>
      </c>
      <c r="AQ48" s="209"/>
      <c r="AR48" s="209"/>
      <c r="AS48" s="209"/>
      <c r="AT48" s="209"/>
      <c r="AU48" s="209"/>
      <c r="AV48" s="209"/>
      <c r="AW48" s="209"/>
      <c r="AX48" s="209"/>
      <c r="AY48" s="47" t="s">
        <v>95</v>
      </c>
      <c r="AZ48" s="48"/>
      <c r="BA48" s="49" t="s">
        <v>94</v>
      </c>
      <c r="BB48" s="209"/>
      <c r="BC48" s="209"/>
      <c r="BD48" s="209"/>
      <c r="BE48" s="209"/>
      <c r="BF48" s="209"/>
      <c r="BG48" s="209"/>
      <c r="BH48" s="209"/>
      <c r="BI48" s="209"/>
      <c r="BJ48" s="47" t="s">
        <v>95</v>
      </c>
      <c r="BK48" s="48"/>
      <c r="BL48" s="49" t="s">
        <v>94</v>
      </c>
      <c r="BM48" s="209"/>
      <c r="BN48" s="209"/>
      <c r="BO48" s="209"/>
      <c r="BP48" s="209"/>
      <c r="BQ48" s="209"/>
      <c r="BR48" s="209"/>
      <c r="BS48" s="209"/>
      <c r="BT48" s="209"/>
      <c r="BU48" s="47" t="s">
        <v>95</v>
      </c>
      <c r="BV48" s="48"/>
      <c r="BW48" s="49" t="s">
        <v>94</v>
      </c>
      <c r="BX48" s="209"/>
      <c r="BY48" s="209"/>
      <c r="BZ48" s="209"/>
      <c r="CA48" s="209"/>
      <c r="CB48" s="209"/>
      <c r="CC48" s="209"/>
      <c r="CD48" s="209"/>
      <c r="CE48" s="209"/>
      <c r="CF48" s="47" t="s">
        <v>95</v>
      </c>
      <c r="CG48" s="48"/>
      <c r="CH48" s="70" t="str">
        <f t="shared" ref="CH48" si="3">IF($CI48="","","(")</f>
        <v/>
      </c>
      <c r="CI48" s="207" t="str">
        <f t="shared" si="2"/>
        <v/>
      </c>
      <c r="CJ48" s="207"/>
      <c r="CK48" s="207"/>
      <c r="CL48" s="70" t="str">
        <f t="shared" ref="CL48" si="4">IF($CI48="","",")")</f>
        <v/>
      </c>
      <c r="CO48" s="66" t="str">
        <f t="shared" ref="CO48" si="5">IF(OR(AF47&lt;AF48,AQ47&lt;AQ48,BB47&lt;BB48,BM47&lt;BM48,BX47&lt;BX48),"（　）内は内数のため上段の数値以下の数値となります","")</f>
        <v/>
      </c>
    </row>
    <row r="49" spans="1:93" ht="9" customHeight="1" x14ac:dyDescent="0.15">
      <c r="A49" s="311"/>
      <c r="B49" s="312"/>
      <c r="C49" s="68"/>
      <c r="D49" s="71"/>
      <c r="E49" s="332" t="s">
        <v>59</v>
      </c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4"/>
      <c r="T49" s="117"/>
      <c r="U49" s="567"/>
      <c r="V49" s="567"/>
      <c r="W49" s="567"/>
      <c r="X49" s="567"/>
      <c r="Y49" s="567"/>
      <c r="Z49" s="567"/>
      <c r="AA49" s="567"/>
      <c r="AB49" s="567"/>
      <c r="AC49" s="561" t="s">
        <v>93</v>
      </c>
      <c r="AD49" s="562"/>
      <c r="AE49" s="44"/>
      <c r="AF49" s="212"/>
      <c r="AG49" s="212"/>
      <c r="AH49" s="212"/>
      <c r="AI49" s="212"/>
      <c r="AJ49" s="212"/>
      <c r="AK49" s="212"/>
      <c r="AL49" s="212"/>
      <c r="AM49" s="212"/>
      <c r="AN49" s="210" t="s">
        <v>93</v>
      </c>
      <c r="AO49" s="211"/>
      <c r="AP49" s="45"/>
      <c r="AQ49" s="212"/>
      <c r="AR49" s="212"/>
      <c r="AS49" s="212"/>
      <c r="AT49" s="212"/>
      <c r="AU49" s="212"/>
      <c r="AV49" s="212"/>
      <c r="AW49" s="212"/>
      <c r="AX49" s="212"/>
      <c r="AY49" s="210" t="s">
        <v>93</v>
      </c>
      <c r="AZ49" s="211"/>
      <c r="BA49" s="45"/>
      <c r="BB49" s="212"/>
      <c r="BC49" s="212"/>
      <c r="BD49" s="212"/>
      <c r="BE49" s="212"/>
      <c r="BF49" s="212"/>
      <c r="BG49" s="212"/>
      <c r="BH49" s="212"/>
      <c r="BI49" s="212"/>
      <c r="BJ49" s="210" t="s">
        <v>93</v>
      </c>
      <c r="BK49" s="211"/>
      <c r="BL49" s="45"/>
      <c r="BM49" s="212"/>
      <c r="BN49" s="212"/>
      <c r="BO49" s="212"/>
      <c r="BP49" s="212"/>
      <c r="BQ49" s="212"/>
      <c r="BR49" s="212"/>
      <c r="BS49" s="212"/>
      <c r="BT49" s="212"/>
      <c r="BU49" s="210" t="s">
        <v>93</v>
      </c>
      <c r="BV49" s="211"/>
      <c r="BW49" s="45"/>
      <c r="BX49" s="212"/>
      <c r="BY49" s="212"/>
      <c r="BZ49" s="212"/>
      <c r="CA49" s="212"/>
      <c r="CB49" s="212"/>
      <c r="CC49" s="212"/>
      <c r="CD49" s="212"/>
      <c r="CE49" s="212"/>
      <c r="CF49" s="210" t="s">
        <v>93</v>
      </c>
      <c r="CG49" s="211"/>
      <c r="CH49" s="72"/>
      <c r="CI49" s="207" t="str">
        <f t="shared" si="2"/>
        <v/>
      </c>
      <c r="CJ49" s="207"/>
      <c r="CK49" s="207"/>
      <c r="CL49" s="73"/>
    </row>
    <row r="50" spans="1:93" ht="9" customHeight="1" x14ac:dyDescent="0.15">
      <c r="A50" s="311"/>
      <c r="B50" s="312"/>
      <c r="C50" s="68"/>
      <c r="D50" s="71"/>
      <c r="E50" s="352" t="s">
        <v>60</v>
      </c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4"/>
      <c r="T50" s="118" t="s">
        <v>94</v>
      </c>
      <c r="U50" s="560"/>
      <c r="V50" s="560"/>
      <c r="W50" s="560"/>
      <c r="X50" s="560"/>
      <c r="Y50" s="560"/>
      <c r="Z50" s="560"/>
      <c r="AA50" s="560"/>
      <c r="AB50" s="560"/>
      <c r="AC50" s="119" t="s">
        <v>95</v>
      </c>
      <c r="AD50" s="120"/>
      <c r="AE50" s="46" t="s">
        <v>94</v>
      </c>
      <c r="AF50" s="209"/>
      <c r="AG50" s="209"/>
      <c r="AH50" s="209"/>
      <c r="AI50" s="209"/>
      <c r="AJ50" s="209"/>
      <c r="AK50" s="209"/>
      <c r="AL50" s="209"/>
      <c r="AM50" s="209"/>
      <c r="AN50" s="47" t="s">
        <v>95</v>
      </c>
      <c r="AO50" s="48"/>
      <c r="AP50" s="49" t="s">
        <v>94</v>
      </c>
      <c r="AQ50" s="209"/>
      <c r="AR50" s="209"/>
      <c r="AS50" s="209"/>
      <c r="AT50" s="209"/>
      <c r="AU50" s="209"/>
      <c r="AV50" s="209"/>
      <c r="AW50" s="209"/>
      <c r="AX50" s="209"/>
      <c r="AY50" s="47" t="s">
        <v>95</v>
      </c>
      <c r="AZ50" s="48"/>
      <c r="BA50" s="49" t="s">
        <v>94</v>
      </c>
      <c r="BB50" s="209"/>
      <c r="BC50" s="209"/>
      <c r="BD50" s="209"/>
      <c r="BE50" s="209"/>
      <c r="BF50" s="209"/>
      <c r="BG50" s="209"/>
      <c r="BH50" s="209"/>
      <c r="BI50" s="209"/>
      <c r="BJ50" s="47" t="s">
        <v>95</v>
      </c>
      <c r="BK50" s="48"/>
      <c r="BL50" s="49" t="s">
        <v>94</v>
      </c>
      <c r="BM50" s="209"/>
      <c r="BN50" s="209"/>
      <c r="BO50" s="209"/>
      <c r="BP50" s="209"/>
      <c r="BQ50" s="209"/>
      <c r="BR50" s="209"/>
      <c r="BS50" s="209"/>
      <c r="BT50" s="209"/>
      <c r="BU50" s="47" t="s">
        <v>95</v>
      </c>
      <c r="BV50" s="48"/>
      <c r="BW50" s="49" t="s">
        <v>94</v>
      </c>
      <c r="BX50" s="209"/>
      <c r="BY50" s="209"/>
      <c r="BZ50" s="209"/>
      <c r="CA50" s="209"/>
      <c r="CB50" s="209"/>
      <c r="CC50" s="209"/>
      <c r="CD50" s="209"/>
      <c r="CE50" s="209"/>
      <c r="CF50" s="47" t="s">
        <v>95</v>
      </c>
      <c r="CG50" s="48"/>
      <c r="CH50" s="70" t="str">
        <f t="shared" ref="CH50" si="6">IF($CI50="","","(")</f>
        <v/>
      </c>
      <c r="CI50" s="207" t="str">
        <f t="shared" si="2"/>
        <v/>
      </c>
      <c r="CJ50" s="207"/>
      <c r="CK50" s="207"/>
      <c r="CL50" s="70" t="str">
        <f t="shared" ref="CL50" si="7">IF($CI50="","",")")</f>
        <v/>
      </c>
      <c r="CO50" s="66" t="str">
        <f t="shared" ref="CO50" si="8">IF(OR(AF49&lt;AF50,AQ49&lt;AQ50,BB49&lt;BB50,BM49&lt;BM50,BX49&lt;BX50),"（　）内は内数のため上段の数値以下の数値となります","")</f>
        <v/>
      </c>
    </row>
    <row r="51" spans="1:93" ht="9" customHeight="1" x14ac:dyDescent="0.15">
      <c r="A51" s="311"/>
      <c r="B51" s="312"/>
      <c r="C51" s="68"/>
      <c r="D51" s="71"/>
      <c r="E51" s="332" t="s">
        <v>61</v>
      </c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4"/>
      <c r="T51" s="117"/>
      <c r="U51" s="567"/>
      <c r="V51" s="567"/>
      <c r="W51" s="567"/>
      <c r="X51" s="567"/>
      <c r="Y51" s="567"/>
      <c r="Z51" s="567"/>
      <c r="AA51" s="567"/>
      <c r="AB51" s="567"/>
      <c r="AC51" s="561" t="s">
        <v>93</v>
      </c>
      <c r="AD51" s="562"/>
      <c r="AE51" s="44"/>
      <c r="AF51" s="212"/>
      <c r="AG51" s="212"/>
      <c r="AH51" s="212"/>
      <c r="AI51" s="212"/>
      <c r="AJ51" s="212"/>
      <c r="AK51" s="212"/>
      <c r="AL51" s="212"/>
      <c r="AM51" s="212"/>
      <c r="AN51" s="210" t="s">
        <v>93</v>
      </c>
      <c r="AO51" s="211"/>
      <c r="AP51" s="45"/>
      <c r="AQ51" s="212"/>
      <c r="AR51" s="212"/>
      <c r="AS51" s="212"/>
      <c r="AT51" s="212"/>
      <c r="AU51" s="212"/>
      <c r="AV51" s="212"/>
      <c r="AW51" s="212"/>
      <c r="AX51" s="212"/>
      <c r="AY51" s="210" t="s">
        <v>93</v>
      </c>
      <c r="AZ51" s="211"/>
      <c r="BA51" s="45"/>
      <c r="BB51" s="212"/>
      <c r="BC51" s="212"/>
      <c r="BD51" s="212"/>
      <c r="BE51" s="212"/>
      <c r="BF51" s="212"/>
      <c r="BG51" s="212"/>
      <c r="BH51" s="212"/>
      <c r="BI51" s="212"/>
      <c r="BJ51" s="210" t="s">
        <v>93</v>
      </c>
      <c r="BK51" s="211"/>
      <c r="BL51" s="45"/>
      <c r="BM51" s="212"/>
      <c r="BN51" s="212"/>
      <c r="BO51" s="212"/>
      <c r="BP51" s="212"/>
      <c r="BQ51" s="212"/>
      <c r="BR51" s="212"/>
      <c r="BS51" s="212"/>
      <c r="BT51" s="212"/>
      <c r="BU51" s="210" t="s">
        <v>93</v>
      </c>
      <c r="BV51" s="211"/>
      <c r="BW51" s="45"/>
      <c r="BX51" s="212"/>
      <c r="BY51" s="212"/>
      <c r="BZ51" s="212"/>
      <c r="CA51" s="212"/>
      <c r="CB51" s="212"/>
      <c r="CC51" s="212"/>
      <c r="CD51" s="212"/>
      <c r="CE51" s="212"/>
      <c r="CF51" s="210" t="s">
        <v>93</v>
      </c>
      <c r="CG51" s="211"/>
      <c r="CH51" s="72"/>
      <c r="CI51" s="207" t="str">
        <f t="shared" si="2"/>
        <v/>
      </c>
      <c r="CJ51" s="207"/>
      <c r="CK51" s="207"/>
      <c r="CL51" s="73"/>
    </row>
    <row r="52" spans="1:93" ht="9" customHeight="1" x14ac:dyDescent="0.15">
      <c r="A52" s="311"/>
      <c r="B52" s="312"/>
      <c r="C52" s="68"/>
      <c r="D52" s="71"/>
      <c r="E52" s="352" t="s">
        <v>62</v>
      </c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4"/>
      <c r="T52" s="118" t="s">
        <v>94</v>
      </c>
      <c r="U52" s="560"/>
      <c r="V52" s="560"/>
      <c r="W52" s="560"/>
      <c r="X52" s="560"/>
      <c r="Y52" s="560"/>
      <c r="Z52" s="560"/>
      <c r="AA52" s="560"/>
      <c r="AB52" s="560"/>
      <c r="AC52" s="119" t="s">
        <v>95</v>
      </c>
      <c r="AD52" s="120"/>
      <c r="AE52" s="46" t="s">
        <v>94</v>
      </c>
      <c r="AF52" s="209"/>
      <c r="AG52" s="209"/>
      <c r="AH52" s="209"/>
      <c r="AI52" s="209"/>
      <c r="AJ52" s="209"/>
      <c r="AK52" s="209"/>
      <c r="AL52" s="209"/>
      <c r="AM52" s="209"/>
      <c r="AN52" s="47" t="s">
        <v>95</v>
      </c>
      <c r="AO52" s="48"/>
      <c r="AP52" s="49" t="s">
        <v>94</v>
      </c>
      <c r="AQ52" s="209"/>
      <c r="AR52" s="209"/>
      <c r="AS52" s="209"/>
      <c r="AT52" s="209"/>
      <c r="AU52" s="209"/>
      <c r="AV52" s="209"/>
      <c r="AW52" s="209"/>
      <c r="AX52" s="209"/>
      <c r="AY52" s="47" t="s">
        <v>95</v>
      </c>
      <c r="AZ52" s="48"/>
      <c r="BA52" s="49" t="s">
        <v>94</v>
      </c>
      <c r="BB52" s="209"/>
      <c r="BC52" s="209"/>
      <c r="BD52" s="209"/>
      <c r="BE52" s="209"/>
      <c r="BF52" s="209"/>
      <c r="BG52" s="209"/>
      <c r="BH52" s="209"/>
      <c r="BI52" s="209"/>
      <c r="BJ52" s="47" t="s">
        <v>95</v>
      </c>
      <c r="BK52" s="48"/>
      <c r="BL52" s="49" t="s">
        <v>94</v>
      </c>
      <c r="BM52" s="209"/>
      <c r="BN52" s="209"/>
      <c r="BO52" s="209"/>
      <c r="BP52" s="209"/>
      <c r="BQ52" s="209"/>
      <c r="BR52" s="209"/>
      <c r="BS52" s="209"/>
      <c r="BT52" s="209"/>
      <c r="BU52" s="47" t="s">
        <v>95</v>
      </c>
      <c r="BV52" s="48"/>
      <c r="BW52" s="49" t="s">
        <v>94</v>
      </c>
      <c r="BX52" s="209"/>
      <c r="BY52" s="209"/>
      <c r="BZ52" s="209"/>
      <c r="CA52" s="209"/>
      <c r="CB52" s="209"/>
      <c r="CC52" s="209"/>
      <c r="CD52" s="209"/>
      <c r="CE52" s="209"/>
      <c r="CF52" s="47" t="s">
        <v>95</v>
      </c>
      <c r="CG52" s="48"/>
      <c r="CH52" s="70" t="str">
        <f t="shared" ref="CH52" si="9">IF($CI52="","","(")</f>
        <v/>
      </c>
      <c r="CI52" s="207" t="str">
        <f t="shared" si="2"/>
        <v/>
      </c>
      <c r="CJ52" s="207"/>
      <c r="CK52" s="207"/>
      <c r="CL52" s="70" t="str">
        <f t="shared" ref="CL52" si="10">IF($CI52="","",")")</f>
        <v/>
      </c>
      <c r="CO52" s="66" t="str">
        <f>IF(OR(AF51&lt;AF52,AQ51&lt;AQ52,BB51&lt;BB52,BM51&lt;BM52,BX51&lt;BX52),"（　）内は内数のため上段の数値以下の数値となります","")</f>
        <v/>
      </c>
    </row>
    <row r="53" spans="1:93" ht="9" customHeight="1" x14ac:dyDescent="0.15">
      <c r="A53" s="311"/>
      <c r="B53" s="312"/>
      <c r="C53" s="68"/>
      <c r="D53" s="71"/>
      <c r="E53" s="357" t="s">
        <v>63</v>
      </c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6"/>
      <c r="T53" s="117"/>
      <c r="U53" s="568"/>
      <c r="V53" s="568"/>
      <c r="W53" s="568"/>
      <c r="X53" s="568"/>
      <c r="Y53" s="568"/>
      <c r="Z53" s="568"/>
      <c r="AA53" s="568"/>
      <c r="AB53" s="568"/>
      <c r="AC53" s="561" t="s">
        <v>93</v>
      </c>
      <c r="AD53" s="562"/>
      <c r="AE53" s="44"/>
      <c r="AF53" s="213" t="str">
        <f>IF(AND(AF$36="",AF$38=""),"",(AF45*2)+AF47+AF49+(AF51*0.5))</f>
        <v/>
      </c>
      <c r="AG53" s="213"/>
      <c r="AH53" s="213"/>
      <c r="AI53" s="213"/>
      <c r="AJ53" s="213"/>
      <c r="AK53" s="213"/>
      <c r="AL53" s="213"/>
      <c r="AM53" s="213"/>
      <c r="AN53" s="210" t="s">
        <v>93</v>
      </c>
      <c r="AO53" s="211"/>
      <c r="AP53" s="45"/>
      <c r="AQ53" s="213" t="str">
        <f>IF(AND(AQ$36="",AQ$38=""),"",(AQ45*2)+AQ47+AQ49+(AQ51*0.5))</f>
        <v/>
      </c>
      <c r="AR53" s="213"/>
      <c r="AS53" s="213"/>
      <c r="AT53" s="213"/>
      <c r="AU53" s="213"/>
      <c r="AV53" s="213"/>
      <c r="AW53" s="213"/>
      <c r="AX53" s="213"/>
      <c r="AY53" s="210" t="s">
        <v>93</v>
      </c>
      <c r="AZ53" s="211"/>
      <c r="BA53" s="45"/>
      <c r="BB53" s="213" t="str">
        <f>IF(AND(BB$36="",BB$38=""),"",(BB45*2)+BB47+BB49+(BB51*0.5))</f>
        <v/>
      </c>
      <c r="BC53" s="213"/>
      <c r="BD53" s="213"/>
      <c r="BE53" s="213"/>
      <c r="BF53" s="213"/>
      <c r="BG53" s="213"/>
      <c r="BH53" s="213"/>
      <c r="BI53" s="213"/>
      <c r="BJ53" s="210" t="s">
        <v>93</v>
      </c>
      <c r="BK53" s="211"/>
      <c r="BL53" s="45"/>
      <c r="BM53" s="213" t="str">
        <f>IF(AND(BM$36="",BM$38=""),"",(BM45*2)+BM47+BM49+(BM51*0.5))</f>
        <v/>
      </c>
      <c r="BN53" s="213"/>
      <c r="BO53" s="213"/>
      <c r="BP53" s="213"/>
      <c r="BQ53" s="213"/>
      <c r="BR53" s="213"/>
      <c r="BS53" s="213"/>
      <c r="BT53" s="213"/>
      <c r="BU53" s="210" t="s">
        <v>93</v>
      </c>
      <c r="BV53" s="211"/>
      <c r="BW53" s="45"/>
      <c r="BX53" s="213" t="str">
        <f>IF(AND(BX$36="",BX$38=""),"",(BX45*2)+BX47+BX49+(BX51*0.5))</f>
        <v/>
      </c>
      <c r="BY53" s="213"/>
      <c r="BZ53" s="213"/>
      <c r="CA53" s="213"/>
      <c r="CB53" s="213"/>
      <c r="CC53" s="213"/>
      <c r="CD53" s="213"/>
      <c r="CE53" s="213"/>
      <c r="CF53" s="210" t="s">
        <v>93</v>
      </c>
      <c r="CG53" s="211"/>
      <c r="CH53" s="72"/>
      <c r="CI53" s="206" t="str">
        <f t="shared" si="2"/>
        <v/>
      </c>
      <c r="CJ53" s="206"/>
      <c r="CK53" s="206"/>
      <c r="CL53" s="73"/>
    </row>
    <row r="54" spans="1:93" ht="9" customHeight="1" x14ac:dyDescent="0.15">
      <c r="A54" s="311"/>
      <c r="B54" s="312"/>
      <c r="C54" s="68"/>
      <c r="D54" s="71"/>
      <c r="E54" s="351" t="s">
        <v>64</v>
      </c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8"/>
      <c r="T54" s="118" t="s">
        <v>94</v>
      </c>
      <c r="U54" s="566"/>
      <c r="V54" s="566"/>
      <c r="W54" s="566"/>
      <c r="X54" s="566"/>
      <c r="Y54" s="566"/>
      <c r="Z54" s="566"/>
      <c r="AA54" s="566"/>
      <c r="AB54" s="566"/>
      <c r="AC54" s="119" t="s">
        <v>95</v>
      </c>
      <c r="AD54" s="120"/>
      <c r="AE54" s="46" t="s">
        <v>94</v>
      </c>
      <c r="AF54" s="234" t="str">
        <f>IF(AND(AF$36="",AF$38=""),"",(AF46*2)+AF48+AF50+(AF52*0.5))</f>
        <v/>
      </c>
      <c r="AG54" s="234"/>
      <c r="AH54" s="234"/>
      <c r="AI54" s="234"/>
      <c r="AJ54" s="234"/>
      <c r="AK54" s="234"/>
      <c r="AL54" s="234"/>
      <c r="AM54" s="234"/>
      <c r="AN54" s="47" t="s">
        <v>95</v>
      </c>
      <c r="AO54" s="48"/>
      <c r="AP54" s="49" t="s">
        <v>94</v>
      </c>
      <c r="AQ54" s="234" t="str">
        <f>IF(AND(AQ$36="",AQ$38=""),"",(AQ46*2)+AQ48+AQ50+(AQ52*0.5))</f>
        <v/>
      </c>
      <c r="AR54" s="234"/>
      <c r="AS54" s="234"/>
      <c r="AT54" s="234"/>
      <c r="AU54" s="234"/>
      <c r="AV54" s="234"/>
      <c r="AW54" s="234"/>
      <c r="AX54" s="234"/>
      <c r="AY54" s="47" t="s">
        <v>95</v>
      </c>
      <c r="AZ54" s="48"/>
      <c r="BA54" s="49" t="s">
        <v>94</v>
      </c>
      <c r="BB54" s="234" t="str">
        <f>IF(AND(BB$36="",BB$38=""),"",(BB46*2)+BB48+BB50+(BB52*0.5))</f>
        <v/>
      </c>
      <c r="BC54" s="234"/>
      <c r="BD54" s="234"/>
      <c r="BE54" s="234"/>
      <c r="BF54" s="234"/>
      <c r="BG54" s="234"/>
      <c r="BH54" s="234"/>
      <c r="BI54" s="234"/>
      <c r="BJ54" s="47" t="s">
        <v>95</v>
      </c>
      <c r="BK54" s="48"/>
      <c r="BL54" s="49" t="s">
        <v>94</v>
      </c>
      <c r="BM54" s="234" t="str">
        <f>IF(AND(BM$36="",BM$38=""),"",(BM46*2)+BM48+BM50+(BM52*0.5))</f>
        <v/>
      </c>
      <c r="BN54" s="234"/>
      <c r="BO54" s="234"/>
      <c r="BP54" s="234"/>
      <c r="BQ54" s="234"/>
      <c r="BR54" s="234"/>
      <c r="BS54" s="234"/>
      <c r="BT54" s="234"/>
      <c r="BU54" s="47" t="s">
        <v>95</v>
      </c>
      <c r="BV54" s="48"/>
      <c r="BW54" s="49" t="s">
        <v>94</v>
      </c>
      <c r="BX54" s="234" t="str">
        <f>IF(AND(BX$36="",BX$38=""),"",(BX46*2)+BX48+BX50+(BX52*0.5))</f>
        <v/>
      </c>
      <c r="BY54" s="234"/>
      <c r="BZ54" s="234"/>
      <c r="CA54" s="234"/>
      <c r="CB54" s="234"/>
      <c r="CC54" s="234"/>
      <c r="CD54" s="234"/>
      <c r="CE54" s="234"/>
      <c r="CF54" s="47" t="s">
        <v>95</v>
      </c>
      <c r="CG54" s="48"/>
      <c r="CH54" s="70" t="str">
        <f t="shared" ref="CH54" si="11">IF($CI54="","","(")</f>
        <v/>
      </c>
      <c r="CI54" s="206" t="str">
        <f t="shared" si="2"/>
        <v/>
      </c>
      <c r="CJ54" s="206"/>
      <c r="CK54" s="206"/>
      <c r="CL54" s="70" t="str">
        <f t="shared" ref="CL54" si="12">IF($CI54="","",")")</f>
        <v/>
      </c>
      <c r="CO54" s="66"/>
    </row>
    <row r="55" spans="1:93" ht="9" customHeight="1" x14ac:dyDescent="0.15">
      <c r="A55" s="311"/>
      <c r="B55" s="312"/>
      <c r="C55" s="68"/>
      <c r="D55" s="71"/>
      <c r="E55" s="332" t="s">
        <v>148</v>
      </c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4"/>
      <c r="T55" s="117"/>
      <c r="U55" s="567"/>
      <c r="V55" s="567"/>
      <c r="W55" s="567"/>
      <c r="X55" s="567"/>
      <c r="Y55" s="567"/>
      <c r="Z55" s="567"/>
      <c r="AA55" s="567"/>
      <c r="AB55" s="567"/>
      <c r="AC55" s="561" t="s">
        <v>93</v>
      </c>
      <c r="AD55" s="562"/>
      <c r="AE55" s="44"/>
      <c r="AF55" s="243"/>
      <c r="AG55" s="243"/>
      <c r="AH55" s="243"/>
      <c r="AI55" s="243"/>
      <c r="AJ55" s="243"/>
      <c r="AK55" s="243"/>
      <c r="AL55" s="243"/>
      <c r="AM55" s="243"/>
      <c r="AN55" s="210" t="s">
        <v>93</v>
      </c>
      <c r="AO55" s="211"/>
      <c r="AP55" s="45"/>
      <c r="AQ55" s="243"/>
      <c r="AR55" s="243"/>
      <c r="AS55" s="243"/>
      <c r="AT55" s="243"/>
      <c r="AU55" s="243"/>
      <c r="AV55" s="243"/>
      <c r="AW55" s="243"/>
      <c r="AX55" s="243"/>
      <c r="AY55" s="210" t="s">
        <v>93</v>
      </c>
      <c r="AZ55" s="211"/>
      <c r="BA55" s="45"/>
      <c r="BB55" s="243"/>
      <c r="BC55" s="243"/>
      <c r="BD55" s="243"/>
      <c r="BE55" s="243"/>
      <c r="BF55" s="243"/>
      <c r="BG55" s="243"/>
      <c r="BH55" s="243"/>
      <c r="BI55" s="243"/>
      <c r="BJ55" s="210" t="s">
        <v>93</v>
      </c>
      <c r="BK55" s="211"/>
      <c r="BL55" s="45"/>
      <c r="BM55" s="243"/>
      <c r="BN55" s="243"/>
      <c r="BO55" s="243"/>
      <c r="BP55" s="243"/>
      <c r="BQ55" s="243"/>
      <c r="BR55" s="243"/>
      <c r="BS55" s="243"/>
      <c r="BT55" s="243"/>
      <c r="BU55" s="210" t="s">
        <v>93</v>
      </c>
      <c r="BV55" s="211"/>
      <c r="BW55" s="45"/>
      <c r="BX55" s="243"/>
      <c r="BY55" s="243"/>
      <c r="BZ55" s="243"/>
      <c r="CA55" s="243"/>
      <c r="CB55" s="243"/>
      <c r="CC55" s="243"/>
      <c r="CD55" s="243"/>
      <c r="CE55" s="243"/>
      <c r="CF55" s="210" t="s">
        <v>93</v>
      </c>
      <c r="CG55" s="211"/>
      <c r="CH55" s="72"/>
      <c r="CI55" s="207" t="str">
        <f t="shared" si="2"/>
        <v/>
      </c>
      <c r="CJ55" s="207"/>
      <c r="CK55" s="207"/>
      <c r="CL55" s="73"/>
    </row>
    <row r="56" spans="1:93" ht="9" customHeight="1" x14ac:dyDescent="0.15">
      <c r="A56" s="311"/>
      <c r="B56" s="312"/>
      <c r="C56" s="68"/>
      <c r="D56" s="71"/>
      <c r="E56" s="351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8"/>
      <c r="T56" s="118" t="s">
        <v>94</v>
      </c>
      <c r="U56" s="560"/>
      <c r="V56" s="560"/>
      <c r="W56" s="560"/>
      <c r="X56" s="560"/>
      <c r="Y56" s="560"/>
      <c r="Z56" s="560"/>
      <c r="AA56" s="560"/>
      <c r="AB56" s="560"/>
      <c r="AC56" s="119" t="s">
        <v>95</v>
      </c>
      <c r="AD56" s="120"/>
      <c r="AE56" s="46" t="s">
        <v>94</v>
      </c>
      <c r="AF56" s="241"/>
      <c r="AG56" s="241"/>
      <c r="AH56" s="241"/>
      <c r="AI56" s="241"/>
      <c r="AJ56" s="241"/>
      <c r="AK56" s="241"/>
      <c r="AL56" s="241"/>
      <c r="AM56" s="241"/>
      <c r="AN56" s="47" t="s">
        <v>95</v>
      </c>
      <c r="AO56" s="48"/>
      <c r="AP56" s="49" t="s">
        <v>94</v>
      </c>
      <c r="AQ56" s="241"/>
      <c r="AR56" s="241"/>
      <c r="AS56" s="241"/>
      <c r="AT56" s="241"/>
      <c r="AU56" s="241"/>
      <c r="AV56" s="241"/>
      <c r="AW56" s="241"/>
      <c r="AX56" s="241"/>
      <c r="AY56" s="47" t="s">
        <v>95</v>
      </c>
      <c r="AZ56" s="48"/>
      <c r="BA56" s="49" t="s">
        <v>94</v>
      </c>
      <c r="BB56" s="241"/>
      <c r="BC56" s="241"/>
      <c r="BD56" s="241"/>
      <c r="BE56" s="241"/>
      <c r="BF56" s="241"/>
      <c r="BG56" s="241"/>
      <c r="BH56" s="241"/>
      <c r="BI56" s="241"/>
      <c r="BJ56" s="47" t="s">
        <v>95</v>
      </c>
      <c r="BK56" s="48"/>
      <c r="BL56" s="49" t="s">
        <v>94</v>
      </c>
      <c r="BM56" s="241"/>
      <c r="BN56" s="241"/>
      <c r="BO56" s="241"/>
      <c r="BP56" s="241"/>
      <c r="BQ56" s="241"/>
      <c r="BR56" s="241"/>
      <c r="BS56" s="241"/>
      <c r="BT56" s="241"/>
      <c r="BU56" s="47" t="s">
        <v>95</v>
      </c>
      <c r="BV56" s="48"/>
      <c r="BW56" s="49" t="s">
        <v>94</v>
      </c>
      <c r="BX56" s="241"/>
      <c r="BY56" s="241"/>
      <c r="BZ56" s="241"/>
      <c r="CA56" s="241"/>
      <c r="CB56" s="241"/>
      <c r="CC56" s="241"/>
      <c r="CD56" s="241"/>
      <c r="CE56" s="241"/>
      <c r="CF56" s="47" t="s">
        <v>95</v>
      </c>
      <c r="CG56" s="48"/>
      <c r="CH56" s="70" t="str">
        <f t="shared" ref="CH56" si="13">IF($CI56="","","(")</f>
        <v/>
      </c>
      <c r="CI56" s="207" t="str">
        <f t="shared" si="2"/>
        <v/>
      </c>
      <c r="CJ56" s="207"/>
      <c r="CK56" s="207"/>
      <c r="CL56" s="70" t="str">
        <f t="shared" ref="CL56" si="14">IF($CI56="","",")")</f>
        <v/>
      </c>
      <c r="CO56" s="66" t="str">
        <f>IF(OR(AF55&lt;AF56,AQ55&lt;AQ56,BB55&lt;BB56,BM55&lt;BM56,BX55&lt;BX56),"（　）内は内数のため上段の数値以下の数値となります","")</f>
        <v/>
      </c>
    </row>
    <row r="57" spans="1:93" ht="9" customHeight="1" x14ac:dyDescent="0.15">
      <c r="A57" s="311"/>
      <c r="B57" s="312"/>
      <c r="C57" s="68"/>
      <c r="D57" s="71"/>
      <c r="E57" s="332" t="s">
        <v>66</v>
      </c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4"/>
      <c r="T57" s="117"/>
      <c r="U57" s="567"/>
      <c r="V57" s="567"/>
      <c r="W57" s="567"/>
      <c r="X57" s="567"/>
      <c r="Y57" s="567"/>
      <c r="Z57" s="567"/>
      <c r="AA57" s="567"/>
      <c r="AB57" s="567"/>
      <c r="AC57" s="561" t="s">
        <v>93</v>
      </c>
      <c r="AD57" s="562"/>
      <c r="AE57" s="44"/>
      <c r="AF57" s="243"/>
      <c r="AG57" s="243"/>
      <c r="AH57" s="243"/>
      <c r="AI57" s="243"/>
      <c r="AJ57" s="243"/>
      <c r="AK57" s="243"/>
      <c r="AL57" s="243"/>
      <c r="AM57" s="243"/>
      <c r="AN57" s="210" t="s">
        <v>93</v>
      </c>
      <c r="AO57" s="211"/>
      <c r="AP57" s="45"/>
      <c r="AQ57" s="243"/>
      <c r="AR57" s="243"/>
      <c r="AS57" s="243"/>
      <c r="AT57" s="243"/>
      <c r="AU57" s="243"/>
      <c r="AV57" s="243"/>
      <c r="AW57" s="243"/>
      <c r="AX57" s="243"/>
      <c r="AY57" s="210" t="s">
        <v>93</v>
      </c>
      <c r="AZ57" s="211"/>
      <c r="BA57" s="45"/>
      <c r="BB57" s="243"/>
      <c r="BC57" s="243"/>
      <c r="BD57" s="243"/>
      <c r="BE57" s="243"/>
      <c r="BF57" s="243"/>
      <c r="BG57" s="243"/>
      <c r="BH57" s="243"/>
      <c r="BI57" s="243"/>
      <c r="BJ57" s="210" t="s">
        <v>93</v>
      </c>
      <c r="BK57" s="211"/>
      <c r="BL57" s="45"/>
      <c r="BM57" s="243"/>
      <c r="BN57" s="243"/>
      <c r="BO57" s="243"/>
      <c r="BP57" s="243"/>
      <c r="BQ57" s="243"/>
      <c r="BR57" s="243"/>
      <c r="BS57" s="243"/>
      <c r="BT57" s="243"/>
      <c r="BU57" s="210" t="s">
        <v>93</v>
      </c>
      <c r="BV57" s="211"/>
      <c r="BW57" s="45"/>
      <c r="BX57" s="243"/>
      <c r="BY57" s="243"/>
      <c r="BZ57" s="243"/>
      <c r="CA57" s="243"/>
      <c r="CB57" s="243"/>
      <c r="CC57" s="243"/>
      <c r="CD57" s="243"/>
      <c r="CE57" s="243"/>
      <c r="CF57" s="210" t="s">
        <v>93</v>
      </c>
      <c r="CG57" s="211"/>
      <c r="CH57" s="72"/>
      <c r="CI57" s="207" t="str">
        <f t="shared" si="2"/>
        <v/>
      </c>
      <c r="CJ57" s="207"/>
      <c r="CK57" s="207"/>
      <c r="CL57" s="73"/>
    </row>
    <row r="58" spans="1:93" ht="9" customHeight="1" x14ac:dyDescent="0.15">
      <c r="A58" s="311"/>
      <c r="B58" s="312"/>
      <c r="C58" s="68"/>
      <c r="D58" s="71"/>
      <c r="E58" s="352" t="s">
        <v>67</v>
      </c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4"/>
      <c r="T58" s="118" t="s">
        <v>94</v>
      </c>
      <c r="U58" s="560"/>
      <c r="V58" s="560"/>
      <c r="W58" s="560"/>
      <c r="X58" s="560"/>
      <c r="Y58" s="560"/>
      <c r="Z58" s="560"/>
      <c r="AA58" s="560"/>
      <c r="AB58" s="560"/>
      <c r="AC58" s="119" t="s">
        <v>95</v>
      </c>
      <c r="AD58" s="120"/>
      <c r="AE58" s="46" t="s">
        <v>94</v>
      </c>
      <c r="AF58" s="241"/>
      <c r="AG58" s="241"/>
      <c r="AH58" s="241"/>
      <c r="AI58" s="241"/>
      <c r="AJ58" s="241"/>
      <c r="AK58" s="241"/>
      <c r="AL58" s="241"/>
      <c r="AM58" s="241"/>
      <c r="AN58" s="47" t="s">
        <v>95</v>
      </c>
      <c r="AO58" s="48"/>
      <c r="AP58" s="49" t="s">
        <v>94</v>
      </c>
      <c r="AQ58" s="241"/>
      <c r="AR58" s="241"/>
      <c r="AS58" s="241"/>
      <c r="AT58" s="241"/>
      <c r="AU58" s="241"/>
      <c r="AV58" s="241"/>
      <c r="AW58" s="241"/>
      <c r="AX58" s="241"/>
      <c r="AY58" s="47" t="s">
        <v>95</v>
      </c>
      <c r="AZ58" s="48"/>
      <c r="BA58" s="49" t="s">
        <v>94</v>
      </c>
      <c r="BB58" s="241"/>
      <c r="BC58" s="241"/>
      <c r="BD58" s="241"/>
      <c r="BE58" s="241"/>
      <c r="BF58" s="241"/>
      <c r="BG58" s="241"/>
      <c r="BH58" s="241"/>
      <c r="BI58" s="241"/>
      <c r="BJ58" s="47" t="s">
        <v>95</v>
      </c>
      <c r="BK58" s="48"/>
      <c r="BL58" s="49" t="s">
        <v>94</v>
      </c>
      <c r="BM58" s="241"/>
      <c r="BN58" s="241"/>
      <c r="BO58" s="241"/>
      <c r="BP58" s="241"/>
      <c r="BQ58" s="241"/>
      <c r="BR58" s="241"/>
      <c r="BS58" s="241"/>
      <c r="BT58" s="241"/>
      <c r="BU58" s="47" t="s">
        <v>95</v>
      </c>
      <c r="BV58" s="48"/>
      <c r="BW58" s="49" t="s">
        <v>94</v>
      </c>
      <c r="BX58" s="241"/>
      <c r="BY58" s="241"/>
      <c r="BZ58" s="241"/>
      <c r="CA58" s="241"/>
      <c r="CB58" s="241"/>
      <c r="CC58" s="241"/>
      <c r="CD58" s="241"/>
      <c r="CE58" s="241"/>
      <c r="CF58" s="47" t="s">
        <v>95</v>
      </c>
      <c r="CG58" s="48"/>
      <c r="CH58" s="70" t="str">
        <f t="shared" ref="CH58" si="15">IF($CI58="","","(")</f>
        <v/>
      </c>
      <c r="CI58" s="207" t="str">
        <f t="shared" si="2"/>
        <v/>
      </c>
      <c r="CJ58" s="207"/>
      <c r="CK58" s="207"/>
      <c r="CL58" s="70" t="str">
        <f t="shared" ref="CL58" si="16">IF($CI58="","",")")</f>
        <v/>
      </c>
      <c r="CO58" s="66" t="str">
        <f t="shared" ref="CO58" si="17">IF(OR(AF57&lt;AF58,AQ57&lt;AQ58,BB57&lt;BB58,BM57&lt;BM58,BX57&lt;BX58),"（　）内は内数のため上段の数値以下の数値となります","")</f>
        <v/>
      </c>
    </row>
    <row r="59" spans="1:93" ht="9" customHeight="1" x14ac:dyDescent="0.15">
      <c r="A59" s="311"/>
      <c r="B59" s="312"/>
      <c r="C59" s="68"/>
      <c r="D59" s="71"/>
      <c r="E59" s="332" t="s">
        <v>68</v>
      </c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4"/>
      <c r="T59" s="117"/>
      <c r="U59" s="567"/>
      <c r="V59" s="567"/>
      <c r="W59" s="567"/>
      <c r="X59" s="567"/>
      <c r="Y59" s="567"/>
      <c r="Z59" s="567"/>
      <c r="AA59" s="567"/>
      <c r="AB59" s="567"/>
      <c r="AC59" s="561" t="s">
        <v>93</v>
      </c>
      <c r="AD59" s="562"/>
      <c r="AE59" s="44"/>
      <c r="AF59" s="243"/>
      <c r="AG59" s="243"/>
      <c r="AH59" s="243"/>
      <c r="AI59" s="243"/>
      <c r="AJ59" s="243"/>
      <c r="AK59" s="243"/>
      <c r="AL59" s="243"/>
      <c r="AM59" s="243"/>
      <c r="AN59" s="210" t="s">
        <v>93</v>
      </c>
      <c r="AO59" s="211"/>
      <c r="AP59" s="45"/>
      <c r="AQ59" s="243"/>
      <c r="AR59" s="243"/>
      <c r="AS59" s="243"/>
      <c r="AT59" s="243"/>
      <c r="AU59" s="243"/>
      <c r="AV59" s="243"/>
      <c r="AW59" s="243"/>
      <c r="AX59" s="243"/>
      <c r="AY59" s="210" t="s">
        <v>93</v>
      </c>
      <c r="AZ59" s="211"/>
      <c r="BA59" s="45"/>
      <c r="BB59" s="243"/>
      <c r="BC59" s="243"/>
      <c r="BD59" s="243"/>
      <c r="BE59" s="243"/>
      <c r="BF59" s="243"/>
      <c r="BG59" s="243"/>
      <c r="BH59" s="243"/>
      <c r="BI59" s="243"/>
      <c r="BJ59" s="210" t="s">
        <v>93</v>
      </c>
      <c r="BK59" s="211"/>
      <c r="BL59" s="45"/>
      <c r="BM59" s="243"/>
      <c r="BN59" s="243"/>
      <c r="BO59" s="243"/>
      <c r="BP59" s="243"/>
      <c r="BQ59" s="243"/>
      <c r="BR59" s="243"/>
      <c r="BS59" s="243"/>
      <c r="BT59" s="243"/>
      <c r="BU59" s="210" t="s">
        <v>93</v>
      </c>
      <c r="BV59" s="211"/>
      <c r="BW59" s="45"/>
      <c r="BX59" s="243"/>
      <c r="BY59" s="243"/>
      <c r="BZ59" s="243"/>
      <c r="CA59" s="243"/>
      <c r="CB59" s="243"/>
      <c r="CC59" s="243"/>
      <c r="CD59" s="243"/>
      <c r="CE59" s="243"/>
      <c r="CF59" s="210" t="s">
        <v>93</v>
      </c>
      <c r="CG59" s="211"/>
      <c r="CH59" s="72"/>
      <c r="CI59" s="207" t="str">
        <f t="shared" si="2"/>
        <v/>
      </c>
      <c r="CJ59" s="207"/>
      <c r="CK59" s="207"/>
      <c r="CL59" s="73"/>
    </row>
    <row r="60" spans="1:93" ht="9" customHeight="1" x14ac:dyDescent="0.15">
      <c r="A60" s="311"/>
      <c r="B60" s="312"/>
      <c r="C60" s="68"/>
      <c r="D60" s="71"/>
      <c r="E60" s="352" t="s">
        <v>60</v>
      </c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4"/>
      <c r="T60" s="118" t="s">
        <v>94</v>
      </c>
      <c r="U60" s="560"/>
      <c r="V60" s="560"/>
      <c r="W60" s="560"/>
      <c r="X60" s="560"/>
      <c r="Y60" s="560"/>
      <c r="Z60" s="560"/>
      <c r="AA60" s="560"/>
      <c r="AB60" s="560"/>
      <c r="AC60" s="119" t="s">
        <v>95</v>
      </c>
      <c r="AD60" s="120"/>
      <c r="AE60" s="46" t="s">
        <v>94</v>
      </c>
      <c r="AF60" s="241"/>
      <c r="AG60" s="241"/>
      <c r="AH60" s="241"/>
      <c r="AI60" s="241"/>
      <c r="AJ60" s="241"/>
      <c r="AK60" s="241"/>
      <c r="AL60" s="241"/>
      <c r="AM60" s="241"/>
      <c r="AN60" s="47" t="s">
        <v>95</v>
      </c>
      <c r="AO60" s="48"/>
      <c r="AP60" s="49" t="s">
        <v>94</v>
      </c>
      <c r="AQ60" s="241"/>
      <c r="AR60" s="241"/>
      <c r="AS60" s="241"/>
      <c r="AT60" s="241"/>
      <c r="AU60" s="241"/>
      <c r="AV60" s="241"/>
      <c r="AW60" s="241"/>
      <c r="AX60" s="241"/>
      <c r="AY60" s="47" t="s">
        <v>95</v>
      </c>
      <c r="AZ60" s="48"/>
      <c r="BA60" s="49" t="s">
        <v>94</v>
      </c>
      <c r="BB60" s="241"/>
      <c r="BC60" s="241"/>
      <c r="BD60" s="241"/>
      <c r="BE60" s="241"/>
      <c r="BF60" s="241"/>
      <c r="BG60" s="241"/>
      <c r="BH60" s="241"/>
      <c r="BI60" s="241"/>
      <c r="BJ60" s="47" t="s">
        <v>95</v>
      </c>
      <c r="BK60" s="48"/>
      <c r="BL60" s="49" t="s">
        <v>94</v>
      </c>
      <c r="BM60" s="241"/>
      <c r="BN60" s="241"/>
      <c r="BO60" s="241"/>
      <c r="BP60" s="241"/>
      <c r="BQ60" s="241"/>
      <c r="BR60" s="241"/>
      <c r="BS60" s="241"/>
      <c r="BT60" s="241"/>
      <c r="BU60" s="47" t="s">
        <v>95</v>
      </c>
      <c r="BV60" s="48"/>
      <c r="BW60" s="49" t="s">
        <v>94</v>
      </c>
      <c r="BX60" s="241"/>
      <c r="BY60" s="241"/>
      <c r="BZ60" s="241"/>
      <c r="CA60" s="241"/>
      <c r="CB60" s="241"/>
      <c r="CC60" s="241"/>
      <c r="CD60" s="241"/>
      <c r="CE60" s="241"/>
      <c r="CF60" s="47" t="s">
        <v>95</v>
      </c>
      <c r="CG60" s="48"/>
      <c r="CH60" s="70" t="str">
        <f t="shared" ref="CH60" si="18">IF($CI60="","","(")</f>
        <v/>
      </c>
      <c r="CI60" s="207" t="str">
        <f t="shared" si="2"/>
        <v/>
      </c>
      <c r="CJ60" s="207"/>
      <c r="CK60" s="207"/>
      <c r="CL60" s="70" t="str">
        <f t="shared" ref="CL60" si="19">IF($CI60="","",")")</f>
        <v/>
      </c>
      <c r="CO60" s="66" t="str">
        <f t="shared" ref="CO60" si="20">IF(OR(AF59&lt;AF60,AQ59&lt;AQ60,BB59&lt;BB60,BM59&lt;BM60,BX59&lt;BX60),"（　）内は内数のため上段の数値以下の数値となります","")</f>
        <v/>
      </c>
    </row>
    <row r="61" spans="1:93" ht="9" customHeight="1" x14ac:dyDescent="0.15">
      <c r="A61" s="311"/>
      <c r="B61" s="312"/>
      <c r="C61" s="68"/>
      <c r="D61" s="75"/>
      <c r="E61" s="332" t="s">
        <v>69</v>
      </c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4"/>
      <c r="T61" s="117"/>
      <c r="U61" s="567"/>
      <c r="V61" s="567"/>
      <c r="W61" s="567"/>
      <c r="X61" s="567"/>
      <c r="Y61" s="567"/>
      <c r="Z61" s="567"/>
      <c r="AA61" s="567"/>
      <c r="AB61" s="567"/>
      <c r="AC61" s="561" t="s">
        <v>93</v>
      </c>
      <c r="AD61" s="562"/>
      <c r="AE61" s="44"/>
      <c r="AF61" s="243"/>
      <c r="AG61" s="243"/>
      <c r="AH61" s="243"/>
      <c r="AI61" s="243"/>
      <c r="AJ61" s="243"/>
      <c r="AK61" s="243"/>
      <c r="AL61" s="243"/>
      <c r="AM61" s="243"/>
      <c r="AN61" s="210" t="s">
        <v>93</v>
      </c>
      <c r="AO61" s="211"/>
      <c r="AP61" s="45"/>
      <c r="AQ61" s="243"/>
      <c r="AR61" s="243"/>
      <c r="AS61" s="243"/>
      <c r="AT61" s="243"/>
      <c r="AU61" s="243"/>
      <c r="AV61" s="243"/>
      <c r="AW61" s="243"/>
      <c r="AX61" s="243"/>
      <c r="AY61" s="210" t="s">
        <v>93</v>
      </c>
      <c r="AZ61" s="211"/>
      <c r="BA61" s="45"/>
      <c r="BB61" s="243"/>
      <c r="BC61" s="243"/>
      <c r="BD61" s="243"/>
      <c r="BE61" s="243"/>
      <c r="BF61" s="243"/>
      <c r="BG61" s="243"/>
      <c r="BH61" s="243"/>
      <c r="BI61" s="243"/>
      <c r="BJ61" s="210" t="s">
        <v>93</v>
      </c>
      <c r="BK61" s="211"/>
      <c r="BL61" s="45"/>
      <c r="BM61" s="243"/>
      <c r="BN61" s="243"/>
      <c r="BO61" s="243"/>
      <c r="BP61" s="243"/>
      <c r="BQ61" s="243"/>
      <c r="BR61" s="243"/>
      <c r="BS61" s="243"/>
      <c r="BT61" s="243"/>
      <c r="BU61" s="210" t="s">
        <v>93</v>
      </c>
      <c r="BV61" s="211"/>
      <c r="BW61" s="45"/>
      <c r="BX61" s="243"/>
      <c r="BY61" s="243"/>
      <c r="BZ61" s="243"/>
      <c r="CA61" s="243"/>
      <c r="CB61" s="243"/>
      <c r="CC61" s="243"/>
      <c r="CD61" s="243"/>
      <c r="CE61" s="243"/>
      <c r="CF61" s="210" t="s">
        <v>93</v>
      </c>
      <c r="CG61" s="211"/>
      <c r="CH61" s="72"/>
      <c r="CI61" s="207" t="str">
        <f t="shared" si="2"/>
        <v/>
      </c>
      <c r="CJ61" s="207"/>
      <c r="CK61" s="207"/>
      <c r="CL61" s="73"/>
    </row>
    <row r="62" spans="1:93" ht="9" customHeight="1" x14ac:dyDescent="0.15">
      <c r="A62" s="311"/>
      <c r="B62" s="312"/>
      <c r="C62" s="68"/>
      <c r="D62" s="75"/>
      <c r="E62" s="352" t="s">
        <v>62</v>
      </c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4"/>
      <c r="T62" s="118" t="s">
        <v>94</v>
      </c>
      <c r="U62" s="560"/>
      <c r="V62" s="560"/>
      <c r="W62" s="560"/>
      <c r="X62" s="560"/>
      <c r="Y62" s="560"/>
      <c r="Z62" s="560"/>
      <c r="AA62" s="560"/>
      <c r="AB62" s="560"/>
      <c r="AC62" s="119" t="s">
        <v>95</v>
      </c>
      <c r="AD62" s="120"/>
      <c r="AE62" s="46" t="s">
        <v>94</v>
      </c>
      <c r="AF62" s="241"/>
      <c r="AG62" s="241"/>
      <c r="AH62" s="241"/>
      <c r="AI62" s="241"/>
      <c r="AJ62" s="241"/>
      <c r="AK62" s="241"/>
      <c r="AL62" s="241"/>
      <c r="AM62" s="241"/>
      <c r="AN62" s="47" t="s">
        <v>95</v>
      </c>
      <c r="AO62" s="48"/>
      <c r="AP62" s="49" t="s">
        <v>94</v>
      </c>
      <c r="AQ62" s="241"/>
      <c r="AR62" s="241"/>
      <c r="AS62" s="241"/>
      <c r="AT62" s="241"/>
      <c r="AU62" s="241"/>
      <c r="AV62" s="241"/>
      <c r="AW62" s="241"/>
      <c r="AX62" s="241"/>
      <c r="AY62" s="47" t="s">
        <v>95</v>
      </c>
      <c r="AZ62" s="48"/>
      <c r="BA62" s="49" t="s">
        <v>94</v>
      </c>
      <c r="BB62" s="241"/>
      <c r="BC62" s="241"/>
      <c r="BD62" s="241"/>
      <c r="BE62" s="241"/>
      <c r="BF62" s="241"/>
      <c r="BG62" s="241"/>
      <c r="BH62" s="241"/>
      <c r="BI62" s="241"/>
      <c r="BJ62" s="47" t="s">
        <v>95</v>
      </c>
      <c r="BK62" s="48"/>
      <c r="BL62" s="49" t="s">
        <v>94</v>
      </c>
      <c r="BM62" s="241"/>
      <c r="BN62" s="241"/>
      <c r="BO62" s="241"/>
      <c r="BP62" s="241"/>
      <c r="BQ62" s="241"/>
      <c r="BR62" s="241"/>
      <c r="BS62" s="241"/>
      <c r="BT62" s="241"/>
      <c r="BU62" s="47" t="s">
        <v>95</v>
      </c>
      <c r="BV62" s="48"/>
      <c r="BW62" s="49" t="s">
        <v>94</v>
      </c>
      <c r="BX62" s="241"/>
      <c r="BY62" s="241"/>
      <c r="BZ62" s="241"/>
      <c r="CA62" s="241"/>
      <c r="CB62" s="241"/>
      <c r="CC62" s="241"/>
      <c r="CD62" s="241"/>
      <c r="CE62" s="241"/>
      <c r="CF62" s="47" t="s">
        <v>95</v>
      </c>
      <c r="CG62" s="48"/>
      <c r="CH62" s="70" t="str">
        <f t="shared" ref="CH62" si="21">IF($CI62="","","(")</f>
        <v/>
      </c>
      <c r="CI62" s="207" t="str">
        <f t="shared" si="2"/>
        <v/>
      </c>
      <c r="CJ62" s="207"/>
      <c r="CK62" s="207"/>
      <c r="CL62" s="70" t="str">
        <f t="shared" ref="CL62" si="22">IF($CI62="","",")")</f>
        <v/>
      </c>
      <c r="CO62" s="66" t="str">
        <f t="shared" ref="CO62" si="23">IF(OR(AF61&lt;AF62,AQ61&lt;AQ62,BB61&lt;BB62,BM61&lt;BM62,BX61&lt;BX62),"（　）内は内数のため上段の数値以下の数値となります","")</f>
        <v/>
      </c>
    </row>
    <row r="63" spans="1:93" ht="9" customHeight="1" x14ac:dyDescent="0.15">
      <c r="A63" s="311"/>
      <c r="B63" s="312"/>
      <c r="C63" s="68"/>
      <c r="D63" s="75"/>
      <c r="E63" s="357" t="s">
        <v>70</v>
      </c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6"/>
      <c r="T63" s="117"/>
      <c r="U63" s="568"/>
      <c r="V63" s="568"/>
      <c r="W63" s="568"/>
      <c r="X63" s="568"/>
      <c r="Y63" s="568"/>
      <c r="Z63" s="568"/>
      <c r="AA63" s="568"/>
      <c r="AB63" s="568"/>
      <c r="AC63" s="561" t="s">
        <v>93</v>
      </c>
      <c r="AD63" s="562"/>
      <c r="AE63" s="44"/>
      <c r="AF63" s="242" t="str">
        <f>IF(AND(AF$36="",AF$38=""),"",(AF55*2)+AF57+AF59+(AF61*0.5))</f>
        <v/>
      </c>
      <c r="AG63" s="242"/>
      <c r="AH63" s="242"/>
      <c r="AI63" s="242"/>
      <c r="AJ63" s="242"/>
      <c r="AK63" s="242"/>
      <c r="AL63" s="242"/>
      <c r="AM63" s="242"/>
      <c r="AN63" s="210" t="s">
        <v>93</v>
      </c>
      <c r="AO63" s="211"/>
      <c r="AP63" s="45"/>
      <c r="AQ63" s="242" t="str">
        <f>IF(AND(AQ$36="",AQ$38=""),"",(AQ55*2)+AQ57+AQ59+(AQ61*0.5))</f>
        <v/>
      </c>
      <c r="AR63" s="242"/>
      <c r="AS63" s="242"/>
      <c r="AT63" s="242"/>
      <c r="AU63" s="242"/>
      <c r="AV63" s="242"/>
      <c r="AW63" s="242"/>
      <c r="AX63" s="242"/>
      <c r="AY63" s="210" t="s">
        <v>93</v>
      </c>
      <c r="AZ63" s="211"/>
      <c r="BA63" s="45"/>
      <c r="BB63" s="242" t="str">
        <f>IF(AND(BB$36="",BB$38=""),"",(BB55*2)+BB57+BB59+(BB61*0.5))</f>
        <v/>
      </c>
      <c r="BC63" s="242"/>
      <c r="BD63" s="242"/>
      <c r="BE63" s="242"/>
      <c r="BF63" s="242"/>
      <c r="BG63" s="242"/>
      <c r="BH63" s="242"/>
      <c r="BI63" s="242"/>
      <c r="BJ63" s="210" t="s">
        <v>93</v>
      </c>
      <c r="BK63" s="211"/>
      <c r="BL63" s="45"/>
      <c r="BM63" s="242" t="str">
        <f>IF(AND(BM$36="",BM$38=""),"",(BM55*2)+BM57+BM59+(BM61*0.5))</f>
        <v/>
      </c>
      <c r="BN63" s="242"/>
      <c r="BO63" s="242"/>
      <c r="BP63" s="242"/>
      <c r="BQ63" s="242"/>
      <c r="BR63" s="242"/>
      <c r="BS63" s="242"/>
      <c r="BT63" s="242"/>
      <c r="BU63" s="210" t="s">
        <v>93</v>
      </c>
      <c r="BV63" s="211"/>
      <c r="BW63" s="45"/>
      <c r="BX63" s="242" t="str">
        <f>IF(AND(BX$36="",BX$38=""),"",(BX55*2)+BX57+BX59+(BX61*0.5))</f>
        <v/>
      </c>
      <c r="BY63" s="242"/>
      <c r="BZ63" s="242"/>
      <c r="CA63" s="242"/>
      <c r="CB63" s="242"/>
      <c r="CC63" s="242"/>
      <c r="CD63" s="242"/>
      <c r="CE63" s="242"/>
      <c r="CF63" s="210" t="s">
        <v>93</v>
      </c>
      <c r="CG63" s="211"/>
      <c r="CH63" s="72"/>
      <c r="CI63" s="206" t="str">
        <f t="shared" si="2"/>
        <v/>
      </c>
      <c r="CJ63" s="206"/>
      <c r="CK63" s="206"/>
      <c r="CL63" s="73"/>
    </row>
    <row r="64" spans="1:93" ht="9" customHeight="1" x14ac:dyDescent="0.15">
      <c r="A64" s="311"/>
      <c r="B64" s="312"/>
      <c r="C64" s="68"/>
      <c r="D64" s="75"/>
      <c r="E64" s="351" t="s">
        <v>71</v>
      </c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8"/>
      <c r="T64" s="118" t="s">
        <v>94</v>
      </c>
      <c r="U64" s="566"/>
      <c r="V64" s="566"/>
      <c r="W64" s="566"/>
      <c r="X64" s="566"/>
      <c r="Y64" s="566"/>
      <c r="Z64" s="566"/>
      <c r="AA64" s="566"/>
      <c r="AB64" s="566"/>
      <c r="AC64" s="119" t="s">
        <v>95</v>
      </c>
      <c r="AD64" s="120"/>
      <c r="AE64" s="46" t="s">
        <v>94</v>
      </c>
      <c r="AF64" s="240" t="str">
        <f>IF(AND(AF$36="",AF$38=""),"",(AF56*2)+AF58+AF60+(AF62*0.5))</f>
        <v/>
      </c>
      <c r="AG64" s="240"/>
      <c r="AH64" s="240"/>
      <c r="AI64" s="240"/>
      <c r="AJ64" s="240"/>
      <c r="AK64" s="240"/>
      <c r="AL64" s="240"/>
      <c r="AM64" s="240"/>
      <c r="AN64" s="47" t="s">
        <v>95</v>
      </c>
      <c r="AO64" s="48"/>
      <c r="AP64" s="49" t="s">
        <v>94</v>
      </c>
      <c r="AQ64" s="240" t="str">
        <f>IF(AND(AQ$36="",AQ$38=""),"",(AQ56*2)+AQ58+AQ60+(AQ62*0.5))</f>
        <v/>
      </c>
      <c r="AR64" s="240"/>
      <c r="AS64" s="240"/>
      <c r="AT64" s="240"/>
      <c r="AU64" s="240"/>
      <c r="AV64" s="240"/>
      <c r="AW64" s="240"/>
      <c r="AX64" s="240"/>
      <c r="AY64" s="47" t="s">
        <v>95</v>
      </c>
      <c r="AZ64" s="48"/>
      <c r="BA64" s="49" t="s">
        <v>94</v>
      </c>
      <c r="BB64" s="240" t="str">
        <f>IF(AND(BB$36="",BB$38=""),"",(BB56*2)+BB58+BB60+(BB62*0.5))</f>
        <v/>
      </c>
      <c r="BC64" s="240"/>
      <c r="BD64" s="240"/>
      <c r="BE64" s="240"/>
      <c r="BF64" s="240"/>
      <c r="BG64" s="240"/>
      <c r="BH64" s="240"/>
      <c r="BI64" s="240"/>
      <c r="BJ64" s="47" t="s">
        <v>95</v>
      </c>
      <c r="BK64" s="48"/>
      <c r="BL64" s="49" t="s">
        <v>94</v>
      </c>
      <c r="BM64" s="240" t="str">
        <f>IF(AND(BM$36="",BM$38=""),"",(BM56*2)+BM58+BM60+(BM62*0.5))</f>
        <v/>
      </c>
      <c r="BN64" s="240"/>
      <c r="BO64" s="240"/>
      <c r="BP64" s="240"/>
      <c r="BQ64" s="240"/>
      <c r="BR64" s="240"/>
      <c r="BS64" s="240"/>
      <c r="BT64" s="240"/>
      <c r="BU64" s="47" t="s">
        <v>95</v>
      </c>
      <c r="BV64" s="48"/>
      <c r="BW64" s="49" t="s">
        <v>94</v>
      </c>
      <c r="BX64" s="240" t="str">
        <f>IF(AND(BX$36="",BX$38=""),"",(BX56*2)+BX58+BX60+(BX62*0.5))</f>
        <v/>
      </c>
      <c r="BY64" s="240"/>
      <c r="BZ64" s="240"/>
      <c r="CA64" s="240"/>
      <c r="CB64" s="240"/>
      <c r="CC64" s="240"/>
      <c r="CD64" s="240"/>
      <c r="CE64" s="240"/>
      <c r="CF64" s="47" t="s">
        <v>95</v>
      </c>
      <c r="CG64" s="48"/>
      <c r="CH64" s="70" t="str">
        <f t="shared" ref="CH64" si="24">IF($CI64="","","(")</f>
        <v/>
      </c>
      <c r="CI64" s="206" t="str">
        <f t="shared" si="2"/>
        <v/>
      </c>
      <c r="CJ64" s="206"/>
      <c r="CK64" s="206"/>
      <c r="CL64" s="70" t="str">
        <f t="shared" ref="CL64" si="25">IF($CI64="","",")")</f>
        <v/>
      </c>
      <c r="CO64" s="66"/>
    </row>
    <row r="65" spans="1:120" ht="9" customHeight="1" x14ac:dyDescent="0.15">
      <c r="A65" s="311"/>
      <c r="B65" s="312"/>
      <c r="C65" s="68"/>
      <c r="D65" s="69"/>
      <c r="E65" s="335" t="s">
        <v>72</v>
      </c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6"/>
      <c r="T65" s="117"/>
      <c r="U65" s="567"/>
      <c r="V65" s="567"/>
      <c r="W65" s="567"/>
      <c r="X65" s="567"/>
      <c r="Y65" s="567"/>
      <c r="Z65" s="567"/>
      <c r="AA65" s="567"/>
      <c r="AB65" s="567"/>
      <c r="AC65" s="561" t="s">
        <v>93</v>
      </c>
      <c r="AD65" s="562"/>
      <c r="AE65" s="44"/>
      <c r="AF65" s="212"/>
      <c r="AG65" s="212"/>
      <c r="AH65" s="212"/>
      <c r="AI65" s="212"/>
      <c r="AJ65" s="212"/>
      <c r="AK65" s="212"/>
      <c r="AL65" s="212"/>
      <c r="AM65" s="212"/>
      <c r="AN65" s="210" t="s">
        <v>93</v>
      </c>
      <c r="AO65" s="211"/>
      <c r="AP65" s="45"/>
      <c r="AQ65" s="212"/>
      <c r="AR65" s="212"/>
      <c r="AS65" s="212"/>
      <c r="AT65" s="212"/>
      <c r="AU65" s="212"/>
      <c r="AV65" s="212"/>
      <c r="AW65" s="212"/>
      <c r="AX65" s="212"/>
      <c r="AY65" s="210" t="s">
        <v>93</v>
      </c>
      <c r="AZ65" s="211"/>
      <c r="BA65" s="45"/>
      <c r="BB65" s="212"/>
      <c r="BC65" s="212"/>
      <c r="BD65" s="212"/>
      <c r="BE65" s="212"/>
      <c r="BF65" s="212"/>
      <c r="BG65" s="212"/>
      <c r="BH65" s="212"/>
      <c r="BI65" s="212"/>
      <c r="BJ65" s="210" t="s">
        <v>93</v>
      </c>
      <c r="BK65" s="211"/>
      <c r="BL65" s="45"/>
      <c r="BM65" s="212"/>
      <c r="BN65" s="212"/>
      <c r="BO65" s="212"/>
      <c r="BP65" s="212"/>
      <c r="BQ65" s="212"/>
      <c r="BR65" s="212"/>
      <c r="BS65" s="212"/>
      <c r="BT65" s="212"/>
      <c r="BU65" s="210" t="s">
        <v>93</v>
      </c>
      <c r="BV65" s="211"/>
      <c r="BW65" s="45"/>
      <c r="BX65" s="212"/>
      <c r="BY65" s="212"/>
      <c r="BZ65" s="212"/>
      <c r="CA65" s="212"/>
      <c r="CB65" s="212"/>
      <c r="CC65" s="212"/>
      <c r="CD65" s="212"/>
      <c r="CE65" s="212"/>
      <c r="CF65" s="210" t="s">
        <v>93</v>
      </c>
      <c r="CG65" s="211"/>
      <c r="CH65" s="72"/>
      <c r="CI65" s="207" t="str">
        <f t="shared" si="2"/>
        <v/>
      </c>
      <c r="CJ65" s="207"/>
      <c r="CK65" s="207"/>
      <c r="CL65" s="73"/>
    </row>
    <row r="66" spans="1:120" ht="9" customHeight="1" x14ac:dyDescent="0.15">
      <c r="A66" s="311"/>
      <c r="B66" s="312"/>
      <c r="C66" s="68"/>
      <c r="D66" s="69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8"/>
      <c r="T66" s="118" t="s">
        <v>94</v>
      </c>
      <c r="U66" s="560"/>
      <c r="V66" s="560"/>
      <c r="W66" s="560"/>
      <c r="X66" s="560"/>
      <c r="Y66" s="560"/>
      <c r="Z66" s="560"/>
      <c r="AA66" s="560"/>
      <c r="AB66" s="560"/>
      <c r="AC66" s="119" t="s">
        <v>95</v>
      </c>
      <c r="AD66" s="120"/>
      <c r="AE66" s="46" t="s">
        <v>94</v>
      </c>
      <c r="AF66" s="209"/>
      <c r="AG66" s="209"/>
      <c r="AH66" s="209"/>
      <c r="AI66" s="209"/>
      <c r="AJ66" s="209"/>
      <c r="AK66" s="209"/>
      <c r="AL66" s="209"/>
      <c r="AM66" s="209"/>
      <c r="AN66" s="47" t="s">
        <v>95</v>
      </c>
      <c r="AO66" s="48"/>
      <c r="AP66" s="49" t="s">
        <v>94</v>
      </c>
      <c r="AQ66" s="209"/>
      <c r="AR66" s="209"/>
      <c r="AS66" s="209"/>
      <c r="AT66" s="209"/>
      <c r="AU66" s="209"/>
      <c r="AV66" s="209"/>
      <c r="AW66" s="209"/>
      <c r="AX66" s="209"/>
      <c r="AY66" s="47" t="s">
        <v>95</v>
      </c>
      <c r="AZ66" s="48"/>
      <c r="BA66" s="49" t="s">
        <v>94</v>
      </c>
      <c r="BB66" s="209"/>
      <c r="BC66" s="209"/>
      <c r="BD66" s="209"/>
      <c r="BE66" s="209"/>
      <c r="BF66" s="209"/>
      <c r="BG66" s="209"/>
      <c r="BH66" s="209"/>
      <c r="BI66" s="209"/>
      <c r="BJ66" s="47" t="s">
        <v>95</v>
      </c>
      <c r="BK66" s="48"/>
      <c r="BL66" s="49" t="s">
        <v>94</v>
      </c>
      <c r="BM66" s="209"/>
      <c r="BN66" s="209"/>
      <c r="BO66" s="209"/>
      <c r="BP66" s="209"/>
      <c r="BQ66" s="209"/>
      <c r="BR66" s="209"/>
      <c r="BS66" s="209"/>
      <c r="BT66" s="209"/>
      <c r="BU66" s="47" t="s">
        <v>95</v>
      </c>
      <c r="BV66" s="48"/>
      <c r="BW66" s="49" t="s">
        <v>94</v>
      </c>
      <c r="BX66" s="209"/>
      <c r="BY66" s="209"/>
      <c r="BZ66" s="209"/>
      <c r="CA66" s="209"/>
      <c r="CB66" s="209"/>
      <c r="CC66" s="209"/>
      <c r="CD66" s="209"/>
      <c r="CE66" s="209"/>
      <c r="CF66" s="47" t="s">
        <v>95</v>
      </c>
      <c r="CG66" s="48"/>
      <c r="CH66" s="70" t="str">
        <f t="shared" ref="CH66" si="26">IF($CI66="","","(")</f>
        <v/>
      </c>
      <c r="CI66" s="207" t="str">
        <f t="shared" si="2"/>
        <v/>
      </c>
      <c r="CJ66" s="207"/>
      <c r="CK66" s="207"/>
      <c r="CL66" s="70" t="str">
        <f t="shared" ref="CL66" si="27">IF($CI66="","",")")</f>
        <v/>
      </c>
      <c r="CO66" s="66" t="str">
        <f>IF(OR(AF65&lt;AF66,AQ65&lt;AQ66,BB65&lt;BB66,BM65&lt;BM66,BX65&lt;BX66),"（　）内は内数のため上段の数値以下の数値となります","")</f>
        <v/>
      </c>
    </row>
    <row r="67" spans="1:120" ht="9" customHeight="1" x14ac:dyDescent="0.15">
      <c r="A67" s="311"/>
      <c r="B67" s="312"/>
      <c r="C67" s="68"/>
      <c r="D67" s="75"/>
      <c r="E67" s="332" t="s">
        <v>73</v>
      </c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4"/>
      <c r="T67" s="117"/>
      <c r="U67" s="567"/>
      <c r="V67" s="567"/>
      <c r="W67" s="567"/>
      <c r="X67" s="567"/>
      <c r="Y67" s="567"/>
      <c r="Z67" s="567"/>
      <c r="AA67" s="567"/>
      <c r="AB67" s="567"/>
      <c r="AC67" s="561" t="s">
        <v>93</v>
      </c>
      <c r="AD67" s="562"/>
      <c r="AE67" s="44"/>
      <c r="AF67" s="212"/>
      <c r="AG67" s="212"/>
      <c r="AH67" s="212"/>
      <c r="AI67" s="212"/>
      <c r="AJ67" s="212"/>
      <c r="AK67" s="212"/>
      <c r="AL67" s="212"/>
      <c r="AM67" s="212"/>
      <c r="AN67" s="210" t="s">
        <v>93</v>
      </c>
      <c r="AO67" s="211"/>
      <c r="AP67" s="45"/>
      <c r="AQ67" s="212"/>
      <c r="AR67" s="212"/>
      <c r="AS67" s="212"/>
      <c r="AT67" s="212"/>
      <c r="AU67" s="212"/>
      <c r="AV67" s="212"/>
      <c r="AW67" s="212"/>
      <c r="AX67" s="212"/>
      <c r="AY67" s="210" t="s">
        <v>93</v>
      </c>
      <c r="AZ67" s="211"/>
      <c r="BA67" s="45"/>
      <c r="BB67" s="212"/>
      <c r="BC67" s="212"/>
      <c r="BD67" s="212"/>
      <c r="BE67" s="212"/>
      <c r="BF67" s="212"/>
      <c r="BG67" s="212"/>
      <c r="BH67" s="212"/>
      <c r="BI67" s="212"/>
      <c r="BJ67" s="210" t="s">
        <v>93</v>
      </c>
      <c r="BK67" s="211"/>
      <c r="BL67" s="45"/>
      <c r="BM67" s="212"/>
      <c r="BN67" s="212"/>
      <c r="BO67" s="212"/>
      <c r="BP67" s="212"/>
      <c r="BQ67" s="212"/>
      <c r="BR67" s="212"/>
      <c r="BS67" s="212"/>
      <c r="BT67" s="212"/>
      <c r="BU67" s="210" t="s">
        <v>93</v>
      </c>
      <c r="BV67" s="211"/>
      <c r="BW67" s="45"/>
      <c r="BX67" s="212"/>
      <c r="BY67" s="212"/>
      <c r="BZ67" s="212"/>
      <c r="CA67" s="212"/>
      <c r="CB67" s="212"/>
      <c r="CC67" s="212"/>
      <c r="CD67" s="212"/>
      <c r="CE67" s="212"/>
      <c r="CF67" s="210" t="s">
        <v>93</v>
      </c>
      <c r="CG67" s="211"/>
      <c r="CH67" s="72"/>
      <c r="CI67" s="207" t="str">
        <f t="shared" si="2"/>
        <v/>
      </c>
      <c r="CJ67" s="207"/>
      <c r="CK67" s="207"/>
      <c r="CL67" s="73"/>
    </row>
    <row r="68" spans="1:120" ht="9" customHeight="1" x14ac:dyDescent="0.15">
      <c r="A68" s="311"/>
      <c r="B68" s="312"/>
      <c r="C68" s="68"/>
      <c r="D68" s="75"/>
      <c r="E68" s="357" t="s">
        <v>60</v>
      </c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6"/>
      <c r="T68" s="118" t="s">
        <v>94</v>
      </c>
      <c r="U68" s="560"/>
      <c r="V68" s="560"/>
      <c r="W68" s="560"/>
      <c r="X68" s="560"/>
      <c r="Y68" s="560"/>
      <c r="Z68" s="560"/>
      <c r="AA68" s="560"/>
      <c r="AB68" s="560"/>
      <c r="AC68" s="119" t="s">
        <v>95</v>
      </c>
      <c r="AD68" s="120"/>
      <c r="AE68" s="46" t="s">
        <v>94</v>
      </c>
      <c r="AF68" s="209"/>
      <c r="AG68" s="209"/>
      <c r="AH68" s="209"/>
      <c r="AI68" s="209"/>
      <c r="AJ68" s="209"/>
      <c r="AK68" s="209"/>
      <c r="AL68" s="209"/>
      <c r="AM68" s="209"/>
      <c r="AN68" s="47" t="s">
        <v>95</v>
      </c>
      <c r="AO68" s="48"/>
      <c r="AP68" s="49" t="s">
        <v>94</v>
      </c>
      <c r="AQ68" s="209"/>
      <c r="AR68" s="209"/>
      <c r="AS68" s="209"/>
      <c r="AT68" s="209"/>
      <c r="AU68" s="209"/>
      <c r="AV68" s="209"/>
      <c r="AW68" s="209"/>
      <c r="AX68" s="209"/>
      <c r="AY68" s="47" t="s">
        <v>95</v>
      </c>
      <c r="AZ68" s="48"/>
      <c r="BA68" s="49" t="s">
        <v>94</v>
      </c>
      <c r="BB68" s="209"/>
      <c r="BC68" s="209"/>
      <c r="BD68" s="209"/>
      <c r="BE68" s="209"/>
      <c r="BF68" s="209"/>
      <c r="BG68" s="209"/>
      <c r="BH68" s="209"/>
      <c r="BI68" s="209"/>
      <c r="BJ68" s="47" t="s">
        <v>95</v>
      </c>
      <c r="BK68" s="48"/>
      <c r="BL68" s="49" t="s">
        <v>94</v>
      </c>
      <c r="BM68" s="209"/>
      <c r="BN68" s="209"/>
      <c r="BO68" s="209"/>
      <c r="BP68" s="209"/>
      <c r="BQ68" s="209"/>
      <c r="BR68" s="209"/>
      <c r="BS68" s="209"/>
      <c r="BT68" s="209"/>
      <c r="BU68" s="47" t="s">
        <v>95</v>
      </c>
      <c r="BV68" s="48"/>
      <c r="BW68" s="49" t="s">
        <v>94</v>
      </c>
      <c r="BX68" s="209"/>
      <c r="BY68" s="209"/>
      <c r="BZ68" s="209"/>
      <c r="CA68" s="209"/>
      <c r="CB68" s="209"/>
      <c r="CC68" s="209"/>
      <c r="CD68" s="209"/>
      <c r="CE68" s="209"/>
      <c r="CF68" s="47" t="s">
        <v>95</v>
      </c>
      <c r="CG68" s="48"/>
      <c r="CH68" s="70" t="str">
        <f t="shared" ref="CH68" si="28">IF($CI68="","","(")</f>
        <v/>
      </c>
      <c r="CI68" s="207" t="str">
        <f t="shared" si="2"/>
        <v/>
      </c>
      <c r="CJ68" s="207"/>
      <c r="CK68" s="207"/>
      <c r="CL68" s="70" t="str">
        <f t="shared" ref="CL68" si="29">IF($CI68="","",")")</f>
        <v/>
      </c>
      <c r="CO68" s="66" t="str">
        <f>IF(OR(AF67&lt;AF68,AQ67&lt;AQ68,BB67&lt;BB68,BM67&lt;BM68,BX67&lt;BX68),"（　）内は内数のため上段の数値以下の数値となります","")</f>
        <v/>
      </c>
    </row>
    <row r="69" spans="1:120" ht="9" customHeight="1" x14ac:dyDescent="0.15">
      <c r="A69" s="311"/>
      <c r="B69" s="312"/>
      <c r="C69" s="68"/>
      <c r="D69" s="71"/>
      <c r="E69" s="76"/>
      <c r="F69" s="77"/>
      <c r="G69" s="269" t="s">
        <v>149</v>
      </c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1"/>
      <c r="T69" s="117"/>
      <c r="U69" s="567"/>
      <c r="V69" s="567"/>
      <c r="W69" s="567"/>
      <c r="X69" s="567"/>
      <c r="Y69" s="567"/>
      <c r="Z69" s="567"/>
      <c r="AA69" s="567"/>
      <c r="AB69" s="567"/>
      <c r="AC69" s="561" t="s">
        <v>93</v>
      </c>
      <c r="AD69" s="562"/>
      <c r="AE69" s="44"/>
      <c r="AF69" s="212"/>
      <c r="AG69" s="212"/>
      <c r="AH69" s="212"/>
      <c r="AI69" s="212"/>
      <c r="AJ69" s="212"/>
      <c r="AK69" s="212"/>
      <c r="AL69" s="212"/>
      <c r="AM69" s="212"/>
      <c r="AN69" s="210" t="s">
        <v>93</v>
      </c>
      <c r="AO69" s="211"/>
      <c r="AP69" s="45"/>
      <c r="AQ69" s="212"/>
      <c r="AR69" s="212"/>
      <c r="AS69" s="212"/>
      <c r="AT69" s="212"/>
      <c r="AU69" s="212"/>
      <c r="AV69" s="212"/>
      <c r="AW69" s="212"/>
      <c r="AX69" s="212"/>
      <c r="AY69" s="210" t="s">
        <v>93</v>
      </c>
      <c r="AZ69" s="211"/>
      <c r="BA69" s="45"/>
      <c r="BB69" s="212"/>
      <c r="BC69" s="212"/>
      <c r="BD69" s="212"/>
      <c r="BE69" s="212"/>
      <c r="BF69" s="212"/>
      <c r="BG69" s="212"/>
      <c r="BH69" s="212"/>
      <c r="BI69" s="212"/>
      <c r="BJ69" s="210" t="s">
        <v>93</v>
      </c>
      <c r="BK69" s="211"/>
      <c r="BL69" s="45"/>
      <c r="BM69" s="212"/>
      <c r="BN69" s="212"/>
      <c r="BO69" s="212"/>
      <c r="BP69" s="212"/>
      <c r="BQ69" s="212"/>
      <c r="BR69" s="212"/>
      <c r="BS69" s="212"/>
      <c r="BT69" s="212"/>
      <c r="BU69" s="210" t="s">
        <v>93</v>
      </c>
      <c r="BV69" s="211"/>
      <c r="BW69" s="45"/>
      <c r="BX69" s="212"/>
      <c r="BY69" s="212"/>
      <c r="BZ69" s="212"/>
      <c r="CA69" s="212"/>
      <c r="CB69" s="212"/>
      <c r="CC69" s="212"/>
      <c r="CD69" s="212"/>
      <c r="CE69" s="212"/>
      <c r="CF69" s="210" t="s">
        <v>93</v>
      </c>
      <c r="CG69" s="211"/>
      <c r="CH69" s="72"/>
      <c r="CI69" s="207" t="str">
        <f t="shared" si="2"/>
        <v/>
      </c>
      <c r="CJ69" s="207"/>
      <c r="CK69" s="207"/>
      <c r="CL69" s="73"/>
      <c r="CO69" s="66" t="str">
        <f>IF(OR(AF67&lt;AF69,AQ67&lt;AQ69,BB67&lt;BB69,BM67&lt;BM69,BX67&lt;BX69),"（レ）は（タ）の内数のため（タ）の数値以下となります","")</f>
        <v/>
      </c>
    </row>
    <row r="70" spans="1:120" ht="9" customHeight="1" x14ac:dyDescent="0.15">
      <c r="A70" s="311"/>
      <c r="B70" s="312"/>
      <c r="C70" s="68"/>
      <c r="D70" s="71"/>
      <c r="E70" s="78"/>
      <c r="F70" s="79"/>
      <c r="G70" s="266" t="s">
        <v>75</v>
      </c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8"/>
      <c r="T70" s="118" t="s">
        <v>94</v>
      </c>
      <c r="U70" s="560"/>
      <c r="V70" s="560"/>
      <c r="W70" s="560"/>
      <c r="X70" s="560"/>
      <c r="Y70" s="560"/>
      <c r="Z70" s="560"/>
      <c r="AA70" s="560"/>
      <c r="AB70" s="560"/>
      <c r="AC70" s="119" t="s">
        <v>95</v>
      </c>
      <c r="AD70" s="120"/>
      <c r="AE70" s="46" t="s">
        <v>94</v>
      </c>
      <c r="AF70" s="209"/>
      <c r="AG70" s="209"/>
      <c r="AH70" s="209"/>
      <c r="AI70" s="209"/>
      <c r="AJ70" s="209"/>
      <c r="AK70" s="209"/>
      <c r="AL70" s="209"/>
      <c r="AM70" s="209"/>
      <c r="AN70" s="47" t="s">
        <v>95</v>
      </c>
      <c r="AO70" s="48"/>
      <c r="AP70" s="49" t="s">
        <v>94</v>
      </c>
      <c r="AQ70" s="209"/>
      <c r="AR70" s="209"/>
      <c r="AS70" s="209"/>
      <c r="AT70" s="209"/>
      <c r="AU70" s="209"/>
      <c r="AV70" s="209"/>
      <c r="AW70" s="209"/>
      <c r="AX70" s="209"/>
      <c r="AY70" s="47" t="s">
        <v>95</v>
      </c>
      <c r="AZ70" s="48"/>
      <c r="BA70" s="49" t="s">
        <v>94</v>
      </c>
      <c r="BB70" s="209"/>
      <c r="BC70" s="209"/>
      <c r="BD70" s="209"/>
      <c r="BE70" s="209"/>
      <c r="BF70" s="209"/>
      <c r="BG70" s="209"/>
      <c r="BH70" s="209"/>
      <c r="BI70" s="209"/>
      <c r="BJ70" s="47" t="s">
        <v>95</v>
      </c>
      <c r="BK70" s="48"/>
      <c r="BL70" s="49" t="s">
        <v>94</v>
      </c>
      <c r="BM70" s="209"/>
      <c r="BN70" s="209"/>
      <c r="BO70" s="209"/>
      <c r="BP70" s="209"/>
      <c r="BQ70" s="209"/>
      <c r="BR70" s="209"/>
      <c r="BS70" s="209"/>
      <c r="BT70" s="209"/>
      <c r="BU70" s="47" t="s">
        <v>95</v>
      </c>
      <c r="BV70" s="48"/>
      <c r="BW70" s="49" t="s">
        <v>94</v>
      </c>
      <c r="BX70" s="209"/>
      <c r="BY70" s="209"/>
      <c r="BZ70" s="209"/>
      <c r="CA70" s="209"/>
      <c r="CB70" s="209"/>
      <c r="CC70" s="209"/>
      <c r="CD70" s="209"/>
      <c r="CE70" s="209"/>
      <c r="CF70" s="47" t="s">
        <v>95</v>
      </c>
      <c r="CG70" s="48"/>
      <c r="CH70" s="70" t="str">
        <f t="shared" ref="CH70" si="30">IF($CI70="","","(")</f>
        <v/>
      </c>
      <c r="CI70" s="207" t="str">
        <f t="shared" si="2"/>
        <v/>
      </c>
      <c r="CJ70" s="207"/>
      <c r="CK70" s="207"/>
      <c r="CL70" s="70" t="str">
        <f t="shared" ref="CL70" si="31">IF($CI70="","",")")</f>
        <v/>
      </c>
      <c r="CO70" s="66" t="str">
        <f>IF(OR(AF69&lt;AF70,AQ69&lt;AQ70,BB69&lt;BB70,BM69&lt;BM70,BX69&lt;BX70),"（　）内は内数のため上段の数値以下の数値となります",IF(OR(AF68&lt;AF70,AQ68&lt;AQ70,BB68&lt;BB70,BM68&lt;BM70,BX68&lt;BX70),"（レ）は（タ）の内数のため（タ）の数値以下となります",""))</f>
        <v/>
      </c>
    </row>
    <row r="71" spans="1:120" ht="9" customHeight="1" x14ac:dyDescent="0.15">
      <c r="A71" s="311"/>
      <c r="B71" s="312"/>
      <c r="C71" s="68"/>
      <c r="D71" s="75"/>
      <c r="E71" s="357" t="s">
        <v>76</v>
      </c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6"/>
      <c r="T71" s="117"/>
      <c r="U71" s="568"/>
      <c r="V71" s="568"/>
      <c r="W71" s="568"/>
      <c r="X71" s="568"/>
      <c r="Y71" s="568"/>
      <c r="Z71" s="568"/>
      <c r="AA71" s="568"/>
      <c r="AB71" s="568"/>
      <c r="AC71" s="561" t="s">
        <v>93</v>
      </c>
      <c r="AD71" s="562"/>
      <c r="AE71" s="44"/>
      <c r="AF71" s="213" t="str">
        <f>IF(AND(AF$36="",AF$38=""),"",AF65+((AF67-AF69)*0.5)+AF69)</f>
        <v/>
      </c>
      <c r="AG71" s="213"/>
      <c r="AH71" s="213"/>
      <c r="AI71" s="213"/>
      <c r="AJ71" s="213"/>
      <c r="AK71" s="213"/>
      <c r="AL71" s="213"/>
      <c r="AM71" s="213"/>
      <c r="AN71" s="210" t="s">
        <v>93</v>
      </c>
      <c r="AO71" s="211"/>
      <c r="AP71" s="45"/>
      <c r="AQ71" s="213" t="str">
        <f>IF(AND(AQ$36="",AQ$38=""),"",AQ65+((AQ67-AQ69)*0.5)+AQ69)</f>
        <v/>
      </c>
      <c r="AR71" s="213"/>
      <c r="AS71" s="213"/>
      <c r="AT71" s="213"/>
      <c r="AU71" s="213"/>
      <c r="AV71" s="213"/>
      <c r="AW71" s="213"/>
      <c r="AX71" s="213"/>
      <c r="AY71" s="210" t="s">
        <v>93</v>
      </c>
      <c r="AZ71" s="211"/>
      <c r="BA71" s="45"/>
      <c r="BB71" s="213" t="str">
        <f>IF(AND(BB$36="",BB$38=""),"",BB65+((BB67-BB69)*0.5)+BB69)</f>
        <v/>
      </c>
      <c r="BC71" s="213"/>
      <c r="BD71" s="213"/>
      <c r="BE71" s="213"/>
      <c r="BF71" s="213"/>
      <c r="BG71" s="213"/>
      <c r="BH71" s="213"/>
      <c r="BI71" s="213"/>
      <c r="BJ71" s="210" t="s">
        <v>93</v>
      </c>
      <c r="BK71" s="211"/>
      <c r="BL71" s="45"/>
      <c r="BM71" s="213" t="str">
        <f>IF(AND(BM$36="",BM$38=""),"",BM65+((BM67-BM69)*0.5)+BM69)</f>
        <v/>
      </c>
      <c r="BN71" s="213"/>
      <c r="BO71" s="213"/>
      <c r="BP71" s="213"/>
      <c r="BQ71" s="213"/>
      <c r="BR71" s="213"/>
      <c r="BS71" s="213"/>
      <c r="BT71" s="213"/>
      <c r="BU71" s="210" t="s">
        <v>93</v>
      </c>
      <c r="BV71" s="211"/>
      <c r="BW71" s="45"/>
      <c r="BX71" s="213" t="str">
        <f>IF(AND(BX$36="",BX$38=""),"",BX65+((BX67-BX69)*0.5)+BX69)</f>
        <v/>
      </c>
      <c r="BY71" s="213"/>
      <c r="BZ71" s="213"/>
      <c r="CA71" s="213"/>
      <c r="CB71" s="213"/>
      <c r="CC71" s="213"/>
      <c r="CD71" s="213"/>
      <c r="CE71" s="213"/>
      <c r="CF71" s="210" t="s">
        <v>93</v>
      </c>
      <c r="CG71" s="211"/>
      <c r="CH71" s="72"/>
      <c r="CI71" s="206" t="str">
        <f t="shared" si="2"/>
        <v/>
      </c>
      <c r="CJ71" s="206"/>
      <c r="CK71" s="206"/>
      <c r="CL71" s="73"/>
    </row>
    <row r="72" spans="1:120" ht="9" customHeight="1" x14ac:dyDescent="0.15">
      <c r="A72" s="311"/>
      <c r="B72" s="312"/>
      <c r="C72" s="80"/>
      <c r="D72" s="81"/>
      <c r="E72" s="351" t="s">
        <v>77</v>
      </c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8"/>
      <c r="T72" s="118" t="s">
        <v>94</v>
      </c>
      <c r="U72" s="566"/>
      <c r="V72" s="566"/>
      <c r="W72" s="566"/>
      <c r="X72" s="566"/>
      <c r="Y72" s="566"/>
      <c r="Z72" s="566"/>
      <c r="AA72" s="566"/>
      <c r="AB72" s="566"/>
      <c r="AC72" s="119" t="s">
        <v>95</v>
      </c>
      <c r="AD72" s="120"/>
      <c r="AE72" s="46" t="s">
        <v>94</v>
      </c>
      <c r="AF72" s="234" t="str">
        <f>IF(AND(AF$36="",AF$38=""),"",AF66+((AF68-AF70)*0.5)+AF70)</f>
        <v/>
      </c>
      <c r="AG72" s="234"/>
      <c r="AH72" s="234"/>
      <c r="AI72" s="234"/>
      <c r="AJ72" s="234"/>
      <c r="AK72" s="234"/>
      <c r="AL72" s="234"/>
      <c r="AM72" s="234"/>
      <c r="AN72" s="47" t="s">
        <v>95</v>
      </c>
      <c r="AO72" s="48"/>
      <c r="AP72" s="49" t="s">
        <v>94</v>
      </c>
      <c r="AQ72" s="234" t="str">
        <f>IF(AND(AQ$36="",AQ$38=""),"",AQ66+((AQ68-AQ70)*0.5)+AQ70)</f>
        <v/>
      </c>
      <c r="AR72" s="234"/>
      <c r="AS72" s="234"/>
      <c r="AT72" s="234"/>
      <c r="AU72" s="234"/>
      <c r="AV72" s="234"/>
      <c r="AW72" s="234"/>
      <c r="AX72" s="234"/>
      <c r="AY72" s="47" t="s">
        <v>95</v>
      </c>
      <c r="AZ72" s="48"/>
      <c r="BA72" s="49" t="s">
        <v>94</v>
      </c>
      <c r="BB72" s="234" t="str">
        <f>IF(AND(BB$36="",BB$38=""),"",BB66+((BB68-BB70)*0.5)+BB70)</f>
        <v/>
      </c>
      <c r="BC72" s="234"/>
      <c r="BD72" s="234"/>
      <c r="BE72" s="234"/>
      <c r="BF72" s="234"/>
      <c r="BG72" s="234"/>
      <c r="BH72" s="234"/>
      <c r="BI72" s="234"/>
      <c r="BJ72" s="47" t="s">
        <v>95</v>
      </c>
      <c r="BK72" s="48"/>
      <c r="BL72" s="49" t="s">
        <v>94</v>
      </c>
      <c r="BM72" s="234" t="str">
        <f>IF(AND(BM$36="",BM$38=""),"",BM66+((BM68-BM70)*0.5)+BM70)</f>
        <v/>
      </c>
      <c r="BN72" s="234"/>
      <c r="BO72" s="234"/>
      <c r="BP72" s="234"/>
      <c r="BQ72" s="234"/>
      <c r="BR72" s="234"/>
      <c r="BS72" s="234"/>
      <c r="BT72" s="234"/>
      <c r="BU72" s="47" t="s">
        <v>95</v>
      </c>
      <c r="BV72" s="48"/>
      <c r="BW72" s="49" t="s">
        <v>94</v>
      </c>
      <c r="BX72" s="234" t="str">
        <f>IF(AND(BX$36="",BX$38=""),"",BX66+((BX68-BX70)*0.5)+BX70)</f>
        <v/>
      </c>
      <c r="BY72" s="234"/>
      <c r="BZ72" s="234"/>
      <c r="CA72" s="234"/>
      <c r="CB72" s="234"/>
      <c r="CC72" s="234"/>
      <c r="CD72" s="234"/>
      <c r="CE72" s="234"/>
      <c r="CF72" s="47" t="s">
        <v>95</v>
      </c>
      <c r="CG72" s="48"/>
      <c r="CH72" s="70" t="str">
        <f t="shared" ref="CH72" si="32">IF($CI72="","","(")</f>
        <v/>
      </c>
      <c r="CI72" s="206" t="str">
        <f t="shared" si="2"/>
        <v/>
      </c>
      <c r="CJ72" s="206"/>
      <c r="CK72" s="206"/>
      <c r="CL72" s="70" t="str">
        <f t="shared" ref="CL72" si="33">IF($CI72="","",")")</f>
        <v/>
      </c>
    </row>
    <row r="73" spans="1:120" ht="9" customHeight="1" x14ac:dyDescent="0.15">
      <c r="A73" s="311"/>
      <c r="B73" s="312"/>
      <c r="C73" s="244" t="s">
        <v>35</v>
      </c>
      <c r="D73" s="215"/>
      <c r="E73" s="215" t="s">
        <v>36</v>
      </c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48"/>
      <c r="T73" s="117"/>
      <c r="U73" s="568"/>
      <c r="V73" s="568"/>
      <c r="W73" s="568"/>
      <c r="X73" s="568"/>
      <c r="Y73" s="568"/>
      <c r="Z73" s="568"/>
      <c r="AA73" s="568"/>
      <c r="AB73" s="568"/>
      <c r="AC73" s="561" t="s">
        <v>93</v>
      </c>
      <c r="AD73" s="562"/>
      <c r="AE73" s="44"/>
      <c r="AF73" s="213" t="str">
        <f>IF(AND(AF53="",AF63="",AF71=""),"",SUM(AF53,AF63,AF71))</f>
        <v/>
      </c>
      <c r="AG73" s="213"/>
      <c r="AH73" s="213"/>
      <c r="AI73" s="213"/>
      <c r="AJ73" s="213"/>
      <c r="AK73" s="213"/>
      <c r="AL73" s="213"/>
      <c r="AM73" s="213"/>
      <c r="AN73" s="210" t="s">
        <v>93</v>
      </c>
      <c r="AO73" s="211"/>
      <c r="AP73" s="45"/>
      <c r="AQ73" s="213" t="str">
        <f>IF(AND(AQ53="",AQ63="",AQ71=""),"",SUM(AQ53,AQ63,AQ71))</f>
        <v/>
      </c>
      <c r="AR73" s="213"/>
      <c r="AS73" s="213"/>
      <c r="AT73" s="213"/>
      <c r="AU73" s="213"/>
      <c r="AV73" s="213"/>
      <c r="AW73" s="213"/>
      <c r="AX73" s="213"/>
      <c r="AY73" s="210" t="s">
        <v>93</v>
      </c>
      <c r="AZ73" s="211"/>
      <c r="BA73" s="45"/>
      <c r="BB73" s="213" t="str">
        <f>IF(AND(BB53="",BB63="",BB71=""),"",SUM(BB53,BB63,BB71))</f>
        <v/>
      </c>
      <c r="BC73" s="213"/>
      <c r="BD73" s="213"/>
      <c r="BE73" s="213"/>
      <c r="BF73" s="213"/>
      <c r="BG73" s="213"/>
      <c r="BH73" s="213"/>
      <c r="BI73" s="213"/>
      <c r="BJ73" s="210" t="s">
        <v>93</v>
      </c>
      <c r="BK73" s="211"/>
      <c r="BL73" s="45"/>
      <c r="BM73" s="213" t="str">
        <f>IF(AND(BM53="",BM63="",BM71=""),"",SUM(BM53,BM63,BM71))</f>
        <v/>
      </c>
      <c r="BN73" s="213"/>
      <c r="BO73" s="213"/>
      <c r="BP73" s="213"/>
      <c r="BQ73" s="213"/>
      <c r="BR73" s="213"/>
      <c r="BS73" s="213"/>
      <c r="BT73" s="213"/>
      <c r="BU73" s="210" t="s">
        <v>93</v>
      </c>
      <c r="BV73" s="211"/>
      <c r="BW73" s="45"/>
      <c r="BX73" s="213" t="str">
        <f>IF(AND(BX53="",BX63="",BX71=""),"",SUM(BX53,BX63,BX71))</f>
        <v/>
      </c>
      <c r="BY73" s="213"/>
      <c r="BZ73" s="213"/>
      <c r="CA73" s="213"/>
      <c r="CB73" s="213"/>
      <c r="CC73" s="213"/>
      <c r="CD73" s="213"/>
      <c r="CE73" s="213"/>
      <c r="CF73" s="210" t="s">
        <v>93</v>
      </c>
      <c r="CG73" s="211"/>
      <c r="CH73" s="72"/>
      <c r="CI73" s="206" t="str">
        <f t="shared" si="2"/>
        <v/>
      </c>
      <c r="CJ73" s="206"/>
      <c r="CK73" s="206"/>
      <c r="CL73" s="73"/>
    </row>
    <row r="74" spans="1:120" ht="9" customHeight="1" x14ac:dyDescent="0.15">
      <c r="A74" s="311"/>
      <c r="B74" s="312"/>
      <c r="C74" s="245" t="s">
        <v>83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7"/>
      <c r="T74" s="118" t="s">
        <v>94</v>
      </c>
      <c r="U74" s="566"/>
      <c r="V74" s="566"/>
      <c r="W74" s="566"/>
      <c r="X74" s="566"/>
      <c r="Y74" s="566"/>
      <c r="Z74" s="566"/>
      <c r="AA74" s="566"/>
      <c r="AB74" s="566"/>
      <c r="AC74" s="119" t="s">
        <v>95</v>
      </c>
      <c r="AD74" s="120"/>
      <c r="AE74" s="46" t="s">
        <v>94</v>
      </c>
      <c r="AF74" s="234" t="str">
        <f>IF(AND(AF54="",AF64="",AF72=""),"",SUM(AF54,AF64,AF72))</f>
        <v/>
      </c>
      <c r="AG74" s="234"/>
      <c r="AH74" s="234"/>
      <c r="AI74" s="234"/>
      <c r="AJ74" s="234"/>
      <c r="AK74" s="234"/>
      <c r="AL74" s="234"/>
      <c r="AM74" s="234"/>
      <c r="AN74" s="47" t="s">
        <v>95</v>
      </c>
      <c r="AO74" s="48"/>
      <c r="AP74" s="49" t="s">
        <v>94</v>
      </c>
      <c r="AQ74" s="234" t="str">
        <f>IF(AND(AQ54="",AQ64="",AQ72=""),"",SUM(AQ54,AQ64,AQ72))</f>
        <v/>
      </c>
      <c r="AR74" s="234"/>
      <c r="AS74" s="234"/>
      <c r="AT74" s="234"/>
      <c r="AU74" s="234"/>
      <c r="AV74" s="234"/>
      <c r="AW74" s="234"/>
      <c r="AX74" s="234"/>
      <c r="AY74" s="47" t="s">
        <v>95</v>
      </c>
      <c r="AZ74" s="48"/>
      <c r="BA74" s="49" t="s">
        <v>94</v>
      </c>
      <c r="BB74" s="234" t="str">
        <f>IF(AND(BB54="",BB64="",BB72=""),"",SUM(BB54,BB64,BB72))</f>
        <v/>
      </c>
      <c r="BC74" s="234"/>
      <c r="BD74" s="234"/>
      <c r="BE74" s="234"/>
      <c r="BF74" s="234"/>
      <c r="BG74" s="234"/>
      <c r="BH74" s="234"/>
      <c r="BI74" s="234"/>
      <c r="BJ74" s="47" t="s">
        <v>95</v>
      </c>
      <c r="BK74" s="48"/>
      <c r="BL74" s="49" t="s">
        <v>94</v>
      </c>
      <c r="BM74" s="234" t="str">
        <f>IF(AND(BM54="",BM64="",BM72=""),"",SUM(BM54,BM64,BM72))</f>
        <v/>
      </c>
      <c r="BN74" s="234"/>
      <c r="BO74" s="234"/>
      <c r="BP74" s="234"/>
      <c r="BQ74" s="234"/>
      <c r="BR74" s="234"/>
      <c r="BS74" s="234"/>
      <c r="BT74" s="234"/>
      <c r="BU74" s="47" t="s">
        <v>95</v>
      </c>
      <c r="BV74" s="48"/>
      <c r="BW74" s="49" t="s">
        <v>94</v>
      </c>
      <c r="BX74" s="234" t="str">
        <f>IF(AND(BX54="",BX64="",BX72=""),"",SUM(BX54,BX64,BX72))</f>
        <v/>
      </c>
      <c r="BY74" s="234"/>
      <c r="BZ74" s="234"/>
      <c r="CA74" s="234"/>
      <c r="CB74" s="234"/>
      <c r="CC74" s="234"/>
      <c r="CD74" s="234"/>
      <c r="CE74" s="234"/>
      <c r="CF74" s="47" t="s">
        <v>95</v>
      </c>
      <c r="CG74" s="48"/>
      <c r="CH74" s="70" t="str">
        <f t="shared" ref="CH74" si="34">IF($CI74="","","(")</f>
        <v/>
      </c>
      <c r="CI74" s="206" t="str">
        <f>IF($CH$36="","",SUM(AF74,AQ74,BB74,BM74,BX74))</f>
        <v/>
      </c>
      <c r="CJ74" s="206"/>
      <c r="CK74" s="206"/>
      <c r="CL74" s="70" t="str">
        <f t="shared" ref="CL74" si="35">IF($CI74="","",")")</f>
        <v/>
      </c>
    </row>
    <row r="75" spans="1:120" ht="9" customHeight="1" x14ac:dyDescent="0.15">
      <c r="A75" s="311"/>
      <c r="B75" s="312"/>
      <c r="C75" s="276" t="s">
        <v>78</v>
      </c>
      <c r="D75" s="230"/>
      <c r="E75" s="277" t="s">
        <v>80</v>
      </c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8"/>
      <c r="T75" s="121"/>
      <c r="U75" s="122"/>
      <c r="V75" s="122"/>
      <c r="W75" s="122"/>
      <c r="X75" s="122"/>
      <c r="Y75" s="122"/>
      <c r="Z75" s="122"/>
      <c r="AA75" s="122"/>
      <c r="AB75" s="122"/>
      <c r="AC75" s="569"/>
      <c r="AD75" s="570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5"/>
    </row>
    <row r="76" spans="1:120" ht="9" customHeight="1" x14ac:dyDescent="0.15">
      <c r="A76" s="311"/>
      <c r="B76" s="312"/>
      <c r="C76" s="257" t="s">
        <v>84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58"/>
      <c r="T76" s="571"/>
      <c r="U76" s="572"/>
      <c r="V76" s="572"/>
      <c r="W76" s="572"/>
      <c r="X76" s="572"/>
      <c r="Y76" s="572"/>
      <c r="Z76" s="572"/>
      <c r="AA76" s="572"/>
      <c r="AB76" s="572"/>
      <c r="AC76" s="573" t="s">
        <v>23</v>
      </c>
      <c r="AD76" s="574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G76" s="227"/>
    </row>
    <row r="77" spans="1:120" ht="9" customHeight="1" x14ac:dyDescent="0.15">
      <c r="A77" s="311"/>
      <c r="B77" s="312"/>
      <c r="C77" s="276" t="s">
        <v>79</v>
      </c>
      <c r="D77" s="230"/>
      <c r="E77" s="277" t="s">
        <v>81</v>
      </c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8"/>
      <c r="T77" s="123"/>
      <c r="U77" s="199"/>
      <c r="V77" s="199"/>
      <c r="W77" s="199"/>
      <c r="X77" s="199"/>
      <c r="Y77" s="199"/>
      <c r="Z77" s="199"/>
      <c r="AA77" s="199"/>
      <c r="AB77" s="199"/>
      <c r="AC77" s="575" t="s">
        <v>93</v>
      </c>
      <c r="AD77" s="57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7"/>
      <c r="CO77" s="383" t="str">
        <f>IF(OR($A$5="",$C$5="",$E$5="",$G$5="",$K$5="",$M$5="",$O$5="",$Q$5="",$S$5="",$U$5="",$Y$5=""),"様式第６号の２(2)欄外左上枠内に事業所番号を入力してください","")</f>
        <v>様式第６号の２(2)欄外左上枠内に事業所番号を入力してください</v>
      </c>
      <c r="CP77" s="383"/>
      <c r="CQ77" s="383"/>
      <c r="CR77" s="383"/>
      <c r="CS77" s="383"/>
      <c r="CT77" s="383"/>
      <c r="CU77" s="383"/>
      <c r="CV77" s="383"/>
      <c r="CW77" s="383"/>
      <c r="CX77" s="383"/>
      <c r="CY77" s="383"/>
      <c r="CZ77" s="383"/>
      <c r="DA77" s="383"/>
      <c r="DB77" s="383"/>
      <c r="DC77" s="383"/>
      <c r="DD77" s="383"/>
      <c r="DE77" s="383"/>
      <c r="DF77" s="383"/>
      <c r="DG77" s="383"/>
      <c r="DH77" s="383"/>
      <c r="DI77" s="383"/>
      <c r="DJ77" s="383"/>
      <c r="DK77" s="383"/>
      <c r="DL77" s="383"/>
      <c r="DM77" s="383"/>
      <c r="DN77" s="383"/>
      <c r="DO77" s="383"/>
      <c r="DP77" s="383"/>
    </row>
    <row r="78" spans="1:120" ht="9" customHeight="1" x14ac:dyDescent="0.15">
      <c r="A78" s="311"/>
      <c r="B78" s="312"/>
      <c r="C78" s="186"/>
      <c r="D78" s="187"/>
      <c r="E78" s="272" t="s">
        <v>82</v>
      </c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3"/>
      <c r="T78" s="125"/>
      <c r="U78" s="126"/>
      <c r="V78" s="126"/>
      <c r="W78" s="126"/>
      <c r="X78" s="126"/>
      <c r="Y78" s="126"/>
      <c r="Z78" s="126"/>
      <c r="AA78" s="126"/>
      <c r="AB78" s="126"/>
      <c r="AC78" s="577"/>
      <c r="AD78" s="578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7"/>
      <c r="CO78" s="383"/>
      <c r="CP78" s="383"/>
      <c r="CQ78" s="383"/>
      <c r="CR78" s="383"/>
      <c r="CS78" s="383"/>
      <c r="CT78" s="383"/>
      <c r="CU78" s="383"/>
      <c r="CV78" s="383"/>
      <c r="CW78" s="383"/>
      <c r="CX78" s="383"/>
      <c r="CY78" s="383"/>
      <c r="CZ78" s="383"/>
      <c r="DA78" s="383"/>
      <c r="DB78" s="383"/>
      <c r="DC78" s="383"/>
      <c r="DD78" s="383"/>
      <c r="DE78" s="383"/>
      <c r="DF78" s="383"/>
      <c r="DG78" s="383"/>
      <c r="DH78" s="383"/>
      <c r="DI78" s="383"/>
      <c r="DJ78" s="383"/>
      <c r="DK78" s="383"/>
      <c r="DL78" s="383"/>
      <c r="DM78" s="383"/>
      <c r="DN78" s="383"/>
      <c r="DO78" s="383"/>
      <c r="DP78" s="383"/>
    </row>
    <row r="79" spans="1:120" ht="9" customHeight="1" x14ac:dyDescent="0.4">
      <c r="A79" s="313"/>
      <c r="B79" s="314"/>
      <c r="C79" s="257" t="s">
        <v>85</v>
      </c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58"/>
      <c r="T79" s="581"/>
      <c r="U79" s="582"/>
      <c r="V79" s="582"/>
      <c r="W79" s="582"/>
      <c r="X79" s="582"/>
      <c r="Y79" s="582"/>
      <c r="Z79" s="582"/>
      <c r="AA79" s="582"/>
      <c r="AB79" s="582"/>
      <c r="AC79" s="579"/>
      <c r="AD79" s="580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9"/>
    </row>
    <row r="80" spans="1:120" ht="9" customHeight="1" x14ac:dyDescent="0.4">
      <c r="A80" s="253" t="s">
        <v>87</v>
      </c>
      <c r="B80" s="364"/>
      <c r="C80" s="364"/>
      <c r="D80" s="364"/>
      <c r="E80" s="364"/>
      <c r="F80" s="364"/>
      <c r="G80" s="364"/>
      <c r="H80" s="364"/>
      <c r="I80" s="364"/>
      <c r="J80" s="364"/>
      <c r="K80" s="276" t="s">
        <v>89</v>
      </c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54"/>
      <c r="AB80" s="276" t="s">
        <v>90</v>
      </c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54"/>
      <c r="AS80" s="253" t="s">
        <v>88</v>
      </c>
      <c r="AT80" s="230"/>
      <c r="AU80" s="230"/>
      <c r="AV80" s="230"/>
      <c r="AW80" s="230"/>
      <c r="AX80" s="230"/>
      <c r="AY80" s="254"/>
      <c r="AZ80" s="276" t="s">
        <v>91</v>
      </c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54"/>
      <c r="BQ80" s="276" t="s">
        <v>90</v>
      </c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54"/>
    </row>
    <row r="81" spans="1:89" ht="9" customHeight="1" x14ac:dyDescent="0.4">
      <c r="A81" s="365"/>
      <c r="B81" s="366"/>
      <c r="C81" s="366"/>
      <c r="D81" s="366"/>
      <c r="E81" s="366"/>
      <c r="F81" s="366"/>
      <c r="G81" s="366"/>
      <c r="H81" s="366"/>
      <c r="I81" s="366"/>
      <c r="J81" s="366"/>
      <c r="K81" s="519" t="str">
        <f>IF('様式第6号の2(2)'!K81:AA82="","",'様式第6号の2(2)'!K81:AA82)</f>
        <v/>
      </c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1"/>
      <c r="AB81" s="519" t="str">
        <f>IF('様式第6号の2(2)'!AB81:AR82="","",'様式第6号の2(2)'!AB81:AR82)</f>
        <v/>
      </c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21"/>
      <c r="AS81" s="200"/>
      <c r="AT81" s="255"/>
      <c r="AU81" s="255"/>
      <c r="AV81" s="255"/>
      <c r="AW81" s="255"/>
      <c r="AX81" s="255"/>
      <c r="AY81" s="256"/>
      <c r="AZ81" s="519" t="str">
        <f>IF('様式第6号の2(2)'!AZ81:BP82="","",'様式第6号の2(2)'!AZ81:BP82)</f>
        <v/>
      </c>
      <c r="BA81" s="520"/>
      <c r="BB81" s="520"/>
      <c r="BC81" s="520"/>
      <c r="BD81" s="520"/>
      <c r="BE81" s="520"/>
      <c r="BF81" s="520"/>
      <c r="BG81" s="520"/>
      <c r="BH81" s="520"/>
      <c r="BI81" s="520"/>
      <c r="BJ81" s="520"/>
      <c r="BK81" s="520"/>
      <c r="BL81" s="520"/>
      <c r="BM81" s="520"/>
      <c r="BN81" s="520"/>
      <c r="BO81" s="520"/>
      <c r="BP81" s="521"/>
      <c r="BQ81" s="519" t="str">
        <f>IF('様式第6号の2(2)'!BQ81:CG82="","",'様式第6号の2(2)'!BQ81:CG82)</f>
        <v/>
      </c>
      <c r="BR81" s="520"/>
      <c r="BS81" s="520"/>
      <c r="BT81" s="520"/>
      <c r="BU81" s="520"/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1"/>
    </row>
    <row r="82" spans="1:89" ht="9" customHeight="1" x14ac:dyDescent="0.4">
      <c r="A82" s="367"/>
      <c r="B82" s="368"/>
      <c r="C82" s="368"/>
      <c r="D82" s="368"/>
      <c r="E82" s="368"/>
      <c r="F82" s="368"/>
      <c r="G82" s="368"/>
      <c r="H82" s="368"/>
      <c r="I82" s="368"/>
      <c r="J82" s="368"/>
      <c r="K82" s="522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4"/>
      <c r="AB82" s="522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3"/>
      <c r="AR82" s="524"/>
      <c r="AS82" s="257"/>
      <c r="AT82" s="232"/>
      <c r="AU82" s="232"/>
      <c r="AV82" s="232"/>
      <c r="AW82" s="232"/>
      <c r="AX82" s="232"/>
      <c r="AY82" s="258"/>
      <c r="AZ82" s="522"/>
      <c r="BA82" s="523"/>
      <c r="BB82" s="523"/>
      <c r="BC82" s="523"/>
      <c r="BD82" s="523"/>
      <c r="BE82" s="523"/>
      <c r="BF82" s="523"/>
      <c r="BG82" s="523"/>
      <c r="BH82" s="523"/>
      <c r="BI82" s="523"/>
      <c r="BJ82" s="523"/>
      <c r="BK82" s="523"/>
      <c r="BL82" s="523"/>
      <c r="BM82" s="523"/>
      <c r="BN82" s="523"/>
      <c r="BO82" s="523"/>
      <c r="BP82" s="524"/>
      <c r="BQ82" s="522"/>
      <c r="BR82" s="523"/>
      <c r="BS82" s="523"/>
      <c r="BT82" s="523"/>
      <c r="BU82" s="523"/>
      <c r="BV82" s="523"/>
      <c r="BW82" s="523"/>
      <c r="BX82" s="523"/>
      <c r="BY82" s="523"/>
      <c r="BZ82" s="523"/>
      <c r="CA82" s="523"/>
      <c r="CB82" s="523"/>
      <c r="CC82" s="523"/>
      <c r="CD82" s="523"/>
      <c r="CE82" s="523"/>
      <c r="CF82" s="523"/>
      <c r="CG82" s="524"/>
      <c r="CH82" s="13"/>
    </row>
    <row r="83" spans="1:89" ht="9" customHeight="1" x14ac:dyDescent="0.4">
      <c r="A83" s="1"/>
      <c r="B83" s="1"/>
      <c r="C83" s="1"/>
      <c r="D83" s="1"/>
      <c r="E83" s="1" t="s">
        <v>138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2"/>
    </row>
    <row r="84" spans="1:89" ht="9" customHeight="1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253" t="s">
        <v>92</v>
      </c>
      <c r="AU84" s="230"/>
      <c r="AV84" s="230"/>
      <c r="AW84" s="230"/>
      <c r="AX84" s="230"/>
      <c r="AY84" s="230"/>
      <c r="AZ84" s="254"/>
      <c r="BA84" s="108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2"/>
      <c r="BQ84" s="110"/>
      <c r="BR84" s="110"/>
      <c r="BS84" s="110"/>
      <c r="BT84" s="110"/>
      <c r="BU84" s="110"/>
      <c r="BV84" s="110"/>
      <c r="BW84" s="110"/>
      <c r="BX84" s="110"/>
      <c r="BY84" s="110"/>
      <c r="BZ84" s="194"/>
      <c r="CA84" s="194"/>
      <c r="CB84" s="194"/>
      <c r="CC84" s="194"/>
      <c r="CD84" s="111"/>
      <c r="CE84" s="111"/>
      <c r="CF84" s="112"/>
      <c r="CG84" s="12"/>
    </row>
    <row r="85" spans="1:89" ht="9" customHeight="1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257"/>
      <c r="AU85" s="232"/>
      <c r="AV85" s="232"/>
      <c r="AW85" s="232"/>
      <c r="AX85" s="232"/>
      <c r="AY85" s="232"/>
      <c r="AZ85" s="258"/>
      <c r="BA85" s="197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3"/>
      <c r="BV85" s="198"/>
      <c r="BW85" s="198"/>
      <c r="BX85" s="198"/>
      <c r="BY85" s="198"/>
      <c r="BZ85" s="198"/>
      <c r="CA85" s="198"/>
      <c r="CB85" s="198"/>
      <c r="CC85" s="198"/>
      <c r="CD85" s="115"/>
      <c r="CE85" s="115"/>
      <c r="CF85" s="116"/>
      <c r="CG85" s="12"/>
    </row>
    <row r="86" spans="1:89" ht="9" customHeight="1" x14ac:dyDescent="0.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</row>
    <row r="87" spans="1:89" ht="9" customHeight="1" x14ac:dyDescent="0.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</row>
    <row r="88" spans="1:89" ht="9" customHeight="1" x14ac:dyDescent="0.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</row>
    <row r="89" spans="1:89" ht="9" customHeight="1" x14ac:dyDescent="0.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K89" s="82" t="s">
        <v>104</v>
      </c>
    </row>
    <row r="90" spans="1:89" ht="9" customHeight="1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</row>
  </sheetData>
  <sheetProtection algorithmName="SHA-512" hashValue="aY+jbil5cWCnIB2C++nk632YTSqB9D+FG5sQneZrDSnbN+DIwtIBldmg/eee/ltmzAKdWi4PbrUYpGu+j3kRHw==" saltValue="ew/G7QAMaqqdkoNLnkx7pw==" spinCount="100000" sheet="1" objects="1" scenarios="1"/>
  <mergeCells count="560">
    <mergeCell ref="AT84:AZ85"/>
    <mergeCell ref="AS80:AY82"/>
    <mergeCell ref="AZ80:BE80"/>
    <mergeCell ref="BF80:BP80"/>
    <mergeCell ref="BQ80:BS80"/>
    <mergeCell ref="BT80:CG80"/>
    <mergeCell ref="K81:AA82"/>
    <mergeCell ref="AB81:AR82"/>
    <mergeCell ref="AZ81:BP82"/>
    <mergeCell ref="BQ81:CG82"/>
    <mergeCell ref="AC77:AD79"/>
    <mergeCell ref="CO77:DP78"/>
    <mergeCell ref="E78:S78"/>
    <mergeCell ref="C79:S79"/>
    <mergeCell ref="T79:AB79"/>
    <mergeCell ref="A80:J82"/>
    <mergeCell ref="K80:N80"/>
    <mergeCell ref="O80:AA80"/>
    <mergeCell ref="AB80:AD80"/>
    <mergeCell ref="AE80:AR80"/>
    <mergeCell ref="CI74:CK74"/>
    <mergeCell ref="C75:D75"/>
    <mergeCell ref="E75:S75"/>
    <mergeCell ref="AC75:AD75"/>
    <mergeCell ref="AE75:CG79"/>
    <mergeCell ref="C76:S76"/>
    <mergeCell ref="T76:AB76"/>
    <mergeCell ref="AC76:AD76"/>
    <mergeCell ref="C77:D77"/>
    <mergeCell ref="E77:S77"/>
    <mergeCell ref="BX73:CE73"/>
    <mergeCell ref="CF73:CG73"/>
    <mergeCell ref="CI73:CK73"/>
    <mergeCell ref="C74:S74"/>
    <mergeCell ref="U74:AB74"/>
    <mergeCell ref="AF74:AM74"/>
    <mergeCell ref="AQ74:AX74"/>
    <mergeCell ref="BB74:BI74"/>
    <mergeCell ref="BM74:BT74"/>
    <mergeCell ref="BX74:CE74"/>
    <mergeCell ref="AQ73:AX73"/>
    <mergeCell ref="AY73:AZ73"/>
    <mergeCell ref="BB73:BI73"/>
    <mergeCell ref="BJ73:BK73"/>
    <mergeCell ref="BM73:BT73"/>
    <mergeCell ref="BU73:BV73"/>
    <mergeCell ref="C73:D73"/>
    <mergeCell ref="E73:S73"/>
    <mergeCell ref="U73:AB73"/>
    <mergeCell ref="AC73:AD73"/>
    <mergeCell ref="AF73:AM73"/>
    <mergeCell ref="AN73:AO73"/>
    <mergeCell ref="CF71:CG71"/>
    <mergeCell ref="CI71:CK71"/>
    <mergeCell ref="E72:S72"/>
    <mergeCell ref="U72:AB72"/>
    <mergeCell ref="AF72:AM72"/>
    <mergeCell ref="AQ72:AX72"/>
    <mergeCell ref="BB72:BI72"/>
    <mergeCell ref="BM72:BT72"/>
    <mergeCell ref="BX72:CE72"/>
    <mergeCell ref="CI72:CK72"/>
    <mergeCell ref="AY71:AZ71"/>
    <mergeCell ref="BB71:BI71"/>
    <mergeCell ref="BJ71:BK71"/>
    <mergeCell ref="BM71:BT71"/>
    <mergeCell ref="BU71:BV71"/>
    <mergeCell ref="BX71:CE71"/>
    <mergeCell ref="E71:S71"/>
    <mergeCell ref="U71:AB71"/>
    <mergeCell ref="AC71:AD71"/>
    <mergeCell ref="AF71:AM71"/>
    <mergeCell ref="AN71:AO71"/>
    <mergeCell ref="AQ71:AX71"/>
    <mergeCell ref="CF69:CG69"/>
    <mergeCell ref="CI69:CK69"/>
    <mergeCell ref="G70:S70"/>
    <mergeCell ref="U70:AB70"/>
    <mergeCell ref="AF70:AM70"/>
    <mergeCell ref="AQ70:AX70"/>
    <mergeCell ref="BB70:BI70"/>
    <mergeCell ref="BM70:BT70"/>
    <mergeCell ref="BX70:CE70"/>
    <mergeCell ref="CI70:CK70"/>
    <mergeCell ref="AY69:AZ69"/>
    <mergeCell ref="BB69:BI69"/>
    <mergeCell ref="BJ69:BK69"/>
    <mergeCell ref="BM69:BT69"/>
    <mergeCell ref="BU69:BV69"/>
    <mergeCell ref="BX69:CE69"/>
    <mergeCell ref="G69:S69"/>
    <mergeCell ref="U69:AB69"/>
    <mergeCell ref="AC69:AD69"/>
    <mergeCell ref="AF69:AM69"/>
    <mergeCell ref="AN69:AO69"/>
    <mergeCell ref="AQ69:AX69"/>
    <mergeCell ref="CF67:CG67"/>
    <mergeCell ref="CI67:CK67"/>
    <mergeCell ref="E68:S68"/>
    <mergeCell ref="U68:AB68"/>
    <mergeCell ref="AF68:AM68"/>
    <mergeCell ref="AQ68:AX68"/>
    <mergeCell ref="BB68:BI68"/>
    <mergeCell ref="BM68:BT68"/>
    <mergeCell ref="BX68:CE68"/>
    <mergeCell ref="CI68:CK68"/>
    <mergeCell ref="AY67:AZ67"/>
    <mergeCell ref="BB67:BI67"/>
    <mergeCell ref="BJ67:BK67"/>
    <mergeCell ref="BM67:BT67"/>
    <mergeCell ref="BU67:BV67"/>
    <mergeCell ref="BX67:CE67"/>
    <mergeCell ref="E67:S67"/>
    <mergeCell ref="U67:AB67"/>
    <mergeCell ref="AC67:AD67"/>
    <mergeCell ref="AF67:AM67"/>
    <mergeCell ref="AN67:AO67"/>
    <mergeCell ref="AQ67:AX67"/>
    <mergeCell ref="CF65:CG65"/>
    <mergeCell ref="CI65:CK65"/>
    <mergeCell ref="E66:S66"/>
    <mergeCell ref="U66:AB66"/>
    <mergeCell ref="AF66:AM66"/>
    <mergeCell ref="AQ66:AX66"/>
    <mergeCell ref="BB66:BI66"/>
    <mergeCell ref="BM66:BT66"/>
    <mergeCell ref="BX66:CE66"/>
    <mergeCell ref="CI66:CK66"/>
    <mergeCell ref="AY65:AZ65"/>
    <mergeCell ref="BB65:BI65"/>
    <mergeCell ref="BJ65:BK65"/>
    <mergeCell ref="BM65:BT65"/>
    <mergeCell ref="BU65:BV65"/>
    <mergeCell ref="BX65:CE65"/>
    <mergeCell ref="E65:S65"/>
    <mergeCell ref="U65:AB65"/>
    <mergeCell ref="AC65:AD65"/>
    <mergeCell ref="AF65:AM65"/>
    <mergeCell ref="AN65:AO65"/>
    <mergeCell ref="AQ65:AX65"/>
    <mergeCell ref="CF63:CG63"/>
    <mergeCell ref="CI63:CK63"/>
    <mergeCell ref="E64:S64"/>
    <mergeCell ref="U64:AB64"/>
    <mergeCell ref="AF64:AM64"/>
    <mergeCell ref="AQ64:AX64"/>
    <mergeCell ref="BB64:BI64"/>
    <mergeCell ref="BM64:BT64"/>
    <mergeCell ref="BX64:CE64"/>
    <mergeCell ref="CI64:CK64"/>
    <mergeCell ref="AY63:AZ63"/>
    <mergeCell ref="BB63:BI63"/>
    <mergeCell ref="BJ63:BK63"/>
    <mergeCell ref="BM63:BT63"/>
    <mergeCell ref="BU63:BV63"/>
    <mergeCell ref="BX63:CE63"/>
    <mergeCell ref="E63:S63"/>
    <mergeCell ref="U63:AB63"/>
    <mergeCell ref="AC63:AD63"/>
    <mergeCell ref="AF63:AM63"/>
    <mergeCell ref="AN63:AO63"/>
    <mergeCell ref="AQ63:AX63"/>
    <mergeCell ref="CF61:CG61"/>
    <mergeCell ref="CI61:CK61"/>
    <mergeCell ref="E62:S62"/>
    <mergeCell ref="U62:AB62"/>
    <mergeCell ref="AF62:AM62"/>
    <mergeCell ref="AQ62:AX62"/>
    <mergeCell ref="BB62:BI62"/>
    <mergeCell ref="BM62:BT62"/>
    <mergeCell ref="BX62:CE62"/>
    <mergeCell ref="CI62:CK62"/>
    <mergeCell ref="AY61:AZ61"/>
    <mergeCell ref="BB61:BI61"/>
    <mergeCell ref="BJ61:BK61"/>
    <mergeCell ref="BM61:BT61"/>
    <mergeCell ref="BU61:BV61"/>
    <mergeCell ref="BX61:CE61"/>
    <mergeCell ref="E61:S61"/>
    <mergeCell ref="U61:AB61"/>
    <mergeCell ref="AC61:AD61"/>
    <mergeCell ref="AF61:AM61"/>
    <mergeCell ref="AN61:AO61"/>
    <mergeCell ref="AQ61:AX61"/>
    <mergeCell ref="CF59:CG59"/>
    <mergeCell ref="CI59:CK59"/>
    <mergeCell ref="E60:S60"/>
    <mergeCell ref="U60:AB60"/>
    <mergeCell ref="AF60:AM60"/>
    <mergeCell ref="AQ60:AX60"/>
    <mergeCell ref="BB60:BI60"/>
    <mergeCell ref="BM60:BT60"/>
    <mergeCell ref="BX60:CE60"/>
    <mergeCell ref="CI60:CK60"/>
    <mergeCell ref="AY59:AZ59"/>
    <mergeCell ref="BB59:BI59"/>
    <mergeCell ref="BJ59:BK59"/>
    <mergeCell ref="BM59:BT59"/>
    <mergeCell ref="BU59:BV59"/>
    <mergeCell ref="BX59:CE59"/>
    <mergeCell ref="E59:S59"/>
    <mergeCell ref="U59:AB59"/>
    <mergeCell ref="AC59:AD59"/>
    <mergeCell ref="AF59:AM59"/>
    <mergeCell ref="AN59:AO59"/>
    <mergeCell ref="AQ59:AX59"/>
    <mergeCell ref="CF57:CG57"/>
    <mergeCell ref="CI57:CK57"/>
    <mergeCell ref="E58:S58"/>
    <mergeCell ref="U58:AB58"/>
    <mergeCell ref="AF58:AM58"/>
    <mergeCell ref="AQ58:AX58"/>
    <mergeCell ref="BB58:BI58"/>
    <mergeCell ref="BM58:BT58"/>
    <mergeCell ref="BX58:CE58"/>
    <mergeCell ref="CI58:CK58"/>
    <mergeCell ref="AY57:AZ57"/>
    <mergeCell ref="BB57:BI57"/>
    <mergeCell ref="BJ57:BK57"/>
    <mergeCell ref="BM57:BT57"/>
    <mergeCell ref="BU57:BV57"/>
    <mergeCell ref="BX57:CE57"/>
    <mergeCell ref="E57:S57"/>
    <mergeCell ref="U57:AB57"/>
    <mergeCell ref="AC57:AD57"/>
    <mergeCell ref="AF57:AM57"/>
    <mergeCell ref="AN57:AO57"/>
    <mergeCell ref="AQ57:AX57"/>
    <mergeCell ref="CF55:CG55"/>
    <mergeCell ref="CI55:CK55"/>
    <mergeCell ref="E56:S56"/>
    <mergeCell ref="U56:AB56"/>
    <mergeCell ref="AF56:AM56"/>
    <mergeCell ref="AQ56:AX56"/>
    <mergeCell ref="BB56:BI56"/>
    <mergeCell ref="BM56:BT56"/>
    <mergeCell ref="BX56:CE56"/>
    <mergeCell ref="CI56:CK56"/>
    <mergeCell ref="AY55:AZ55"/>
    <mergeCell ref="BB55:BI55"/>
    <mergeCell ref="BJ55:BK55"/>
    <mergeCell ref="BM55:BT55"/>
    <mergeCell ref="BU55:BV55"/>
    <mergeCell ref="BX55:CE55"/>
    <mergeCell ref="E55:S55"/>
    <mergeCell ref="U55:AB55"/>
    <mergeCell ref="AC55:AD55"/>
    <mergeCell ref="AF55:AM55"/>
    <mergeCell ref="AN55:AO55"/>
    <mergeCell ref="AQ55:AX55"/>
    <mergeCell ref="CF53:CG53"/>
    <mergeCell ref="CI53:CK53"/>
    <mergeCell ref="E54:S54"/>
    <mergeCell ref="U54:AB54"/>
    <mergeCell ref="AF54:AM54"/>
    <mergeCell ref="AQ54:AX54"/>
    <mergeCell ref="BB54:BI54"/>
    <mergeCell ref="BM54:BT54"/>
    <mergeCell ref="BX54:CE54"/>
    <mergeCell ref="CI54:CK54"/>
    <mergeCell ref="AY53:AZ53"/>
    <mergeCell ref="BB53:BI53"/>
    <mergeCell ref="BJ53:BK53"/>
    <mergeCell ref="BM53:BT53"/>
    <mergeCell ref="BU53:BV53"/>
    <mergeCell ref="BX53:CE53"/>
    <mergeCell ref="E53:S53"/>
    <mergeCell ref="U53:AB53"/>
    <mergeCell ref="AC53:AD53"/>
    <mergeCell ref="AF53:AM53"/>
    <mergeCell ref="AN53:AO53"/>
    <mergeCell ref="AQ53:AX53"/>
    <mergeCell ref="CF51:CG51"/>
    <mergeCell ref="CI51:CK51"/>
    <mergeCell ref="E52:S52"/>
    <mergeCell ref="U52:AB52"/>
    <mergeCell ref="AF52:AM52"/>
    <mergeCell ref="AQ52:AX52"/>
    <mergeCell ref="BB52:BI52"/>
    <mergeCell ref="BM52:BT52"/>
    <mergeCell ref="BX52:CE52"/>
    <mergeCell ref="CI52:CK52"/>
    <mergeCell ref="AY51:AZ51"/>
    <mergeCell ref="BB51:BI51"/>
    <mergeCell ref="BJ51:BK51"/>
    <mergeCell ref="BM51:BT51"/>
    <mergeCell ref="BU51:BV51"/>
    <mergeCell ref="BX51:CE51"/>
    <mergeCell ref="E51:S51"/>
    <mergeCell ref="U51:AB51"/>
    <mergeCell ref="AC51:AD51"/>
    <mergeCell ref="AF51:AM51"/>
    <mergeCell ref="AN51:AO51"/>
    <mergeCell ref="AQ51:AX51"/>
    <mergeCell ref="CI49:CK49"/>
    <mergeCell ref="E50:S50"/>
    <mergeCell ref="U50:AB50"/>
    <mergeCell ref="AF50:AM50"/>
    <mergeCell ref="AQ50:AX50"/>
    <mergeCell ref="BB50:BI50"/>
    <mergeCell ref="BM50:BT50"/>
    <mergeCell ref="BX50:CE50"/>
    <mergeCell ref="CI50:CK50"/>
    <mergeCell ref="BB49:BI49"/>
    <mergeCell ref="BJ49:BK49"/>
    <mergeCell ref="BM49:BT49"/>
    <mergeCell ref="BU49:BV49"/>
    <mergeCell ref="BX49:CE49"/>
    <mergeCell ref="CF49:CG49"/>
    <mergeCell ref="BM48:BT48"/>
    <mergeCell ref="BX48:CE48"/>
    <mergeCell ref="CI48:CK48"/>
    <mergeCell ref="E49:S49"/>
    <mergeCell ref="U49:AB49"/>
    <mergeCell ref="AC49:AD49"/>
    <mergeCell ref="AF49:AM49"/>
    <mergeCell ref="AN49:AO49"/>
    <mergeCell ref="AQ49:AX49"/>
    <mergeCell ref="AY49:AZ49"/>
    <mergeCell ref="BM47:BT47"/>
    <mergeCell ref="BU47:BV47"/>
    <mergeCell ref="BX47:CE47"/>
    <mergeCell ref="CF47:CG47"/>
    <mergeCell ref="CI47:CK47"/>
    <mergeCell ref="E48:S48"/>
    <mergeCell ref="U48:AB48"/>
    <mergeCell ref="AF48:AM48"/>
    <mergeCell ref="AQ48:AX48"/>
    <mergeCell ref="BB48:BI48"/>
    <mergeCell ref="CI46:CK46"/>
    <mergeCell ref="E47:S47"/>
    <mergeCell ref="U47:AB47"/>
    <mergeCell ref="AC47:AD47"/>
    <mergeCell ref="AF47:AM47"/>
    <mergeCell ref="AN47:AO47"/>
    <mergeCell ref="AQ47:AX47"/>
    <mergeCell ref="AY47:AZ47"/>
    <mergeCell ref="BB47:BI47"/>
    <mergeCell ref="BJ47:BK47"/>
    <mergeCell ref="BX45:CE45"/>
    <mergeCell ref="CF45:CG45"/>
    <mergeCell ref="CI45:CK45"/>
    <mergeCell ref="E46:S46"/>
    <mergeCell ref="U46:AB46"/>
    <mergeCell ref="AF46:AM46"/>
    <mergeCell ref="AQ46:AX46"/>
    <mergeCell ref="BB46:BI46"/>
    <mergeCell ref="BM46:BT46"/>
    <mergeCell ref="BX46:CE46"/>
    <mergeCell ref="AQ45:AX45"/>
    <mergeCell ref="AY45:AZ45"/>
    <mergeCell ref="BB45:BI45"/>
    <mergeCell ref="BJ45:BK45"/>
    <mergeCell ref="BM45:BT45"/>
    <mergeCell ref="BU45:BV45"/>
    <mergeCell ref="C44:D44"/>
    <mergeCell ref="E45:S45"/>
    <mergeCell ref="U45:AB45"/>
    <mergeCell ref="AC45:AD45"/>
    <mergeCell ref="AF45:AM45"/>
    <mergeCell ref="AN45:AO45"/>
    <mergeCell ref="CF42:CG42"/>
    <mergeCell ref="CH42:CL43"/>
    <mergeCell ref="CO42:DN43"/>
    <mergeCell ref="E43:S43"/>
    <mergeCell ref="AC43:AD43"/>
    <mergeCell ref="AN43:AO43"/>
    <mergeCell ref="AY43:AZ43"/>
    <mergeCell ref="BJ43:BK43"/>
    <mergeCell ref="BU43:BV43"/>
    <mergeCell ref="CF43:CG43"/>
    <mergeCell ref="BJ42:BK42"/>
    <mergeCell ref="BL42:BL43"/>
    <mergeCell ref="BM42:BT43"/>
    <mergeCell ref="BU42:BV42"/>
    <mergeCell ref="BW42:BW43"/>
    <mergeCell ref="BX42:CE43"/>
    <mergeCell ref="AN42:AO42"/>
    <mergeCell ref="AP42:AP43"/>
    <mergeCell ref="AQ42:AX43"/>
    <mergeCell ref="AY42:AZ42"/>
    <mergeCell ref="BA42:BA43"/>
    <mergeCell ref="BB42:BI43"/>
    <mergeCell ref="E42:S42"/>
    <mergeCell ref="T42:T43"/>
    <mergeCell ref="U42:AB43"/>
    <mergeCell ref="AC42:AD42"/>
    <mergeCell ref="AE42:AE43"/>
    <mergeCell ref="AF42:AM43"/>
    <mergeCell ref="CF40:CG40"/>
    <mergeCell ref="CH40:CL41"/>
    <mergeCell ref="E41:S41"/>
    <mergeCell ref="AC41:AD41"/>
    <mergeCell ref="AN41:AO41"/>
    <mergeCell ref="AY41:AZ41"/>
    <mergeCell ref="BJ41:BK41"/>
    <mergeCell ref="BU41:BV41"/>
    <mergeCell ref="CF41:CG41"/>
    <mergeCell ref="BJ40:BK40"/>
    <mergeCell ref="BL40:BL41"/>
    <mergeCell ref="BM40:BT41"/>
    <mergeCell ref="BU40:BV40"/>
    <mergeCell ref="BW40:BW41"/>
    <mergeCell ref="BX40:CE41"/>
    <mergeCell ref="AN40:AO40"/>
    <mergeCell ref="AP40:AP41"/>
    <mergeCell ref="AQ40:AX41"/>
    <mergeCell ref="AY40:AZ40"/>
    <mergeCell ref="BA40:BA41"/>
    <mergeCell ref="BB40:BI41"/>
    <mergeCell ref="E40:S40"/>
    <mergeCell ref="T40:T41"/>
    <mergeCell ref="U40:AB41"/>
    <mergeCell ref="AC40:AD40"/>
    <mergeCell ref="AE40:AE41"/>
    <mergeCell ref="AF40:AM41"/>
    <mergeCell ref="CF38:CG38"/>
    <mergeCell ref="CH38:CL39"/>
    <mergeCell ref="AC39:AD39"/>
    <mergeCell ref="AN39:AO39"/>
    <mergeCell ref="AY39:AZ39"/>
    <mergeCell ref="BJ39:BK39"/>
    <mergeCell ref="BU39:BV39"/>
    <mergeCell ref="CF39:CG39"/>
    <mergeCell ref="BJ38:BK38"/>
    <mergeCell ref="BL38:BL39"/>
    <mergeCell ref="BM38:BT39"/>
    <mergeCell ref="BU38:BV38"/>
    <mergeCell ref="BW38:BW39"/>
    <mergeCell ref="BX38:CE39"/>
    <mergeCell ref="AN38:AO38"/>
    <mergeCell ref="AP38:AP39"/>
    <mergeCell ref="AQ38:AX39"/>
    <mergeCell ref="AY38:AZ38"/>
    <mergeCell ref="BA38:BA39"/>
    <mergeCell ref="BB38:BI39"/>
    <mergeCell ref="E38:S39"/>
    <mergeCell ref="T38:T39"/>
    <mergeCell ref="U38:AB39"/>
    <mergeCell ref="AC38:AD38"/>
    <mergeCell ref="AE38:AE39"/>
    <mergeCell ref="AF38:AM39"/>
    <mergeCell ref="E37:S37"/>
    <mergeCell ref="AC37:AD37"/>
    <mergeCell ref="AN37:AO37"/>
    <mergeCell ref="AY37:AZ37"/>
    <mergeCell ref="BJ37:BK37"/>
    <mergeCell ref="BU37:BV37"/>
    <mergeCell ref="BM36:BT37"/>
    <mergeCell ref="BU36:BV36"/>
    <mergeCell ref="BW36:BW37"/>
    <mergeCell ref="BX36:CE37"/>
    <mergeCell ref="CF36:CG36"/>
    <mergeCell ref="CH36:CL37"/>
    <mergeCell ref="CF37:CG37"/>
    <mergeCell ref="AQ36:AX37"/>
    <mergeCell ref="AY36:AZ36"/>
    <mergeCell ref="BA36:BA37"/>
    <mergeCell ref="BB36:BI37"/>
    <mergeCell ref="BJ36:BK36"/>
    <mergeCell ref="BL36:BL37"/>
    <mergeCell ref="CH34:CL34"/>
    <mergeCell ref="C35:D35"/>
    <mergeCell ref="E36:S36"/>
    <mergeCell ref="T36:T37"/>
    <mergeCell ref="U36:AB37"/>
    <mergeCell ref="AC36:AD36"/>
    <mergeCell ref="AE36:AE37"/>
    <mergeCell ref="AF36:AM37"/>
    <mergeCell ref="AN36:AO36"/>
    <mergeCell ref="AP36:AP37"/>
    <mergeCell ref="C29:D29"/>
    <mergeCell ref="AE29:AO34"/>
    <mergeCell ref="AP29:AZ34"/>
    <mergeCell ref="BA29:BK34"/>
    <mergeCell ref="BL29:BV34"/>
    <mergeCell ref="BW29:CG34"/>
    <mergeCell ref="C30:D30"/>
    <mergeCell ref="C24:D24"/>
    <mergeCell ref="AE24:AO28"/>
    <mergeCell ref="AP24:AZ28"/>
    <mergeCell ref="BA24:BK28"/>
    <mergeCell ref="BL24:BV28"/>
    <mergeCell ref="BW24:CG28"/>
    <mergeCell ref="CF21:CG21"/>
    <mergeCell ref="C22:D22"/>
    <mergeCell ref="AE22:AO23"/>
    <mergeCell ref="AP22:AZ23"/>
    <mergeCell ref="BA22:BK23"/>
    <mergeCell ref="BL22:BV23"/>
    <mergeCell ref="BW22:CG23"/>
    <mergeCell ref="BJ21:BK21"/>
    <mergeCell ref="BL21:BN21"/>
    <mergeCell ref="BP21:BS21"/>
    <mergeCell ref="BU21:BV21"/>
    <mergeCell ref="BW21:BY21"/>
    <mergeCell ref="CA21:CD21"/>
    <mergeCell ref="AN21:AO21"/>
    <mergeCell ref="AP21:AR21"/>
    <mergeCell ref="AT21:AW21"/>
    <mergeCell ref="AY21:AZ21"/>
    <mergeCell ref="BA21:BC21"/>
    <mergeCell ref="BE21:BH21"/>
    <mergeCell ref="BJ19:BM19"/>
    <mergeCell ref="BN19:BO19"/>
    <mergeCell ref="A20:B79"/>
    <mergeCell ref="C20:S20"/>
    <mergeCell ref="T20:AD20"/>
    <mergeCell ref="AE20:CG20"/>
    <mergeCell ref="C21:D21"/>
    <mergeCell ref="T21:AD34"/>
    <mergeCell ref="AE21:AG21"/>
    <mergeCell ref="AI21:AL21"/>
    <mergeCell ref="K12:AM14"/>
    <mergeCell ref="AV12:CF17"/>
    <mergeCell ref="C15:I15"/>
    <mergeCell ref="K15:AM15"/>
    <mergeCell ref="C16:I19"/>
    <mergeCell ref="K16:AM19"/>
    <mergeCell ref="AU19:AV19"/>
    <mergeCell ref="AW19:AY19"/>
    <mergeCell ref="AZ19:BC19"/>
    <mergeCell ref="BE19:BH19"/>
    <mergeCell ref="BQ9:BU9"/>
    <mergeCell ref="BV9:CD9"/>
    <mergeCell ref="A10:B19"/>
    <mergeCell ref="C10:I11"/>
    <mergeCell ref="K10:AM11"/>
    <mergeCell ref="AO10:AT19"/>
    <mergeCell ref="AV10:AW10"/>
    <mergeCell ref="AX10:AZ10"/>
    <mergeCell ref="BB10:BD10"/>
    <mergeCell ref="C12:I14"/>
    <mergeCell ref="BR7:BT7"/>
    <mergeCell ref="BU7:BW7"/>
    <mergeCell ref="BX7:CF7"/>
    <mergeCell ref="AR9:AT9"/>
    <mergeCell ref="AU9:AW9"/>
    <mergeCell ref="AX9:AY9"/>
    <mergeCell ref="AZ9:BB9"/>
    <mergeCell ref="BC9:BD9"/>
    <mergeCell ref="BE9:BG9"/>
    <mergeCell ref="BH9:BI9"/>
    <mergeCell ref="Q5:R6"/>
    <mergeCell ref="S5:T6"/>
    <mergeCell ref="U5:V6"/>
    <mergeCell ref="W5:X6"/>
    <mergeCell ref="Y5:Z6"/>
    <mergeCell ref="CO5:DP6"/>
    <mergeCell ref="AI6:BH6"/>
    <mergeCell ref="AI4:BH5"/>
    <mergeCell ref="BI4:BO5"/>
    <mergeCell ref="A5:B6"/>
    <mergeCell ref="C5:D6"/>
    <mergeCell ref="E5:F6"/>
    <mergeCell ref="G5:H6"/>
    <mergeCell ref="I5:J6"/>
    <mergeCell ref="K5:L6"/>
    <mergeCell ref="M5:N6"/>
    <mergeCell ref="O5:P6"/>
  </mergeCells>
  <phoneticPr fontId="1"/>
  <conditionalFormatting sqref="A91:CJ91">
    <cfRule type="expression" dxfId="3" priority="2">
      <formula>$BI$4&lt;&gt;"事業主控"</formula>
    </cfRule>
  </conditionalFormatting>
  <conditionalFormatting sqref="BI4:BO5">
    <cfRule type="expression" dxfId="2" priority="1">
      <formula>$BI$4="事業主控"</formula>
    </cfRule>
  </conditionalFormatting>
  <dataValidations count="6">
    <dataValidation type="whole" imeMode="off" operator="greaterThanOrEqual" allowBlank="1" showInputMessage="1" showErrorMessage="1" prompt="Ｃ⑧～⑩欄についは、Ｂ⑥欄の事業所の様式第６号の２(1)の数値を転記" sqref="AF36:AM37 AQ36:AX37 BB36:BI37 BM36:BT37 BX36:CE37">
      <formula1>0</formula1>
    </dataValidation>
    <dataValidation type="list" imeMode="hiragana" allowBlank="1" showInputMessage="1" showErrorMessage="1" sqref="AE22:CG23">
      <formula1>"１：親事業主,２：特例子会社,３：関係会社"</formula1>
    </dataValidation>
    <dataValidation imeMode="hiragana" allowBlank="1" showInputMessage="1" showErrorMessage="1" sqref="BU7:BW7 K10:AM19 BQ18:CB19 BQ9:BU9 AZ81:CG82 AV12:CF17 K81:AR82 AE24 AE29 AP24 BA24 BL24 BW24 AP29 BA29 BL29 BW29"/>
    <dataValidation imeMode="off" allowBlank="1" showInputMessage="1" showErrorMessage="1" sqref="BJ19:BM19 CI45:CK74 BZ10:CC11 AU9:AW9 AZ9:BB9 BE9:BG9 A5:H6 K5:V6 Y5:Z6 AX10:AZ10 BB10:BD10 AZ19:BC19 BE19:BH19 T21 AE21:CG21 BX71:CE74 AQ71:AX74 BB71:BI74 AF40:AM43 BM71:BT74 U53:AB54 U63:AB64 U40:AB43 CH47 CH36:CL43 CH45 CL45 CL73 CH49 T75:T78 U71:AB75 U77:AB77 AQ40:AX43 BB40:BI43 BM40:BT43 CD18:CF19 BX53:CE54 BM53:BT54 BB53:BI54 AQ53:AX54 AF53:AM54 AF71:AM74 CH51 CH53 CH55 CH57 CH59 CH61 CH63 CH65 CH67 CH69 CH71 CH73 CL47 CL49 CL51 CL53 CL55 CL57 CL59 CL61 CL63 CL65 CL67 CL69 CL71 CG13:CG19 BX40:CE43"/>
    <dataValidation type="whole" imeMode="off" operator="greaterThanOrEqual" allowBlank="1" showInputMessage="1" showErrorMessage="1" sqref="BM38:BT39 BB38:BI39 BX65:CE70 AF65:AM70 AF38:AM39 AQ38:AX39 AQ65:AX70 BB65:BI70 BM65:BT70 AF45:AM52 AQ45:AX52 BB45:BI52 BM45:BT52 BX45:CE52 AQ55:AX62 BB55:BI62 BM55:BT62 BX55:CE62 AF55:AM62 BX38:CE39">
      <formula1>0</formula1>
    </dataValidation>
    <dataValidation imeMode="off" operator="greaterThanOrEqual" allowBlank="1" showInputMessage="1" showErrorMessage="1" sqref="AF63:AM64 AQ63:AX64 BB63:BI64 BM63:BT64 BX63:CE64 U36:AB39 U45:AB52 U55:AB62 U65:AB70"/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90"/>
  <sheetViews>
    <sheetView view="pageBreakPreview" zoomScale="120" zoomScaleNormal="120" zoomScaleSheetLayoutView="120" workbookViewId="0">
      <selection activeCell="AE21" sqref="AE21:AG21"/>
    </sheetView>
  </sheetViews>
  <sheetFormatPr defaultColWidth="1" defaultRowHeight="9" customHeight="1" x14ac:dyDescent="0.4"/>
  <cols>
    <col min="1" max="92" width="1" style="11"/>
    <col min="93" max="93" width="1" style="67"/>
    <col min="94" max="16384" width="1" style="11"/>
  </cols>
  <sheetData>
    <row r="1" spans="1:120" ht="9" customHeigh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N1" s="40" t="s">
        <v>97</v>
      </c>
    </row>
    <row r="2" spans="1:120" ht="9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N2" s="40" t="s">
        <v>98</v>
      </c>
    </row>
    <row r="3" spans="1:120" ht="9" customHeight="1" x14ac:dyDescent="0.4">
      <c r="A3" s="36" t="s">
        <v>105</v>
      </c>
      <c r="B3" s="189"/>
      <c r="C3" s="189"/>
      <c r="D3" s="189"/>
      <c r="E3" s="189"/>
      <c r="F3" s="189"/>
      <c r="G3" s="189"/>
      <c r="H3" s="189"/>
      <c r="I3" s="189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37" t="s">
        <v>39</v>
      </c>
      <c r="CN3" s="40" t="s">
        <v>99</v>
      </c>
    </row>
    <row r="4" spans="1:120" ht="9" customHeight="1" x14ac:dyDescent="0.4">
      <c r="A4" s="12"/>
      <c r="B4" s="12"/>
      <c r="C4" s="38"/>
      <c r="D4" s="38"/>
      <c r="E4" s="38"/>
      <c r="F4" s="38"/>
      <c r="G4" s="38"/>
      <c r="H4" s="38"/>
      <c r="I4" s="12"/>
      <c r="J4" s="12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12"/>
      <c r="X4" s="12"/>
      <c r="Y4" s="38"/>
      <c r="Z4" s="38"/>
      <c r="AA4" s="12"/>
      <c r="AB4" s="12"/>
      <c r="AC4" s="12"/>
      <c r="AD4" s="12"/>
      <c r="AE4" s="12"/>
      <c r="AF4" s="12"/>
      <c r="AG4" s="12"/>
      <c r="AH4" s="12"/>
      <c r="AI4" s="370" t="s">
        <v>130</v>
      </c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92" t="str">
        <f>'様式第6号の2(2)'!BI4:BO5</f>
        <v>正⃝</v>
      </c>
      <c r="BJ4" s="392"/>
      <c r="BK4" s="392"/>
      <c r="BL4" s="392"/>
      <c r="BM4" s="392"/>
      <c r="BN4" s="392"/>
      <c r="BO4" s="39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120" ht="9" customHeight="1" x14ac:dyDescent="0.4">
      <c r="A5" s="384" t="str">
        <f>IF('様式第6号の2(2)'!A5:B6="","",'様式第6号の2(2)'!A5:B6)</f>
        <v/>
      </c>
      <c r="B5" s="385"/>
      <c r="C5" s="384" t="str">
        <f>IF('様式第6号の2(2)'!C5:D6="","",'様式第6号の2(2)'!C5:D6)</f>
        <v/>
      </c>
      <c r="D5" s="385"/>
      <c r="E5" s="384" t="str">
        <f>IF('様式第6号の2(2)'!E5:F6="","",'様式第6号の2(2)'!E5:F6)</f>
        <v/>
      </c>
      <c r="F5" s="385"/>
      <c r="G5" s="384" t="str">
        <f>IF('様式第6号の2(2)'!G5:H6="","",'様式第6号の2(2)'!G5:H6)</f>
        <v/>
      </c>
      <c r="H5" s="385"/>
      <c r="I5" s="288" t="s">
        <v>0</v>
      </c>
      <c r="J5" s="289"/>
      <c r="K5" s="384" t="str">
        <f>IF('様式第6号の2(2)'!K5:L6="","",'様式第6号の2(2)'!K5:L6)</f>
        <v/>
      </c>
      <c r="L5" s="385"/>
      <c r="M5" s="384" t="str">
        <f>IF('様式第6号の2(2)'!M5:N6="","",'様式第6号の2(2)'!M5:N6)</f>
        <v/>
      </c>
      <c r="N5" s="385"/>
      <c r="O5" s="384" t="str">
        <f>IF('様式第6号の2(2)'!O5:P6="","",'様式第6号の2(2)'!O5:P6)</f>
        <v/>
      </c>
      <c r="P5" s="385"/>
      <c r="Q5" s="384" t="str">
        <f>IF('様式第6号の2(2)'!Q5:R6="","",'様式第6号の2(2)'!Q5:R6)</f>
        <v/>
      </c>
      <c r="R5" s="385"/>
      <c r="S5" s="384" t="str">
        <f>IF('様式第6号の2(2)'!S5:T6="","",'様式第6号の2(2)'!S5:T6)</f>
        <v/>
      </c>
      <c r="T5" s="385"/>
      <c r="U5" s="384" t="str">
        <f>IF('様式第6号の2(2)'!U5:V6="","",'様式第6号の2(2)'!U5:V6)</f>
        <v/>
      </c>
      <c r="V5" s="385"/>
      <c r="W5" s="288" t="s">
        <v>0</v>
      </c>
      <c r="X5" s="289"/>
      <c r="Y5" s="384" t="str">
        <f>IF('様式第6号の2(2)'!Y5:Z6="","",'様式第6号の2(2)'!Y5:Z6)</f>
        <v/>
      </c>
      <c r="Z5" s="385"/>
      <c r="AA5" s="13"/>
      <c r="AB5" s="12"/>
      <c r="AC5" s="105"/>
      <c r="AD5" s="105"/>
      <c r="AE5" s="105"/>
      <c r="AF5" s="105"/>
      <c r="AG5" s="105"/>
      <c r="AH5" s="105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92"/>
      <c r="BJ5" s="392"/>
      <c r="BK5" s="392"/>
      <c r="BL5" s="392"/>
      <c r="BM5" s="392"/>
      <c r="BN5" s="392"/>
      <c r="BO5" s="39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O5" s="383" t="str">
        <f>IF(OR($A$5="",$C$5="",$E$5="",$G$5="",$K$5="",$M$5="",$O$5="",$Q$5="",$S$5="",$U$5="",$Y$5=""),"様式第６号の２(2)欄外左上枠内に事業所番号を入力してください","")</f>
        <v>様式第６号の２(2)欄外左上枠内に事業所番号を入力してください</v>
      </c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</row>
    <row r="6" spans="1:120" ht="9" customHeight="1" x14ac:dyDescent="0.4">
      <c r="A6" s="386"/>
      <c r="B6" s="387"/>
      <c r="C6" s="386"/>
      <c r="D6" s="387"/>
      <c r="E6" s="386"/>
      <c r="F6" s="387"/>
      <c r="G6" s="386"/>
      <c r="H6" s="387"/>
      <c r="I6" s="288"/>
      <c r="J6" s="289"/>
      <c r="K6" s="386"/>
      <c r="L6" s="387"/>
      <c r="M6" s="386"/>
      <c r="N6" s="387"/>
      <c r="O6" s="386"/>
      <c r="P6" s="387"/>
      <c r="Q6" s="386"/>
      <c r="R6" s="387"/>
      <c r="S6" s="386"/>
      <c r="T6" s="387"/>
      <c r="U6" s="386"/>
      <c r="V6" s="387"/>
      <c r="W6" s="288"/>
      <c r="X6" s="289"/>
      <c r="Y6" s="386"/>
      <c r="Z6" s="387"/>
      <c r="AA6" s="13"/>
      <c r="AB6" s="12"/>
      <c r="AC6" s="105"/>
      <c r="AD6" s="105"/>
      <c r="AE6" s="105"/>
      <c r="AF6" s="105"/>
      <c r="AG6" s="105"/>
      <c r="AH6" s="105"/>
      <c r="AI6" s="371" t="s">
        <v>131</v>
      </c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106"/>
      <c r="BJ6" s="106"/>
      <c r="BK6" s="107"/>
      <c r="BL6" s="106"/>
      <c r="BM6" s="106"/>
      <c r="BN6" s="106"/>
      <c r="BO6" s="106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  <c r="DN6" s="383"/>
      <c r="DO6" s="383"/>
      <c r="DP6" s="383"/>
    </row>
    <row r="7" spans="1:120" ht="9" customHeight="1" x14ac:dyDescent="0.4">
      <c r="A7" s="2"/>
      <c r="B7" s="2"/>
      <c r="C7" s="39"/>
      <c r="D7" s="39"/>
      <c r="E7" s="39"/>
      <c r="F7" s="39"/>
      <c r="G7" s="39"/>
      <c r="H7" s="39"/>
      <c r="I7" s="2"/>
      <c r="J7" s="2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2"/>
      <c r="X7" s="2"/>
      <c r="Y7" s="39"/>
      <c r="Z7" s="39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32" t="s">
        <v>5</v>
      </c>
      <c r="BS7" s="232"/>
      <c r="BT7" s="232"/>
      <c r="BU7" s="394" t="str">
        <f>IF('様式第6号の2(2)'!BU7:BW7="","",'様式第6号の2(2)'!BU7:BW7)</f>
        <v/>
      </c>
      <c r="BV7" s="394"/>
      <c r="BW7" s="394"/>
      <c r="BX7" s="323" t="s">
        <v>8</v>
      </c>
      <c r="BY7" s="323"/>
      <c r="BZ7" s="323"/>
      <c r="CA7" s="323"/>
      <c r="CB7" s="323"/>
      <c r="CC7" s="323"/>
      <c r="CD7" s="323"/>
      <c r="CE7" s="323"/>
      <c r="CF7" s="323"/>
      <c r="CG7" s="2"/>
    </row>
    <row r="8" spans="1:120" ht="9" customHeight="1" x14ac:dyDescent="0.4">
      <c r="A8" s="4"/>
      <c r="B8" s="1"/>
      <c r="C8" s="185" t="s">
        <v>1</v>
      </c>
      <c r="D8" s="18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5"/>
    </row>
    <row r="9" spans="1:120" ht="9" customHeight="1" x14ac:dyDescent="0.4">
      <c r="A9" s="6"/>
      <c r="B9" s="2"/>
      <c r="C9" s="191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32" t="s">
        <v>5</v>
      </c>
      <c r="AS9" s="232"/>
      <c r="AT9" s="232"/>
      <c r="AU9" s="396" t="str">
        <f>IF('様式第6号の2(2)'!AU9:AW9="","",'様式第6号の2(2)'!AU9:AW9)</f>
        <v/>
      </c>
      <c r="AV9" s="396"/>
      <c r="AW9" s="396"/>
      <c r="AX9" s="232" t="s">
        <v>6</v>
      </c>
      <c r="AY9" s="232"/>
      <c r="AZ9" s="396" t="str">
        <f>IF('様式第6号の2(2)'!AZ9:BB9="","",'様式第6号の2(2)'!AZ9:BB9)</f>
        <v/>
      </c>
      <c r="BA9" s="396"/>
      <c r="BB9" s="396"/>
      <c r="BC9" s="232" t="s">
        <v>142</v>
      </c>
      <c r="BD9" s="232"/>
      <c r="BE9" s="396" t="str">
        <f>IF('様式第6号の2(2)'!BE9:BG9="","",'様式第6号の2(2)'!BE9:BG9)</f>
        <v/>
      </c>
      <c r="BF9" s="396"/>
      <c r="BG9" s="396"/>
      <c r="BH9" s="232" t="s">
        <v>7</v>
      </c>
      <c r="BI9" s="232"/>
      <c r="BJ9" s="2"/>
      <c r="BK9" s="2"/>
      <c r="BL9" s="2"/>
      <c r="BM9" s="2"/>
      <c r="BN9" s="2"/>
      <c r="BO9" s="198"/>
      <c r="BP9" s="198"/>
      <c r="BQ9" s="396" t="str">
        <f>IF('様式第6号の2(2)'!BQ9:BU9="","",'様式第6号の2(2)'!BQ9:BU9)</f>
        <v/>
      </c>
      <c r="BR9" s="396"/>
      <c r="BS9" s="396"/>
      <c r="BT9" s="396"/>
      <c r="BU9" s="396"/>
      <c r="BV9" s="323" t="s">
        <v>4</v>
      </c>
      <c r="BW9" s="323"/>
      <c r="BX9" s="323"/>
      <c r="BY9" s="323"/>
      <c r="BZ9" s="323"/>
      <c r="CA9" s="323"/>
      <c r="CB9" s="323"/>
      <c r="CC9" s="323"/>
      <c r="CD9" s="323"/>
      <c r="CE9" s="2"/>
      <c r="CF9" s="2" t="s">
        <v>3</v>
      </c>
      <c r="CG9" s="8"/>
    </row>
    <row r="10" spans="1:120" ht="9" customHeight="1" x14ac:dyDescent="0.4">
      <c r="A10" s="290" t="s">
        <v>143</v>
      </c>
      <c r="B10" s="291"/>
      <c r="C10" s="276" t="s">
        <v>11</v>
      </c>
      <c r="D10" s="230"/>
      <c r="E10" s="230"/>
      <c r="F10" s="230"/>
      <c r="G10" s="230"/>
      <c r="H10" s="230"/>
      <c r="I10" s="254"/>
      <c r="J10" s="18"/>
      <c r="K10" s="409" t="str">
        <f>IF('様式第6号の2(2)'!K10:AM11="","",'様式第6号の2(2)'!K10:AM11)</f>
        <v/>
      </c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19"/>
      <c r="AO10" s="317" t="s">
        <v>108</v>
      </c>
      <c r="AP10" s="277"/>
      <c r="AQ10" s="277"/>
      <c r="AR10" s="277"/>
      <c r="AS10" s="277"/>
      <c r="AT10" s="278"/>
      <c r="AU10" s="32"/>
      <c r="AV10" s="287" t="s">
        <v>19</v>
      </c>
      <c r="AW10" s="287"/>
      <c r="AX10" s="421" t="str">
        <f>IF('様式第6号の2(2)'!AX10:AZ10="","",'様式第6号の2(2)'!AX10:AZ10)</f>
        <v/>
      </c>
      <c r="AY10" s="421"/>
      <c r="AZ10" s="421"/>
      <c r="BA10" s="33" t="s">
        <v>14</v>
      </c>
      <c r="BB10" s="421" t="str">
        <f>IF('様式第6号の2(2)'!BB10:BD10="","",'様式第6号の2(2)'!BB10:BD10)</f>
        <v/>
      </c>
      <c r="BC10" s="421"/>
      <c r="BD10" s="421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101"/>
      <c r="BQ10" s="194"/>
      <c r="BR10" s="194"/>
      <c r="BS10" s="194"/>
      <c r="BT10" s="194"/>
      <c r="BU10" s="101"/>
      <c r="BV10" s="194"/>
      <c r="BW10" s="194"/>
      <c r="BX10" s="194"/>
      <c r="BY10" s="194"/>
      <c r="BZ10" s="102"/>
      <c r="CA10" s="102"/>
      <c r="CB10" s="102"/>
      <c r="CC10" s="102"/>
      <c r="CD10" s="194"/>
      <c r="CE10" s="194"/>
      <c r="CF10" s="94"/>
      <c r="CG10" s="95"/>
    </row>
    <row r="11" spans="1:120" ht="9" customHeight="1" x14ac:dyDescent="0.4">
      <c r="A11" s="292"/>
      <c r="B11" s="293"/>
      <c r="C11" s="299"/>
      <c r="D11" s="300"/>
      <c r="E11" s="300"/>
      <c r="F11" s="300"/>
      <c r="G11" s="300"/>
      <c r="H11" s="300"/>
      <c r="I11" s="301"/>
      <c r="J11" s="2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21"/>
      <c r="AO11" s="318"/>
      <c r="AP11" s="272"/>
      <c r="AQ11" s="272"/>
      <c r="AR11" s="272"/>
      <c r="AS11" s="272"/>
      <c r="AT11" s="273"/>
      <c r="AU11" s="13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02"/>
      <c r="CA11" s="102"/>
      <c r="CB11" s="102"/>
      <c r="CC11" s="102"/>
      <c r="CD11" s="194"/>
      <c r="CE11" s="194"/>
      <c r="CF11" s="194"/>
      <c r="CG11" s="195"/>
    </row>
    <row r="12" spans="1:120" ht="9" customHeight="1" x14ac:dyDescent="0.4">
      <c r="A12" s="292"/>
      <c r="B12" s="293"/>
      <c r="C12" s="302" t="s">
        <v>106</v>
      </c>
      <c r="D12" s="303"/>
      <c r="E12" s="303"/>
      <c r="F12" s="303"/>
      <c r="G12" s="303"/>
      <c r="H12" s="303"/>
      <c r="I12" s="304"/>
      <c r="J12" s="22"/>
      <c r="K12" s="428" t="str">
        <f>IF('様式第6号の2(2)'!K12:AM14="","",'様式第6号の2(2)'!K12:AM14)</f>
        <v/>
      </c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23"/>
      <c r="AO12" s="318"/>
      <c r="AP12" s="272"/>
      <c r="AQ12" s="272"/>
      <c r="AR12" s="272"/>
      <c r="AS12" s="272"/>
      <c r="AT12" s="273"/>
      <c r="AU12" s="13"/>
      <c r="AV12" s="431" t="str">
        <f>IF('様式第6号の2(2)'!AV12:CF17="","",'様式第6号の2(2)'!AV12:CF17)</f>
        <v/>
      </c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196"/>
    </row>
    <row r="13" spans="1:120" ht="9" customHeight="1" x14ac:dyDescent="0.4">
      <c r="A13" s="292"/>
      <c r="B13" s="293"/>
      <c r="C13" s="200"/>
      <c r="D13" s="255"/>
      <c r="E13" s="255"/>
      <c r="F13" s="255"/>
      <c r="G13" s="255"/>
      <c r="H13" s="255"/>
      <c r="I13" s="256"/>
      <c r="J13" s="24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25"/>
      <c r="AO13" s="318"/>
      <c r="AP13" s="272"/>
      <c r="AQ13" s="272"/>
      <c r="AR13" s="272"/>
      <c r="AS13" s="272"/>
      <c r="AT13" s="273"/>
      <c r="AU13" s="13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97"/>
    </row>
    <row r="14" spans="1:120" ht="9" customHeight="1" x14ac:dyDescent="0.4">
      <c r="A14" s="292"/>
      <c r="B14" s="293"/>
      <c r="C14" s="299"/>
      <c r="D14" s="300"/>
      <c r="E14" s="300"/>
      <c r="F14" s="300"/>
      <c r="G14" s="300"/>
      <c r="H14" s="300"/>
      <c r="I14" s="301"/>
      <c r="J14" s="26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27"/>
      <c r="AO14" s="318"/>
      <c r="AP14" s="272"/>
      <c r="AQ14" s="272"/>
      <c r="AR14" s="272"/>
      <c r="AS14" s="272"/>
      <c r="AT14" s="273"/>
      <c r="AU14" s="13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97"/>
    </row>
    <row r="15" spans="1:120" ht="9" customHeight="1" x14ac:dyDescent="0.4">
      <c r="A15" s="292"/>
      <c r="B15" s="293"/>
      <c r="C15" s="296" t="s">
        <v>11</v>
      </c>
      <c r="D15" s="297"/>
      <c r="E15" s="297"/>
      <c r="F15" s="297"/>
      <c r="G15" s="297"/>
      <c r="H15" s="297"/>
      <c r="I15" s="298"/>
      <c r="J15" s="28"/>
      <c r="K15" s="435" t="str">
        <f>IF('様式第6号の2(2)'!K15:AM15="","",'様式第6号の2(2)'!K15:AM15)</f>
        <v/>
      </c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29"/>
      <c r="AO15" s="318"/>
      <c r="AP15" s="272"/>
      <c r="AQ15" s="272"/>
      <c r="AR15" s="272"/>
      <c r="AS15" s="272"/>
      <c r="AT15" s="273"/>
      <c r="AU15" s="13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97"/>
    </row>
    <row r="16" spans="1:120" ht="9" customHeight="1" x14ac:dyDescent="0.4">
      <c r="A16" s="292"/>
      <c r="B16" s="293"/>
      <c r="C16" s="305" t="s">
        <v>107</v>
      </c>
      <c r="D16" s="303"/>
      <c r="E16" s="303"/>
      <c r="F16" s="303"/>
      <c r="G16" s="303"/>
      <c r="H16" s="303"/>
      <c r="I16" s="304"/>
      <c r="J16" s="22"/>
      <c r="K16" s="428" t="str">
        <f>IF('様式第6号の2(2)'!K16:AM19="","",'様式第6号の2(2)'!K16:AM19)</f>
        <v/>
      </c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23"/>
      <c r="AO16" s="318"/>
      <c r="AP16" s="272"/>
      <c r="AQ16" s="272"/>
      <c r="AR16" s="272"/>
      <c r="AS16" s="272"/>
      <c r="AT16" s="273"/>
      <c r="AU16" s="13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97"/>
    </row>
    <row r="17" spans="1:85" ht="9" customHeight="1" x14ac:dyDescent="0.4">
      <c r="A17" s="292"/>
      <c r="B17" s="293"/>
      <c r="C17" s="200"/>
      <c r="D17" s="255"/>
      <c r="E17" s="255"/>
      <c r="F17" s="255"/>
      <c r="G17" s="255"/>
      <c r="H17" s="255"/>
      <c r="I17" s="256"/>
      <c r="J17" s="24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25"/>
      <c r="AO17" s="318"/>
      <c r="AP17" s="272"/>
      <c r="AQ17" s="272"/>
      <c r="AR17" s="272"/>
      <c r="AS17" s="272"/>
      <c r="AT17" s="273"/>
      <c r="AU17" s="13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97"/>
    </row>
    <row r="18" spans="1:85" ht="9" customHeight="1" x14ac:dyDescent="0.4">
      <c r="A18" s="292"/>
      <c r="B18" s="293"/>
      <c r="C18" s="200"/>
      <c r="D18" s="255"/>
      <c r="E18" s="255"/>
      <c r="F18" s="255"/>
      <c r="G18" s="255"/>
      <c r="H18" s="255"/>
      <c r="I18" s="256"/>
      <c r="J18" s="24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25"/>
      <c r="AO18" s="318"/>
      <c r="AP18" s="272"/>
      <c r="AQ18" s="272"/>
      <c r="AR18" s="272"/>
      <c r="AS18" s="272"/>
      <c r="AT18" s="273"/>
      <c r="AU18" s="13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03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103"/>
      <c r="CD18" s="99"/>
      <c r="CE18" s="99"/>
      <c r="CF18" s="99"/>
      <c r="CG18" s="100"/>
    </row>
    <row r="19" spans="1:85" ht="9" customHeight="1" x14ac:dyDescent="0.4">
      <c r="A19" s="294"/>
      <c r="B19" s="295"/>
      <c r="C19" s="257"/>
      <c r="D19" s="232"/>
      <c r="E19" s="232"/>
      <c r="F19" s="232"/>
      <c r="G19" s="232"/>
      <c r="H19" s="232"/>
      <c r="I19" s="258"/>
      <c r="J19" s="30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31"/>
      <c r="AO19" s="319"/>
      <c r="AP19" s="320"/>
      <c r="AQ19" s="320"/>
      <c r="AR19" s="320"/>
      <c r="AS19" s="320"/>
      <c r="AT19" s="321"/>
      <c r="AU19" s="286" t="s">
        <v>20</v>
      </c>
      <c r="AV19" s="287"/>
      <c r="AW19" s="287" t="s">
        <v>22</v>
      </c>
      <c r="AX19" s="287"/>
      <c r="AY19" s="287"/>
      <c r="AZ19" s="421" t="str">
        <f>IF('様式第6号の2(2)'!AZ19:BC19="","",'様式第6号の2(2)'!AZ19:BC19)</f>
        <v/>
      </c>
      <c r="BA19" s="421"/>
      <c r="BB19" s="421"/>
      <c r="BC19" s="421"/>
      <c r="BD19" s="33" t="s">
        <v>14</v>
      </c>
      <c r="BE19" s="421" t="str">
        <f>IF('様式第6号の2(2)'!BE19:BH19="","",'様式第6号の2(2)'!BE19:BH19)</f>
        <v/>
      </c>
      <c r="BF19" s="421"/>
      <c r="BG19" s="421"/>
      <c r="BH19" s="421"/>
      <c r="BI19" s="33" t="s">
        <v>14</v>
      </c>
      <c r="BJ19" s="421" t="str">
        <f>IF('様式第6号の2(2)'!BJ19:BM19="","",'様式第6号の2(2)'!BJ19:BM19)</f>
        <v/>
      </c>
      <c r="BK19" s="421"/>
      <c r="BL19" s="421"/>
      <c r="BM19" s="421"/>
      <c r="BN19" s="287" t="s">
        <v>21</v>
      </c>
      <c r="BO19" s="287"/>
      <c r="BP19" s="103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103"/>
      <c r="CD19" s="99"/>
      <c r="CE19" s="99"/>
      <c r="CF19" s="99"/>
      <c r="CG19" s="100"/>
    </row>
    <row r="20" spans="1:85" ht="9" customHeight="1" x14ac:dyDescent="0.4">
      <c r="A20" s="309" t="s">
        <v>86</v>
      </c>
      <c r="B20" s="310"/>
      <c r="C20" s="283" t="s">
        <v>12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5"/>
      <c r="T20" s="545" t="s">
        <v>16</v>
      </c>
      <c r="U20" s="546"/>
      <c r="V20" s="546"/>
      <c r="W20" s="546"/>
      <c r="X20" s="546"/>
      <c r="Y20" s="546"/>
      <c r="Z20" s="546"/>
      <c r="AA20" s="546"/>
      <c r="AB20" s="546"/>
      <c r="AC20" s="546"/>
      <c r="AD20" s="547"/>
      <c r="AE20" s="287" t="s">
        <v>144</v>
      </c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316"/>
    </row>
    <row r="21" spans="1:85" ht="9" customHeight="1" x14ac:dyDescent="0.4">
      <c r="A21" s="311"/>
      <c r="B21" s="312"/>
      <c r="C21" s="286" t="s">
        <v>17</v>
      </c>
      <c r="D21" s="287"/>
      <c r="E21" s="33" t="s">
        <v>13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548"/>
      <c r="U21" s="549"/>
      <c r="V21" s="549"/>
      <c r="W21" s="549"/>
      <c r="X21" s="549"/>
      <c r="Y21" s="549"/>
      <c r="Z21" s="549"/>
      <c r="AA21" s="549"/>
      <c r="AB21" s="549"/>
      <c r="AC21" s="549"/>
      <c r="AD21" s="550"/>
      <c r="AE21" s="583"/>
      <c r="AF21" s="583"/>
      <c r="AG21" s="583"/>
      <c r="AH21" s="41" t="s">
        <v>14</v>
      </c>
      <c r="AI21" s="583"/>
      <c r="AJ21" s="583"/>
      <c r="AK21" s="583"/>
      <c r="AL21" s="583"/>
      <c r="AM21" s="41" t="s">
        <v>14</v>
      </c>
      <c r="AN21" s="583"/>
      <c r="AO21" s="584"/>
      <c r="AP21" s="585"/>
      <c r="AQ21" s="583"/>
      <c r="AR21" s="583"/>
      <c r="AS21" s="41" t="s">
        <v>14</v>
      </c>
      <c r="AT21" s="583"/>
      <c r="AU21" s="583"/>
      <c r="AV21" s="583"/>
      <c r="AW21" s="583"/>
      <c r="AX21" s="41" t="s">
        <v>14</v>
      </c>
      <c r="AY21" s="583"/>
      <c r="AZ21" s="584"/>
      <c r="BA21" s="585"/>
      <c r="BB21" s="583"/>
      <c r="BC21" s="583"/>
      <c r="BD21" s="41" t="s">
        <v>14</v>
      </c>
      <c r="BE21" s="583"/>
      <c r="BF21" s="583"/>
      <c r="BG21" s="583"/>
      <c r="BH21" s="583"/>
      <c r="BI21" s="41" t="s">
        <v>14</v>
      </c>
      <c r="BJ21" s="583"/>
      <c r="BK21" s="584"/>
      <c r="BL21" s="585"/>
      <c r="BM21" s="583"/>
      <c r="BN21" s="583"/>
      <c r="BO21" s="41" t="s">
        <v>14</v>
      </c>
      <c r="BP21" s="583"/>
      <c r="BQ21" s="583"/>
      <c r="BR21" s="583"/>
      <c r="BS21" s="583"/>
      <c r="BT21" s="41" t="s">
        <v>14</v>
      </c>
      <c r="BU21" s="583"/>
      <c r="BV21" s="584"/>
      <c r="BW21" s="585"/>
      <c r="BX21" s="583"/>
      <c r="BY21" s="583"/>
      <c r="BZ21" s="41" t="s">
        <v>14</v>
      </c>
      <c r="CA21" s="583"/>
      <c r="CB21" s="583"/>
      <c r="CC21" s="583"/>
      <c r="CD21" s="583"/>
      <c r="CE21" s="41" t="s">
        <v>14</v>
      </c>
      <c r="CF21" s="583"/>
      <c r="CG21" s="584"/>
    </row>
    <row r="22" spans="1:85" ht="9" customHeight="1" x14ac:dyDescent="0.4">
      <c r="A22" s="311"/>
      <c r="B22" s="312"/>
      <c r="C22" s="276" t="s">
        <v>18</v>
      </c>
      <c r="D22" s="230"/>
      <c r="E22" s="1" t="s">
        <v>132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/>
      <c r="T22" s="551"/>
      <c r="U22" s="552"/>
      <c r="V22" s="552"/>
      <c r="W22" s="552"/>
      <c r="X22" s="552"/>
      <c r="Y22" s="552"/>
      <c r="Z22" s="552"/>
      <c r="AA22" s="552"/>
      <c r="AB22" s="552"/>
      <c r="AC22" s="552"/>
      <c r="AD22" s="553"/>
      <c r="AE22" s="372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</row>
    <row r="23" spans="1:85" ht="9" customHeight="1" x14ac:dyDescent="0.4">
      <c r="A23" s="311"/>
      <c r="B23" s="312"/>
      <c r="C23" s="6"/>
      <c r="D23" s="2"/>
      <c r="E23" s="2" t="s">
        <v>133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8"/>
      <c r="T23" s="551"/>
      <c r="U23" s="552"/>
      <c r="V23" s="552"/>
      <c r="W23" s="552"/>
      <c r="X23" s="552"/>
      <c r="Y23" s="552"/>
      <c r="Z23" s="552"/>
      <c r="AA23" s="552"/>
      <c r="AB23" s="552"/>
      <c r="AC23" s="552"/>
      <c r="AD23" s="553"/>
      <c r="AE23" s="374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</row>
    <row r="24" spans="1:85" ht="9" customHeight="1" x14ac:dyDescent="0.4">
      <c r="A24" s="311"/>
      <c r="B24" s="312"/>
      <c r="C24" s="276" t="s">
        <v>134</v>
      </c>
      <c r="D24" s="230"/>
      <c r="E24" s="1" t="s">
        <v>135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/>
      <c r="T24" s="551"/>
      <c r="U24" s="552"/>
      <c r="V24" s="552"/>
      <c r="W24" s="552"/>
      <c r="X24" s="552"/>
      <c r="Y24" s="552"/>
      <c r="Z24" s="552"/>
      <c r="AA24" s="552"/>
      <c r="AB24" s="552"/>
      <c r="AC24" s="552"/>
      <c r="AD24" s="553"/>
      <c r="AE24" s="376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</row>
    <row r="25" spans="1:85" ht="9" customHeight="1" x14ac:dyDescent="0.4">
      <c r="A25" s="311"/>
      <c r="B25" s="3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551"/>
      <c r="U25" s="552"/>
      <c r="V25" s="552"/>
      <c r="W25" s="552"/>
      <c r="X25" s="552"/>
      <c r="Y25" s="552"/>
      <c r="Z25" s="552"/>
      <c r="AA25" s="552"/>
      <c r="AB25" s="552"/>
      <c r="AC25" s="552"/>
      <c r="AD25" s="553"/>
      <c r="AE25" s="378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</row>
    <row r="26" spans="1:85" ht="9" customHeight="1" x14ac:dyDescent="0.4">
      <c r="A26" s="311"/>
      <c r="B26" s="312"/>
      <c r="C26" s="188"/>
      <c r="D26" s="18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4"/>
      <c r="T26" s="551"/>
      <c r="U26" s="552"/>
      <c r="V26" s="552"/>
      <c r="W26" s="552"/>
      <c r="X26" s="552"/>
      <c r="Y26" s="552"/>
      <c r="Z26" s="552"/>
      <c r="AA26" s="552"/>
      <c r="AB26" s="552"/>
      <c r="AC26" s="552"/>
      <c r="AD26" s="553"/>
      <c r="AE26" s="378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</row>
    <row r="27" spans="1:85" ht="9" customHeight="1" x14ac:dyDescent="0.4">
      <c r="A27" s="311"/>
      <c r="B27" s="3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4"/>
      <c r="T27" s="551"/>
      <c r="U27" s="552"/>
      <c r="V27" s="552"/>
      <c r="W27" s="552"/>
      <c r="X27" s="552"/>
      <c r="Y27" s="552"/>
      <c r="Z27" s="552"/>
      <c r="AA27" s="552"/>
      <c r="AB27" s="552"/>
      <c r="AC27" s="552"/>
      <c r="AD27" s="553"/>
      <c r="AE27" s="378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</row>
    <row r="28" spans="1:85" ht="9" customHeight="1" x14ac:dyDescent="0.4">
      <c r="A28" s="311"/>
      <c r="B28" s="312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8"/>
      <c r="T28" s="551"/>
      <c r="U28" s="552"/>
      <c r="V28" s="552"/>
      <c r="W28" s="552"/>
      <c r="X28" s="552"/>
      <c r="Y28" s="552"/>
      <c r="Z28" s="552"/>
      <c r="AA28" s="552"/>
      <c r="AB28" s="552"/>
      <c r="AC28" s="552"/>
      <c r="AD28" s="553"/>
      <c r="AE28" s="380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</row>
    <row r="29" spans="1:85" ht="9" customHeight="1" x14ac:dyDescent="0.4">
      <c r="A29" s="311"/>
      <c r="B29" s="312"/>
      <c r="C29" s="276" t="s">
        <v>136</v>
      </c>
      <c r="D29" s="230"/>
      <c r="E29" s="1" t="s">
        <v>137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4"/>
      <c r="T29" s="551"/>
      <c r="U29" s="552"/>
      <c r="V29" s="552"/>
      <c r="W29" s="552"/>
      <c r="X29" s="552"/>
      <c r="Y29" s="552"/>
      <c r="Z29" s="552"/>
      <c r="AA29" s="552"/>
      <c r="AB29" s="552"/>
      <c r="AC29" s="552"/>
      <c r="AD29" s="553"/>
      <c r="AE29" s="376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</row>
    <row r="30" spans="1:85" ht="9" customHeight="1" x14ac:dyDescent="0.4">
      <c r="A30" s="311"/>
      <c r="B30" s="312"/>
      <c r="C30" s="200"/>
      <c r="D30" s="25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4"/>
      <c r="T30" s="551"/>
      <c r="U30" s="552"/>
      <c r="V30" s="552"/>
      <c r="W30" s="552"/>
      <c r="X30" s="552"/>
      <c r="Y30" s="552"/>
      <c r="Z30" s="552"/>
      <c r="AA30" s="552"/>
      <c r="AB30" s="552"/>
      <c r="AC30" s="552"/>
      <c r="AD30" s="553"/>
      <c r="AE30" s="378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</row>
    <row r="31" spans="1:85" ht="9" customHeight="1" x14ac:dyDescent="0.4">
      <c r="A31" s="311"/>
      <c r="B31" s="312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4"/>
      <c r="T31" s="551"/>
      <c r="U31" s="552"/>
      <c r="V31" s="552"/>
      <c r="W31" s="552"/>
      <c r="X31" s="552"/>
      <c r="Y31" s="552"/>
      <c r="Z31" s="552"/>
      <c r="AA31" s="552"/>
      <c r="AB31" s="552"/>
      <c r="AC31" s="552"/>
      <c r="AD31" s="553"/>
      <c r="AE31" s="378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</row>
    <row r="32" spans="1:85" ht="9" customHeight="1" x14ac:dyDescent="0.4">
      <c r="A32" s="311"/>
      <c r="B32" s="3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/>
      <c r="T32" s="551"/>
      <c r="U32" s="552"/>
      <c r="V32" s="552"/>
      <c r="W32" s="552"/>
      <c r="X32" s="552"/>
      <c r="Y32" s="552"/>
      <c r="Z32" s="552"/>
      <c r="AA32" s="552"/>
      <c r="AB32" s="552"/>
      <c r="AC32" s="552"/>
      <c r="AD32" s="553"/>
      <c r="AE32" s="378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</row>
    <row r="33" spans="1:118" ht="9" customHeight="1" x14ac:dyDescent="0.4">
      <c r="A33" s="311"/>
      <c r="B33" s="3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4"/>
      <c r="T33" s="551"/>
      <c r="U33" s="552"/>
      <c r="V33" s="552"/>
      <c r="W33" s="552"/>
      <c r="X33" s="552"/>
      <c r="Y33" s="552"/>
      <c r="Z33" s="552"/>
      <c r="AA33" s="552"/>
      <c r="AB33" s="552"/>
      <c r="AC33" s="552"/>
      <c r="AD33" s="553"/>
      <c r="AE33" s="378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</row>
    <row r="34" spans="1:118" ht="9" customHeight="1" x14ac:dyDescent="0.4">
      <c r="A34" s="311"/>
      <c r="B34" s="312"/>
      <c r="C34" s="190"/>
      <c r="D34" s="19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8"/>
      <c r="T34" s="554"/>
      <c r="U34" s="555"/>
      <c r="V34" s="555"/>
      <c r="W34" s="555"/>
      <c r="X34" s="555"/>
      <c r="Y34" s="555"/>
      <c r="Z34" s="555"/>
      <c r="AA34" s="555"/>
      <c r="AB34" s="555"/>
      <c r="AC34" s="555"/>
      <c r="AD34" s="556"/>
      <c r="AE34" s="380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200" t="str">
        <f>IF(CH36="","","頁小計")</f>
        <v/>
      </c>
      <c r="CI34" s="201"/>
      <c r="CJ34" s="201"/>
      <c r="CK34" s="201"/>
      <c r="CL34" s="201"/>
    </row>
    <row r="35" spans="1:118" ht="9" customHeight="1" x14ac:dyDescent="0.4">
      <c r="A35" s="311"/>
      <c r="B35" s="312"/>
      <c r="C35" s="276" t="s">
        <v>24</v>
      </c>
      <c r="D35" s="230"/>
      <c r="E35" s="33" t="s">
        <v>25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3"/>
    </row>
    <row r="36" spans="1:118" ht="9" customHeight="1" x14ac:dyDescent="0.4">
      <c r="A36" s="311"/>
      <c r="B36" s="312"/>
      <c r="C36" s="68"/>
      <c r="D36" s="69"/>
      <c r="E36" s="335" t="s">
        <v>145</v>
      </c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6"/>
      <c r="T36" s="557"/>
      <c r="U36" s="559"/>
      <c r="V36" s="559"/>
      <c r="W36" s="559"/>
      <c r="X36" s="559"/>
      <c r="Y36" s="559"/>
      <c r="Z36" s="559"/>
      <c r="AA36" s="559"/>
      <c r="AB36" s="559"/>
      <c r="AC36" s="561"/>
      <c r="AD36" s="562"/>
      <c r="AE36" s="215"/>
      <c r="AF36" s="252"/>
      <c r="AG36" s="252"/>
      <c r="AH36" s="252"/>
      <c r="AI36" s="252"/>
      <c r="AJ36" s="252"/>
      <c r="AK36" s="252"/>
      <c r="AL36" s="252"/>
      <c r="AM36" s="252"/>
      <c r="AN36" s="215"/>
      <c r="AO36" s="248"/>
      <c r="AP36" s="244"/>
      <c r="AQ36" s="252"/>
      <c r="AR36" s="252"/>
      <c r="AS36" s="252"/>
      <c r="AT36" s="252"/>
      <c r="AU36" s="252"/>
      <c r="AV36" s="252"/>
      <c r="AW36" s="252"/>
      <c r="AX36" s="252"/>
      <c r="AY36" s="215"/>
      <c r="AZ36" s="248"/>
      <c r="BA36" s="244"/>
      <c r="BB36" s="252"/>
      <c r="BC36" s="252"/>
      <c r="BD36" s="252"/>
      <c r="BE36" s="252"/>
      <c r="BF36" s="252"/>
      <c r="BG36" s="252"/>
      <c r="BH36" s="252"/>
      <c r="BI36" s="252"/>
      <c r="BJ36" s="215"/>
      <c r="BK36" s="248"/>
      <c r="BL36" s="244"/>
      <c r="BM36" s="252"/>
      <c r="BN36" s="252"/>
      <c r="BO36" s="252"/>
      <c r="BP36" s="252"/>
      <c r="BQ36" s="252"/>
      <c r="BR36" s="252"/>
      <c r="BS36" s="252"/>
      <c r="BT36" s="252"/>
      <c r="BU36" s="215"/>
      <c r="BV36" s="248"/>
      <c r="BW36" s="244"/>
      <c r="BX36" s="252"/>
      <c r="BY36" s="252"/>
      <c r="BZ36" s="252"/>
      <c r="CA36" s="252"/>
      <c r="CB36" s="252"/>
      <c r="CC36" s="252"/>
      <c r="CD36" s="252"/>
      <c r="CE36" s="252"/>
      <c r="CF36" s="215"/>
      <c r="CG36" s="248"/>
      <c r="CH36" s="236" t="str">
        <f>IF(AND($AF$36="",$AQ$36="",$BB$36="",$BM$36="",$BX$36="",$AF$38="",$AQ$38="",$BB$38="",$BM$38="",$BX$38=""),"",SUM(AF36,AQ36,BB36,BM36,BX36))</f>
        <v/>
      </c>
      <c r="CI36" s="237"/>
      <c r="CJ36" s="237"/>
      <c r="CK36" s="237"/>
      <c r="CL36" s="237"/>
    </row>
    <row r="37" spans="1:118" ht="9" customHeight="1" x14ac:dyDescent="0.4">
      <c r="A37" s="311"/>
      <c r="B37" s="312"/>
      <c r="C37" s="68"/>
      <c r="D37" s="69"/>
      <c r="E37" s="337" t="s">
        <v>27</v>
      </c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8"/>
      <c r="T37" s="558"/>
      <c r="U37" s="560"/>
      <c r="V37" s="560"/>
      <c r="W37" s="560"/>
      <c r="X37" s="560"/>
      <c r="Y37" s="560"/>
      <c r="Z37" s="560"/>
      <c r="AA37" s="560"/>
      <c r="AB37" s="560"/>
      <c r="AC37" s="563" t="s">
        <v>93</v>
      </c>
      <c r="AD37" s="564"/>
      <c r="AE37" s="246"/>
      <c r="AF37" s="209"/>
      <c r="AG37" s="209"/>
      <c r="AH37" s="209"/>
      <c r="AI37" s="209"/>
      <c r="AJ37" s="209"/>
      <c r="AK37" s="209"/>
      <c r="AL37" s="209"/>
      <c r="AM37" s="209"/>
      <c r="AN37" s="246" t="s">
        <v>93</v>
      </c>
      <c r="AO37" s="247"/>
      <c r="AP37" s="245"/>
      <c r="AQ37" s="209"/>
      <c r="AR37" s="209"/>
      <c r="AS37" s="209"/>
      <c r="AT37" s="209"/>
      <c r="AU37" s="209"/>
      <c r="AV37" s="209"/>
      <c r="AW37" s="209"/>
      <c r="AX37" s="209"/>
      <c r="AY37" s="246" t="s">
        <v>93</v>
      </c>
      <c r="AZ37" s="247"/>
      <c r="BA37" s="245"/>
      <c r="BB37" s="209"/>
      <c r="BC37" s="209"/>
      <c r="BD37" s="209"/>
      <c r="BE37" s="209"/>
      <c r="BF37" s="209"/>
      <c r="BG37" s="209"/>
      <c r="BH37" s="209"/>
      <c r="BI37" s="209"/>
      <c r="BJ37" s="246" t="s">
        <v>93</v>
      </c>
      <c r="BK37" s="247"/>
      <c r="BL37" s="245"/>
      <c r="BM37" s="209"/>
      <c r="BN37" s="209"/>
      <c r="BO37" s="209"/>
      <c r="BP37" s="209"/>
      <c r="BQ37" s="209"/>
      <c r="BR37" s="209"/>
      <c r="BS37" s="209"/>
      <c r="BT37" s="209"/>
      <c r="BU37" s="246" t="s">
        <v>93</v>
      </c>
      <c r="BV37" s="247"/>
      <c r="BW37" s="245"/>
      <c r="BX37" s="209"/>
      <c r="BY37" s="209"/>
      <c r="BZ37" s="209"/>
      <c r="CA37" s="209"/>
      <c r="CB37" s="209"/>
      <c r="CC37" s="209"/>
      <c r="CD37" s="209"/>
      <c r="CE37" s="209"/>
      <c r="CF37" s="246" t="s">
        <v>93</v>
      </c>
      <c r="CG37" s="247"/>
      <c r="CH37" s="236"/>
      <c r="CI37" s="237"/>
      <c r="CJ37" s="237"/>
      <c r="CK37" s="237"/>
      <c r="CL37" s="237"/>
    </row>
    <row r="38" spans="1:118" ht="9" customHeight="1" x14ac:dyDescent="0.4">
      <c r="A38" s="311"/>
      <c r="B38" s="312"/>
      <c r="C38" s="68"/>
      <c r="D38" s="69"/>
      <c r="E38" s="330" t="s">
        <v>28</v>
      </c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1"/>
      <c r="T38" s="557"/>
      <c r="U38" s="559"/>
      <c r="V38" s="559"/>
      <c r="W38" s="559"/>
      <c r="X38" s="559"/>
      <c r="Y38" s="559"/>
      <c r="Z38" s="559"/>
      <c r="AA38" s="559"/>
      <c r="AB38" s="559"/>
      <c r="AC38" s="561"/>
      <c r="AD38" s="562"/>
      <c r="AE38" s="215"/>
      <c r="AF38" s="252"/>
      <c r="AG38" s="252"/>
      <c r="AH38" s="252"/>
      <c r="AI38" s="252"/>
      <c r="AJ38" s="252"/>
      <c r="AK38" s="252"/>
      <c r="AL38" s="252"/>
      <c r="AM38" s="252"/>
      <c r="AN38" s="215"/>
      <c r="AO38" s="248"/>
      <c r="AP38" s="244"/>
      <c r="AQ38" s="252"/>
      <c r="AR38" s="252"/>
      <c r="AS38" s="252"/>
      <c r="AT38" s="252"/>
      <c r="AU38" s="252"/>
      <c r="AV38" s="252"/>
      <c r="AW38" s="252"/>
      <c r="AX38" s="252"/>
      <c r="AY38" s="215"/>
      <c r="AZ38" s="248"/>
      <c r="BA38" s="244"/>
      <c r="BB38" s="252"/>
      <c r="BC38" s="252"/>
      <c r="BD38" s="252"/>
      <c r="BE38" s="252"/>
      <c r="BF38" s="252"/>
      <c r="BG38" s="252"/>
      <c r="BH38" s="252"/>
      <c r="BI38" s="252"/>
      <c r="BJ38" s="215"/>
      <c r="BK38" s="248"/>
      <c r="BL38" s="244"/>
      <c r="BM38" s="252"/>
      <c r="BN38" s="252"/>
      <c r="BO38" s="252"/>
      <c r="BP38" s="252"/>
      <c r="BQ38" s="252"/>
      <c r="BR38" s="252"/>
      <c r="BS38" s="252"/>
      <c r="BT38" s="252"/>
      <c r="BU38" s="215"/>
      <c r="BV38" s="248"/>
      <c r="BW38" s="244"/>
      <c r="BX38" s="252"/>
      <c r="BY38" s="252"/>
      <c r="BZ38" s="252"/>
      <c r="CA38" s="252"/>
      <c r="CB38" s="252"/>
      <c r="CC38" s="252"/>
      <c r="CD38" s="252"/>
      <c r="CE38" s="252"/>
      <c r="CF38" s="215"/>
      <c r="CG38" s="248"/>
      <c r="CH38" s="236" t="str">
        <f>IF(AND($AF$36="",$AQ$36="",$BB$36="",$BM$36="",$BX$36="",$AF$38="",$AQ$38="",$BB$38="",$BM$38="",$BX$38=""),"",SUM(AF38,AQ38,BB38,BM38,BX38))</f>
        <v/>
      </c>
      <c r="CI38" s="237"/>
      <c r="CJ38" s="237"/>
      <c r="CK38" s="237"/>
      <c r="CL38" s="237"/>
    </row>
    <row r="39" spans="1:118" ht="9" customHeight="1" x14ac:dyDescent="0.4">
      <c r="A39" s="311"/>
      <c r="B39" s="312"/>
      <c r="C39" s="68"/>
      <c r="D39" s="69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8"/>
      <c r="T39" s="558"/>
      <c r="U39" s="560"/>
      <c r="V39" s="560"/>
      <c r="W39" s="560"/>
      <c r="X39" s="560"/>
      <c r="Y39" s="560"/>
      <c r="Z39" s="560"/>
      <c r="AA39" s="560"/>
      <c r="AB39" s="560"/>
      <c r="AC39" s="563" t="s">
        <v>93</v>
      </c>
      <c r="AD39" s="564"/>
      <c r="AE39" s="246"/>
      <c r="AF39" s="209"/>
      <c r="AG39" s="209"/>
      <c r="AH39" s="209"/>
      <c r="AI39" s="209"/>
      <c r="AJ39" s="209"/>
      <c r="AK39" s="209"/>
      <c r="AL39" s="209"/>
      <c r="AM39" s="209"/>
      <c r="AN39" s="246" t="s">
        <v>93</v>
      </c>
      <c r="AO39" s="247"/>
      <c r="AP39" s="245"/>
      <c r="AQ39" s="209"/>
      <c r="AR39" s="209"/>
      <c r="AS39" s="209"/>
      <c r="AT39" s="209"/>
      <c r="AU39" s="209"/>
      <c r="AV39" s="209"/>
      <c r="AW39" s="209"/>
      <c r="AX39" s="209"/>
      <c r="AY39" s="246" t="s">
        <v>93</v>
      </c>
      <c r="AZ39" s="247"/>
      <c r="BA39" s="245"/>
      <c r="BB39" s="209"/>
      <c r="BC39" s="209"/>
      <c r="BD39" s="209"/>
      <c r="BE39" s="209"/>
      <c r="BF39" s="209"/>
      <c r="BG39" s="209"/>
      <c r="BH39" s="209"/>
      <c r="BI39" s="209"/>
      <c r="BJ39" s="246" t="s">
        <v>93</v>
      </c>
      <c r="BK39" s="247"/>
      <c r="BL39" s="245"/>
      <c r="BM39" s="209"/>
      <c r="BN39" s="209"/>
      <c r="BO39" s="209"/>
      <c r="BP39" s="209"/>
      <c r="BQ39" s="209"/>
      <c r="BR39" s="209"/>
      <c r="BS39" s="209"/>
      <c r="BT39" s="209"/>
      <c r="BU39" s="246" t="s">
        <v>93</v>
      </c>
      <c r="BV39" s="247"/>
      <c r="BW39" s="245"/>
      <c r="BX39" s="209"/>
      <c r="BY39" s="209"/>
      <c r="BZ39" s="209"/>
      <c r="CA39" s="209"/>
      <c r="CB39" s="209"/>
      <c r="CC39" s="209"/>
      <c r="CD39" s="209"/>
      <c r="CE39" s="209"/>
      <c r="CF39" s="246" t="s">
        <v>93</v>
      </c>
      <c r="CG39" s="247"/>
      <c r="CH39" s="236"/>
      <c r="CI39" s="237"/>
      <c r="CJ39" s="237"/>
      <c r="CK39" s="237"/>
      <c r="CL39" s="237"/>
    </row>
    <row r="40" spans="1:118" ht="9" customHeight="1" x14ac:dyDescent="0.4">
      <c r="A40" s="311"/>
      <c r="B40" s="312"/>
      <c r="C40" s="68"/>
      <c r="D40" s="69"/>
      <c r="E40" s="333" t="s">
        <v>29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4"/>
      <c r="T40" s="557"/>
      <c r="U40" s="565"/>
      <c r="V40" s="565"/>
      <c r="W40" s="565"/>
      <c r="X40" s="565"/>
      <c r="Y40" s="565"/>
      <c r="Z40" s="565"/>
      <c r="AA40" s="565"/>
      <c r="AB40" s="565"/>
      <c r="AC40" s="561"/>
      <c r="AD40" s="562"/>
      <c r="AE40" s="215"/>
      <c r="AF40" s="251" t="str">
        <f>IF(AND(AF$36="",AF$38=""),"",AF36+(AF38*0.5))</f>
        <v/>
      </c>
      <c r="AG40" s="251"/>
      <c r="AH40" s="251"/>
      <c r="AI40" s="251"/>
      <c r="AJ40" s="251"/>
      <c r="AK40" s="251"/>
      <c r="AL40" s="251"/>
      <c r="AM40" s="251"/>
      <c r="AN40" s="215"/>
      <c r="AO40" s="248"/>
      <c r="AP40" s="244"/>
      <c r="AQ40" s="251" t="str">
        <f>IF(AND(AQ$36="",AQ$38=""),"",AQ36+(AQ38*0.5))</f>
        <v/>
      </c>
      <c r="AR40" s="251"/>
      <c r="AS40" s="251"/>
      <c r="AT40" s="251"/>
      <c r="AU40" s="251"/>
      <c r="AV40" s="251"/>
      <c r="AW40" s="251"/>
      <c r="AX40" s="251"/>
      <c r="AY40" s="215"/>
      <c r="AZ40" s="248"/>
      <c r="BA40" s="244"/>
      <c r="BB40" s="251" t="str">
        <f>IF(AND(BB$36="",BB$38=""),"",BB36+(BB38*0.5))</f>
        <v/>
      </c>
      <c r="BC40" s="251"/>
      <c r="BD40" s="251"/>
      <c r="BE40" s="251"/>
      <c r="BF40" s="251"/>
      <c r="BG40" s="251"/>
      <c r="BH40" s="251"/>
      <c r="BI40" s="251"/>
      <c r="BJ40" s="215"/>
      <c r="BK40" s="248"/>
      <c r="BL40" s="244"/>
      <c r="BM40" s="251" t="str">
        <f>IF(AND(BM$36="",BM$38=""),"",BM36+(BM38*0.5))</f>
        <v/>
      </c>
      <c r="BN40" s="251"/>
      <c r="BO40" s="251"/>
      <c r="BP40" s="251"/>
      <c r="BQ40" s="251"/>
      <c r="BR40" s="251"/>
      <c r="BS40" s="251"/>
      <c r="BT40" s="251"/>
      <c r="BU40" s="215"/>
      <c r="BV40" s="248"/>
      <c r="BW40" s="244"/>
      <c r="BX40" s="251" t="str">
        <f>IF(AND(BX$36="",BX$38=""),"",BX36+(BX38*0.5))</f>
        <v/>
      </c>
      <c r="BY40" s="251"/>
      <c r="BZ40" s="251"/>
      <c r="CA40" s="251"/>
      <c r="CB40" s="251"/>
      <c r="CC40" s="251"/>
      <c r="CD40" s="251"/>
      <c r="CE40" s="251"/>
      <c r="CF40" s="215"/>
      <c r="CG40" s="248"/>
      <c r="CH40" s="238" t="str">
        <f t="shared" ref="CH40" si="0">IF(AND($AF$36="",$AQ$36="",$BB$36="",$BM$36="",$BX$36="",$AF$38="",$AQ$38="",$BB$38="",$BM$38="",$BX$38=""),"",SUM(AF40,AQ40,BB40,BM40,BX40))</f>
        <v/>
      </c>
      <c r="CI40" s="239"/>
      <c r="CJ40" s="239"/>
      <c r="CK40" s="239"/>
      <c r="CL40" s="239"/>
    </row>
    <row r="41" spans="1:118" ht="9" customHeight="1" x14ac:dyDescent="0.4">
      <c r="A41" s="311"/>
      <c r="B41" s="312"/>
      <c r="C41" s="68"/>
      <c r="D41" s="69"/>
      <c r="E41" s="337" t="s">
        <v>30</v>
      </c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8"/>
      <c r="T41" s="558"/>
      <c r="U41" s="566"/>
      <c r="V41" s="566"/>
      <c r="W41" s="566"/>
      <c r="X41" s="566"/>
      <c r="Y41" s="566"/>
      <c r="Z41" s="566"/>
      <c r="AA41" s="566"/>
      <c r="AB41" s="566"/>
      <c r="AC41" s="563" t="s">
        <v>93</v>
      </c>
      <c r="AD41" s="564"/>
      <c r="AE41" s="246"/>
      <c r="AF41" s="234"/>
      <c r="AG41" s="234"/>
      <c r="AH41" s="234"/>
      <c r="AI41" s="234"/>
      <c r="AJ41" s="234"/>
      <c r="AK41" s="234"/>
      <c r="AL41" s="234"/>
      <c r="AM41" s="234"/>
      <c r="AN41" s="246" t="s">
        <v>93</v>
      </c>
      <c r="AO41" s="247"/>
      <c r="AP41" s="245"/>
      <c r="AQ41" s="234"/>
      <c r="AR41" s="234"/>
      <c r="AS41" s="234"/>
      <c r="AT41" s="234"/>
      <c r="AU41" s="234"/>
      <c r="AV41" s="234"/>
      <c r="AW41" s="234"/>
      <c r="AX41" s="234"/>
      <c r="AY41" s="246" t="s">
        <v>93</v>
      </c>
      <c r="AZ41" s="247"/>
      <c r="BA41" s="245"/>
      <c r="BB41" s="234"/>
      <c r="BC41" s="234"/>
      <c r="BD41" s="234"/>
      <c r="BE41" s="234"/>
      <c r="BF41" s="234"/>
      <c r="BG41" s="234"/>
      <c r="BH41" s="234"/>
      <c r="BI41" s="234"/>
      <c r="BJ41" s="246" t="s">
        <v>93</v>
      </c>
      <c r="BK41" s="247"/>
      <c r="BL41" s="245"/>
      <c r="BM41" s="234"/>
      <c r="BN41" s="234"/>
      <c r="BO41" s="234"/>
      <c r="BP41" s="234"/>
      <c r="BQ41" s="234"/>
      <c r="BR41" s="234"/>
      <c r="BS41" s="234"/>
      <c r="BT41" s="234"/>
      <c r="BU41" s="246" t="s">
        <v>93</v>
      </c>
      <c r="BV41" s="247"/>
      <c r="BW41" s="245"/>
      <c r="BX41" s="234"/>
      <c r="BY41" s="234"/>
      <c r="BZ41" s="234"/>
      <c r="CA41" s="234"/>
      <c r="CB41" s="234"/>
      <c r="CC41" s="234"/>
      <c r="CD41" s="234"/>
      <c r="CE41" s="234"/>
      <c r="CF41" s="246" t="s">
        <v>93</v>
      </c>
      <c r="CG41" s="247"/>
      <c r="CH41" s="238"/>
      <c r="CI41" s="239"/>
      <c r="CJ41" s="239"/>
      <c r="CK41" s="239"/>
      <c r="CL41" s="239"/>
    </row>
    <row r="42" spans="1:118" ht="9" customHeight="1" x14ac:dyDescent="0.4">
      <c r="A42" s="311"/>
      <c r="B42" s="312"/>
      <c r="C42" s="68"/>
      <c r="D42" s="69"/>
      <c r="E42" s="333" t="s">
        <v>31</v>
      </c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4"/>
      <c r="T42" s="557"/>
      <c r="U42" s="565"/>
      <c r="V42" s="565"/>
      <c r="W42" s="565"/>
      <c r="X42" s="565"/>
      <c r="Y42" s="565"/>
      <c r="Z42" s="565"/>
      <c r="AA42" s="565"/>
      <c r="AB42" s="565"/>
      <c r="AC42" s="561"/>
      <c r="AD42" s="562"/>
      <c r="AE42" s="215"/>
      <c r="AF42" s="249"/>
      <c r="AG42" s="249"/>
      <c r="AH42" s="249"/>
      <c r="AI42" s="249"/>
      <c r="AJ42" s="249"/>
      <c r="AK42" s="249"/>
      <c r="AL42" s="249"/>
      <c r="AM42" s="249"/>
      <c r="AN42" s="215"/>
      <c r="AO42" s="248"/>
      <c r="AP42" s="244"/>
      <c r="AQ42" s="249"/>
      <c r="AR42" s="249"/>
      <c r="AS42" s="249"/>
      <c r="AT42" s="249"/>
      <c r="AU42" s="249"/>
      <c r="AV42" s="249"/>
      <c r="AW42" s="249"/>
      <c r="AX42" s="249"/>
      <c r="AY42" s="215"/>
      <c r="AZ42" s="248"/>
      <c r="BA42" s="244"/>
      <c r="BB42" s="249"/>
      <c r="BC42" s="249"/>
      <c r="BD42" s="249"/>
      <c r="BE42" s="249"/>
      <c r="BF42" s="249"/>
      <c r="BG42" s="249"/>
      <c r="BH42" s="249"/>
      <c r="BI42" s="249"/>
      <c r="BJ42" s="215"/>
      <c r="BK42" s="248"/>
      <c r="BL42" s="244"/>
      <c r="BM42" s="249"/>
      <c r="BN42" s="249"/>
      <c r="BO42" s="249"/>
      <c r="BP42" s="249"/>
      <c r="BQ42" s="249"/>
      <c r="BR42" s="249"/>
      <c r="BS42" s="249"/>
      <c r="BT42" s="249"/>
      <c r="BU42" s="215"/>
      <c r="BV42" s="248"/>
      <c r="BW42" s="244"/>
      <c r="BX42" s="249"/>
      <c r="BY42" s="249"/>
      <c r="BZ42" s="249"/>
      <c r="CA42" s="249"/>
      <c r="CB42" s="249"/>
      <c r="CC42" s="249"/>
      <c r="CD42" s="249"/>
      <c r="CE42" s="249"/>
      <c r="CF42" s="215"/>
      <c r="CG42" s="248"/>
      <c r="CH42" s="238" t="str">
        <f t="shared" ref="CH42" si="1">IF(AND($AF$36="",$AQ$36="",$BB$36="",$BM$36="",$BX$36="",$AF$38="",$AQ$38="",$BB$38="",$BM$38="",$BX$38=""),"",SUM(AF42,AQ42,BB42,BM42,BX42))</f>
        <v/>
      </c>
      <c r="CI42" s="239"/>
      <c r="CJ42" s="239"/>
      <c r="CK42" s="239"/>
      <c r="CL42" s="239"/>
      <c r="CO42" s="383" t="str">
        <f>IF(OR(AND(AF40&lt;&gt;"",AF42=""),AND(AQ40&lt;&gt;"",AQ42=""),AND(BB40&lt;&gt;"",BB42=""),AND(BM40&lt;&gt;"",BM42=""),AND(BX40&lt;&gt;"",BX42="")),"⑧(ﾆ)の算定の基礎となる労働者の数が入力されていません","")</f>
        <v/>
      </c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3"/>
      <c r="DB42" s="383"/>
      <c r="DC42" s="383"/>
      <c r="DD42" s="383"/>
      <c r="DE42" s="383"/>
      <c r="DF42" s="383"/>
      <c r="DG42" s="383"/>
      <c r="DH42" s="383"/>
      <c r="DI42" s="383"/>
      <c r="DJ42" s="383"/>
      <c r="DK42" s="383"/>
      <c r="DL42" s="383"/>
      <c r="DM42" s="383"/>
      <c r="DN42" s="383"/>
    </row>
    <row r="43" spans="1:118" ht="9" customHeight="1" x14ac:dyDescent="0.4">
      <c r="A43" s="311"/>
      <c r="B43" s="312"/>
      <c r="C43" s="68"/>
      <c r="D43" s="69"/>
      <c r="E43" s="355" t="s">
        <v>32</v>
      </c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6"/>
      <c r="T43" s="558"/>
      <c r="U43" s="566"/>
      <c r="V43" s="566"/>
      <c r="W43" s="566"/>
      <c r="X43" s="566"/>
      <c r="Y43" s="566"/>
      <c r="Z43" s="566"/>
      <c r="AA43" s="566"/>
      <c r="AB43" s="566"/>
      <c r="AC43" s="563" t="s">
        <v>93</v>
      </c>
      <c r="AD43" s="564"/>
      <c r="AE43" s="246"/>
      <c r="AF43" s="250"/>
      <c r="AG43" s="250"/>
      <c r="AH43" s="250"/>
      <c r="AI43" s="250"/>
      <c r="AJ43" s="250"/>
      <c r="AK43" s="250"/>
      <c r="AL43" s="250"/>
      <c r="AM43" s="250"/>
      <c r="AN43" s="246" t="s">
        <v>93</v>
      </c>
      <c r="AO43" s="247"/>
      <c r="AP43" s="245"/>
      <c r="AQ43" s="250"/>
      <c r="AR43" s="250"/>
      <c r="AS43" s="250"/>
      <c r="AT43" s="250"/>
      <c r="AU43" s="250"/>
      <c r="AV43" s="250"/>
      <c r="AW43" s="250"/>
      <c r="AX43" s="250"/>
      <c r="AY43" s="246" t="s">
        <v>93</v>
      </c>
      <c r="AZ43" s="247"/>
      <c r="BA43" s="245"/>
      <c r="BB43" s="250"/>
      <c r="BC43" s="250"/>
      <c r="BD43" s="250"/>
      <c r="BE43" s="250"/>
      <c r="BF43" s="250"/>
      <c r="BG43" s="250"/>
      <c r="BH43" s="250"/>
      <c r="BI43" s="250"/>
      <c r="BJ43" s="246" t="s">
        <v>93</v>
      </c>
      <c r="BK43" s="247"/>
      <c r="BL43" s="245"/>
      <c r="BM43" s="250"/>
      <c r="BN43" s="250"/>
      <c r="BO43" s="250"/>
      <c r="BP43" s="250"/>
      <c r="BQ43" s="250"/>
      <c r="BR43" s="250"/>
      <c r="BS43" s="250"/>
      <c r="BT43" s="250"/>
      <c r="BU43" s="246" t="s">
        <v>93</v>
      </c>
      <c r="BV43" s="247"/>
      <c r="BW43" s="245"/>
      <c r="BX43" s="250"/>
      <c r="BY43" s="250"/>
      <c r="BZ43" s="250"/>
      <c r="CA43" s="250"/>
      <c r="CB43" s="250"/>
      <c r="CC43" s="250"/>
      <c r="CD43" s="250"/>
      <c r="CE43" s="250"/>
      <c r="CF43" s="246" t="s">
        <v>93</v>
      </c>
      <c r="CG43" s="247"/>
      <c r="CH43" s="238"/>
      <c r="CI43" s="239"/>
      <c r="CJ43" s="239"/>
      <c r="CK43" s="239"/>
      <c r="CL43" s="239"/>
      <c r="CO43" s="383"/>
      <c r="CP43" s="383"/>
      <c r="CQ43" s="383"/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  <c r="DM43" s="383"/>
      <c r="DN43" s="383"/>
    </row>
    <row r="44" spans="1:118" ht="9" customHeight="1" x14ac:dyDescent="0.4">
      <c r="A44" s="311"/>
      <c r="B44" s="312"/>
      <c r="C44" s="244" t="s">
        <v>33</v>
      </c>
      <c r="D44" s="215"/>
      <c r="E44" s="42" t="s">
        <v>146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3"/>
      <c r="CH44" s="70"/>
      <c r="CI44" s="70"/>
      <c r="CJ44" s="70"/>
      <c r="CK44" s="70"/>
      <c r="CL44" s="70"/>
    </row>
    <row r="45" spans="1:118" ht="9" customHeight="1" x14ac:dyDescent="0.15">
      <c r="A45" s="311"/>
      <c r="B45" s="312"/>
      <c r="C45" s="68"/>
      <c r="D45" s="71"/>
      <c r="E45" s="332" t="s">
        <v>147</v>
      </c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4"/>
      <c r="T45" s="117"/>
      <c r="U45" s="567"/>
      <c r="V45" s="567"/>
      <c r="W45" s="567"/>
      <c r="X45" s="567"/>
      <c r="Y45" s="567"/>
      <c r="Z45" s="567"/>
      <c r="AA45" s="567"/>
      <c r="AB45" s="567"/>
      <c r="AC45" s="561" t="s">
        <v>93</v>
      </c>
      <c r="AD45" s="562"/>
      <c r="AE45" s="44"/>
      <c r="AF45" s="212"/>
      <c r="AG45" s="212"/>
      <c r="AH45" s="212"/>
      <c r="AI45" s="212"/>
      <c r="AJ45" s="212"/>
      <c r="AK45" s="212"/>
      <c r="AL45" s="212"/>
      <c r="AM45" s="212"/>
      <c r="AN45" s="210" t="s">
        <v>93</v>
      </c>
      <c r="AO45" s="211"/>
      <c r="AP45" s="45"/>
      <c r="AQ45" s="212"/>
      <c r="AR45" s="212"/>
      <c r="AS45" s="212"/>
      <c r="AT45" s="212"/>
      <c r="AU45" s="212"/>
      <c r="AV45" s="212"/>
      <c r="AW45" s="212"/>
      <c r="AX45" s="212"/>
      <c r="AY45" s="210" t="s">
        <v>93</v>
      </c>
      <c r="AZ45" s="211"/>
      <c r="BA45" s="45"/>
      <c r="BB45" s="212"/>
      <c r="BC45" s="212"/>
      <c r="BD45" s="212"/>
      <c r="BE45" s="212"/>
      <c r="BF45" s="212"/>
      <c r="BG45" s="212"/>
      <c r="BH45" s="212"/>
      <c r="BI45" s="212"/>
      <c r="BJ45" s="210" t="s">
        <v>93</v>
      </c>
      <c r="BK45" s="211"/>
      <c r="BL45" s="45"/>
      <c r="BM45" s="212"/>
      <c r="BN45" s="212"/>
      <c r="BO45" s="212"/>
      <c r="BP45" s="212"/>
      <c r="BQ45" s="212"/>
      <c r="BR45" s="212"/>
      <c r="BS45" s="212"/>
      <c r="BT45" s="212"/>
      <c r="BU45" s="210" t="s">
        <v>93</v>
      </c>
      <c r="BV45" s="211"/>
      <c r="BW45" s="45"/>
      <c r="BX45" s="212"/>
      <c r="BY45" s="212"/>
      <c r="BZ45" s="212"/>
      <c r="CA45" s="212"/>
      <c r="CB45" s="212"/>
      <c r="CC45" s="212"/>
      <c r="CD45" s="212"/>
      <c r="CE45" s="212"/>
      <c r="CF45" s="210" t="s">
        <v>93</v>
      </c>
      <c r="CG45" s="211"/>
      <c r="CH45" s="72"/>
      <c r="CI45" s="207" t="str">
        <f>IF($CH$36="","",SUM(AF45,AQ45,BB45,BM45,BX45))</f>
        <v/>
      </c>
      <c r="CJ45" s="207"/>
      <c r="CK45" s="207"/>
      <c r="CL45" s="73"/>
    </row>
    <row r="46" spans="1:118" ht="9" customHeight="1" x14ac:dyDescent="0.15">
      <c r="A46" s="311"/>
      <c r="B46" s="312"/>
      <c r="C46" s="68"/>
      <c r="D46" s="71"/>
      <c r="E46" s="351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8"/>
      <c r="T46" s="118" t="s">
        <v>94</v>
      </c>
      <c r="U46" s="560"/>
      <c r="V46" s="560"/>
      <c r="W46" s="560"/>
      <c r="X46" s="560"/>
      <c r="Y46" s="560"/>
      <c r="Z46" s="560"/>
      <c r="AA46" s="560"/>
      <c r="AB46" s="560"/>
      <c r="AC46" s="119" t="s">
        <v>95</v>
      </c>
      <c r="AD46" s="120"/>
      <c r="AE46" s="46" t="s">
        <v>94</v>
      </c>
      <c r="AF46" s="209"/>
      <c r="AG46" s="209"/>
      <c r="AH46" s="209"/>
      <c r="AI46" s="209"/>
      <c r="AJ46" s="209"/>
      <c r="AK46" s="209"/>
      <c r="AL46" s="209"/>
      <c r="AM46" s="209"/>
      <c r="AN46" s="47" t="s">
        <v>95</v>
      </c>
      <c r="AO46" s="48"/>
      <c r="AP46" s="49" t="s">
        <v>94</v>
      </c>
      <c r="AQ46" s="209"/>
      <c r="AR46" s="209"/>
      <c r="AS46" s="209"/>
      <c r="AT46" s="209"/>
      <c r="AU46" s="209"/>
      <c r="AV46" s="209"/>
      <c r="AW46" s="209"/>
      <c r="AX46" s="209"/>
      <c r="AY46" s="47" t="s">
        <v>95</v>
      </c>
      <c r="AZ46" s="48"/>
      <c r="BA46" s="49" t="s">
        <v>94</v>
      </c>
      <c r="BB46" s="209"/>
      <c r="BC46" s="209"/>
      <c r="BD46" s="209"/>
      <c r="BE46" s="209"/>
      <c r="BF46" s="209"/>
      <c r="BG46" s="209"/>
      <c r="BH46" s="209"/>
      <c r="BI46" s="209"/>
      <c r="BJ46" s="47" t="s">
        <v>95</v>
      </c>
      <c r="BK46" s="48"/>
      <c r="BL46" s="49" t="s">
        <v>94</v>
      </c>
      <c r="BM46" s="209"/>
      <c r="BN46" s="209"/>
      <c r="BO46" s="209"/>
      <c r="BP46" s="209"/>
      <c r="BQ46" s="209"/>
      <c r="BR46" s="209"/>
      <c r="BS46" s="209"/>
      <c r="BT46" s="209"/>
      <c r="BU46" s="47" t="s">
        <v>95</v>
      </c>
      <c r="BV46" s="48"/>
      <c r="BW46" s="49" t="s">
        <v>94</v>
      </c>
      <c r="BX46" s="209"/>
      <c r="BY46" s="209"/>
      <c r="BZ46" s="209"/>
      <c r="CA46" s="209"/>
      <c r="CB46" s="209"/>
      <c r="CC46" s="209"/>
      <c r="CD46" s="209"/>
      <c r="CE46" s="209"/>
      <c r="CF46" s="47" t="s">
        <v>95</v>
      </c>
      <c r="CG46" s="48"/>
      <c r="CH46" s="70" t="str">
        <f>IF($CI46="","","(")</f>
        <v/>
      </c>
      <c r="CI46" s="207" t="str">
        <f t="shared" ref="CI46:CI73" si="2">IF($CH$36="","",SUM(AF46,AQ46,BB46,BM46,BX46))</f>
        <v/>
      </c>
      <c r="CJ46" s="207"/>
      <c r="CK46" s="207"/>
      <c r="CL46" s="70" t="str">
        <f>IF($CI46="","",")")</f>
        <v/>
      </c>
      <c r="CO46" s="66" t="str">
        <f>IF(OR(AF45&lt;AF46,AQ45&lt;AQ46,BB45&lt;BB46,BM45&lt;BM46,BX45&lt;BX46),"（　）内は内数のため上段の数値以下の数値となります","")</f>
        <v/>
      </c>
    </row>
    <row r="47" spans="1:118" ht="9" customHeight="1" x14ac:dyDescent="0.15">
      <c r="A47" s="311"/>
      <c r="B47" s="312"/>
      <c r="C47" s="68"/>
      <c r="D47" s="71"/>
      <c r="E47" s="332" t="s">
        <v>57</v>
      </c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4"/>
      <c r="T47" s="117"/>
      <c r="U47" s="567"/>
      <c r="V47" s="567"/>
      <c r="W47" s="567"/>
      <c r="X47" s="567"/>
      <c r="Y47" s="567"/>
      <c r="Z47" s="567"/>
      <c r="AA47" s="567"/>
      <c r="AB47" s="567"/>
      <c r="AC47" s="561" t="s">
        <v>93</v>
      </c>
      <c r="AD47" s="562"/>
      <c r="AE47" s="44"/>
      <c r="AF47" s="212"/>
      <c r="AG47" s="212"/>
      <c r="AH47" s="212"/>
      <c r="AI47" s="212"/>
      <c r="AJ47" s="212"/>
      <c r="AK47" s="212"/>
      <c r="AL47" s="212"/>
      <c r="AM47" s="212"/>
      <c r="AN47" s="210" t="s">
        <v>93</v>
      </c>
      <c r="AO47" s="211"/>
      <c r="AP47" s="45"/>
      <c r="AQ47" s="212"/>
      <c r="AR47" s="212"/>
      <c r="AS47" s="212"/>
      <c r="AT47" s="212"/>
      <c r="AU47" s="212"/>
      <c r="AV47" s="212"/>
      <c r="AW47" s="212"/>
      <c r="AX47" s="212"/>
      <c r="AY47" s="210" t="s">
        <v>93</v>
      </c>
      <c r="AZ47" s="211"/>
      <c r="BA47" s="45"/>
      <c r="BB47" s="212"/>
      <c r="BC47" s="212"/>
      <c r="BD47" s="212"/>
      <c r="BE47" s="212"/>
      <c r="BF47" s="212"/>
      <c r="BG47" s="212"/>
      <c r="BH47" s="212"/>
      <c r="BI47" s="212"/>
      <c r="BJ47" s="210" t="s">
        <v>93</v>
      </c>
      <c r="BK47" s="211"/>
      <c r="BL47" s="45"/>
      <c r="BM47" s="212"/>
      <c r="BN47" s="212"/>
      <c r="BO47" s="212"/>
      <c r="BP47" s="212"/>
      <c r="BQ47" s="212"/>
      <c r="BR47" s="212"/>
      <c r="BS47" s="212"/>
      <c r="BT47" s="212"/>
      <c r="BU47" s="210" t="s">
        <v>93</v>
      </c>
      <c r="BV47" s="211"/>
      <c r="BW47" s="45"/>
      <c r="BX47" s="212"/>
      <c r="BY47" s="212"/>
      <c r="BZ47" s="212"/>
      <c r="CA47" s="212"/>
      <c r="CB47" s="212"/>
      <c r="CC47" s="212"/>
      <c r="CD47" s="212"/>
      <c r="CE47" s="212"/>
      <c r="CF47" s="210" t="s">
        <v>93</v>
      </c>
      <c r="CG47" s="211"/>
      <c r="CH47" s="72"/>
      <c r="CI47" s="207" t="str">
        <f t="shared" si="2"/>
        <v/>
      </c>
      <c r="CJ47" s="207"/>
      <c r="CK47" s="207"/>
      <c r="CL47" s="73"/>
    </row>
    <row r="48" spans="1:118" ht="9" customHeight="1" x14ac:dyDescent="0.15">
      <c r="A48" s="311"/>
      <c r="B48" s="312"/>
      <c r="C48" s="68"/>
      <c r="D48" s="71"/>
      <c r="E48" s="352" t="s">
        <v>58</v>
      </c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4"/>
      <c r="T48" s="118" t="s">
        <v>94</v>
      </c>
      <c r="U48" s="560"/>
      <c r="V48" s="560"/>
      <c r="W48" s="560"/>
      <c r="X48" s="560"/>
      <c r="Y48" s="560"/>
      <c r="Z48" s="560"/>
      <c r="AA48" s="560"/>
      <c r="AB48" s="560"/>
      <c r="AC48" s="119" t="s">
        <v>95</v>
      </c>
      <c r="AD48" s="120"/>
      <c r="AE48" s="46" t="s">
        <v>94</v>
      </c>
      <c r="AF48" s="209"/>
      <c r="AG48" s="209"/>
      <c r="AH48" s="209"/>
      <c r="AI48" s="209"/>
      <c r="AJ48" s="209"/>
      <c r="AK48" s="209"/>
      <c r="AL48" s="209"/>
      <c r="AM48" s="209"/>
      <c r="AN48" s="47" t="s">
        <v>95</v>
      </c>
      <c r="AO48" s="48"/>
      <c r="AP48" s="49" t="s">
        <v>94</v>
      </c>
      <c r="AQ48" s="209"/>
      <c r="AR48" s="209"/>
      <c r="AS48" s="209"/>
      <c r="AT48" s="209"/>
      <c r="AU48" s="209"/>
      <c r="AV48" s="209"/>
      <c r="AW48" s="209"/>
      <c r="AX48" s="209"/>
      <c r="AY48" s="47" t="s">
        <v>95</v>
      </c>
      <c r="AZ48" s="48"/>
      <c r="BA48" s="49" t="s">
        <v>94</v>
      </c>
      <c r="BB48" s="209"/>
      <c r="BC48" s="209"/>
      <c r="BD48" s="209"/>
      <c r="BE48" s="209"/>
      <c r="BF48" s="209"/>
      <c r="BG48" s="209"/>
      <c r="BH48" s="209"/>
      <c r="BI48" s="209"/>
      <c r="BJ48" s="47" t="s">
        <v>95</v>
      </c>
      <c r="BK48" s="48"/>
      <c r="BL48" s="49" t="s">
        <v>94</v>
      </c>
      <c r="BM48" s="209"/>
      <c r="BN48" s="209"/>
      <c r="BO48" s="209"/>
      <c r="BP48" s="209"/>
      <c r="BQ48" s="209"/>
      <c r="BR48" s="209"/>
      <c r="BS48" s="209"/>
      <c r="BT48" s="209"/>
      <c r="BU48" s="47" t="s">
        <v>95</v>
      </c>
      <c r="BV48" s="48"/>
      <c r="BW48" s="49" t="s">
        <v>94</v>
      </c>
      <c r="BX48" s="209"/>
      <c r="BY48" s="209"/>
      <c r="BZ48" s="209"/>
      <c r="CA48" s="209"/>
      <c r="CB48" s="209"/>
      <c r="CC48" s="209"/>
      <c r="CD48" s="209"/>
      <c r="CE48" s="209"/>
      <c r="CF48" s="47" t="s">
        <v>95</v>
      </c>
      <c r="CG48" s="48"/>
      <c r="CH48" s="70" t="str">
        <f t="shared" ref="CH48" si="3">IF($CI48="","","(")</f>
        <v/>
      </c>
      <c r="CI48" s="207" t="str">
        <f t="shared" si="2"/>
        <v/>
      </c>
      <c r="CJ48" s="207"/>
      <c r="CK48" s="207"/>
      <c r="CL48" s="70" t="str">
        <f t="shared" ref="CL48" si="4">IF($CI48="","",")")</f>
        <v/>
      </c>
      <c r="CO48" s="66" t="str">
        <f t="shared" ref="CO48" si="5">IF(OR(AF47&lt;AF48,AQ47&lt;AQ48,BB47&lt;BB48,BM47&lt;BM48,BX47&lt;BX48),"（　）内は内数のため上段の数値以下の数値となります","")</f>
        <v/>
      </c>
    </row>
    <row r="49" spans="1:93" ht="9" customHeight="1" x14ac:dyDescent="0.15">
      <c r="A49" s="311"/>
      <c r="B49" s="312"/>
      <c r="C49" s="68"/>
      <c r="D49" s="71"/>
      <c r="E49" s="332" t="s">
        <v>59</v>
      </c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4"/>
      <c r="T49" s="117"/>
      <c r="U49" s="567"/>
      <c r="V49" s="567"/>
      <c r="W49" s="567"/>
      <c r="X49" s="567"/>
      <c r="Y49" s="567"/>
      <c r="Z49" s="567"/>
      <c r="AA49" s="567"/>
      <c r="AB49" s="567"/>
      <c r="AC49" s="561" t="s">
        <v>93</v>
      </c>
      <c r="AD49" s="562"/>
      <c r="AE49" s="44"/>
      <c r="AF49" s="212"/>
      <c r="AG49" s="212"/>
      <c r="AH49" s="212"/>
      <c r="AI49" s="212"/>
      <c r="AJ49" s="212"/>
      <c r="AK49" s="212"/>
      <c r="AL49" s="212"/>
      <c r="AM49" s="212"/>
      <c r="AN49" s="210" t="s">
        <v>93</v>
      </c>
      <c r="AO49" s="211"/>
      <c r="AP49" s="45"/>
      <c r="AQ49" s="212"/>
      <c r="AR49" s="212"/>
      <c r="AS49" s="212"/>
      <c r="AT49" s="212"/>
      <c r="AU49" s="212"/>
      <c r="AV49" s="212"/>
      <c r="AW49" s="212"/>
      <c r="AX49" s="212"/>
      <c r="AY49" s="210" t="s">
        <v>93</v>
      </c>
      <c r="AZ49" s="211"/>
      <c r="BA49" s="45"/>
      <c r="BB49" s="212"/>
      <c r="BC49" s="212"/>
      <c r="BD49" s="212"/>
      <c r="BE49" s="212"/>
      <c r="BF49" s="212"/>
      <c r="BG49" s="212"/>
      <c r="BH49" s="212"/>
      <c r="BI49" s="212"/>
      <c r="BJ49" s="210" t="s">
        <v>93</v>
      </c>
      <c r="BK49" s="211"/>
      <c r="BL49" s="45"/>
      <c r="BM49" s="212"/>
      <c r="BN49" s="212"/>
      <c r="BO49" s="212"/>
      <c r="BP49" s="212"/>
      <c r="BQ49" s="212"/>
      <c r="BR49" s="212"/>
      <c r="BS49" s="212"/>
      <c r="BT49" s="212"/>
      <c r="BU49" s="210" t="s">
        <v>93</v>
      </c>
      <c r="BV49" s="211"/>
      <c r="BW49" s="45"/>
      <c r="BX49" s="212"/>
      <c r="BY49" s="212"/>
      <c r="BZ49" s="212"/>
      <c r="CA49" s="212"/>
      <c r="CB49" s="212"/>
      <c r="CC49" s="212"/>
      <c r="CD49" s="212"/>
      <c r="CE49" s="212"/>
      <c r="CF49" s="210" t="s">
        <v>93</v>
      </c>
      <c r="CG49" s="211"/>
      <c r="CH49" s="72"/>
      <c r="CI49" s="207" t="str">
        <f t="shared" si="2"/>
        <v/>
      </c>
      <c r="CJ49" s="207"/>
      <c r="CK49" s="207"/>
      <c r="CL49" s="73"/>
    </row>
    <row r="50" spans="1:93" ht="9" customHeight="1" x14ac:dyDescent="0.15">
      <c r="A50" s="311"/>
      <c r="B50" s="312"/>
      <c r="C50" s="68"/>
      <c r="D50" s="71"/>
      <c r="E50" s="352" t="s">
        <v>60</v>
      </c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4"/>
      <c r="T50" s="118" t="s">
        <v>94</v>
      </c>
      <c r="U50" s="560"/>
      <c r="V50" s="560"/>
      <c r="W50" s="560"/>
      <c r="X50" s="560"/>
      <c r="Y50" s="560"/>
      <c r="Z50" s="560"/>
      <c r="AA50" s="560"/>
      <c r="AB50" s="560"/>
      <c r="AC50" s="119" t="s">
        <v>95</v>
      </c>
      <c r="AD50" s="120"/>
      <c r="AE50" s="46" t="s">
        <v>94</v>
      </c>
      <c r="AF50" s="209"/>
      <c r="AG50" s="209"/>
      <c r="AH50" s="209"/>
      <c r="AI50" s="209"/>
      <c r="AJ50" s="209"/>
      <c r="AK50" s="209"/>
      <c r="AL50" s="209"/>
      <c r="AM50" s="209"/>
      <c r="AN50" s="47" t="s">
        <v>95</v>
      </c>
      <c r="AO50" s="48"/>
      <c r="AP50" s="49" t="s">
        <v>94</v>
      </c>
      <c r="AQ50" s="209"/>
      <c r="AR50" s="209"/>
      <c r="AS50" s="209"/>
      <c r="AT50" s="209"/>
      <c r="AU50" s="209"/>
      <c r="AV50" s="209"/>
      <c r="AW50" s="209"/>
      <c r="AX50" s="209"/>
      <c r="AY50" s="47" t="s">
        <v>95</v>
      </c>
      <c r="AZ50" s="48"/>
      <c r="BA50" s="49" t="s">
        <v>94</v>
      </c>
      <c r="BB50" s="209"/>
      <c r="BC50" s="209"/>
      <c r="BD50" s="209"/>
      <c r="BE50" s="209"/>
      <c r="BF50" s="209"/>
      <c r="BG50" s="209"/>
      <c r="BH50" s="209"/>
      <c r="BI50" s="209"/>
      <c r="BJ50" s="47" t="s">
        <v>95</v>
      </c>
      <c r="BK50" s="48"/>
      <c r="BL50" s="49" t="s">
        <v>94</v>
      </c>
      <c r="BM50" s="209"/>
      <c r="BN50" s="209"/>
      <c r="BO50" s="209"/>
      <c r="BP50" s="209"/>
      <c r="BQ50" s="209"/>
      <c r="BR50" s="209"/>
      <c r="BS50" s="209"/>
      <c r="BT50" s="209"/>
      <c r="BU50" s="47" t="s">
        <v>95</v>
      </c>
      <c r="BV50" s="48"/>
      <c r="BW50" s="49" t="s">
        <v>94</v>
      </c>
      <c r="BX50" s="209"/>
      <c r="BY50" s="209"/>
      <c r="BZ50" s="209"/>
      <c r="CA50" s="209"/>
      <c r="CB50" s="209"/>
      <c r="CC50" s="209"/>
      <c r="CD50" s="209"/>
      <c r="CE50" s="209"/>
      <c r="CF50" s="47" t="s">
        <v>95</v>
      </c>
      <c r="CG50" s="48"/>
      <c r="CH50" s="70" t="str">
        <f t="shared" ref="CH50" si="6">IF($CI50="","","(")</f>
        <v/>
      </c>
      <c r="CI50" s="207" t="str">
        <f t="shared" si="2"/>
        <v/>
      </c>
      <c r="CJ50" s="207"/>
      <c r="CK50" s="207"/>
      <c r="CL50" s="70" t="str">
        <f t="shared" ref="CL50" si="7">IF($CI50="","",")")</f>
        <v/>
      </c>
      <c r="CO50" s="66" t="str">
        <f t="shared" ref="CO50" si="8">IF(OR(AF49&lt;AF50,AQ49&lt;AQ50,BB49&lt;BB50,BM49&lt;BM50,BX49&lt;BX50),"（　）内は内数のため上段の数値以下の数値となります","")</f>
        <v/>
      </c>
    </row>
    <row r="51" spans="1:93" ht="9" customHeight="1" x14ac:dyDescent="0.15">
      <c r="A51" s="311"/>
      <c r="B51" s="312"/>
      <c r="C51" s="68"/>
      <c r="D51" s="71"/>
      <c r="E51" s="332" t="s">
        <v>61</v>
      </c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4"/>
      <c r="T51" s="117"/>
      <c r="U51" s="567"/>
      <c r="V51" s="567"/>
      <c r="W51" s="567"/>
      <c r="X51" s="567"/>
      <c r="Y51" s="567"/>
      <c r="Z51" s="567"/>
      <c r="AA51" s="567"/>
      <c r="AB51" s="567"/>
      <c r="AC51" s="561" t="s">
        <v>93</v>
      </c>
      <c r="AD51" s="562"/>
      <c r="AE51" s="44"/>
      <c r="AF51" s="212"/>
      <c r="AG51" s="212"/>
      <c r="AH51" s="212"/>
      <c r="AI51" s="212"/>
      <c r="AJ51" s="212"/>
      <c r="AK51" s="212"/>
      <c r="AL51" s="212"/>
      <c r="AM51" s="212"/>
      <c r="AN51" s="210" t="s">
        <v>93</v>
      </c>
      <c r="AO51" s="211"/>
      <c r="AP51" s="45"/>
      <c r="AQ51" s="212"/>
      <c r="AR51" s="212"/>
      <c r="AS51" s="212"/>
      <c r="AT51" s="212"/>
      <c r="AU51" s="212"/>
      <c r="AV51" s="212"/>
      <c r="AW51" s="212"/>
      <c r="AX51" s="212"/>
      <c r="AY51" s="210" t="s">
        <v>93</v>
      </c>
      <c r="AZ51" s="211"/>
      <c r="BA51" s="45"/>
      <c r="BB51" s="212"/>
      <c r="BC51" s="212"/>
      <c r="BD51" s="212"/>
      <c r="BE51" s="212"/>
      <c r="BF51" s="212"/>
      <c r="BG51" s="212"/>
      <c r="BH51" s="212"/>
      <c r="BI51" s="212"/>
      <c r="BJ51" s="210" t="s">
        <v>93</v>
      </c>
      <c r="BK51" s="211"/>
      <c r="BL51" s="45"/>
      <c r="BM51" s="212"/>
      <c r="BN51" s="212"/>
      <c r="BO51" s="212"/>
      <c r="BP51" s="212"/>
      <c r="BQ51" s="212"/>
      <c r="BR51" s="212"/>
      <c r="BS51" s="212"/>
      <c r="BT51" s="212"/>
      <c r="BU51" s="210" t="s">
        <v>93</v>
      </c>
      <c r="BV51" s="211"/>
      <c r="BW51" s="45"/>
      <c r="BX51" s="212"/>
      <c r="BY51" s="212"/>
      <c r="BZ51" s="212"/>
      <c r="CA51" s="212"/>
      <c r="CB51" s="212"/>
      <c r="CC51" s="212"/>
      <c r="CD51" s="212"/>
      <c r="CE51" s="212"/>
      <c r="CF51" s="210" t="s">
        <v>93</v>
      </c>
      <c r="CG51" s="211"/>
      <c r="CH51" s="72"/>
      <c r="CI51" s="207" t="str">
        <f t="shared" si="2"/>
        <v/>
      </c>
      <c r="CJ51" s="207"/>
      <c r="CK51" s="207"/>
      <c r="CL51" s="73"/>
    </row>
    <row r="52" spans="1:93" ht="9" customHeight="1" x14ac:dyDescent="0.15">
      <c r="A52" s="311"/>
      <c r="B52" s="312"/>
      <c r="C52" s="68"/>
      <c r="D52" s="71"/>
      <c r="E52" s="352" t="s">
        <v>62</v>
      </c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4"/>
      <c r="T52" s="118" t="s">
        <v>94</v>
      </c>
      <c r="U52" s="560"/>
      <c r="V52" s="560"/>
      <c r="W52" s="560"/>
      <c r="X52" s="560"/>
      <c r="Y52" s="560"/>
      <c r="Z52" s="560"/>
      <c r="AA52" s="560"/>
      <c r="AB52" s="560"/>
      <c r="AC52" s="119" t="s">
        <v>95</v>
      </c>
      <c r="AD52" s="120"/>
      <c r="AE52" s="46" t="s">
        <v>94</v>
      </c>
      <c r="AF52" s="209"/>
      <c r="AG52" s="209"/>
      <c r="AH52" s="209"/>
      <c r="AI52" s="209"/>
      <c r="AJ52" s="209"/>
      <c r="AK52" s="209"/>
      <c r="AL52" s="209"/>
      <c r="AM52" s="209"/>
      <c r="AN52" s="47" t="s">
        <v>95</v>
      </c>
      <c r="AO52" s="48"/>
      <c r="AP52" s="49" t="s">
        <v>94</v>
      </c>
      <c r="AQ52" s="209"/>
      <c r="AR52" s="209"/>
      <c r="AS52" s="209"/>
      <c r="AT52" s="209"/>
      <c r="AU52" s="209"/>
      <c r="AV52" s="209"/>
      <c r="AW52" s="209"/>
      <c r="AX52" s="209"/>
      <c r="AY52" s="47" t="s">
        <v>95</v>
      </c>
      <c r="AZ52" s="48"/>
      <c r="BA52" s="49" t="s">
        <v>94</v>
      </c>
      <c r="BB52" s="209"/>
      <c r="BC52" s="209"/>
      <c r="BD52" s="209"/>
      <c r="BE52" s="209"/>
      <c r="BF52" s="209"/>
      <c r="BG52" s="209"/>
      <c r="BH52" s="209"/>
      <c r="BI52" s="209"/>
      <c r="BJ52" s="47" t="s">
        <v>95</v>
      </c>
      <c r="BK52" s="48"/>
      <c r="BL52" s="49" t="s">
        <v>94</v>
      </c>
      <c r="BM52" s="209"/>
      <c r="BN52" s="209"/>
      <c r="BO52" s="209"/>
      <c r="BP52" s="209"/>
      <c r="BQ52" s="209"/>
      <c r="BR52" s="209"/>
      <c r="BS52" s="209"/>
      <c r="BT52" s="209"/>
      <c r="BU52" s="47" t="s">
        <v>95</v>
      </c>
      <c r="BV52" s="48"/>
      <c r="BW52" s="49" t="s">
        <v>94</v>
      </c>
      <c r="BX52" s="209"/>
      <c r="BY52" s="209"/>
      <c r="BZ52" s="209"/>
      <c r="CA52" s="209"/>
      <c r="CB52" s="209"/>
      <c r="CC52" s="209"/>
      <c r="CD52" s="209"/>
      <c r="CE52" s="209"/>
      <c r="CF52" s="47" t="s">
        <v>95</v>
      </c>
      <c r="CG52" s="48"/>
      <c r="CH52" s="70" t="str">
        <f t="shared" ref="CH52" si="9">IF($CI52="","","(")</f>
        <v/>
      </c>
      <c r="CI52" s="207" t="str">
        <f t="shared" si="2"/>
        <v/>
      </c>
      <c r="CJ52" s="207"/>
      <c r="CK52" s="207"/>
      <c r="CL52" s="70" t="str">
        <f t="shared" ref="CL52" si="10">IF($CI52="","",")")</f>
        <v/>
      </c>
      <c r="CO52" s="66" t="str">
        <f>IF(OR(AF51&lt;AF52,AQ51&lt;AQ52,BB51&lt;BB52,BM51&lt;BM52,BX51&lt;BX52),"（　）内は内数のため上段の数値以下の数値となります","")</f>
        <v/>
      </c>
    </row>
    <row r="53" spans="1:93" ht="9" customHeight="1" x14ac:dyDescent="0.15">
      <c r="A53" s="311"/>
      <c r="B53" s="312"/>
      <c r="C53" s="68"/>
      <c r="D53" s="71"/>
      <c r="E53" s="357" t="s">
        <v>63</v>
      </c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6"/>
      <c r="T53" s="117"/>
      <c r="U53" s="568"/>
      <c r="V53" s="568"/>
      <c r="W53" s="568"/>
      <c r="X53" s="568"/>
      <c r="Y53" s="568"/>
      <c r="Z53" s="568"/>
      <c r="AA53" s="568"/>
      <c r="AB53" s="568"/>
      <c r="AC53" s="561" t="s">
        <v>93</v>
      </c>
      <c r="AD53" s="562"/>
      <c r="AE53" s="44"/>
      <c r="AF53" s="213" t="str">
        <f>IF(AND(AF$36="",AF$38=""),"",(AF45*2)+AF47+AF49+(AF51*0.5))</f>
        <v/>
      </c>
      <c r="AG53" s="213"/>
      <c r="AH53" s="213"/>
      <c r="AI53" s="213"/>
      <c r="AJ53" s="213"/>
      <c r="AK53" s="213"/>
      <c r="AL53" s="213"/>
      <c r="AM53" s="213"/>
      <c r="AN53" s="210" t="s">
        <v>93</v>
      </c>
      <c r="AO53" s="211"/>
      <c r="AP53" s="45"/>
      <c r="AQ53" s="213" t="str">
        <f>IF(AND(AQ$36="",AQ$38=""),"",(AQ45*2)+AQ47+AQ49+(AQ51*0.5))</f>
        <v/>
      </c>
      <c r="AR53" s="213"/>
      <c r="AS53" s="213"/>
      <c r="AT53" s="213"/>
      <c r="AU53" s="213"/>
      <c r="AV53" s="213"/>
      <c r="AW53" s="213"/>
      <c r="AX53" s="213"/>
      <c r="AY53" s="210" t="s">
        <v>93</v>
      </c>
      <c r="AZ53" s="211"/>
      <c r="BA53" s="45"/>
      <c r="BB53" s="213" t="str">
        <f>IF(AND(BB$36="",BB$38=""),"",(BB45*2)+BB47+BB49+(BB51*0.5))</f>
        <v/>
      </c>
      <c r="BC53" s="213"/>
      <c r="BD53" s="213"/>
      <c r="BE53" s="213"/>
      <c r="BF53" s="213"/>
      <c r="BG53" s="213"/>
      <c r="BH53" s="213"/>
      <c r="BI53" s="213"/>
      <c r="BJ53" s="210" t="s">
        <v>93</v>
      </c>
      <c r="BK53" s="211"/>
      <c r="BL53" s="45"/>
      <c r="BM53" s="213" t="str">
        <f>IF(AND(BM$36="",BM$38=""),"",(BM45*2)+BM47+BM49+(BM51*0.5))</f>
        <v/>
      </c>
      <c r="BN53" s="213"/>
      <c r="BO53" s="213"/>
      <c r="BP53" s="213"/>
      <c r="BQ53" s="213"/>
      <c r="BR53" s="213"/>
      <c r="BS53" s="213"/>
      <c r="BT53" s="213"/>
      <c r="BU53" s="210" t="s">
        <v>93</v>
      </c>
      <c r="BV53" s="211"/>
      <c r="BW53" s="45"/>
      <c r="BX53" s="213" t="str">
        <f>IF(AND(BX$36="",BX$38=""),"",(BX45*2)+BX47+BX49+(BX51*0.5))</f>
        <v/>
      </c>
      <c r="BY53" s="213"/>
      <c r="BZ53" s="213"/>
      <c r="CA53" s="213"/>
      <c r="CB53" s="213"/>
      <c r="CC53" s="213"/>
      <c r="CD53" s="213"/>
      <c r="CE53" s="213"/>
      <c r="CF53" s="210" t="s">
        <v>93</v>
      </c>
      <c r="CG53" s="211"/>
      <c r="CH53" s="72"/>
      <c r="CI53" s="206" t="str">
        <f t="shared" si="2"/>
        <v/>
      </c>
      <c r="CJ53" s="206"/>
      <c r="CK53" s="206"/>
      <c r="CL53" s="73"/>
    </row>
    <row r="54" spans="1:93" ht="9" customHeight="1" x14ac:dyDescent="0.15">
      <c r="A54" s="311"/>
      <c r="B54" s="312"/>
      <c r="C54" s="68"/>
      <c r="D54" s="71"/>
      <c r="E54" s="351" t="s">
        <v>64</v>
      </c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8"/>
      <c r="T54" s="118" t="s">
        <v>94</v>
      </c>
      <c r="U54" s="566"/>
      <c r="V54" s="566"/>
      <c r="W54" s="566"/>
      <c r="X54" s="566"/>
      <c r="Y54" s="566"/>
      <c r="Z54" s="566"/>
      <c r="AA54" s="566"/>
      <c r="AB54" s="566"/>
      <c r="AC54" s="119" t="s">
        <v>95</v>
      </c>
      <c r="AD54" s="120"/>
      <c r="AE54" s="46" t="s">
        <v>94</v>
      </c>
      <c r="AF54" s="234" t="str">
        <f>IF(AND(AF$36="",AF$38=""),"",(AF46*2)+AF48+AF50+(AF52*0.5))</f>
        <v/>
      </c>
      <c r="AG54" s="234"/>
      <c r="AH54" s="234"/>
      <c r="AI54" s="234"/>
      <c r="AJ54" s="234"/>
      <c r="AK54" s="234"/>
      <c r="AL54" s="234"/>
      <c r="AM54" s="234"/>
      <c r="AN54" s="47" t="s">
        <v>95</v>
      </c>
      <c r="AO54" s="48"/>
      <c r="AP54" s="49" t="s">
        <v>94</v>
      </c>
      <c r="AQ54" s="234" t="str">
        <f>IF(AND(AQ$36="",AQ$38=""),"",(AQ46*2)+AQ48+AQ50+(AQ52*0.5))</f>
        <v/>
      </c>
      <c r="AR54" s="234"/>
      <c r="AS54" s="234"/>
      <c r="AT54" s="234"/>
      <c r="AU54" s="234"/>
      <c r="AV54" s="234"/>
      <c r="AW54" s="234"/>
      <c r="AX54" s="234"/>
      <c r="AY54" s="47" t="s">
        <v>95</v>
      </c>
      <c r="AZ54" s="48"/>
      <c r="BA54" s="49" t="s">
        <v>94</v>
      </c>
      <c r="BB54" s="234" t="str">
        <f>IF(AND(BB$36="",BB$38=""),"",(BB46*2)+BB48+BB50+(BB52*0.5))</f>
        <v/>
      </c>
      <c r="BC54" s="234"/>
      <c r="BD54" s="234"/>
      <c r="BE54" s="234"/>
      <c r="BF54" s="234"/>
      <c r="BG54" s="234"/>
      <c r="BH54" s="234"/>
      <c r="BI54" s="234"/>
      <c r="BJ54" s="47" t="s">
        <v>95</v>
      </c>
      <c r="BK54" s="48"/>
      <c r="BL54" s="49" t="s">
        <v>94</v>
      </c>
      <c r="BM54" s="234" t="str">
        <f>IF(AND(BM$36="",BM$38=""),"",(BM46*2)+BM48+BM50+(BM52*0.5))</f>
        <v/>
      </c>
      <c r="BN54" s="234"/>
      <c r="BO54" s="234"/>
      <c r="BP54" s="234"/>
      <c r="BQ54" s="234"/>
      <c r="BR54" s="234"/>
      <c r="BS54" s="234"/>
      <c r="BT54" s="234"/>
      <c r="BU54" s="47" t="s">
        <v>95</v>
      </c>
      <c r="BV54" s="48"/>
      <c r="BW54" s="49" t="s">
        <v>94</v>
      </c>
      <c r="BX54" s="234" t="str">
        <f>IF(AND(BX$36="",BX$38=""),"",(BX46*2)+BX48+BX50+(BX52*0.5))</f>
        <v/>
      </c>
      <c r="BY54" s="234"/>
      <c r="BZ54" s="234"/>
      <c r="CA54" s="234"/>
      <c r="CB54" s="234"/>
      <c r="CC54" s="234"/>
      <c r="CD54" s="234"/>
      <c r="CE54" s="234"/>
      <c r="CF54" s="47" t="s">
        <v>95</v>
      </c>
      <c r="CG54" s="48"/>
      <c r="CH54" s="70" t="str">
        <f t="shared" ref="CH54" si="11">IF($CI54="","","(")</f>
        <v/>
      </c>
      <c r="CI54" s="206" t="str">
        <f t="shared" si="2"/>
        <v/>
      </c>
      <c r="CJ54" s="206"/>
      <c r="CK54" s="206"/>
      <c r="CL54" s="70" t="str">
        <f t="shared" ref="CL54" si="12">IF($CI54="","",")")</f>
        <v/>
      </c>
      <c r="CO54" s="66"/>
    </row>
    <row r="55" spans="1:93" ht="9" customHeight="1" x14ac:dyDescent="0.15">
      <c r="A55" s="311"/>
      <c r="B55" s="312"/>
      <c r="C55" s="68"/>
      <c r="D55" s="71"/>
      <c r="E55" s="332" t="s">
        <v>148</v>
      </c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4"/>
      <c r="T55" s="117"/>
      <c r="U55" s="567"/>
      <c r="V55" s="567"/>
      <c r="W55" s="567"/>
      <c r="X55" s="567"/>
      <c r="Y55" s="567"/>
      <c r="Z55" s="567"/>
      <c r="AA55" s="567"/>
      <c r="AB55" s="567"/>
      <c r="AC55" s="561" t="s">
        <v>93</v>
      </c>
      <c r="AD55" s="562"/>
      <c r="AE55" s="44"/>
      <c r="AF55" s="243"/>
      <c r="AG55" s="243"/>
      <c r="AH55" s="243"/>
      <c r="AI55" s="243"/>
      <c r="AJ55" s="243"/>
      <c r="AK55" s="243"/>
      <c r="AL55" s="243"/>
      <c r="AM55" s="243"/>
      <c r="AN55" s="210" t="s">
        <v>93</v>
      </c>
      <c r="AO55" s="211"/>
      <c r="AP55" s="45"/>
      <c r="AQ55" s="243"/>
      <c r="AR55" s="243"/>
      <c r="AS55" s="243"/>
      <c r="AT55" s="243"/>
      <c r="AU55" s="243"/>
      <c r="AV55" s="243"/>
      <c r="AW55" s="243"/>
      <c r="AX55" s="243"/>
      <c r="AY55" s="210" t="s">
        <v>93</v>
      </c>
      <c r="AZ55" s="211"/>
      <c r="BA55" s="45"/>
      <c r="BB55" s="243"/>
      <c r="BC55" s="243"/>
      <c r="BD55" s="243"/>
      <c r="BE55" s="243"/>
      <c r="BF55" s="243"/>
      <c r="BG55" s="243"/>
      <c r="BH55" s="243"/>
      <c r="BI55" s="243"/>
      <c r="BJ55" s="210" t="s">
        <v>93</v>
      </c>
      <c r="BK55" s="211"/>
      <c r="BL55" s="45"/>
      <c r="BM55" s="243"/>
      <c r="BN55" s="243"/>
      <c r="BO55" s="243"/>
      <c r="BP55" s="243"/>
      <c r="BQ55" s="243"/>
      <c r="BR55" s="243"/>
      <c r="BS55" s="243"/>
      <c r="BT55" s="243"/>
      <c r="BU55" s="210" t="s">
        <v>93</v>
      </c>
      <c r="BV55" s="211"/>
      <c r="BW55" s="45"/>
      <c r="BX55" s="243"/>
      <c r="BY55" s="243"/>
      <c r="BZ55" s="243"/>
      <c r="CA55" s="243"/>
      <c r="CB55" s="243"/>
      <c r="CC55" s="243"/>
      <c r="CD55" s="243"/>
      <c r="CE55" s="243"/>
      <c r="CF55" s="210" t="s">
        <v>93</v>
      </c>
      <c r="CG55" s="211"/>
      <c r="CH55" s="72"/>
      <c r="CI55" s="207" t="str">
        <f t="shared" si="2"/>
        <v/>
      </c>
      <c r="CJ55" s="207"/>
      <c r="CK55" s="207"/>
      <c r="CL55" s="73"/>
    </row>
    <row r="56" spans="1:93" ht="9" customHeight="1" x14ac:dyDescent="0.15">
      <c r="A56" s="311"/>
      <c r="B56" s="312"/>
      <c r="C56" s="68"/>
      <c r="D56" s="71"/>
      <c r="E56" s="351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8"/>
      <c r="T56" s="118" t="s">
        <v>94</v>
      </c>
      <c r="U56" s="560"/>
      <c r="V56" s="560"/>
      <c r="W56" s="560"/>
      <c r="X56" s="560"/>
      <c r="Y56" s="560"/>
      <c r="Z56" s="560"/>
      <c r="AA56" s="560"/>
      <c r="AB56" s="560"/>
      <c r="AC56" s="119" t="s">
        <v>95</v>
      </c>
      <c r="AD56" s="120"/>
      <c r="AE56" s="46" t="s">
        <v>94</v>
      </c>
      <c r="AF56" s="241"/>
      <c r="AG56" s="241"/>
      <c r="AH56" s="241"/>
      <c r="AI56" s="241"/>
      <c r="AJ56" s="241"/>
      <c r="AK56" s="241"/>
      <c r="AL56" s="241"/>
      <c r="AM56" s="241"/>
      <c r="AN56" s="47" t="s">
        <v>95</v>
      </c>
      <c r="AO56" s="48"/>
      <c r="AP56" s="49" t="s">
        <v>94</v>
      </c>
      <c r="AQ56" s="241"/>
      <c r="AR56" s="241"/>
      <c r="AS56" s="241"/>
      <c r="AT56" s="241"/>
      <c r="AU56" s="241"/>
      <c r="AV56" s="241"/>
      <c r="AW56" s="241"/>
      <c r="AX56" s="241"/>
      <c r="AY56" s="47" t="s">
        <v>95</v>
      </c>
      <c r="AZ56" s="48"/>
      <c r="BA56" s="49" t="s">
        <v>94</v>
      </c>
      <c r="BB56" s="241"/>
      <c r="BC56" s="241"/>
      <c r="BD56" s="241"/>
      <c r="BE56" s="241"/>
      <c r="BF56" s="241"/>
      <c r="BG56" s="241"/>
      <c r="BH56" s="241"/>
      <c r="BI56" s="241"/>
      <c r="BJ56" s="47" t="s">
        <v>95</v>
      </c>
      <c r="BK56" s="48"/>
      <c r="BL56" s="49" t="s">
        <v>94</v>
      </c>
      <c r="BM56" s="241"/>
      <c r="BN56" s="241"/>
      <c r="BO56" s="241"/>
      <c r="BP56" s="241"/>
      <c r="BQ56" s="241"/>
      <c r="BR56" s="241"/>
      <c r="BS56" s="241"/>
      <c r="BT56" s="241"/>
      <c r="BU56" s="47" t="s">
        <v>95</v>
      </c>
      <c r="BV56" s="48"/>
      <c r="BW56" s="49" t="s">
        <v>94</v>
      </c>
      <c r="BX56" s="241"/>
      <c r="BY56" s="241"/>
      <c r="BZ56" s="241"/>
      <c r="CA56" s="241"/>
      <c r="CB56" s="241"/>
      <c r="CC56" s="241"/>
      <c r="CD56" s="241"/>
      <c r="CE56" s="241"/>
      <c r="CF56" s="47" t="s">
        <v>95</v>
      </c>
      <c r="CG56" s="48"/>
      <c r="CH56" s="70" t="str">
        <f t="shared" ref="CH56" si="13">IF($CI56="","","(")</f>
        <v/>
      </c>
      <c r="CI56" s="207" t="str">
        <f t="shared" si="2"/>
        <v/>
      </c>
      <c r="CJ56" s="207"/>
      <c r="CK56" s="207"/>
      <c r="CL56" s="70" t="str">
        <f t="shared" ref="CL56" si="14">IF($CI56="","",")")</f>
        <v/>
      </c>
      <c r="CO56" s="66" t="str">
        <f>IF(OR(AF55&lt;AF56,AQ55&lt;AQ56,BB55&lt;BB56,BM55&lt;BM56,BX55&lt;BX56),"（　）内は内数のため上段の数値以下の数値となります","")</f>
        <v/>
      </c>
    </row>
    <row r="57" spans="1:93" ht="9" customHeight="1" x14ac:dyDescent="0.15">
      <c r="A57" s="311"/>
      <c r="B57" s="312"/>
      <c r="C57" s="68"/>
      <c r="D57" s="71"/>
      <c r="E57" s="332" t="s">
        <v>66</v>
      </c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4"/>
      <c r="T57" s="117"/>
      <c r="U57" s="567"/>
      <c r="V57" s="567"/>
      <c r="W57" s="567"/>
      <c r="X57" s="567"/>
      <c r="Y57" s="567"/>
      <c r="Z57" s="567"/>
      <c r="AA57" s="567"/>
      <c r="AB57" s="567"/>
      <c r="AC57" s="561" t="s">
        <v>93</v>
      </c>
      <c r="AD57" s="562"/>
      <c r="AE57" s="44"/>
      <c r="AF57" s="243"/>
      <c r="AG57" s="243"/>
      <c r="AH57" s="243"/>
      <c r="AI57" s="243"/>
      <c r="AJ57" s="243"/>
      <c r="AK57" s="243"/>
      <c r="AL57" s="243"/>
      <c r="AM57" s="243"/>
      <c r="AN57" s="210" t="s">
        <v>93</v>
      </c>
      <c r="AO57" s="211"/>
      <c r="AP57" s="45"/>
      <c r="AQ57" s="243"/>
      <c r="AR57" s="243"/>
      <c r="AS57" s="243"/>
      <c r="AT57" s="243"/>
      <c r="AU57" s="243"/>
      <c r="AV57" s="243"/>
      <c r="AW57" s="243"/>
      <c r="AX57" s="243"/>
      <c r="AY57" s="210" t="s">
        <v>93</v>
      </c>
      <c r="AZ57" s="211"/>
      <c r="BA57" s="45"/>
      <c r="BB57" s="243"/>
      <c r="BC57" s="243"/>
      <c r="BD57" s="243"/>
      <c r="BE57" s="243"/>
      <c r="BF57" s="243"/>
      <c r="BG57" s="243"/>
      <c r="BH57" s="243"/>
      <c r="BI57" s="243"/>
      <c r="BJ57" s="210" t="s">
        <v>93</v>
      </c>
      <c r="BK57" s="211"/>
      <c r="BL57" s="45"/>
      <c r="BM57" s="243"/>
      <c r="BN57" s="243"/>
      <c r="BO57" s="243"/>
      <c r="BP57" s="243"/>
      <c r="BQ57" s="243"/>
      <c r="BR57" s="243"/>
      <c r="BS57" s="243"/>
      <c r="BT57" s="243"/>
      <c r="BU57" s="210" t="s">
        <v>93</v>
      </c>
      <c r="BV57" s="211"/>
      <c r="BW57" s="45"/>
      <c r="BX57" s="243"/>
      <c r="BY57" s="243"/>
      <c r="BZ57" s="243"/>
      <c r="CA57" s="243"/>
      <c r="CB57" s="243"/>
      <c r="CC57" s="243"/>
      <c r="CD57" s="243"/>
      <c r="CE57" s="243"/>
      <c r="CF57" s="210" t="s">
        <v>93</v>
      </c>
      <c r="CG57" s="211"/>
      <c r="CH57" s="72"/>
      <c r="CI57" s="207" t="str">
        <f t="shared" si="2"/>
        <v/>
      </c>
      <c r="CJ57" s="207"/>
      <c r="CK57" s="207"/>
      <c r="CL57" s="73"/>
    </row>
    <row r="58" spans="1:93" ht="9" customHeight="1" x14ac:dyDescent="0.15">
      <c r="A58" s="311"/>
      <c r="B58" s="312"/>
      <c r="C58" s="68"/>
      <c r="D58" s="71"/>
      <c r="E58" s="352" t="s">
        <v>67</v>
      </c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4"/>
      <c r="T58" s="118" t="s">
        <v>94</v>
      </c>
      <c r="U58" s="560"/>
      <c r="V58" s="560"/>
      <c r="W58" s="560"/>
      <c r="X58" s="560"/>
      <c r="Y58" s="560"/>
      <c r="Z58" s="560"/>
      <c r="AA58" s="560"/>
      <c r="AB58" s="560"/>
      <c r="AC58" s="119" t="s">
        <v>95</v>
      </c>
      <c r="AD58" s="120"/>
      <c r="AE58" s="46" t="s">
        <v>94</v>
      </c>
      <c r="AF58" s="241"/>
      <c r="AG58" s="241"/>
      <c r="AH58" s="241"/>
      <c r="AI58" s="241"/>
      <c r="AJ58" s="241"/>
      <c r="AK58" s="241"/>
      <c r="AL58" s="241"/>
      <c r="AM58" s="241"/>
      <c r="AN58" s="47" t="s">
        <v>95</v>
      </c>
      <c r="AO58" s="48"/>
      <c r="AP58" s="49" t="s">
        <v>94</v>
      </c>
      <c r="AQ58" s="241"/>
      <c r="AR58" s="241"/>
      <c r="AS58" s="241"/>
      <c r="AT58" s="241"/>
      <c r="AU58" s="241"/>
      <c r="AV58" s="241"/>
      <c r="AW58" s="241"/>
      <c r="AX58" s="241"/>
      <c r="AY58" s="47" t="s">
        <v>95</v>
      </c>
      <c r="AZ58" s="48"/>
      <c r="BA58" s="49" t="s">
        <v>94</v>
      </c>
      <c r="BB58" s="241"/>
      <c r="BC58" s="241"/>
      <c r="BD58" s="241"/>
      <c r="BE58" s="241"/>
      <c r="BF58" s="241"/>
      <c r="BG58" s="241"/>
      <c r="BH58" s="241"/>
      <c r="BI58" s="241"/>
      <c r="BJ58" s="47" t="s">
        <v>95</v>
      </c>
      <c r="BK58" s="48"/>
      <c r="BL58" s="49" t="s">
        <v>94</v>
      </c>
      <c r="BM58" s="241"/>
      <c r="BN58" s="241"/>
      <c r="BO58" s="241"/>
      <c r="BP58" s="241"/>
      <c r="BQ58" s="241"/>
      <c r="BR58" s="241"/>
      <c r="BS58" s="241"/>
      <c r="BT58" s="241"/>
      <c r="BU58" s="47" t="s">
        <v>95</v>
      </c>
      <c r="BV58" s="48"/>
      <c r="BW58" s="49" t="s">
        <v>94</v>
      </c>
      <c r="BX58" s="241"/>
      <c r="BY58" s="241"/>
      <c r="BZ58" s="241"/>
      <c r="CA58" s="241"/>
      <c r="CB58" s="241"/>
      <c r="CC58" s="241"/>
      <c r="CD58" s="241"/>
      <c r="CE58" s="241"/>
      <c r="CF58" s="47" t="s">
        <v>95</v>
      </c>
      <c r="CG58" s="48"/>
      <c r="CH58" s="70" t="str">
        <f t="shared" ref="CH58" si="15">IF($CI58="","","(")</f>
        <v/>
      </c>
      <c r="CI58" s="207" t="str">
        <f t="shared" si="2"/>
        <v/>
      </c>
      <c r="CJ58" s="207"/>
      <c r="CK58" s="207"/>
      <c r="CL58" s="70" t="str">
        <f t="shared" ref="CL58" si="16">IF($CI58="","",")")</f>
        <v/>
      </c>
      <c r="CO58" s="66" t="str">
        <f t="shared" ref="CO58" si="17">IF(OR(AF57&lt;AF58,AQ57&lt;AQ58,BB57&lt;BB58,BM57&lt;BM58,BX57&lt;BX58),"（　）内は内数のため上段の数値以下の数値となります","")</f>
        <v/>
      </c>
    </row>
    <row r="59" spans="1:93" ht="9" customHeight="1" x14ac:dyDescent="0.15">
      <c r="A59" s="311"/>
      <c r="B59" s="312"/>
      <c r="C59" s="68"/>
      <c r="D59" s="71"/>
      <c r="E59" s="332" t="s">
        <v>68</v>
      </c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4"/>
      <c r="T59" s="117"/>
      <c r="U59" s="567"/>
      <c r="V59" s="567"/>
      <c r="W59" s="567"/>
      <c r="X59" s="567"/>
      <c r="Y59" s="567"/>
      <c r="Z59" s="567"/>
      <c r="AA59" s="567"/>
      <c r="AB59" s="567"/>
      <c r="AC59" s="561" t="s">
        <v>93</v>
      </c>
      <c r="AD59" s="562"/>
      <c r="AE59" s="44"/>
      <c r="AF59" s="243"/>
      <c r="AG59" s="243"/>
      <c r="AH59" s="243"/>
      <c r="AI59" s="243"/>
      <c r="AJ59" s="243"/>
      <c r="AK59" s="243"/>
      <c r="AL59" s="243"/>
      <c r="AM59" s="243"/>
      <c r="AN59" s="210" t="s">
        <v>93</v>
      </c>
      <c r="AO59" s="211"/>
      <c r="AP59" s="45"/>
      <c r="AQ59" s="243"/>
      <c r="AR59" s="243"/>
      <c r="AS59" s="243"/>
      <c r="AT59" s="243"/>
      <c r="AU59" s="243"/>
      <c r="AV59" s="243"/>
      <c r="AW59" s="243"/>
      <c r="AX59" s="243"/>
      <c r="AY59" s="210" t="s">
        <v>93</v>
      </c>
      <c r="AZ59" s="211"/>
      <c r="BA59" s="45"/>
      <c r="BB59" s="243"/>
      <c r="BC59" s="243"/>
      <c r="BD59" s="243"/>
      <c r="BE59" s="243"/>
      <c r="BF59" s="243"/>
      <c r="BG59" s="243"/>
      <c r="BH59" s="243"/>
      <c r="BI59" s="243"/>
      <c r="BJ59" s="210" t="s">
        <v>93</v>
      </c>
      <c r="BK59" s="211"/>
      <c r="BL59" s="45"/>
      <c r="BM59" s="243"/>
      <c r="BN59" s="243"/>
      <c r="BO59" s="243"/>
      <c r="BP59" s="243"/>
      <c r="BQ59" s="243"/>
      <c r="BR59" s="243"/>
      <c r="BS59" s="243"/>
      <c r="BT59" s="243"/>
      <c r="BU59" s="210" t="s">
        <v>93</v>
      </c>
      <c r="BV59" s="211"/>
      <c r="BW59" s="45"/>
      <c r="BX59" s="243"/>
      <c r="BY59" s="243"/>
      <c r="BZ59" s="243"/>
      <c r="CA59" s="243"/>
      <c r="CB59" s="243"/>
      <c r="CC59" s="243"/>
      <c r="CD59" s="243"/>
      <c r="CE59" s="243"/>
      <c r="CF59" s="210" t="s">
        <v>93</v>
      </c>
      <c r="CG59" s="211"/>
      <c r="CH59" s="72"/>
      <c r="CI59" s="207" t="str">
        <f t="shared" si="2"/>
        <v/>
      </c>
      <c r="CJ59" s="207"/>
      <c r="CK59" s="207"/>
      <c r="CL59" s="73"/>
    </row>
    <row r="60" spans="1:93" ht="9" customHeight="1" x14ac:dyDescent="0.15">
      <c r="A60" s="311"/>
      <c r="B60" s="312"/>
      <c r="C60" s="68"/>
      <c r="D60" s="71"/>
      <c r="E60" s="352" t="s">
        <v>60</v>
      </c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4"/>
      <c r="T60" s="118" t="s">
        <v>94</v>
      </c>
      <c r="U60" s="560"/>
      <c r="V60" s="560"/>
      <c r="W60" s="560"/>
      <c r="X60" s="560"/>
      <c r="Y60" s="560"/>
      <c r="Z60" s="560"/>
      <c r="AA60" s="560"/>
      <c r="AB60" s="560"/>
      <c r="AC60" s="119" t="s">
        <v>95</v>
      </c>
      <c r="AD60" s="120"/>
      <c r="AE60" s="46" t="s">
        <v>94</v>
      </c>
      <c r="AF60" s="241"/>
      <c r="AG60" s="241"/>
      <c r="AH60" s="241"/>
      <c r="AI60" s="241"/>
      <c r="AJ60" s="241"/>
      <c r="AK60" s="241"/>
      <c r="AL60" s="241"/>
      <c r="AM60" s="241"/>
      <c r="AN60" s="47" t="s">
        <v>95</v>
      </c>
      <c r="AO60" s="48"/>
      <c r="AP60" s="49" t="s">
        <v>94</v>
      </c>
      <c r="AQ60" s="241"/>
      <c r="AR60" s="241"/>
      <c r="AS60" s="241"/>
      <c r="AT60" s="241"/>
      <c r="AU60" s="241"/>
      <c r="AV60" s="241"/>
      <c r="AW60" s="241"/>
      <c r="AX60" s="241"/>
      <c r="AY60" s="47" t="s">
        <v>95</v>
      </c>
      <c r="AZ60" s="48"/>
      <c r="BA60" s="49" t="s">
        <v>94</v>
      </c>
      <c r="BB60" s="241"/>
      <c r="BC60" s="241"/>
      <c r="BD60" s="241"/>
      <c r="BE60" s="241"/>
      <c r="BF60" s="241"/>
      <c r="BG60" s="241"/>
      <c r="BH60" s="241"/>
      <c r="BI60" s="241"/>
      <c r="BJ60" s="47" t="s">
        <v>95</v>
      </c>
      <c r="BK60" s="48"/>
      <c r="BL60" s="49" t="s">
        <v>94</v>
      </c>
      <c r="BM60" s="241"/>
      <c r="BN60" s="241"/>
      <c r="BO60" s="241"/>
      <c r="BP60" s="241"/>
      <c r="BQ60" s="241"/>
      <c r="BR60" s="241"/>
      <c r="BS60" s="241"/>
      <c r="BT60" s="241"/>
      <c r="BU60" s="47" t="s">
        <v>95</v>
      </c>
      <c r="BV60" s="48"/>
      <c r="BW60" s="49" t="s">
        <v>94</v>
      </c>
      <c r="BX60" s="241"/>
      <c r="BY60" s="241"/>
      <c r="BZ60" s="241"/>
      <c r="CA60" s="241"/>
      <c r="CB60" s="241"/>
      <c r="CC60" s="241"/>
      <c r="CD60" s="241"/>
      <c r="CE60" s="241"/>
      <c r="CF60" s="47" t="s">
        <v>95</v>
      </c>
      <c r="CG60" s="48"/>
      <c r="CH60" s="70" t="str">
        <f t="shared" ref="CH60" si="18">IF($CI60="","","(")</f>
        <v/>
      </c>
      <c r="CI60" s="207" t="str">
        <f t="shared" si="2"/>
        <v/>
      </c>
      <c r="CJ60" s="207"/>
      <c r="CK60" s="207"/>
      <c r="CL60" s="70" t="str">
        <f t="shared" ref="CL60" si="19">IF($CI60="","",")")</f>
        <v/>
      </c>
      <c r="CO60" s="66" t="str">
        <f t="shared" ref="CO60" si="20">IF(OR(AF59&lt;AF60,AQ59&lt;AQ60,BB59&lt;BB60,BM59&lt;BM60,BX59&lt;BX60),"（　）内は内数のため上段の数値以下の数値となります","")</f>
        <v/>
      </c>
    </row>
    <row r="61" spans="1:93" ht="9" customHeight="1" x14ac:dyDescent="0.15">
      <c r="A61" s="311"/>
      <c r="B61" s="312"/>
      <c r="C61" s="68"/>
      <c r="D61" s="75"/>
      <c r="E61" s="332" t="s">
        <v>69</v>
      </c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4"/>
      <c r="T61" s="117"/>
      <c r="U61" s="567"/>
      <c r="V61" s="567"/>
      <c r="W61" s="567"/>
      <c r="X61" s="567"/>
      <c r="Y61" s="567"/>
      <c r="Z61" s="567"/>
      <c r="AA61" s="567"/>
      <c r="AB61" s="567"/>
      <c r="AC61" s="561" t="s">
        <v>93</v>
      </c>
      <c r="AD61" s="562"/>
      <c r="AE61" s="44"/>
      <c r="AF61" s="243"/>
      <c r="AG61" s="243"/>
      <c r="AH61" s="243"/>
      <c r="AI61" s="243"/>
      <c r="AJ61" s="243"/>
      <c r="AK61" s="243"/>
      <c r="AL61" s="243"/>
      <c r="AM61" s="243"/>
      <c r="AN61" s="210" t="s">
        <v>93</v>
      </c>
      <c r="AO61" s="211"/>
      <c r="AP61" s="45"/>
      <c r="AQ61" s="243"/>
      <c r="AR61" s="243"/>
      <c r="AS61" s="243"/>
      <c r="AT61" s="243"/>
      <c r="AU61" s="243"/>
      <c r="AV61" s="243"/>
      <c r="AW61" s="243"/>
      <c r="AX61" s="243"/>
      <c r="AY61" s="210" t="s">
        <v>93</v>
      </c>
      <c r="AZ61" s="211"/>
      <c r="BA61" s="45"/>
      <c r="BB61" s="243"/>
      <c r="BC61" s="243"/>
      <c r="BD61" s="243"/>
      <c r="BE61" s="243"/>
      <c r="BF61" s="243"/>
      <c r="BG61" s="243"/>
      <c r="BH61" s="243"/>
      <c r="BI61" s="243"/>
      <c r="BJ61" s="210" t="s">
        <v>93</v>
      </c>
      <c r="BK61" s="211"/>
      <c r="BL61" s="45"/>
      <c r="BM61" s="243"/>
      <c r="BN61" s="243"/>
      <c r="BO61" s="243"/>
      <c r="BP61" s="243"/>
      <c r="BQ61" s="243"/>
      <c r="BR61" s="243"/>
      <c r="BS61" s="243"/>
      <c r="BT61" s="243"/>
      <c r="BU61" s="210" t="s">
        <v>93</v>
      </c>
      <c r="BV61" s="211"/>
      <c r="BW61" s="45"/>
      <c r="BX61" s="243"/>
      <c r="BY61" s="243"/>
      <c r="BZ61" s="243"/>
      <c r="CA61" s="243"/>
      <c r="CB61" s="243"/>
      <c r="CC61" s="243"/>
      <c r="CD61" s="243"/>
      <c r="CE61" s="243"/>
      <c r="CF61" s="210" t="s">
        <v>93</v>
      </c>
      <c r="CG61" s="211"/>
      <c r="CH61" s="72"/>
      <c r="CI61" s="207" t="str">
        <f t="shared" si="2"/>
        <v/>
      </c>
      <c r="CJ61" s="207"/>
      <c r="CK61" s="207"/>
      <c r="CL61" s="73"/>
    </row>
    <row r="62" spans="1:93" ht="9" customHeight="1" x14ac:dyDescent="0.15">
      <c r="A62" s="311"/>
      <c r="B62" s="312"/>
      <c r="C62" s="68"/>
      <c r="D62" s="75"/>
      <c r="E62" s="352" t="s">
        <v>62</v>
      </c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4"/>
      <c r="T62" s="118" t="s">
        <v>94</v>
      </c>
      <c r="U62" s="560"/>
      <c r="V62" s="560"/>
      <c r="W62" s="560"/>
      <c r="X62" s="560"/>
      <c r="Y62" s="560"/>
      <c r="Z62" s="560"/>
      <c r="AA62" s="560"/>
      <c r="AB62" s="560"/>
      <c r="AC62" s="119" t="s">
        <v>95</v>
      </c>
      <c r="AD62" s="120"/>
      <c r="AE62" s="46" t="s">
        <v>94</v>
      </c>
      <c r="AF62" s="241"/>
      <c r="AG62" s="241"/>
      <c r="AH62" s="241"/>
      <c r="AI62" s="241"/>
      <c r="AJ62" s="241"/>
      <c r="AK62" s="241"/>
      <c r="AL62" s="241"/>
      <c r="AM62" s="241"/>
      <c r="AN62" s="47" t="s">
        <v>95</v>
      </c>
      <c r="AO62" s="48"/>
      <c r="AP62" s="49" t="s">
        <v>94</v>
      </c>
      <c r="AQ62" s="241"/>
      <c r="AR62" s="241"/>
      <c r="AS62" s="241"/>
      <c r="AT62" s="241"/>
      <c r="AU62" s="241"/>
      <c r="AV62" s="241"/>
      <c r="AW62" s="241"/>
      <c r="AX62" s="241"/>
      <c r="AY62" s="47" t="s">
        <v>95</v>
      </c>
      <c r="AZ62" s="48"/>
      <c r="BA62" s="49" t="s">
        <v>94</v>
      </c>
      <c r="BB62" s="241"/>
      <c r="BC62" s="241"/>
      <c r="BD62" s="241"/>
      <c r="BE62" s="241"/>
      <c r="BF62" s="241"/>
      <c r="BG62" s="241"/>
      <c r="BH62" s="241"/>
      <c r="BI62" s="241"/>
      <c r="BJ62" s="47" t="s">
        <v>95</v>
      </c>
      <c r="BK62" s="48"/>
      <c r="BL62" s="49" t="s">
        <v>94</v>
      </c>
      <c r="BM62" s="241"/>
      <c r="BN62" s="241"/>
      <c r="BO62" s="241"/>
      <c r="BP62" s="241"/>
      <c r="BQ62" s="241"/>
      <c r="BR62" s="241"/>
      <c r="BS62" s="241"/>
      <c r="BT62" s="241"/>
      <c r="BU62" s="47" t="s">
        <v>95</v>
      </c>
      <c r="BV62" s="48"/>
      <c r="BW62" s="49" t="s">
        <v>94</v>
      </c>
      <c r="BX62" s="241"/>
      <c r="BY62" s="241"/>
      <c r="BZ62" s="241"/>
      <c r="CA62" s="241"/>
      <c r="CB62" s="241"/>
      <c r="CC62" s="241"/>
      <c r="CD62" s="241"/>
      <c r="CE62" s="241"/>
      <c r="CF62" s="47" t="s">
        <v>95</v>
      </c>
      <c r="CG62" s="48"/>
      <c r="CH62" s="70" t="str">
        <f t="shared" ref="CH62" si="21">IF($CI62="","","(")</f>
        <v/>
      </c>
      <c r="CI62" s="207" t="str">
        <f t="shared" si="2"/>
        <v/>
      </c>
      <c r="CJ62" s="207"/>
      <c r="CK62" s="207"/>
      <c r="CL62" s="70" t="str">
        <f t="shared" ref="CL62" si="22">IF($CI62="","",")")</f>
        <v/>
      </c>
      <c r="CO62" s="66" t="str">
        <f t="shared" ref="CO62" si="23">IF(OR(AF61&lt;AF62,AQ61&lt;AQ62,BB61&lt;BB62,BM61&lt;BM62,BX61&lt;BX62),"（　）内は内数のため上段の数値以下の数値となります","")</f>
        <v/>
      </c>
    </row>
    <row r="63" spans="1:93" ht="9" customHeight="1" x14ac:dyDescent="0.15">
      <c r="A63" s="311"/>
      <c r="B63" s="312"/>
      <c r="C63" s="68"/>
      <c r="D63" s="75"/>
      <c r="E63" s="357" t="s">
        <v>70</v>
      </c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6"/>
      <c r="T63" s="117"/>
      <c r="U63" s="568"/>
      <c r="V63" s="568"/>
      <c r="W63" s="568"/>
      <c r="X63" s="568"/>
      <c r="Y63" s="568"/>
      <c r="Z63" s="568"/>
      <c r="AA63" s="568"/>
      <c r="AB63" s="568"/>
      <c r="AC63" s="561" t="s">
        <v>93</v>
      </c>
      <c r="AD63" s="562"/>
      <c r="AE63" s="44"/>
      <c r="AF63" s="242" t="str">
        <f>IF(AND(AF$36="",AF$38=""),"",(AF55*2)+AF57+AF59+(AF61*0.5))</f>
        <v/>
      </c>
      <c r="AG63" s="242"/>
      <c r="AH63" s="242"/>
      <c r="AI63" s="242"/>
      <c r="AJ63" s="242"/>
      <c r="AK63" s="242"/>
      <c r="AL63" s="242"/>
      <c r="AM63" s="242"/>
      <c r="AN63" s="210" t="s">
        <v>93</v>
      </c>
      <c r="AO63" s="211"/>
      <c r="AP63" s="45"/>
      <c r="AQ63" s="242" t="str">
        <f>IF(AND(AQ$36="",AQ$38=""),"",(AQ55*2)+AQ57+AQ59+(AQ61*0.5))</f>
        <v/>
      </c>
      <c r="AR63" s="242"/>
      <c r="AS63" s="242"/>
      <c r="AT63" s="242"/>
      <c r="AU63" s="242"/>
      <c r="AV63" s="242"/>
      <c r="AW63" s="242"/>
      <c r="AX63" s="242"/>
      <c r="AY63" s="210" t="s">
        <v>93</v>
      </c>
      <c r="AZ63" s="211"/>
      <c r="BA63" s="45"/>
      <c r="BB63" s="242" t="str">
        <f>IF(AND(BB$36="",BB$38=""),"",(BB55*2)+BB57+BB59+(BB61*0.5))</f>
        <v/>
      </c>
      <c r="BC63" s="242"/>
      <c r="BD63" s="242"/>
      <c r="BE63" s="242"/>
      <c r="BF63" s="242"/>
      <c r="BG63" s="242"/>
      <c r="BH63" s="242"/>
      <c r="BI63" s="242"/>
      <c r="BJ63" s="210" t="s">
        <v>93</v>
      </c>
      <c r="BK63" s="211"/>
      <c r="BL63" s="45"/>
      <c r="BM63" s="242" t="str">
        <f>IF(AND(BM$36="",BM$38=""),"",(BM55*2)+BM57+BM59+(BM61*0.5))</f>
        <v/>
      </c>
      <c r="BN63" s="242"/>
      <c r="BO63" s="242"/>
      <c r="BP63" s="242"/>
      <c r="BQ63" s="242"/>
      <c r="BR63" s="242"/>
      <c r="BS63" s="242"/>
      <c r="BT63" s="242"/>
      <c r="BU63" s="210" t="s">
        <v>93</v>
      </c>
      <c r="BV63" s="211"/>
      <c r="BW63" s="45"/>
      <c r="BX63" s="242" t="str">
        <f>IF(AND(BX$36="",BX$38=""),"",(BX55*2)+BX57+BX59+(BX61*0.5))</f>
        <v/>
      </c>
      <c r="BY63" s="242"/>
      <c r="BZ63" s="242"/>
      <c r="CA63" s="242"/>
      <c r="CB63" s="242"/>
      <c r="CC63" s="242"/>
      <c r="CD63" s="242"/>
      <c r="CE63" s="242"/>
      <c r="CF63" s="210" t="s">
        <v>93</v>
      </c>
      <c r="CG63" s="211"/>
      <c r="CH63" s="72"/>
      <c r="CI63" s="206" t="str">
        <f t="shared" si="2"/>
        <v/>
      </c>
      <c r="CJ63" s="206"/>
      <c r="CK63" s="206"/>
      <c r="CL63" s="73"/>
    </row>
    <row r="64" spans="1:93" ht="9" customHeight="1" x14ac:dyDescent="0.15">
      <c r="A64" s="311"/>
      <c r="B64" s="312"/>
      <c r="C64" s="68"/>
      <c r="D64" s="75"/>
      <c r="E64" s="351" t="s">
        <v>71</v>
      </c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8"/>
      <c r="T64" s="118" t="s">
        <v>94</v>
      </c>
      <c r="U64" s="566"/>
      <c r="V64" s="566"/>
      <c r="W64" s="566"/>
      <c r="X64" s="566"/>
      <c r="Y64" s="566"/>
      <c r="Z64" s="566"/>
      <c r="AA64" s="566"/>
      <c r="AB64" s="566"/>
      <c r="AC64" s="119" t="s">
        <v>95</v>
      </c>
      <c r="AD64" s="120"/>
      <c r="AE64" s="46" t="s">
        <v>94</v>
      </c>
      <c r="AF64" s="240" t="str">
        <f>IF(AND(AF$36="",AF$38=""),"",(AF56*2)+AF58+AF60+(AF62*0.5))</f>
        <v/>
      </c>
      <c r="AG64" s="240"/>
      <c r="AH64" s="240"/>
      <c r="AI64" s="240"/>
      <c r="AJ64" s="240"/>
      <c r="AK64" s="240"/>
      <c r="AL64" s="240"/>
      <c r="AM64" s="240"/>
      <c r="AN64" s="47" t="s">
        <v>95</v>
      </c>
      <c r="AO64" s="48"/>
      <c r="AP64" s="49" t="s">
        <v>94</v>
      </c>
      <c r="AQ64" s="240" t="str">
        <f>IF(AND(AQ$36="",AQ$38=""),"",(AQ56*2)+AQ58+AQ60+(AQ62*0.5))</f>
        <v/>
      </c>
      <c r="AR64" s="240"/>
      <c r="AS64" s="240"/>
      <c r="AT64" s="240"/>
      <c r="AU64" s="240"/>
      <c r="AV64" s="240"/>
      <c r="AW64" s="240"/>
      <c r="AX64" s="240"/>
      <c r="AY64" s="47" t="s">
        <v>95</v>
      </c>
      <c r="AZ64" s="48"/>
      <c r="BA64" s="49" t="s">
        <v>94</v>
      </c>
      <c r="BB64" s="240" t="str">
        <f>IF(AND(BB$36="",BB$38=""),"",(BB56*2)+BB58+BB60+(BB62*0.5))</f>
        <v/>
      </c>
      <c r="BC64" s="240"/>
      <c r="BD64" s="240"/>
      <c r="BE64" s="240"/>
      <c r="BF64" s="240"/>
      <c r="BG64" s="240"/>
      <c r="BH64" s="240"/>
      <c r="BI64" s="240"/>
      <c r="BJ64" s="47" t="s">
        <v>95</v>
      </c>
      <c r="BK64" s="48"/>
      <c r="BL64" s="49" t="s">
        <v>94</v>
      </c>
      <c r="BM64" s="240" t="str">
        <f>IF(AND(BM$36="",BM$38=""),"",(BM56*2)+BM58+BM60+(BM62*0.5))</f>
        <v/>
      </c>
      <c r="BN64" s="240"/>
      <c r="BO64" s="240"/>
      <c r="BP64" s="240"/>
      <c r="BQ64" s="240"/>
      <c r="BR64" s="240"/>
      <c r="BS64" s="240"/>
      <c r="BT64" s="240"/>
      <c r="BU64" s="47" t="s">
        <v>95</v>
      </c>
      <c r="BV64" s="48"/>
      <c r="BW64" s="49" t="s">
        <v>94</v>
      </c>
      <c r="BX64" s="240" t="str">
        <f>IF(AND(BX$36="",BX$38=""),"",(BX56*2)+BX58+BX60+(BX62*0.5))</f>
        <v/>
      </c>
      <c r="BY64" s="240"/>
      <c r="BZ64" s="240"/>
      <c r="CA64" s="240"/>
      <c r="CB64" s="240"/>
      <c r="CC64" s="240"/>
      <c r="CD64" s="240"/>
      <c r="CE64" s="240"/>
      <c r="CF64" s="47" t="s">
        <v>95</v>
      </c>
      <c r="CG64" s="48"/>
      <c r="CH64" s="70" t="str">
        <f t="shared" ref="CH64" si="24">IF($CI64="","","(")</f>
        <v/>
      </c>
      <c r="CI64" s="206" t="str">
        <f t="shared" si="2"/>
        <v/>
      </c>
      <c r="CJ64" s="206"/>
      <c r="CK64" s="206"/>
      <c r="CL64" s="70" t="str">
        <f t="shared" ref="CL64" si="25">IF($CI64="","",")")</f>
        <v/>
      </c>
      <c r="CO64" s="66"/>
    </row>
    <row r="65" spans="1:120" ht="9" customHeight="1" x14ac:dyDescent="0.15">
      <c r="A65" s="311"/>
      <c r="B65" s="312"/>
      <c r="C65" s="68"/>
      <c r="D65" s="69"/>
      <c r="E65" s="335" t="s">
        <v>72</v>
      </c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6"/>
      <c r="T65" s="117"/>
      <c r="U65" s="567"/>
      <c r="V65" s="567"/>
      <c r="W65" s="567"/>
      <c r="X65" s="567"/>
      <c r="Y65" s="567"/>
      <c r="Z65" s="567"/>
      <c r="AA65" s="567"/>
      <c r="AB65" s="567"/>
      <c r="AC65" s="561" t="s">
        <v>93</v>
      </c>
      <c r="AD65" s="562"/>
      <c r="AE65" s="44"/>
      <c r="AF65" s="212"/>
      <c r="AG65" s="212"/>
      <c r="AH65" s="212"/>
      <c r="AI65" s="212"/>
      <c r="AJ65" s="212"/>
      <c r="AK65" s="212"/>
      <c r="AL65" s="212"/>
      <c r="AM65" s="212"/>
      <c r="AN65" s="210" t="s">
        <v>93</v>
      </c>
      <c r="AO65" s="211"/>
      <c r="AP65" s="45"/>
      <c r="AQ65" s="212"/>
      <c r="AR65" s="212"/>
      <c r="AS65" s="212"/>
      <c r="AT65" s="212"/>
      <c r="AU65" s="212"/>
      <c r="AV65" s="212"/>
      <c r="AW65" s="212"/>
      <c r="AX65" s="212"/>
      <c r="AY65" s="210" t="s">
        <v>93</v>
      </c>
      <c r="AZ65" s="211"/>
      <c r="BA65" s="45"/>
      <c r="BB65" s="212"/>
      <c r="BC65" s="212"/>
      <c r="BD65" s="212"/>
      <c r="BE65" s="212"/>
      <c r="BF65" s="212"/>
      <c r="BG65" s="212"/>
      <c r="BH65" s="212"/>
      <c r="BI65" s="212"/>
      <c r="BJ65" s="210" t="s">
        <v>93</v>
      </c>
      <c r="BK65" s="211"/>
      <c r="BL65" s="45"/>
      <c r="BM65" s="212"/>
      <c r="BN65" s="212"/>
      <c r="BO65" s="212"/>
      <c r="BP65" s="212"/>
      <c r="BQ65" s="212"/>
      <c r="BR65" s="212"/>
      <c r="BS65" s="212"/>
      <c r="BT65" s="212"/>
      <c r="BU65" s="210" t="s">
        <v>93</v>
      </c>
      <c r="BV65" s="211"/>
      <c r="BW65" s="45"/>
      <c r="BX65" s="212"/>
      <c r="BY65" s="212"/>
      <c r="BZ65" s="212"/>
      <c r="CA65" s="212"/>
      <c r="CB65" s="212"/>
      <c r="CC65" s="212"/>
      <c r="CD65" s="212"/>
      <c r="CE65" s="212"/>
      <c r="CF65" s="210" t="s">
        <v>93</v>
      </c>
      <c r="CG65" s="211"/>
      <c r="CH65" s="72"/>
      <c r="CI65" s="207" t="str">
        <f t="shared" si="2"/>
        <v/>
      </c>
      <c r="CJ65" s="207"/>
      <c r="CK65" s="207"/>
      <c r="CL65" s="73"/>
    </row>
    <row r="66" spans="1:120" ht="9" customHeight="1" x14ac:dyDescent="0.15">
      <c r="A66" s="311"/>
      <c r="B66" s="312"/>
      <c r="C66" s="68"/>
      <c r="D66" s="69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8"/>
      <c r="T66" s="118" t="s">
        <v>94</v>
      </c>
      <c r="U66" s="560"/>
      <c r="V66" s="560"/>
      <c r="W66" s="560"/>
      <c r="X66" s="560"/>
      <c r="Y66" s="560"/>
      <c r="Z66" s="560"/>
      <c r="AA66" s="560"/>
      <c r="AB66" s="560"/>
      <c r="AC66" s="119" t="s">
        <v>95</v>
      </c>
      <c r="AD66" s="120"/>
      <c r="AE66" s="46" t="s">
        <v>94</v>
      </c>
      <c r="AF66" s="209"/>
      <c r="AG66" s="209"/>
      <c r="AH66" s="209"/>
      <c r="AI66" s="209"/>
      <c r="AJ66" s="209"/>
      <c r="AK66" s="209"/>
      <c r="AL66" s="209"/>
      <c r="AM66" s="209"/>
      <c r="AN66" s="47" t="s">
        <v>95</v>
      </c>
      <c r="AO66" s="48"/>
      <c r="AP66" s="49" t="s">
        <v>94</v>
      </c>
      <c r="AQ66" s="209"/>
      <c r="AR66" s="209"/>
      <c r="AS66" s="209"/>
      <c r="AT66" s="209"/>
      <c r="AU66" s="209"/>
      <c r="AV66" s="209"/>
      <c r="AW66" s="209"/>
      <c r="AX66" s="209"/>
      <c r="AY66" s="47" t="s">
        <v>95</v>
      </c>
      <c r="AZ66" s="48"/>
      <c r="BA66" s="49" t="s">
        <v>94</v>
      </c>
      <c r="BB66" s="209"/>
      <c r="BC66" s="209"/>
      <c r="BD66" s="209"/>
      <c r="BE66" s="209"/>
      <c r="BF66" s="209"/>
      <c r="BG66" s="209"/>
      <c r="BH66" s="209"/>
      <c r="BI66" s="209"/>
      <c r="BJ66" s="47" t="s">
        <v>95</v>
      </c>
      <c r="BK66" s="48"/>
      <c r="BL66" s="49" t="s">
        <v>94</v>
      </c>
      <c r="BM66" s="209"/>
      <c r="BN66" s="209"/>
      <c r="BO66" s="209"/>
      <c r="BP66" s="209"/>
      <c r="BQ66" s="209"/>
      <c r="BR66" s="209"/>
      <c r="BS66" s="209"/>
      <c r="BT66" s="209"/>
      <c r="BU66" s="47" t="s">
        <v>95</v>
      </c>
      <c r="BV66" s="48"/>
      <c r="BW66" s="49" t="s">
        <v>94</v>
      </c>
      <c r="BX66" s="209"/>
      <c r="BY66" s="209"/>
      <c r="BZ66" s="209"/>
      <c r="CA66" s="209"/>
      <c r="CB66" s="209"/>
      <c r="CC66" s="209"/>
      <c r="CD66" s="209"/>
      <c r="CE66" s="209"/>
      <c r="CF66" s="47" t="s">
        <v>95</v>
      </c>
      <c r="CG66" s="48"/>
      <c r="CH66" s="70" t="str">
        <f t="shared" ref="CH66" si="26">IF($CI66="","","(")</f>
        <v/>
      </c>
      <c r="CI66" s="207" t="str">
        <f t="shared" si="2"/>
        <v/>
      </c>
      <c r="CJ66" s="207"/>
      <c r="CK66" s="207"/>
      <c r="CL66" s="70" t="str">
        <f t="shared" ref="CL66" si="27">IF($CI66="","",")")</f>
        <v/>
      </c>
      <c r="CO66" s="66" t="str">
        <f>IF(OR(AF65&lt;AF66,AQ65&lt;AQ66,BB65&lt;BB66,BM65&lt;BM66,BX65&lt;BX66),"（　）内は内数のため上段の数値以下の数値となります","")</f>
        <v/>
      </c>
    </row>
    <row r="67" spans="1:120" ht="9" customHeight="1" x14ac:dyDescent="0.15">
      <c r="A67" s="311"/>
      <c r="B67" s="312"/>
      <c r="C67" s="68"/>
      <c r="D67" s="75"/>
      <c r="E67" s="332" t="s">
        <v>73</v>
      </c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4"/>
      <c r="T67" s="117"/>
      <c r="U67" s="567"/>
      <c r="V67" s="567"/>
      <c r="W67" s="567"/>
      <c r="X67" s="567"/>
      <c r="Y67" s="567"/>
      <c r="Z67" s="567"/>
      <c r="AA67" s="567"/>
      <c r="AB67" s="567"/>
      <c r="AC67" s="561" t="s">
        <v>93</v>
      </c>
      <c r="AD67" s="562"/>
      <c r="AE67" s="44"/>
      <c r="AF67" s="212"/>
      <c r="AG67" s="212"/>
      <c r="AH67" s="212"/>
      <c r="AI67" s="212"/>
      <c r="AJ67" s="212"/>
      <c r="AK67" s="212"/>
      <c r="AL67" s="212"/>
      <c r="AM67" s="212"/>
      <c r="AN67" s="210" t="s">
        <v>93</v>
      </c>
      <c r="AO67" s="211"/>
      <c r="AP67" s="45"/>
      <c r="AQ67" s="212"/>
      <c r="AR67" s="212"/>
      <c r="AS67" s="212"/>
      <c r="AT67" s="212"/>
      <c r="AU67" s="212"/>
      <c r="AV67" s="212"/>
      <c r="AW67" s="212"/>
      <c r="AX67" s="212"/>
      <c r="AY67" s="210" t="s">
        <v>93</v>
      </c>
      <c r="AZ67" s="211"/>
      <c r="BA67" s="45"/>
      <c r="BB67" s="212"/>
      <c r="BC67" s="212"/>
      <c r="BD67" s="212"/>
      <c r="BE67" s="212"/>
      <c r="BF67" s="212"/>
      <c r="BG67" s="212"/>
      <c r="BH67" s="212"/>
      <c r="BI67" s="212"/>
      <c r="BJ67" s="210" t="s">
        <v>93</v>
      </c>
      <c r="BK67" s="211"/>
      <c r="BL67" s="45"/>
      <c r="BM67" s="212"/>
      <c r="BN67" s="212"/>
      <c r="BO67" s="212"/>
      <c r="BP67" s="212"/>
      <c r="BQ67" s="212"/>
      <c r="BR67" s="212"/>
      <c r="BS67" s="212"/>
      <c r="BT67" s="212"/>
      <c r="BU67" s="210" t="s">
        <v>93</v>
      </c>
      <c r="BV67" s="211"/>
      <c r="BW67" s="45"/>
      <c r="BX67" s="212"/>
      <c r="BY67" s="212"/>
      <c r="BZ67" s="212"/>
      <c r="CA67" s="212"/>
      <c r="CB67" s="212"/>
      <c r="CC67" s="212"/>
      <c r="CD67" s="212"/>
      <c r="CE67" s="212"/>
      <c r="CF67" s="210" t="s">
        <v>93</v>
      </c>
      <c r="CG67" s="211"/>
      <c r="CH67" s="72"/>
      <c r="CI67" s="207" t="str">
        <f t="shared" si="2"/>
        <v/>
      </c>
      <c r="CJ67" s="207"/>
      <c r="CK67" s="207"/>
      <c r="CL67" s="73"/>
    </row>
    <row r="68" spans="1:120" ht="9" customHeight="1" x14ac:dyDescent="0.15">
      <c r="A68" s="311"/>
      <c r="B68" s="312"/>
      <c r="C68" s="68"/>
      <c r="D68" s="75"/>
      <c r="E68" s="357" t="s">
        <v>60</v>
      </c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6"/>
      <c r="T68" s="118" t="s">
        <v>94</v>
      </c>
      <c r="U68" s="560"/>
      <c r="V68" s="560"/>
      <c r="W68" s="560"/>
      <c r="X68" s="560"/>
      <c r="Y68" s="560"/>
      <c r="Z68" s="560"/>
      <c r="AA68" s="560"/>
      <c r="AB68" s="560"/>
      <c r="AC68" s="119" t="s">
        <v>95</v>
      </c>
      <c r="AD68" s="120"/>
      <c r="AE68" s="46" t="s">
        <v>94</v>
      </c>
      <c r="AF68" s="209"/>
      <c r="AG68" s="209"/>
      <c r="AH68" s="209"/>
      <c r="AI68" s="209"/>
      <c r="AJ68" s="209"/>
      <c r="AK68" s="209"/>
      <c r="AL68" s="209"/>
      <c r="AM68" s="209"/>
      <c r="AN68" s="47" t="s">
        <v>95</v>
      </c>
      <c r="AO68" s="48"/>
      <c r="AP68" s="49" t="s">
        <v>94</v>
      </c>
      <c r="AQ68" s="209"/>
      <c r="AR68" s="209"/>
      <c r="AS68" s="209"/>
      <c r="AT68" s="209"/>
      <c r="AU68" s="209"/>
      <c r="AV68" s="209"/>
      <c r="AW68" s="209"/>
      <c r="AX68" s="209"/>
      <c r="AY68" s="47" t="s">
        <v>95</v>
      </c>
      <c r="AZ68" s="48"/>
      <c r="BA68" s="49" t="s">
        <v>94</v>
      </c>
      <c r="BB68" s="209"/>
      <c r="BC68" s="209"/>
      <c r="BD68" s="209"/>
      <c r="BE68" s="209"/>
      <c r="BF68" s="209"/>
      <c r="BG68" s="209"/>
      <c r="BH68" s="209"/>
      <c r="BI68" s="209"/>
      <c r="BJ68" s="47" t="s">
        <v>95</v>
      </c>
      <c r="BK68" s="48"/>
      <c r="BL68" s="49" t="s">
        <v>94</v>
      </c>
      <c r="BM68" s="209"/>
      <c r="BN68" s="209"/>
      <c r="BO68" s="209"/>
      <c r="BP68" s="209"/>
      <c r="BQ68" s="209"/>
      <c r="BR68" s="209"/>
      <c r="BS68" s="209"/>
      <c r="BT68" s="209"/>
      <c r="BU68" s="47" t="s">
        <v>95</v>
      </c>
      <c r="BV68" s="48"/>
      <c r="BW68" s="49" t="s">
        <v>94</v>
      </c>
      <c r="BX68" s="209"/>
      <c r="BY68" s="209"/>
      <c r="BZ68" s="209"/>
      <c r="CA68" s="209"/>
      <c r="CB68" s="209"/>
      <c r="CC68" s="209"/>
      <c r="CD68" s="209"/>
      <c r="CE68" s="209"/>
      <c r="CF68" s="47" t="s">
        <v>95</v>
      </c>
      <c r="CG68" s="48"/>
      <c r="CH68" s="70" t="str">
        <f t="shared" ref="CH68" si="28">IF($CI68="","","(")</f>
        <v/>
      </c>
      <c r="CI68" s="207" t="str">
        <f t="shared" si="2"/>
        <v/>
      </c>
      <c r="CJ68" s="207"/>
      <c r="CK68" s="207"/>
      <c r="CL68" s="70" t="str">
        <f t="shared" ref="CL68" si="29">IF($CI68="","",")")</f>
        <v/>
      </c>
      <c r="CO68" s="66" t="str">
        <f>IF(OR(AF67&lt;AF68,AQ67&lt;AQ68,BB67&lt;BB68,BM67&lt;BM68,BX67&lt;BX68),"（　）内は内数のため上段の数値以下の数値となります","")</f>
        <v/>
      </c>
    </row>
    <row r="69" spans="1:120" ht="9" customHeight="1" x14ac:dyDescent="0.15">
      <c r="A69" s="311"/>
      <c r="B69" s="312"/>
      <c r="C69" s="68"/>
      <c r="D69" s="71"/>
      <c r="E69" s="76"/>
      <c r="F69" s="77"/>
      <c r="G69" s="269" t="s">
        <v>149</v>
      </c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1"/>
      <c r="T69" s="117"/>
      <c r="U69" s="567"/>
      <c r="V69" s="567"/>
      <c r="W69" s="567"/>
      <c r="X69" s="567"/>
      <c r="Y69" s="567"/>
      <c r="Z69" s="567"/>
      <c r="AA69" s="567"/>
      <c r="AB69" s="567"/>
      <c r="AC69" s="561" t="s">
        <v>93</v>
      </c>
      <c r="AD69" s="562"/>
      <c r="AE69" s="44"/>
      <c r="AF69" s="212"/>
      <c r="AG69" s="212"/>
      <c r="AH69" s="212"/>
      <c r="AI69" s="212"/>
      <c r="AJ69" s="212"/>
      <c r="AK69" s="212"/>
      <c r="AL69" s="212"/>
      <c r="AM69" s="212"/>
      <c r="AN69" s="210" t="s">
        <v>93</v>
      </c>
      <c r="AO69" s="211"/>
      <c r="AP69" s="45"/>
      <c r="AQ69" s="212"/>
      <c r="AR69" s="212"/>
      <c r="AS69" s="212"/>
      <c r="AT69" s="212"/>
      <c r="AU69" s="212"/>
      <c r="AV69" s="212"/>
      <c r="AW69" s="212"/>
      <c r="AX69" s="212"/>
      <c r="AY69" s="210" t="s">
        <v>93</v>
      </c>
      <c r="AZ69" s="211"/>
      <c r="BA69" s="45"/>
      <c r="BB69" s="212"/>
      <c r="BC69" s="212"/>
      <c r="BD69" s="212"/>
      <c r="BE69" s="212"/>
      <c r="BF69" s="212"/>
      <c r="BG69" s="212"/>
      <c r="BH69" s="212"/>
      <c r="BI69" s="212"/>
      <c r="BJ69" s="210" t="s">
        <v>93</v>
      </c>
      <c r="BK69" s="211"/>
      <c r="BL69" s="45"/>
      <c r="BM69" s="212"/>
      <c r="BN69" s="212"/>
      <c r="BO69" s="212"/>
      <c r="BP69" s="212"/>
      <c r="BQ69" s="212"/>
      <c r="BR69" s="212"/>
      <c r="BS69" s="212"/>
      <c r="BT69" s="212"/>
      <c r="BU69" s="210" t="s">
        <v>93</v>
      </c>
      <c r="BV69" s="211"/>
      <c r="BW69" s="45"/>
      <c r="BX69" s="212"/>
      <c r="BY69" s="212"/>
      <c r="BZ69" s="212"/>
      <c r="CA69" s="212"/>
      <c r="CB69" s="212"/>
      <c r="CC69" s="212"/>
      <c r="CD69" s="212"/>
      <c r="CE69" s="212"/>
      <c r="CF69" s="210" t="s">
        <v>93</v>
      </c>
      <c r="CG69" s="211"/>
      <c r="CH69" s="72"/>
      <c r="CI69" s="207" t="str">
        <f t="shared" si="2"/>
        <v/>
      </c>
      <c r="CJ69" s="207"/>
      <c r="CK69" s="207"/>
      <c r="CL69" s="73"/>
      <c r="CO69" s="66" t="str">
        <f>IF(OR(AF67&lt;AF69,AQ67&lt;AQ69,BB67&lt;BB69,BM67&lt;BM69,BX67&lt;BX69),"（レ）は（タ）の内数のため（タ）の数値以下となります","")</f>
        <v/>
      </c>
    </row>
    <row r="70" spans="1:120" ht="9" customHeight="1" x14ac:dyDescent="0.15">
      <c r="A70" s="311"/>
      <c r="B70" s="312"/>
      <c r="C70" s="68"/>
      <c r="D70" s="71"/>
      <c r="E70" s="78"/>
      <c r="F70" s="79"/>
      <c r="G70" s="266" t="s">
        <v>75</v>
      </c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8"/>
      <c r="T70" s="118" t="s">
        <v>94</v>
      </c>
      <c r="U70" s="560"/>
      <c r="V70" s="560"/>
      <c r="W70" s="560"/>
      <c r="X70" s="560"/>
      <c r="Y70" s="560"/>
      <c r="Z70" s="560"/>
      <c r="AA70" s="560"/>
      <c r="AB70" s="560"/>
      <c r="AC70" s="119" t="s">
        <v>95</v>
      </c>
      <c r="AD70" s="120"/>
      <c r="AE70" s="46" t="s">
        <v>94</v>
      </c>
      <c r="AF70" s="209"/>
      <c r="AG70" s="209"/>
      <c r="AH70" s="209"/>
      <c r="AI70" s="209"/>
      <c r="AJ70" s="209"/>
      <c r="AK70" s="209"/>
      <c r="AL70" s="209"/>
      <c r="AM70" s="209"/>
      <c r="AN70" s="47" t="s">
        <v>95</v>
      </c>
      <c r="AO70" s="48"/>
      <c r="AP70" s="49" t="s">
        <v>94</v>
      </c>
      <c r="AQ70" s="209"/>
      <c r="AR70" s="209"/>
      <c r="AS70" s="209"/>
      <c r="AT70" s="209"/>
      <c r="AU70" s="209"/>
      <c r="AV70" s="209"/>
      <c r="AW70" s="209"/>
      <c r="AX70" s="209"/>
      <c r="AY70" s="47" t="s">
        <v>95</v>
      </c>
      <c r="AZ70" s="48"/>
      <c r="BA70" s="49" t="s">
        <v>94</v>
      </c>
      <c r="BB70" s="209"/>
      <c r="BC70" s="209"/>
      <c r="BD70" s="209"/>
      <c r="BE70" s="209"/>
      <c r="BF70" s="209"/>
      <c r="BG70" s="209"/>
      <c r="BH70" s="209"/>
      <c r="BI70" s="209"/>
      <c r="BJ70" s="47" t="s">
        <v>95</v>
      </c>
      <c r="BK70" s="48"/>
      <c r="BL70" s="49" t="s">
        <v>94</v>
      </c>
      <c r="BM70" s="209"/>
      <c r="BN70" s="209"/>
      <c r="BO70" s="209"/>
      <c r="BP70" s="209"/>
      <c r="BQ70" s="209"/>
      <c r="BR70" s="209"/>
      <c r="BS70" s="209"/>
      <c r="BT70" s="209"/>
      <c r="BU70" s="47" t="s">
        <v>95</v>
      </c>
      <c r="BV70" s="48"/>
      <c r="BW70" s="49" t="s">
        <v>94</v>
      </c>
      <c r="BX70" s="209"/>
      <c r="BY70" s="209"/>
      <c r="BZ70" s="209"/>
      <c r="CA70" s="209"/>
      <c r="CB70" s="209"/>
      <c r="CC70" s="209"/>
      <c r="CD70" s="209"/>
      <c r="CE70" s="209"/>
      <c r="CF70" s="47" t="s">
        <v>95</v>
      </c>
      <c r="CG70" s="48"/>
      <c r="CH70" s="70" t="str">
        <f t="shared" ref="CH70" si="30">IF($CI70="","","(")</f>
        <v/>
      </c>
      <c r="CI70" s="207" t="str">
        <f t="shared" si="2"/>
        <v/>
      </c>
      <c r="CJ70" s="207"/>
      <c r="CK70" s="207"/>
      <c r="CL70" s="70" t="str">
        <f t="shared" ref="CL70" si="31">IF($CI70="","",")")</f>
        <v/>
      </c>
      <c r="CO70" s="66" t="str">
        <f>IF(OR(AF69&lt;AF70,AQ69&lt;AQ70,BB69&lt;BB70,BM69&lt;BM70,BX69&lt;BX70),"（　）内は内数のため上段の数値以下の数値となります",IF(OR(AF68&lt;AF70,AQ68&lt;AQ70,BB68&lt;BB70,BM68&lt;BM70,BX68&lt;BX70),"（レ）は（タ）の内数のため（タ）の数値以下となります",""))</f>
        <v/>
      </c>
    </row>
    <row r="71" spans="1:120" ht="9" customHeight="1" x14ac:dyDescent="0.15">
      <c r="A71" s="311"/>
      <c r="B71" s="312"/>
      <c r="C71" s="68"/>
      <c r="D71" s="75"/>
      <c r="E71" s="357" t="s">
        <v>76</v>
      </c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6"/>
      <c r="T71" s="117"/>
      <c r="U71" s="568"/>
      <c r="V71" s="568"/>
      <c r="W71" s="568"/>
      <c r="X71" s="568"/>
      <c r="Y71" s="568"/>
      <c r="Z71" s="568"/>
      <c r="AA71" s="568"/>
      <c r="AB71" s="568"/>
      <c r="AC71" s="561" t="s">
        <v>93</v>
      </c>
      <c r="AD71" s="562"/>
      <c r="AE71" s="44"/>
      <c r="AF71" s="213" t="str">
        <f>IF(AND(AF$36="",AF$38=""),"",AF65+((AF67-AF69)*0.5)+AF69)</f>
        <v/>
      </c>
      <c r="AG71" s="213"/>
      <c r="AH71" s="213"/>
      <c r="AI71" s="213"/>
      <c r="AJ71" s="213"/>
      <c r="AK71" s="213"/>
      <c r="AL71" s="213"/>
      <c r="AM71" s="213"/>
      <c r="AN71" s="210" t="s">
        <v>93</v>
      </c>
      <c r="AO71" s="211"/>
      <c r="AP71" s="45"/>
      <c r="AQ71" s="213" t="str">
        <f>IF(AND(AQ$36="",AQ$38=""),"",AQ65+((AQ67-AQ69)*0.5)+AQ69)</f>
        <v/>
      </c>
      <c r="AR71" s="213"/>
      <c r="AS71" s="213"/>
      <c r="AT71" s="213"/>
      <c r="AU71" s="213"/>
      <c r="AV71" s="213"/>
      <c r="AW71" s="213"/>
      <c r="AX71" s="213"/>
      <c r="AY71" s="210" t="s">
        <v>93</v>
      </c>
      <c r="AZ71" s="211"/>
      <c r="BA71" s="45"/>
      <c r="BB71" s="213" t="str">
        <f>IF(AND(BB$36="",BB$38=""),"",BB65+((BB67-BB69)*0.5)+BB69)</f>
        <v/>
      </c>
      <c r="BC71" s="213"/>
      <c r="BD71" s="213"/>
      <c r="BE71" s="213"/>
      <c r="BF71" s="213"/>
      <c r="BG71" s="213"/>
      <c r="BH71" s="213"/>
      <c r="BI71" s="213"/>
      <c r="BJ71" s="210" t="s">
        <v>93</v>
      </c>
      <c r="BK71" s="211"/>
      <c r="BL71" s="45"/>
      <c r="BM71" s="213" t="str">
        <f>IF(AND(BM$36="",BM$38=""),"",BM65+((BM67-BM69)*0.5)+BM69)</f>
        <v/>
      </c>
      <c r="BN71" s="213"/>
      <c r="BO71" s="213"/>
      <c r="BP71" s="213"/>
      <c r="BQ71" s="213"/>
      <c r="BR71" s="213"/>
      <c r="BS71" s="213"/>
      <c r="BT71" s="213"/>
      <c r="BU71" s="210" t="s">
        <v>93</v>
      </c>
      <c r="BV71" s="211"/>
      <c r="BW71" s="45"/>
      <c r="BX71" s="213" t="str">
        <f>IF(AND(BX$36="",BX$38=""),"",BX65+((BX67-BX69)*0.5)+BX69)</f>
        <v/>
      </c>
      <c r="BY71" s="213"/>
      <c r="BZ71" s="213"/>
      <c r="CA71" s="213"/>
      <c r="CB71" s="213"/>
      <c r="CC71" s="213"/>
      <c r="CD71" s="213"/>
      <c r="CE71" s="213"/>
      <c r="CF71" s="210" t="s">
        <v>93</v>
      </c>
      <c r="CG71" s="211"/>
      <c r="CH71" s="72"/>
      <c r="CI71" s="206" t="str">
        <f t="shared" si="2"/>
        <v/>
      </c>
      <c r="CJ71" s="206"/>
      <c r="CK71" s="206"/>
      <c r="CL71" s="73"/>
    </row>
    <row r="72" spans="1:120" ht="9" customHeight="1" x14ac:dyDescent="0.15">
      <c r="A72" s="311"/>
      <c r="B72" s="312"/>
      <c r="C72" s="80"/>
      <c r="D72" s="81"/>
      <c r="E72" s="351" t="s">
        <v>77</v>
      </c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8"/>
      <c r="T72" s="118" t="s">
        <v>94</v>
      </c>
      <c r="U72" s="566"/>
      <c r="V72" s="566"/>
      <c r="W72" s="566"/>
      <c r="X72" s="566"/>
      <c r="Y72" s="566"/>
      <c r="Z72" s="566"/>
      <c r="AA72" s="566"/>
      <c r="AB72" s="566"/>
      <c r="AC72" s="119" t="s">
        <v>95</v>
      </c>
      <c r="AD72" s="120"/>
      <c r="AE72" s="46" t="s">
        <v>94</v>
      </c>
      <c r="AF72" s="234" t="str">
        <f>IF(AND(AF$36="",AF$38=""),"",AF66+((AF68-AF70)*0.5)+AF70)</f>
        <v/>
      </c>
      <c r="AG72" s="234"/>
      <c r="AH72" s="234"/>
      <c r="AI72" s="234"/>
      <c r="AJ72" s="234"/>
      <c r="AK72" s="234"/>
      <c r="AL72" s="234"/>
      <c r="AM72" s="234"/>
      <c r="AN72" s="47" t="s">
        <v>95</v>
      </c>
      <c r="AO72" s="48"/>
      <c r="AP72" s="49" t="s">
        <v>94</v>
      </c>
      <c r="AQ72" s="234" t="str">
        <f>IF(AND(AQ$36="",AQ$38=""),"",AQ66+((AQ68-AQ70)*0.5)+AQ70)</f>
        <v/>
      </c>
      <c r="AR72" s="234"/>
      <c r="AS72" s="234"/>
      <c r="AT72" s="234"/>
      <c r="AU72" s="234"/>
      <c r="AV72" s="234"/>
      <c r="AW72" s="234"/>
      <c r="AX72" s="234"/>
      <c r="AY72" s="47" t="s">
        <v>95</v>
      </c>
      <c r="AZ72" s="48"/>
      <c r="BA72" s="49" t="s">
        <v>94</v>
      </c>
      <c r="BB72" s="234" t="str">
        <f>IF(AND(BB$36="",BB$38=""),"",BB66+((BB68-BB70)*0.5)+BB70)</f>
        <v/>
      </c>
      <c r="BC72" s="234"/>
      <c r="BD72" s="234"/>
      <c r="BE72" s="234"/>
      <c r="BF72" s="234"/>
      <c r="BG72" s="234"/>
      <c r="BH72" s="234"/>
      <c r="BI72" s="234"/>
      <c r="BJ72" s="47" t="s">
        <v>95</v>
      </c>
      <c r="BK72" s="48"/>
      <c r="BL72" s="49" t="s">
        <v>94</v>
      </c>
      <c r="BM72" s="234" t="str">
        <f>IF(AND(BM$36="",BM$38=""),"",BM66+((BM68-BM70)*0.5)+BM70)</f>
        <v/>
      </c>
      <c r="BN72" s="234"/>
      <c r="BO72" s="234"/>
      <c r="BP72" s="234"/>
      <c r="BQ72" s="234"/>
      <c r="BR72" s="234"/>
      <c r="BS72" s="234"/>
      <c r="BT72" s="234"/>
      <c r="BU72" s="47" t="s">
        <v>95</v>
      </c>
      <c r="BV72" s="48"/>
      <c r="BW72" s="49" t="s">
        <v>94</v>
      </c>
      <c r="BX72" s="234" t="str">
        <f>IF(AND(BX$36="",BX$38=""),"",BX66+((BX68-BX70)*0.5)+BX70)</f>
        <v/>
      </c>
      <c r="BY72" s="234"/>
      <c r="BZ72" s="234"/>
      <c r="CA72" s="234"/>
      <c r="CB72" s="234"/>
      <c r="CC72" s="234"/>
      <c r="CD72" s="234"/>
      <c r="CE72" s="234"/>
      <c r="CF72" s="47" t="s">
        <v>95</v>
      </c>
      <c r="CG72" s="48"/>
      <c r="CH72" s="70" t="str">
        <f t="shared" ref="CH72" si="32">IF($CI72="","","(")</f>
        <v/>
      </c>
      <c r="CI72" s="206" t="str">
        <f t="shared" si="2"/>
        <v/>
      </c>
      <c r="CJ72" s="206"/>
      <c r="CK72" s="206"/>
      <c r="CL72" s="70" t="str">
        <f t="shared" ref="CL72" si="33">IF($CI72="","",")")</f>
        <v/>
      </c>
    </row>
    <row r="73" spans="1:120" ht="9" customHeight="1" x14ac:dyDescent="0.15">
      <c r="A73" s="311"/>
      <c r="B73" s="312"/>
      <c r="C73" s="244" t="s">
        <v>35</v>
      </c>
      <c r="D73" s="215"/>
      <c r="E73" s="215" t="s">
        <v>36</v>
      </c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48"/>
      <c r="T73" s="117"/>
      <c r="U73" s="568"/>
      <c r="V73" s="568"/>
      <c r="W73" s="568"/>
      <c r="X73" s="568"/>
      <c r="Y73" s="568"/>
      <c r="Z73" s="568"/>
      <c r="AA73" s="568"/>
      <c r="AB73" s="568"/>
      <c r="AC73" s="561" t="s">
        <v>93</v>
      </c>
      <c r="AD73" s="562"/>
      <c r="AE73" s="44"/>
      <c r="AF73" s="213" t="str">
        <f>IF(AND(AF53="",AF63="",AF71=""),"",SUM(AF53,AF63,AF71))</f>
        <v/>
      </c>
      <c r="AG73" s="213"/>
      <c r="AH73" s="213"/>
      <c r="AI73" s="213"/>
      <c r="AJ73" s="213"/>
      <c r="AK73" s="213"/>
      <c r="AL73" s="213"/>
      <c r="AM73" s="213"/>
      <c r="AN73" s="210" t="s">
        <v>93</v>
      </c>
      <c r="AO73" s="211"/>
      <c r="AP73" s="45"/>
      <c r="AQ73" s="213" t="str">
        <f>IF(AND(AQ53="",AQ63="",AQ71=""),"",SUM(AQ53,AQ63,AQ71))</f>
        <v/>
      </c>
      <c r="AR73" s="213"/>
      <c r="AS73" s="213"/>
      <c r="AT73" s="213"/>
      <c r="AU73" s="213"/>
      <c r="AV73" s="213"/>
      <c r="AW73" s="213"/>
      <c r="AX73" s="213"/>
      <c r="AY73" s="210" t="s">
        <v>93</v>
      </c>
      <c r="AZ73" s="211"/>
      <c r="BA73" s="45"/>
      <c r="BB73" s="213" t="str">
        <f>IF(AND(BB53="",BB63="",BB71=""),"",SUM(BB53,BB63,BB71))</f>
        <v/>
      </c>
      <c r="BC73" s="213"/>
      <c r="BD73" s="213"/>
      <c r="BE73" s="213"/>
      <c r="BF73" s="213"/>
      <c r="BG73" s="213"/>
      <c r="BH73" s="213"/>
      <c r="BI73" s="213"/>
      <c r="BJ73" s="210" t="s">
        <v>93</v>
      </c>
      <c r="BK73" s="211"/>
      <c r="BL73" s="45"/>
      <c r="BM73" s="213" t="str">
        <f>IF(AND(BM53="",BM63="",BM71=""),"",SUM(BM53,BM63,BM71))</f>
        <v/>
      </c>
      <c r="BN73" s="213"/>
      <c r="BO73" s="213"/>
      <c r="BP73" s="213"/>
      <c r="BQ73" s="213"/>
      <c r="BR73" s="213"/>
      <c r="BS73" s="213"/>
      <c r="BT73" s="213"/>
      <c r="BU73" s="210" t="s">
        <v>93</v>
      </c>
      <c r="BV73" s="211"/>
      <c r="BW73" s="45"/>
      <c r="BX73" s="213" t="str">
        <f>IF(AND(BX53="",BX63="",BX71=""),"",SUM(BX53,BX63,BX71))</f>
        <v/>
      </c>
      <c r="BY73" s="213"/>
      <c r="BZ73" s="213"/>
      <c r="CA73" s="213"/>
      <c r="CB73" s="213"/>
      <c r="CC73" s="213"/>
      <c r="CD73" s="213"/>
      <c r="CE73" s="213"/>
      <c r="CF73" s="210" t="s">
        <v>93</v>
      </c>
      <c r="CG73" s="211"/>
      <c r="CH73" s="72"/>
      <c r="CI73" s="206" t="str">
        <f t="shared" si="2"/>
        <v/>
      </c>
      <c r="CJ73" s="206"/>
      <c r="CK73" s="206"/>
      <c r="CL73" s="73"/>
    </row>
    <row r="74" spans="1:120" ht="9" customHeight="1" x14ac:dyDescent="0.15">
      <c r="A74" s="311"/>
      <c r="B74" s="312"/>
      <c r="C74" s="245" t="s">
        <v>83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7"/>
      <c r="T74" s="118" t="s">
        <v>94</v>
      </c>
      <c r="U74" s="566"/>
      <c r="V74" s="566"/>
      <c r="W74" s="566"/>
      <c r="X74" s="566"/>
      <c r="Y74" s="566"/>
      <c r="Z74" s="566"/>
      <c r="AA74" s="566"/>
      <c r="AB74" s="566"/>
      <c r="AC74" s="119" t="s">
        <v>95</v>
      </c>
      <c r="AD74" s="120"/>
      <c r="AE74" s="46" t="s">
        <v>94</v>
      </c>
      <c r="AF74" s="234" t="str">
        <f>IF(AND(AF54="",AF64="",AF72=""),"",SUM(AF54,AF64,AF72))</f>
        <v/>
      </c>
      <c r="AG74" s="234"/>
      <c r="AH74" s="234"/>
      <c r="AI74" s="234"/>
      <c r="AJ74" s="234"/>
      <c r="AK74" s="234"/>
      <c r="AL74" s="234"/>
      <c r="AM74" s="234"/>
      <c r="AN74" s="47" t="s">
        <v>95</v>
      </c>
      <c r="AO74" s="48"/>
      <c r="AP74" s="49" t="s">
        <v>94</v>
      </c>
      <c r="AQ74" s="234" t="str">
        <f>IF(AND(AQ54="",AQ64="",AQ72=""),"",SUM(AQ54,AQ64,AQ72))</f>
        <v/>
      </c>
      <c r="AR74" s="234"/>
      <c r="AS74" s="234"/>
      <c r="AT74" s="234"/>
      <c r="AU74" s="234"/>
      <c r="AV74" s="234"/>
      <c r="AW74" s="234"/>
      <c r="AX74" s="234"/>
      <c r="AY74" s="47" t="s">
        <v>95</v>
      </c>
      <c r="AZ74" s="48"/>
      <c r="BA74" s="49" t="s">
        <v>94</v>
      </c>
      <c r="BB74" s="234" t="str">
        <f>IF(AND(BB54="",BB64="",BB72=""),"",SUM(BB54,BB64,BB72))</f>
        <v/>
      </c>
      <c r="BC74" s="234"/>
      <c r="BD74" s="234"/>
      <c r="BE74" s="234"/>
      <c r="BF74" s="234"/>
      <c r="BG74" s="234"/>
      <c r="BH74" s="234"/>
      <c r="BI74" s="234"/>
      <c r="BJ74" s="47" t="s">
        <v>95</v>
      </c>
      <c r="BK74" s="48"/>
      <c r="BL74" s="49" t="s">
        <v>94</v>
      </c>
      <c r="BM74" s="234" t="str">
        <f>IF(AND(BM54="",BM64="",BM72=""),"",SUM(BM54,BM64,BM72))</f>
        <v/>
      </c>
      <c r="BN74" s="234"/>
      <c r="BO74" s="234"/>
      <c r="BP74" s="234"/>
      <c r="BQ74" s="234"/>
      <c r="BR74" s="234"/>
      <c r="BS74" s="234"/>
      <c r="BT74" s="234"/>
      <c r="BU74" s="47" t="s">
        <v>95</v>
      </c>
      <c r="BV74" s="48"/>
      <c r="BW74" s="49" t="s">
        <v>94</v>
      </c>
      <c r="BX74" s="234" t="str">
        <f>IF(AND(BX54="",BX64="",BX72=""),"",SUM(BX54,BX64,BX72))</f>
        <v/>
      </c>
      <c r="BY74" s="234"/>
      <c r="BZ74" s="234"/>
      <c r="CA74" s="234"/>
      <c r="CB74" s="234"/>
      <c r="CC74" s="234"/>
      <c r="CD74" s="234"/>
      <c r="CE74" s="234"/>
      <c r="CF74" s="47" t="s">
        <v>95</v>
      </c>
      <c r="CG74" s="48"/>
      <c r="CH74" s="70" t="str">
        <f t="shared" ref="CH74" si="34">IF($CI74="","","(")</f>
        <v/>
      </c>
      <c r="CI74" s="206" t="str">
        <f>IF($CH$36="","",SUM(AF74,AQ74,BB74,BM74,BX74))</f>
        <v/>
      </c>
      <c r="CJ74" s="206"/>
      <c r="CK74" s="206"/>
      <c r="CL74" s="70" t="str">
        <f t="shared" ref="CL74" si="35">IF($CI74="","",")")</f>
        <v/>
      </c>
    </row>
    <row r="75" spans="1:120" ht="9" customHeight="1" x14ac:dyDescent="0.15">
      <c r="A75" s="311"/>
      <c r="B75" s="312"/>
      <c r="C75" s="276" t="s">
        <v>78</v>
      </c>
      <c r="D75" s="230"/>
      <c r="E75" s="277" t="s">
        <v>80</v>
      </c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8"/>
      <c r="T75" s="121"/>
      <c r="U75" s="122"/>
      <c r="V75" s="122"/>
      <c r="W75" s="122"/>
      <c r="X75" s="122"/>
      <c r="Y75" s="122"/>
      <c r="Z75" s="122"/>
      <c r="AA75" s="122"/>
      <c r="AB75" s="122"/>
      <c r="AC75" s="569"/>
      <c r="AD75" s="570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5"/>
    </row>
    <row r="76" spans="1:120" ht="9" customHeight="1" x14ac:dyDescent="0.15">
      <c r="A76" s="311"/>
      <c r="B76" s="312"/>
      <c r="C76" s="257" t="s">
        <v>84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58"/>
      <c r="T76" s="571"/>
      <c r="U76" s="572"/>
      <c r="V76" s="572"/>
      <c r="W76" s="572"/>
      <c r="X76" s="572"/>
      <c r="Y76" s="572"/>
      <c r="Z76" s="572"/>
      <c r="AA76" s="572"/>
      <c r="AB76" s="572"/>
      <c r="AC76" s="573" t="s">
        <v>23</v>
      </c>
      <c r="AD76" s="574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G76" s="227"/>
    </row>
    <row r="77" spans="1:120" ht="9" customHeight="1" x14ac:dyDescent="0.15">
      <c r="A77" s="311"/>
      <c r="B77" s="312"/>
      <c r="C77" s="276" t="s">
        <v>79</v>
      </c>
      <c r="D77" s="230"/>
      <c r="E77" s="277" t="s">
        <v>81</v>
      </c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8"/>
      <c r="T77" s="123"/>
      <c r="U77" s="199"/>
      <c r="V77" s="199"/>
      <c r="W77" s="199"/>
      <c r="X77" s="199"/>
      <c r="Y77" s="199"/>
      <c r="Z77" s="199"/>
      <c r="AA77" s="199"/>
      <c r="AB77" s="199"/>
      <c r="AC77" s="575" t="s">
        <v>93</v>
      </c>
      <c r="AD77" s="57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7"/>
      <c r="CO77" s="383" t="str">
        <f>IF(OR($A$5="",$C$5="",$E$5="",$G$5="",$K$5="",$M$5="",$O$5="",$Q$5="",$S$5="",$U$5="",$Y$5=""),"様式第６号の２(2)欄外左上枠内に事業所番号を入力してください","")</f>
        <v>様式第６号の２(2)欄外左上枠内に事業所番号を入力してください</v>
      </c>
      <c r="CP77" s="383"/>
      <c r="CQ77" s="383"/>
      <c r="CR77" s="383"/>
      <c r="CS77" s="383"/>
      <c r="CT77" s="383"/>
      <c r="CU77" s="383"/>
      <c r="CV77" s="383"/>
      <c r="CW77" s="383"/>
      <c r="CX77" s="383"/>
      <c r="CY77" s="383"/>
      <c r="CZ77" s="383"/>
      <c r="DA77" s="383"/>
      <c r="DB77" s="383"/>
      <c r="DC77" s="383"/>
      <c r="DD77" s="383"/>
      <c r="DE77" s="383"/>
      <c r="DF77" s="383"/>
      <c r="DG77" s="383"/>
      <c r="DH77" s="383"/>
      <c r="DI77" s="383"/>
      <c r="DJ77" s="383"/>
      <c r="DK77" s="383"/>
      <c r="DL77" s="383"/>
      <c r="DM77" s="383"/>
      <c r="DN77" s="383"/>
      <c r="DO77" s="383"/>
      <c r="DP77" s="383"/>
    </row>
    <row r="78" spans="1:120" ht="9" customHeight="1" x14ac:dyDescent="0.15">
      <c r="A78" s="311"/>
      <c r="B78" s="312"/>
      <c r="C78" s="186"/>
      <c r="D78" s="187"/>
      <c r="E78" s="272" t="s">
        <v>82</v>
      </c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3"/>
      <c r="T78" s="125"/>
      <c r="U78" s="126"/>
      <c r="V78" s="126"/>
      <c r="W78" s="126"/>
      <c r="X78" s="126"/>
      <c r="Y78" s="126"/>
      <c r="Z78" s="126"/>
      <c r="AA78" s="126"/>
      <c r="AB78" s="126"/>
      <c r="AC78" s="577"/>
      <c r="AD78" s="578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7"/>
      <c r="CO78" s="383"/>
      <c r="CP78" s="383"/>
      <c r="CQ78" s="383"/>
      <c r="CR78" s="383"/>
      <c r="CS78" s="383"/>
      <c r="CT78" s="383"/>
      <c r="CU78" s="383"/>
      <c r="CV78" s="383"/>
      <c r="CW78" s="383"/>
      <c r="CX78" s="383"/>
      <c r="CY78" s="383"/>
      <c r="CZ78" s="383"/>
      <c r="DA78" s="383"/>
      <c r="DB78" s="383"/>
      <c r="DC78" s="383"/>
      <c r="DD78" s="383"/>
      <c r="DE78" s="383"/>
      <c r="DF78" s="383"/>
      <c r="DG78" s="383"/>
      <c r="DH78" s="383"/>
      <c r="DI78" s="383"/>
      <c r="DJ78" s="383"/>
      <c r="DK78" s="383"/>
      <c r="DL78" s="383"/>
      <c r="DM78" s="383"/>
      <c r="DN78" s="383"/>
      <c r="DO78" s="383"/>
      <c r="DP78" s="383"/>
    </row>
    <row r="79" spans="1:120" ht="9" customHeight="1" x14ac:dyDescent="0.4">
      <c r="A79" s="313"/>
      <c r="B79" s="314"/>
      <c r="C79" s="257" t="s">
        <v>85</v>
      </c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58"/>
      <c r="T79" s="581"/>
      <c r="U79" s="582"/>
      <c r="V79" s="582"/>
      <c r="W79" s="582"/>
      <c r="X79" s="582"/>
      <c r="Y79" s="582"/>
      <c r="Z79" s="582"/>
      <c r="AA79" s="582"/>
      <c r="AB79" s="582"/>
      <c r="AC79" s="579"/>
      <c r="AD79" s="580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9"/>
    </row>
    <row r="80" spans="1:120" ht="9" customHeight="1" x14ac:dyDescent="0.4">
      <c r="A80" s="253" t="s">
        <v>87</v>
      </c>
      <c r="B80" s="364"/>
      <c r="C80" s="364"/>
      <c r="D80" s="364"/>
      <c r="E80" s="364"/>
      <c r="F80" s="364"/>
      <c r="G80" s="364"/>
      <c r="H80" s="364"/>
      <c r="I80" s="364"/>
      <c r="J80" s="364"/>
      <c r="K80" s="276" t="s">
        <v>89</v>
      </c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54"/>
      <c r="AB80" s="276" t="s">
        <v>90</v>
      </c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54"/>
      <c r="AS80" s="253" t="s">
        <v>88</v>
      </c>
      <c r="AT80" s="230"/>
      <c r="AU80" s="230"/>
      <c r="AV80" s="230"/>
      <c r="AW80" s="230"/>
      <c r="AX80" s="230"/>
      <c r="AY80" s="254"/>
      <c r="AZ80" s="276" t="s">
        <v>91</v>
      </c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54"/>
      <c r="BQ80" s="276" t="s">
        <v>90</v>
      </c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54"/>
    </row>
    <row r="81" spans="1:89" ht="9" customHeight="1" x14ac:dyDescent="0.4">
      <c r="A81" s="365"/>
      <c r="B81" s="366"/>
      <c r="C81" s="366"/>
      <c r="D81" s="366"/>
      <c r="E81" s="366"/>
      <c r="F81" s="366"/>
      <c r="G81" s="366"/>
      <c r="H81" s="366"/>
      <c r="I81" s="366"/>
      <c r="J81" s="366"/>
      <c r="K81" s="519" t="str">
        <f>IF('様式第6号の2(2)'!K81:AA82="","",'様式第6号の2(2)'!K81:AA82)</f>
        <v/>
      </c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1"/>
      <c r="AB81" s="519" t="str">
        <f>IF('様式第6号の2(2)'!AB81:AR82="","",'様式第6号の2(2)'!AB81:AR82)</f>
        <v/>
      </c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21"/>
      <c r="AS81" s="200"/>
      <c r="AT81" s="255"/>
      <c r="AU81" s="255"/>
      <c r="AV81" s="255"/>
      <c r="AW81" s="255"/>
      <c r="AX81" s="255"/>
      <c r="AY81" s="256"/>
      <c r="AZ81" s="519" t="str">
        <f>IF('様式第6号の2(2)'!AZ81:BP82="","",'様式第6号の2(2)'!AZ81:BP82)</f>
        <v/>
      </c>
      <c r="BA81" s="520"/>
      <c r="BB81" s="520"/>
      <c r="BC81" s="520"/>
      <c r="BD81" s="520"/>
      <c r="BE81" s="520"/>
      <c r="BF81" s="520"/>
      <c r="BG81" s="520"/>
      <c r="BH81" s="520"/>
      <c r="BI81" s="520"/>
      <c r="BJ81" s="520"/>
      <c r="BK81" s="520"/>
      <c r="BL81" s="520"/>
      <c r="BM81" s="520"/>
      <c r="BN81" s="520"/>
      <c r="BO81" s="520"/>
      <c r="BP81" s="521"/>
      <c r="BQ81" s="519" t="str">
        <f>IF('様式第6号の2(2)'!BQ81:CG82="","",'様式第6号の2(2)'!BQ81:CG82)</f>
        <v/>
      </c>
      <c r="BR81" s="520"/>
      <c r="BS81" s="520"/>
      <c r="BT81" s="520"/>
      <c r="BU81" s="520"/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1"/>
    </row>
    <row r="82" spans="1:89" ht="9" customHeight="1" x14ac:dyDescent="0.4">
      <c r="A82" s="367"/>
      <c r="B82" s="368"/>
      <c r="C82" s="368"/>
      <c r="D82" s="368"/>
      <c r="E82" s="368"/>
      <c r="F82" s="368"/>
      <c r="G82" s="368"/>
      <c r="H82" s="368"/>
      <c r="I82" s="368"/>
      <c r="J82" s="368"/>
      <c r="K82" s="522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4"/>
      <c r="AB82" s="522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3"/>
      <c r="AR82" s="524"/>
      <c r="AS82" s="257"/>
      <c r="AT82" s="232"/>
      <c r="AU82" s="232"/>
      <c r="AV82" s="232"/>
      <c r="AW82" s="232"/>
      <c r="AX82" s="232"/>
      <c r="AY82" s="258"/>
      <c r="AZ82" s="522"/>
      <c r="BA82" s="523"/>
      <c r="BB82" s="523"/>
      <c r="BC82" s="523"/>
      <c r="BD82" s="523"/>
      <c r="BE82" s="523"/>
      <c r="BF82" s="523"/>
      <c r="BG82" s="523"/>
      <c r="BH82" s="523"/>
      <c r="BI82" s="523"/>
      <c r="BJ82" s="523"/>
      <c r="BK82" s="523"/>
      <c r="BL82" s="523"/>
      <c r="BM82" s="523"/>
      <c r="BN82" s="523"/>
      <c r="BO82" s="523"/>
      <c r="BP82" s="524"/>
      <c r="BQ82" s="522"/>
      <c r="BR82" s="523"/>
      <c r="BS82" s="523"/>
      <c r="BT82" s="523"/>
      <c r="BU82" s="523"/>
      <c r="BV82" s="523"/>
      <c r="BW82" s="523"/>
      <c r="BX82" s="523"/>
      <c r="BY82" s="523"/>
      <c r="BZ82" s="523"/>
      <c r="CA82" s="523"/>
      <c r="CB82" s="523"/>
      <c r="CC82" s="523"/>
      <c r="CD82" s="523"/>
      <c r="CE82" s="523"/>
      <c r="CF82" s="523"/>
      <c r="CG82" s="524"/>
      <c r="CH82" s="13"/>
    </row>
    <row r="83" spans="1:89" ht="9" customHeight="1" x14ac:dyDescent="0.4">
      <c r="A83" s="1"/>
      <c r="B83" s="1"/>
      <c r="C83" s="1"/>
      <c r="D83" s="1"/>
      <c r="E83" s="1" t="s">
        <v>138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2"/>
    </row>
    <row r="84" spans="1:89" ht="9" customHeight="1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253" t="s">
        <v>92</v>
      </c>
      <c r="AU84" s="230"/>
      <c r="AV84" s="230"/>
      <c r="AW84" s="230"/>
      <c r="AX84" s="230"/>
      <c r="AY84" s="230"/>
      <c r="AZ84" s="254"/>
      <c r="BA84" s="108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2"/>
      <c r="BQ84" s="110"/>
      <c r="BR84" s="110"/>
      <c r="BS84" s="110"/>
      <c r="BT84" s="110"/>
      <c r="BU84" s="110"/>
      <c r="BV84" s="110"/>
      <c r="BW84" s="110"/>
      <c r="BX84" s="110"/>
      <c r="BY84" s="110"/>
      <c r="BZ84" s="194"/>
      <c r="CA84" s="194"/>
      <c r="CB84" s="194"/>
      <c r="CC84" s="194"/>
      <c r="CD84" s="111"/>
      <c r="CE84" s="111"/>
      <c r="CF84" s="112"/>
      <c r="CG84" s="12"/>
    </row>
    <row r="85" spans="1:89" ht="9" customHeight="1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257"/>
      <c r="AU85" s="232"/>
      <c r="AV85" s="232"/>
      <c r="AW85" s="232"/>
      <c r="AX85" s="232"/>
      <c r="AY85" s="232"/>
      <c r="AZ85" s="258"/>
      <c r="BA85" s="197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3"/>
      <c r="BV85" s="198"/>
      <c r="BW85" s="198"/>
      <c r="BX85" s="198"/>
      <c r="BY85" s="198"/>
      <c r="BZ85" s="198"/>
      <c r="CA85" s="198"/>
      <c r="CB85" s="198"/>
      <c r="CC85" s="198"/>
      <c r="CD85" s="115"/>
      <c r="CE85" s="115"/>
      <c r="CF85" s="116"/>
      <c r="CG85" s="12"/>
    </row>
    <row r="86" spans="1:89" ht="9" customHeight="1" x14ac:dyDescent="0.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</row>
    <row r="87" spans="1:89" ht="9" customHeight="1" x14ac:dyDescent="0.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</row>
    <row r="88" spans="1:89" ht="9" customHeight="1" x14ac:dyDescent="0.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</row>
    <row r="89" spans="1:89" ht="9" customHeight="1" x14ac:dyDescent="0.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K89" s="82" t="s">
        <v>104</v>
      </c>
    </row>
    <row r="90" spans="1:89" ht="9" customHeight="1" x14ac:dyDescent="0.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</row>
  </sheetData>
  <sheetProtection algorithmName="SHA-512" hashValue="aY+jbil5cWCnIB2C++nk632YTSqB9D+FG5sQneZrDSnbN+DIwtIBldmg/eee/ltmzAKdWi4PbrUYpGu+j3kRHw==" saltValue="ew/G7QAMaqqdkoNLnkx7pw==" spinCount="100000" sheet="1" objects="1" scenarios="1"/>
  <mergeCells count="560">
    <mergeCell ref="AT84:AZ85"/>
    <mergeCell ref="AS80:AY82"/>
    <mergeCell ref="AZ80:BE80"/>
    <mergeCell ref="BF80:BP80"/>
    <mergeCell ref="BQ80:BS80"/>
    <mergeCell ref="BT80:CG80"/>
    <mergeCell ref="K81:AA82"/>
    <mergeCell ref="AB81:AR82"/>
    <mergeCell ref="AZ81:BP82"/>
    <mergeCell ref="BQ81:CG82"/>
    <mergeCell ref="AC77:AD79"/>
    <mergeCell ref="CO77:DP78"/>
    <mergeCell ref="E78:S78"/>
    <mergeCell ref="C79:S79"/>
    <mergeCell ref="T79:AB79"/>
    <mergeCell ref="A80:J82"/>
    <mergeCell ref="K80:N80"/>
    <mergeCell ref="O80:AA80"/>
    <mergeCell ref="AB80:AD80"/>
    <mergeCell ref="AE80:AR80"/>
    <mergeCell ref="CI74:CK74"/>
    <mergeCell ref="C75:D75"/>
    <mergeCell ref="E75:S75"/>
    <mergeCell ref="AC75:AD75"/>
    <mergeCell ref="AE75:CG79"/>
    <mergeCell ref="C76:S76"/>
    <mergeCell ref="T76:AB76"/>
    <mergeCell ref="AC76:AD76"/>
    <mergeCell ref="C77:D77"/>
    <mergeCell ref="E77:S77"/>
    <mergeCell ref="BX73:CE73"/>
    <mergeCell ref="CF73:CG73"/>
    <mergeCell ref="CI73:CK73"/>
    <mergeCell ref="C74:S74"/>
    <mergeCell ref="U74:AB74"/>
    <mergeCell ref="AF74:AM74"/>
    <mergeCell ref="AQ74:AX74"/>
    <mergeCell ref="BB74:BI74"/>
    <mergeCell ref="BM74:BT74"/>
    <mergeCell ref="BX74:CE74"/>
    <mergeCell ref="AQ73:AX73"/>
    <mergeCell ref="AY73:AZ73"/>
    <mergeCell ref="BB73:BI73"/>
    <mergeCell ref="BJ73:BK73"/>
    <mergeCell ref="BM73:BT73"/>
    <mergeCell ref="BU73:BV73"/>
    <mergeCell ref="C73:D73"/>
    <mergeCell ref="E73:S73"/>
    <mergeCell ref="U73:AB73"/>
    <mergeCell ref="AC73:AD73"/>
    <mergeCell ref="AF73:AM73"/>
    <mergeCell ref="AN73:AO73"/>
    <mergeCell ref="CF71:CG71"/>
    <mergeCell ref="CI71:CK71"/>
    <mergeCell ref="E72:S72"/>
    <mergeCell ref="U72:AB72"/>
    <mergeCell ref="AF72:AM72"/>
    <mergeCell ref="AQ72:AX72"/>
    <mergeCell ref="BB72:BI72"/>
    <mergeCell ref="BM72:BT72"/>
    <mergeCell ref="BX72:CE72"/>
    <mergeCell ref="CI72:CK72"/>
    <mergeCell ref="AY71:AZ71"/>
    <mergeCell ref="BB71:BI71"/>
    <mergeCell ref="BJ71:BK71"/>
    <mergeCell ref="BM71:BT71"/>
    <mergeCell ref="BU71:BV71"/>
    <mergeCell ref="BX71:CE71"/>
    <mergeCell ref="E71:S71"/>
    <mergeCell ref="U71:AB71"/>
    <mergeCell ref="AC71:AD71"/>
    <mergeCell ref="AF71:AM71"/>
    <mergeCell ref="AN71:AO71"/>
    <mergeCell ref="AQ71:AX71"/>
    <mergeCell ref="CF69:CG69"/>
    <mergeCell ref="CI69:CK69"/>
    <mergeCell ref="G70:S70"/>
    <mergeCell ref="U70:AB70"/>
    <mergeCell ref="AF70:AM70"/>
    <mergeCell ref="AQ70:AX70"/>
    <mergeCell ref="BB70:BI70"/>
    <mergeCell ref="BM70:BT70"/>
    <mergeCell ref="BX70:CE70"/>
    <mergeCell ref="CI70:CK70"/>
    <mergeCell ref="AY69:AZ69"/>
    <mergeCell ref="BB69:BI69"/>
    <mergeCell ref="BJ69:BK69"/>
    <mergeCell ref="BM69:BT69"/>
    <mergeCell ref="BU69:BV69"/>
    <mergeCell ref="BX69:CE69"/>
    <mergeCell ref="G69:S69"/>
    <mergeCell ref="U69:AB69"/>
    <mergeCell ref="AC69:AD69"/>
    <mergeCell ref="AF69:AM69"/>
    <mergeCell ref="AN69:AO69"/>
    <mergeCell ref="AQ69:AX69"/>
    <mergeCell ref="CF67:CG67"/>
    <mergeCell ref="CI67:CK67"/>
    <mergeCell ref="E68:S68"/>
    <mergeCell ref="U68:AB68"/>
    <mergeCell ref="AF68:AM68"/>
    <mergeCell ref="AQ68:AX68"/>
    <mergeCell ref="BB68:BI68"/>
    <mergeCell ref="BM68:BT68"/>
    <mergeCell ref="BX68:CE68"/>
    <mergeCell ref="CI68:CK68"/>
    <mergeCell ref="AY67:AZ67"/>
    <mergeCell ref="BB67:BI67"/>
    <mergeCell ref="BJ67:BK67"/>
    <mergeCell ref="BM67:BT67"/>
    <mergeCell ref="BU67:BV67"/>
    <mergeCell ref="BX67:CE67"/>
    <mergeCell ref="E67:S67"/>
    <mergeCell ref="U67:AB67"/>
    <mergeCell ref="AC67:AD67"/>
    <mergeCell ref="AF67:AM67"/>
    <mergeCell ref="AN67:AO67"/>
    <mergeCell ref="AQ67:AX67"/>
    <mergeCell ref="CF65:CG65"/>
    <mergeCell ref="CI65:CK65"/>
    <mergeCell ref="E66:S66"/>
    <mergeCell ref="U66:AB66"/>
    <mergeCell ref="AF66:AM66"/>
    <mergeCell ref="AQ66:AX66"/>
    <mergeCell ref="BB66:BI66"/>
    <mergeCell ref="BM66:BT66"/>
    <mergeCell ref="BX66:CE66"/>
    <mergeCell ref="CI66:CK66"/>
    <mergeCell ref="AY65:AZ65"/>
    <mergeCell ref="BB65:BI65"/>
    <mergeCell ref="BJ65:BK65"/>
    <mergeCell ref="BM65:BT65"/>
    <mergeCell ref="BU65:BV65"/>
    <mergeCell ref="BX65:CE65"/>
    <mergeCell ref="E65:S65"/>
    <mergeCell ref="U65:AB65"/>
    <mergeCell ref="AC65:AD65"/>
    <mergeCell ref="AF65:AM65"/>
    <mergeCell ref="AN65:AO65"/>
    <mergeCell ref="AQ65:AX65"/>
    <mergeCell ref="CF63:CG63"/>
    <mergeCell ref="CI63:CK63"/>
    <mergeCell ref="E64:S64"/>
    <mergeCell ref="U64:AB64"/>
    <mergeCell ref="AF64:AM64"/>
    <mergeCell ref="AQ64:AX64"/>
    <mergeCell ref="BB64:BI64"/>
    <mergeCell ref="BM64:BT64"/>
    <mergeCell ref="BX64:CE64"/>
    <mergeCell ref="CI64:CK64"/>
    <mergeCell ref="AY63:AZ63"/>
    <mergeCell ref="BB63:BI63"/>
    <mergeCell ref="BJ63:BK63"/>
    <mergeCell ref="BM63:BT63"/>
    <mergeCell ref="BU63:BV63"/>
    <mergeCell ref="BX63:CE63"/>
    <mergeCell ref="E63:S63"/>
    <mergeCell ref="U63:AB63"/>
    <mergeCell ref="AC63:AD63"/>
    <mergeCell ref="AF63:AM63"/>
    <mergeCell ref="AN63:AO63"/>
    <mergeCell ref="AQ63:AX63"/>
    <mergeCell ref="CF61:CG61"/>
    <mergeCell ref="CI61:CK61"/>
    <mergeCell ref="E62:S62"/>
    <mergeCell ref="U62:AB62"/>
    <mergeCell ref="AF62:AM62"/>
    <mergeCell ref="AQ62:AX62"/>
    <mergeCell ref="BB62:BI62"/>
    <mergeCell ref="BM62:BT62"/>
    <mergeCell ref="BX62:CE62"/>
    <mergeCell ref="CI62:CK62"/>
    <mergeCell ref="AY61:AZ61"/>
    <mergeCell ref="BB61:BI61"/>
    <mergeCell ref="BJ61:BK61"/>
    <mergeCell ref="BM61:BT61"/>
    <mergeCell ref="BU61:BV61"/>
    <mergeCell ref="BX61:CE61"/>
    <mergeCell ref="E61:S61"/>
    <mergeCell ref="U61:AB61"/>
    <mergeCell ref="AC61:AD61"/>
    <mergeCell ref="AF61:AM61"/>
    <mergeCell ref="AN61:AO61"/>
    <mergeCell ref="AQ61:AX61"/>
    <mergeCell ref="CF59:CG59"/>
    <mergeCell ref="CI59:CK59"/>
    <mergeCell ref="E60:S60"/>
    <mergeCell ref="U60:AB60"/>
    <mergeCell ref="AF60:AM60"/>
    <mergeCell ref="AQ60:AX60"/>
    <mergeCell ref="BB60:BI60"/>
    <mergeCell ref="BM60:BT60"/>
    <mergeCell ref="BX60:CE60"/>
    <mergeCell ref="CI60:CK60"/>
    <mergeCell ref="AY59:AZ59"/>
    <mergeCell ref="BB59:BI59"/>
    <mergeCell ref="BJ59:BK59"/>
    <mergeCell ref="BM59:BT59"/>
    <mergeCell ref="BU59:BV59"/>
    <mergeCell ref="BX59:CE59"/>
    <mergeCell ref="E59:S59"/>
    <mergeCell ref="U59:AB59"/>
    <mergeCell ref="AC59:AD59"/>
    <mergeCell ref="AF59:AM59"/>
    <mergeCell ref="AN59:AO59"/>
    <mergeCell ref="AQ59:AX59"/>
    <mergeCell ref="CF57:CG57"/>
    <mergeCell ref="CI57:CK57"/>
    <mergeCell ref="E58:S58"/>
    <mergeCell ref="U58:AB58"/>
    <mergeCell ref="AF58:AM58"/>
    <mergeCell ref="AQ58:AX58"/>
    <mergeCell ref="BB58:BI58"/>
    <mergeCell ref="BM58:BT58"/>
    <mergeCell ref="BX58:CE58"/>
    <mergeCell ref="CI58:CK58"/>
    <mergeCell ref="AY57:AZ57"/>
    <mergeCell ref="BB57:BI57"/>
    <mergeCell ref="BJ57:BK57"/>
    <mergeCell ref="BM57:BT57"/>
    <mergeCell ref="BU57:BV57"/>
    <mergeCell ref="BX57:CE57"/>
    <mergeCell ref="E57:S57"/>
    <mergeCell ref="U57:AB57"/>
    <mergeCell ref="AC57:AD57"/>
    <mergeCell ref="AF57:AM57"/>
    <mergeCell ref="AN57:AO57"/>
    <mergeCell ref="AQ57:AX57"/>
    <mergeCell ref="CF55:CG55"/>
    <mergeCell ref="CI55:CK55"/>
    <mergeCell ref="E56:S56"/>
    <mergeCell ref="U56:AB56"/>
    <mergeCell ref="AF56:AM56"/>
    <mergeCell ref="AQ56:AX56"/>
    <mergeCell ref="BB56:BI56"/>
    <mergeCell ref="BM56:BT56"/>
    <mergeCell ref="BX56:CE56"/>
    <mergeCell ref="CI56:CK56"/>
    <mergeCell ref="AY55:AZ55"/>
    <mergeCell ref="BB55:BI55"/>
    <mergeCell ref="BJ55:BK55"/>
    <mergeCell ref="BM55:BT55"/>
    <mergeCell ref="BU55:BV55"/>
    <mergeCell ref="BX55:CE55"/>
    <mergeCell ref="E55:S55"/>
    <mergeCell ref="U55:AB55"/>
    <mergeCell ref="AC55:AD55"/>
    <mergeCell ref="AF55:AM55"/>
    <mergeCell ref="AN55:AO55"/>
    <mergeCell ref="AQ55:AX55"/>
    <mergeCell ref="CF53:CG53"/>
    <mergeCell ref="CI53:CK53"/>
    <mergeCell ref="E54:S54"/>
    <mergeCell ref="U54:AB54"/>
    <mergeCell ref="AF54:AM54"/>
    <mergeCell ref="AQ54:AX54"/>
    <mergeCell ref="BB54:BI54"/>
    <mergeCell ref="BM54:BT54"/>
    <mergeCell ref="BX54:CE54"/>
    <mergeCell ref="CI54:CK54"/>
    <mergeCell ref="AY53:AZ53"/>
    <mergeCell ref="BB53:BI53"/>
    <mergeCell ref="BJ53:BK53"/>
    <mergeCell ref="BM53:BT53"/>
    <mergeCell ref="BU53:BV53"/>
    <mergeCell ref="BX53:CE53"/>
    <mergeCell ref="E53:S53"/>
    <mergeCell ref="U53:AB53"/>
    <mergeCell ref="AC53:AD53"/>
    <mergeCell ref="AF53:AM53"/>
    <mergeCell ref="AN53:AO53"/>
    <mergeCell ref="AQ53:AX53"/>
    <mergeCell ref="CF51:CG51"/>
    <mergeCell ref="CI51:CK51"/>
    <mergeCell ref="E52:S52"/>
    <mergeCell ref="U52:AB52"/>
    <mergeCell ref="AF52:AM52"/>
    <mergeCell ref="AQ52:AX52"/>
    <mergeCell ref="BB52:BI52"/>
    <mergeCell ref="BM52:BT52"/>
    <mergeCell ref="BX52:CE52"/>
    <mergeCell ref="CI52:CK52"/>
    <mergeCell ref="AY51:AZ51"/>
    <mergeCell ref="BB51:BI51"/>
    <mergeCell ref="BJ51:BK51"/>
    <mergeCell ref="BM51:BT51"/>
    <mergeCell ref="BU51:BV51"/>
    <mergeCell ref="BX51:CE51"/>
    <mergeCell ref="E51:S51"/>
    <mergeCell ref="U51:AB51"/>
    <mergeCell ref="AC51:AD51"/>
    <mergeCell ref="AF51:AM51"/>
    <mergeCell ref="AN51:AO51"/>
    <mergeCell ref="AQ51:AX51"/>
    <mergeCell ref="CI49:CK49"/>
    <mergeCell ref="E50:S50"/>
    <mergeCell ref="U50:AB50"/>
    <mergeCell ref="AF50:AM50"/>
    <mergeCell ref="AQ50:AX50"/>
    <mergeCell ref="BB50:BI50"/>
    <mergeCell ref="BM50:BT50"/>
    <mergeCell ref="BX50:CE50"/>
    <mergeCell ref="CI50:CK50"/>
    <mergeCell ref="BB49:BI49"/>
    <mergeCell ref="BJ49:BK49"/>
    <mergeCell ref="BM49:BT49"/>
    <mergeCell ref="BU49:BV49"/>
    <mergeCell ref="BX49:CE49"/>
    <mergeCell ref="CF49:CG49"/>
    <mergeCell ref="BM48:BT48"/>
    <mergeCell ref="BX48:CE48"/>
    <mergeCell ref="CI48:CK48"/>
    <mergeCell ref="E49:S49"/>
    <mergeCell ref="U49:AB49"/>
    <mergeCell ref="AC49:AD49"/>
    <mergeCell ref="AF49:AM49"/>
    <mergeCell ref="AN49:AO49"/>
    <mergeCell ref="AQ49:AX49"/>
    <mergeCell ref="AY49:AZ49"/>
    <mergeCell ref="BM47:BT47"/>
    <mergeCell ref="BU47:BV47"/>
    <mergeCell ref="BX47:CE47"/>
    <mergeCell ref="CF47:CG47"/>
    <mergeCell ref="CI47:CK47"/>
    <mergeCell ref="E48:S48"/>
    <mergeCell ref="U48:AB48"/>
    <mergeCell ref="AF48:AM48"/>
    <mergeCell ref="AQ48:AX48"/>
    <mergeCell ref="BB48:BI48"/>
    <mergeCell ref="CI46:CK46"/>
    <mergeCell ref="E47:S47"/>
    <mergeCell ref="U47:AB47"/>
    <mergeCell ref="AC47:AD47"/>
    <mergeCell ref="AF47:AM47"/>
    <mergeCell ref="AN47:AO47"/>
    <mergeCell ref="AQ47:AX47"/>
    <mergeCell ref="AY47:AZ47"/>
    <mergeCell ref="BB47:BI47"/>
    <mergeCell ref="BJ47:BK47"/>
    <mergeCell ref="BX45:CE45"/>
    <mergeCell ref="CF45:CG45"/>
    <mergeCell ref="CI45:CK45"/>
    <mergeCell ref="E46:S46"/>
    <mergeCell ref="U46:AB46"/>
    <mergeCell ref="AF46:AM46"/>
    <mergeCell ref="AQ46:AX46"/>
    <mergeCell ref="BB46:BI46"/>
    <mergeCell ref="BM46:BT46"/>
    <mergeCell ref="BX46:CE46"/>
    <mergeCell ref="AQ45:AX45"/>
    <mergeCell ref="AY45:AZ45"/>
    <mergeCell ref="BB45:BI45"/>
    <mergeCell ref="BJ45:BK45"/>
    <mergeCell ref="BM45:BT45"/>
    <mergeCell ref="BU45:BV45"/>
    <mergeCell ref="C44:D44"/>
    <mergeCell ref="E45:S45"/>
    <mergeCell ref="U45:AB45"/>
    <mergeCell ref="AC45:AD45"/>
    <mergeCell ref="AF45:AM45"/>
    <mergeCell ref="AN45:AO45"/>
    <mergeCell ref="CF42:CG42"/>
    <mergeCell ref="CH42:CL43"/>
    <mergeCell ref="CO42:DN43"/>
    <mergeCell ref="E43:S43"/>
    <mergeCell ref="AC43:AD43"/>
    <mergeCell ref="AN43:AO43"/>
    <mergeCell ref="AY43:AZ43"/>
    <mergeCell ref="BJ43:BK43"/>
    <mergeCell ref="BU43:BV43"/>
    <mergeCell ref="CF43:CG43"/>
    <mergeCell ref="BJ42:BK42"/>
    <mergeCell ref="BL42:BL43"/>
    <mergeCell ref="BM42:BT43"/>
    <mergeCell ref="BU42:BV42"/>
    <mergeCell ref="BW42:BW43"/>
    <mergeCell ref="BX42:CE43"/>
    <mergeCell ref="AN42:AO42"/>
    <mergeCell ref="AP42:AP43"/>
    <mergeCell ref="AQ42:AX43"/>
    <mergeCell ref="AY42:AZ42"/>
    <mergeCell ref="BA42:BA43"/>
    <mergeCell ref="BB42:BI43"/>
    <mergeCell ref="E42:S42"/>
    <mergeCell ref="T42:T43"/>
    <mergeCell ref="U42:AB43"/>
    <mergeCell ref="AC42:AD42"/>
    <mergeCell ref="AE42:AE43"/>
    <mergeCell ref="AF42:AM43"/>
    <mergeCell ref="CF40:CG40"/>
    <mergeCell ref="CH40:CL41"/>
    <mergeCell ref="E41:S41"/>
    <mergeCell ref="AC41:AD41"/>
    <mergeCell ref="AN41:AO41"/>
    <mergeCell ref="AY41:AZ41"/>
    <mergeCell ref="BJ41:BK41"/>
    <mergeCell ref="BU41:BV41"/>
    <mergeCell ref="CF41:CG41"/>
    <mergeCell ref="BJ40:BK40"/>
    <mergeCell ref="BL40:BL41"/>
    <mergeCell ref="BM40:BT41"/>
    <mergeCell ref="BU40:BV40"/>
    <mergeCell ref="BW40:BW41"/>
    <mergeCell ref="BX40:CE41"/>
    <mergeCell ref="AN40:AO40"/>
    <mergeCell ref="AP40:AP41"/>
    <mergeCell ref="AQ40:AX41"/>
    <mergeCell ref="AY40:AZ40"/>
    <mergeCell ref="BA40:BA41"/>
    <mergeCell ref="BB40:BI41"/>
    <mergeCell ref="E40:S40"/>
    <mergeCell ref="T40:T41"/>
    <mergeCell ref="U40:AB41"/>
    <mergeCell ref="AC40:AD40"/>
    <mergeCell ref="AE40:AE41"/>
    <mergeCell ref="AF40:AM41"/>
    <mergeCell ref="CF38:CG38"/>
    <mergeCell ref="CH38:CL39"/>
    <mergeCell ref="AC39:AD39"/>
    <mergeCell ref="AN39:AO39"/>
    <mergeCell ref="AY39:AZ39"/>
    <mergeCell ref="BJ39:BK39"/>
    <mergeCell ref="BU39:BV39"/>
    <mergeCell ref="CF39:CG39"/>
    <mergeCell ref="BJ38:BK38"/>
    <mergeCell ref="BL38:BL39"/>
    <mergeCell ref="BM38:BT39"/>
    <mergeCell ref="BU38:BV38"/>
    <mergeCell ref="BW38:BW39"/>
    <mergeCell ref="BX38:CE39"/>
    <mergeCell ref="AN38:AO38"/>
    <mergeCell ref="AP38:AP39"/>
    <mergeCell ref="AQ38:AX39"/>
    <mergeCell ref="AY38:AZ38"/>
    <mergeCell ref="BA38:BA39"/>
    <mergeCell ref="BB38:BI39"/>
    <mergeCell ref="E38:S39"/>
    <mergeCell ref="T38:T39"/>
    <mergeCell ref="U38:AB39"/>
    <mergeCell ref="AC38:AD38"/>
    <mergeCell ref="AE38:AE39"/>
    <mergeCell ref="AF38:AM39"/>
    <mergeCell ref="E37:S37"/>
    <mergeCell ref="AC37:AD37"/>
    <mergeCell ref="AN37:AO37"/>
    <mergeCell ref="AY37:AZ37"/>
    <mergeCell ref="BJ37:BK37"/>
    <mergeCell ref="BU37:BV37"/>
    <mergeCell ref="BM36:BT37"/>
    <mergeCell ref="BU36:BV36"/>
    <mergeCell ref="BW36:BW37"/>
    <mergeCell ref="BX36:CE37"/>
    <mergeCell ref="CF36:CG36"/>
    <mergeCell ref="CH36:CL37"/>
    <mergeCell ref="CF37:CG37"/>
    <mergeCell ref="AQ36:AX37"/>
    <mergeCell ref="AY36:AZ36"/>
    <mergeCell ref="BA36:BA37"/>
    <mergeCell ref="BB36:BI37"/>
    <mergeCell ref="BJ36:BK36"/>
    <mergeCell ref="BL36:BL37"/>
    <mergeCell ref="CH34:CL34"/>
    <mergeCell ref="C35:D35"/>
    <mergeCell ref="E36:S36"/>
    <mergeCell ref="T36:T37"/>
    <mergeCell ref="U36:AB37"/>
    <mergeCell ref="AC36:AD36"/>
    <mergeCell ref="AE36:AE37"/>
    <mergeCell ref="AF36:AM37"/>
    <mergeCell ref="AN36:AO36"/>
    <mergeCell ref="AP36:AP37"/>
    <mergeCell ref="C29:D29"/>
    <mergeCell ref="AE29:AO34"/>
    <mergeCell ref="AP29:AZ34"/>
    <mergeCell ref="BA29:BK34"/>
    <mergeCell ref="BL29:BV34"/>
    <mergeCell ref="BW29:CG34"/>
    <mergeCell ref="C30:D30"/>
    <mergeCell ref="C24:D24"/>
    <mergeCell ref="AE24:AO28"/>
    <mergeCell ref="AP24:AZ28"/>
    <mergeCell ref="BA24:BK28"/>
    <mergeCell ref="BL24:BV28"/>
    <mergeCell ref="BW24:CG28"/>
    <mergeCell ref="CF21:CG21"/>
    <mergeCell ref="C22:D22"/>
    <mergeCell ref="AE22:AO23"/>
    <mergeCell ref="AP22:AZ23"/>
    <mergeCell ref="BA22:BK23"/>
    <mergeCell ref="BL22:BV23"/>
    <mergeCell ref="BW22:CG23"/>
    <mergeCell ref="BJ21:BK21"/>
    <mergeCell ref="BL21:BN21"/>
    <mergeCell ref="BP21:BS21"/>
    <mergeCell ref="BU21:BV21"/>
    <mergeCell ref="BW21:BY21"/>
    <mergeCell ref="CA21:CD21"/>
    <mergeCell ref="AN21:AO21"/>
    <mergeCell ref="AP21:AR21"/>
    <mergeCell ref="AT21:AW21"/>
    <mergeCell ref="AY21:AZ21"/>
    <mergeCell ref="BA21:BC21"/>
    <mergeCell ref="BE21:BH21"/>
    <mergeCell ref="BJ19:BM19"/>
    <mergeCell ref="BN19:BO19"/>
    <mergeCell ref="A20:B79"/>
    <mergeCell ref="C20:S20"/>
    <mergeCell ref="T20:AD20"/>
    <mergeCell ref="AE20:CG20"/>
    <mergeCell ref="C21:D21"/>
    <mergeCell ref="T21:AD34"/>
    <mergeCell ref="AE21:AG21"/>
    <mergeCell ref="AI21:AL21"/>
    <mergeCell ref="K12:AM14"/>
    <mergeCell ref="AV12:CF17"/>
    <mergeCell ref="C15:I15"/>
    <mergeCell ref="K15:AM15"/>
    <mergeCell ref="C16:I19"/>
    <mergeCell ref="K16:AM19"/>
    <mergeCell ref="AU19:AV19"/>
    <mergeCell ref="AW19:AY19"/>
    <mergeCell ref="AZ19:BC19"/>
    <mergeCell ref="BE19:BH19"/>
    <mergeCell ref="BQ9:BU9"/>
    <mergeCell ref="BV9:CD9"/>
    <mergeCell ref="A10:B19"/>
    <mergeCell ref="C10:I11"/>
    <mergeCell ref="K10:AM11"/>
    <mergeCell ref="AO10:AT19"/>
    <mergeCell ref="AV10:AW10"/>
    <mergeCell ref="AX10:AZ10"/>
    <mergeCell ref="BB10:BD10"/>
    <mergeCell ref="C12:I14"/>
    <mergeCell ref="BR7:BT7"/>
    <mergeCell ref="BU7:BW7"/>
    <mergeCell ref="BX7:CF7"/>
    <mergeCell ref="AR9:AT9"/>
    <mergeCell ref="AU9:AW9"/>
    <mergeCell ref="AX9:AY9"/>
    <mergeCell ref="AZ9:BB9"/>
    <mergeCell ref="BC9:BD9"/>
    <mergeCell ref="BE9:BG9"/>
    <mergeCell ref="BH9:BI9"/>
    <mergeCell ref="Q5:R6"/>
    <mergeCell ref="S5:T6"/>
    <mergeCell ref="U5:V6"/>
    <mergeCell ref="W5:X6"/>
    <mergeCell ref="Y5:Z6"/>
    <mergeCell ref="CO5:DP6"/>
    <mergeCell ref="AI6:BH6"/>
    <mergeCell ref="AI4:BH5"/>
    <mergeCell ref="BI4:BO5"/>
    <mergeCell ref="A5:B6"/>
    <mergeCell ref="C5:D6"/>
    <mergeCell ref="E5:F6"/>
    <mergeCell ref="G5:H6"/>
    <mergeCell ref="I5:J6"/>
    <mergeCell ref="K5:L6"/>
    <mergeCell ref="M5:N6"/>
    <mergeCell ref="O5:P6"/>
  </mergeCells>
  <phoneticPr fontId="1"/>
  <conditionalFormatting sqref="A91:CJ91">
    <cfRule type="expression" dxfId="1" priority="2">
      <formula>$BI$4&lt;&gt;"事業主控"</formula>
    </cfRule>
  </conditionalFormatting>
  <conditionalFormatting sqref="BI4:BO5">
    <cfRule type="expression" dxfId="0" priority="1">
      <formula>$BI$4="事業主控"</formula>
    </cfRule>
  </conditionalFormatting>
  <dataValidations count="6">
    <dataValidation type="whole" imeMode="off" operator="greaterThanOrEqual" allowBlank="1" showInputMessage="1" showErrorMessage="1" prompt="Ｃ⑧～⑩欄についは、Ｂ⑥欄の事業所の様式第６号の２(1)の数値を転記" sqref="AF36:AM37 AQ36:AX37 BB36:BI37 BM36:BT37 BX36:CE37">
      <formula1>0</formula1>
    </dataValidation>
    <dataValidation type="list" imeMode="hiragana" allowBlank="1" showInputMessage="1" showErrorMessage="1" sqref="AE22:CG23">
      <formula1>"１：親事業主,２：特例子会社,３：関係会社"</formula1>
    </dataValidation>
    <dataValidation imeMode="hiragana" allowBlank="1" showInputMessage="1" showErrorMessage="1" sqref="BU7:BW7 K10:AM19 BQ18:CB19 BQ9:BU9 AZ81:CG82 AV12:CF17 K81:AR82 AE24 AE29 AP24 BA24 BL24 BW24 AP29 BA29 BL29 BW29"/>
    <dataValidation imeMode="off" allowBlank="1" showInputMessage="1" showErrorMessage="1" sqref="BJ19:BM19 CI45:CK74 BZ10:CC11 AU9:AW9 AZ9:BB9 BE9:BG9 A5:H6 K5:V6 Y5:Z6 AX10:AZ10 BB10:BD10 AZ19:BC19 BE19:BH19 T21 AE21:CG21 BX71:CE74 AQ71:AX74 BB71:BI74 AF40:AM43 BM71:BT74 U53:AB54 U63:AB64 U40:AB43 CH47 CH36:CL43 CH45 CL45 CL73 CH49 T75:T78 U71:AB75 U77:AB77 AQ40:AX43 BB40:BI43 BM40:BT43 CD18:CF19 BX53:CE54 BM53:BT54 BB53:BI54 AQ53:AX54 AF53:AM54 AF71:AM74 CH51 CH53 CH55 CH57 CH59 CH61 CH63 CH65 CH67 CH69 CH71 CH73 CL47 CL49 CL51 CL53 CL55 CL57 CL59 CL61 CL63 CL65 CL67 CL69 CL71 CG13:CG19 BX40:CE43"/>
    <dataValidation type="whole" imeMode="off" operator="greaterThanOrEqual" allowBlank="1" showInputMessage="1" showErrorMessage="1" sqref="BM38:BT39 BB38:BI39 BX65:CE70 AF65:AM70 AF38:AM39 AQ38:AX39 AQ65:AX70 BB65:BI70 BM65:BT70 AF45:AM52 AQ45:AX52 BB45:BI52 BM45:BT52 BX45:CE52 AQ55:AX62 BB55:BI62 BM55:BT62 BX55:CE62 AF55:AM62 BX38:CE39">
      <formula1>0</formula1>
    </dataValidation>
    <dataValidation imeMode="off" operator="greaterThanOrEqual" allowBlank="1" showInputMessage="1" showErrorMessage="1" sqref="AF63:AM64 AQ63:AX64 BB63:BI64 BM63:BT64 BX63:CE64 U36:AB39 U45:AB52 U55:AB62 U65:AB70"/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0"/>
  <sheetViews>
    <sheetView view="pageBreakPreview" zoomScale="120" zoomScaleNormal="120" zoomScaleSheetLayoutView="120" workbookViewId="0">
      <selection activeCell="CU20" sqref="CU20"/>
    </sheetView>
  </sheetViews>
  <sheetFormatPr defaultColWidth="1" defaultRowHeight="9" customHeight="1" x14ac:dyDescent="0.4"/>
  <cols>
    <col min="1" max="92" width="1" style="128"/>
    <col min="93" max="93" width="1" style="129"/>
    <col min="94" max="16384" width="1" style="128"/>
  </cols>
  <sheetData>
    <row r="1" spans="1:120" ht="9" customHeight="1" x14ac:dyDescent="0.4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N1" s="40" t="s">
        <v>97</v>
      </c>
    </row>
    <row r="2" spans="1:120" ht="9" customHeight="1" x14ac:dyDescent="0.4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N2" s="40" t="s">
        <v>98</v>
      </c>
    </row>
    <row r="3" spans="1:120" ht="9" customHeight="1" x14ac:dyDescent="0.4">
      <c r="A3" s="130" t="s">
        <v>105</v>
      </c>
      <c r="B3" s="131"/>
      <c r="C3" s="131"/>
      <c r="D3" s="131"/>
      <c r="E3" s="131"/>
      <c r="F3" s="131"/>
      <c r="G3" s="131"/>
      <c r="H3" s="131"/>
      <c r="I3" s="131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32" t="s">
        <v>39</v>
      </c>
      <c r="CN3" s="40" t="s">
        <v>99</v>
      </c>
    </row>
    <row r="4" spans="1:120" ht="9" customHeight="1" x14ac:dyDescent="0.4">
      <c r="A4" s="127"/>
      <c r="B4" s="127"/>
      <c r="C4" s="133"/>
      <c r="D4" s="133"/>
      <c r="E4" s="133"/>
      <c r="F4" s="133"/>
      <c r="G4" s="133"/>
      <c r="H4" s="133"/>
      <c r="I4" s="127"/>
      <c r="J4" s="127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27"/>
      <c r="X4" s="127"/>
      <c r="Y4" s="133"/>
      <c r="Z4" s="133"/>
      <c r="AA4" s="127"/>
      <c r="AB4" s="127"/>
      <c r="AC4" s="127"/>
      <c r="AD4" s="127"/>
      <c r="AE4" s="127"/>
      <c r="AF4" s="127"/>
      <c r="AG4" s="127"/>
      <c r="AH4" s="127"/>
      <c r="AI4" s="391" t="s">
        <v>130</v>
      </c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2" t="str">
        <f>'様式第6号の2(2)'!BI4:BO5</f>
        <v>正⃝</v>
      </c>
      <c r="BJ4" s="392"/>
      <c r="BK4" s="392"/>
      <c r="BL4" s="392"/>
      <c r="BM4" s="392"/>
      <c r="BN4" s="392"/>
      <c r="BO4" s="392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</row>
    <row r="5" spans="1:120" ht="9" customHeight="1" x14ac:dyDescent="0.4">
      <c r="A5" s="384"/>
      <c r="B5" s="385"/>
      <c r="C5" s="384"/>
      <c r="D5" s="385"/>
      <c r="E5" s="384"/>
      <c r="F5" s="385"/>
      <c r="G5" s="384"/>
      <c r="H5" s="385"/>
      <c r="I5" s="388"/>
      <c r="J5" s="389"/>
      <c r="K5" s="384"/>
      <c r="L5" s="385"/>
      <c r="M5" s="384"/>
      <c r="N5" s="385"/>
      <c r="O5" s="384"/>
      <c r="P5" s="385"/>
      <c r="Q5" s="384"/>
      <c r="R5" s="385"/>
      <c r="S5" s="384"/>
      <c r="T5" s="385"/>
      <c r="U5" s="384"/>
      <c r="V5" s="385"/>
      <c r="W5" s="388"/>
      <c r="X5" s="389"/>
      <c r="Y5" s="384"/>
      <c r="Z5" s="385"/>
      <c r="AA5" s="134"/>
      <c r="AB5" s="127"/>
      <c r="AC5" s="105"/>
      <c r="AD5" s="105"/>
      <c r="AE5" s="105"/>
      <c r="AF5" s="105"/>
      <c r="AG5" s="105"/>
      <c r="AH5" s="105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2"/>
      <c r="BJ5" s="392"/>
      <c r="BK5" s="392"/>
      <c r="BL5" s="392"/>
      <c r="BM5" s="392"/>
      <c r="BN5" s="392"/>
      <c r="BO5" s="392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</row>
    <row r="6" spans="1:120" ht="9" customHeight="1" x14ac:dyDescent="0.4">
      <c r="A6" s="386"/>
      <c r="B6" s="387"/>
      <c r="C6" s="386"/>
      <c r="D6" s="387"/>
      <c r="E6" s="386"/>
      <c r="F6" s="387"/>
      <c r="G6" s="386"/>
      <c r="H6" s="387"/>
      <c r="I6" s="388"/>
      <c r="J6" s="389"/>
      <c r="K6" s="386"/>
      <c r="L6" s="387"/>
      <c r="M6" s="386"/>
      <c r="N6" s="387"/>
      <c r="O6" s="386"/>
      <c r="P6" s="387"/>
      <c r="Q6" s="386"/>
      <c r="R6" s="387"/>
      <c r="S6" s="386"/>
      <c r="T6" s="387"/>
      <c r="U6" s="386"/>
      <c r="V6" s="387"/>
      <c r="W6" s="388"/>
      <c r="X6" s="389"/>
      <c r="Y6" s="386"/>
      <c r="Z6" s="387"/>
      <c r="AA6" s="134"/>
      <c r="AB6" s="127"/>
      <c r="AC6" s="105"/>
      <c r="AD6" s="105"/>
      <c r="AE6" s="105"/>
      <c r="AF6" s="105"/>
      <c r="AG6" s="105"/>
      <c r="AH6" s="105"/>
      <c r="AI6" s="371" t="s">
        <v>131</v>
      </c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106"/>
      <c r="BJ6" s="106"/>
      <c r="BK6" s="107"/>
      <c r="BL6" s="106"/>
      <c r="BM6" s="106"/>
      <c r="BN6" s="106"/>
      <c r="BO6" s="106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  <c r="DE6" s="390"/>
      <c r="DF6" s="390"/>
      <c r="DG6" s="390"/>
      <c r="DH6" s="390"/>
      <c r="DI6" s="390"/>
      <c r="DJ6" s="390"/>
      <c r="DK6" s="390"/>
      <c r="DL6" s="390"/>
      <c r="DM6" s="390"/>
      <c r="DN6" s="390"/>
      <c r="DO6" s="390"/>
      <c r="DP6" s="390"/>
    </row>
    <row r="7" spans="1:120" ht="9" customHeight="1" x14ac:dyDescent="0.4">
      <c r="A7" s="103"/>
      <c r="B7" s="103"/>
      <c r="C7" s="135"/>
      <c r="D7" s="135"/>
      <c r="E7" s="135"/>
      <c r="F7" s="135"/>
      <c r="G7" s="135"/>
      <c r="H7" s="135"/>
      <c r="I7" s="103"/>
      <c r="J7" s="103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03"/>
      <c r="X7" s="103"/>
      <c r="Y7" s="135"/>
      <c r="Z7" s="135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393" t="s">
        <v>5</v>
      </c>
      <c r="BS7" s="393"/>
      <c r="BT7" s="393"/>
      <c r="BU7" s="394"/>
      <c r="BV7" s="394"/>
      <c r="BW7" s="394"/>
      <c r="BX7" s="395" t="s">
        <v>8</v>
      </c>
      <c r="BY7" s="395"/>
      <c r="BZ7" s="395"/>
      <c r="CA7" s="395"/>
      <c r="CB7" s="395"/>
      <c r="CC7" s="395"/>
      <c r="CD7" s="395"/>
      <c r="CE7" s="395"/>
      <c r="CF7" s="395"/>
      <c r="CG7" s="103"/>
    </row>
    <row r="8" spans="1:120" ht="9" customHeight="1" x14ac:dyDescent="0.4">
      <c r="A8" s="136"/>
      <c r="B8" s="94"/>
      <c r="C8" s="92" t="s">
        <v>1</v>
      </c>
      <c r="D8" s="92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5"/>
    </row>
    <row r="9" spans="1:120" ht="9" customHeight="1" x14ac:dyDescent="0.4">
      <c r="A9" s="137"/>
      <c r="B9" s="103"/>
      <c r="C9" s="9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393" t="s">
        <v>5</v>
      </c>
      <c r="AS9" s="393"/>
      <c r="AT9" s="393"/>
      <c r="AU9" s="396"/>
      <c r="AV9" s="396"/>
      <c r="AW9" s="396"/>
      <c r="AX9" s="393" t="s">
        <v>6</v>
      </c>
      <c r="AY9" s="393"/>
      <c r="AZ9" s="396"/>
      <c r="BA9" s="396"/>
      <c r="BB9" s="396"/>
      <c r="BC9" s="393" t="s">
        <v>6</v>
      </c>
      <c r="BD9" s="393"/>
      <c r="BE9" s="396"/>
      <c r="BF9" s="396"/>
      <c r="BG9" s="396"/>
      <c r="BH9" s="393" t="s">
        <v>7</v>
      </c>
      <c r="BI9" s="393"/>
      <c r="BJ9" s="103"/>
      <c r="BK9" s="103"/>
      <c r="BL9" s="103"/>
      <c r="BM9" s="103"/>
      <c r="BN9" s="103"/>
      <c r="BO9" s="9"/>
      <c r="BP9" s="9"/>
      <c r="BQ9" s="396"/>
      <c r="BR9" s="396"/>
      <c r="BS9" s="396"/>
      <c r="BT9" s="396"/>
      <c r="BU9" s="396"/>
      <c r="BV9" s="395" t="s">
        <v>4</v>
      </c>
      <c r="BW9" s="395"/>
      <c r="BX9" s="395"/>
      <c r="BY9" s="395"/>
      <c r="BZ9" s="395"/>
      <c r="CA9" s="395"/>
      <c r="CB9" s="395"/>
      <c r="CC9" s="395"/>
      <c r="CD9" s="395"/>
      <c r="CE9" s="103"/>
      <c r="CF9" s="103" t="s">
        <v>3</v>
      </c>
      <c r="CG9" s="138"/>
    </row>
    <row r="10" spans="1:120" ht="9" customHeight="1" x14ac:dyDescent="0.4">
      <c r="A10" s="397" t="s">
        <v>10</v>
      </c>
      <c r="B10" s="398"/>
      <c r="C10" s="403" t="s">
        <v>11</v>
      </c>
      <c r="D10" s="404"/>
      <c r="E10" s="404"/>
      <c r="F10" s="404"/>
      <c r="G10" s="404"/>
      <c r="H10" s="404"/>
      <c r="I10" s="405"/>
      <c r="J10" s="13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140"/>
      <c r="AO10" s="411" t="s">
        <v>108</v>
      </c>
      <c r="AP10" s="412"/>
      <c r="AQ10" s="412"/>
      <c r="AR10" s="412"/>
      <c r="AS10" s="412"/>
      <c r="AT10" s="413"/>
      <c r="AU10" s="141"/>
      <c r="AV10" s="420" t="s">
        <v>19</v>
      </c>
      <c r="AW10" s="420"/>
      <c r="AX10" s="421"/>
      <c r="AY10" s="421"/>
      <c r="AZ10" s="421"/>
      <c r="BA10" s="142" t="s">
        <v>14</v>
      </c>
      <c r="BB10" s="421"/>
      <c r="BC10" s="421"/>
      <c r="BD10" s="421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01"/>
      <c r="BQ10" s="92"/>
      <c r="BR10" s="92"/>
      <c r="BS10" s="92"/>
      <c r="BT10" s="92"/>
      <c r="BU10" s="101"/>
      <c r="BV10" s="92"/>
      <c r="BW10" s="92"/>
      <c r="BX10" s="92"/>
      <c r="BY10" s="92"/>
      <c r="BZ10" s="102"/>
      <c r="CA10" s="102"/>
      <c r="CB10" s="102"/>
      <c r="CC10" s="102"/>
      <c r="CD10" s="92"/>
      <c r="CE10" s="92"/>
      <c r="CF10" s="94"/>
      <c r="CG10" s="95"/>
    </row>
    <row r="11" spans="1:120" ht="9" customHeight="1" x14ac:dyDescent="0.4">
      <c r="A11" s="399"/>
      <c r="B11" s="400"/>
      <c r="C11" s="406"/>
      <c r="D11" s="407"/>
      <c r="E11" s="407"/>
      <c r="F11" s="407"/>
      <c r="G11" s="407"/>
      <c r="H11" s="407"/>
      <c r="I11" s="408"/>
      <c r="J11" s="143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144"/>
      <c r="AO11" s="414"/>
      <c r="AP11" s="415"/>
      <c r="AQ11" s="415"/>
      <c r="AR11" s="415"/>
      <c r="AS11" s="415"/>
      <c r="AT11" s="416"/>
      <c r="AU11" s="134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102"/>
      <c r="CA11" s="102"/>
      <c r="CB11" s="102"/>
      <c r="CC11" s="102"/>
      <c r="CD11" s="92"/>
      <c r="CE11" s="92"/>
      <c r="CF11" s="92"/>
      <c r="CG11" s="93"/>
    </row>
    <row r="12" spans="1:120" ht="9" customHeight="1" x14ac:dyDescent="0.4">
      <c r="A12" s="399"/>
      <c r="B12" s="400"/>
      <c r="C12" s="422" t="s">
        <v>106</v>
      </c>
      <c r="D12" s="423"/>
      <c r="E12" s="423"/>
      <c r="F12" s="423"/>
      <c r="G12" s="423"/>
      <c r="H12" s="423"/>
      <c r="I12" s="424"/>
      <c r="J12" s="145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146"/>
      <c r="AO12" s="414"/>
      <c r="AP12" s="415"/>
      <c r="AQ12" s="415"/>
      <c r="AR12" s="415"/>
      <c r="AS12" s="415"/>
      <c r="AT12" s="416"/>
      <c r="AU12" s="134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96"/>
    </row>
    <row r="13" spans="1:120" ht="9" customHeight="1" x14ac:dyDescent="0.4">
      <c r="A13" s="399"/>
      <c r="B13" s="400"/>
      <c r="C13" s="425"/>
      <c r="D13" s="426"/>
      <c r="E13" s="426"/>
      <c r="F13" s="426"/>
      <c r="G13" s="426"/>
      <c r="H13" s="426"/>
      <c r="I13" s="427"/>
      <c r="J13" s="14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148"/>
      <c r="AO13" s="414"/>
      <c r="AP13" s="415"/>
      <c r="AQ13" s="415"/>
      <c r="AR13" s="415"/>
      <c r="AS13" s="415"/>
      <c r="AT13" s="416"/>
      <c r="AU13" s="134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97"/>
    </row>
    <row r="14" spans="1:120" ht="9" customHeight="1" x14ac:dyDescent="0.4">
      <c r="A14" s="399"/>
      <c r="B14" s="400"/>
      <c r="C14" s="406"/>
      <c r="D14" s="407"/>
      <c r="E14" s="407"/>
      <c r="F14" s="407"/>
      <c r="G14" s="407"/>
      <c r="H14" s="407"/>
      <c r="I14" s="408"/>
      <c r="J14" s="149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150"/>
      <c r="AO14" s="414"/>
      <c r="AP14" s="415"/>
      <c r="AQ14" s="415"/>
      <c r="AR14" s="415"/>
      <c r="AS14" s="415"/>
      <c r="AT14" s="416"/>
      <c r="AU14" s="134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97"/>
    </row>
    <row r="15" spans="1:120" ht="9" customHeight="1" x14ac:dyDescent="0.4">
      <c r="A15" s="399"/>
      <c r="B15" s="400"/>
      <c r="C15" s="432" t="s">
        <v>11</v>
      </c>
      <c r="D15" s="433"/>
      <c r="E15" s="433"/>
      <c r="F15" s="433"/>
      <c r="G15" s="433"/>
      <c r="H15" s="433"/>
      <c r="I15" s="434"/>
      <c r="J15" s="151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152"/>
      <c r="AO15" s="414"/>
      <c r="AP15" s="415"/>
      <c r="AQ15" s="415"/>
      <c r="AR15" s="415"/>
      <c r="AS15" s="415"/>
      <c r="AT15" s="416"/>
      <c r="AU15" s="134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97"/>
    </row>
    <row r="16" spans="1:120" ht="9" customHeight="1" x14ac:dyDescent="0.4">
      <c r="A16" s="399"/>
      <c r="B16" s="400"/>
      <c r="C16" s="436" t="s">
        <v>107</v>
      </c>
      <c r="D16" s="423"/>
      <c r="E16" s="423"/>
      <c r="F16" s="423"/>
      <c r="G16" s="423"/>
      <c r="H16" s="423"/>
      <c r="I16" s="424"/>
      <c r="J16" s="145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146"/>
      <c r="AO16" s="414"/>
      <c r="AP16" s="415"/>
      <c r="AQ16" s="415"/>
      <c r="AR16" s="415"/>
      <c r="AS16" s="415"/>
      <c r="AT16" s="416"/>
      <c r="AU16" s="134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97"/>
    </row>
    <row r="17" spans="1:85" ht="9" customHeight="1" x14ac:dyDescent="0.4">
      <c r="A17" s="399"/>
      <c r="B17" s="400"/>
      <c r="C17" s="425"/>
      <c r="D17" s="426"/>
      <c r="E17" s="426"/>
      <c r="F17" s="426"/>
      <c r="G17" s="426"/>
      <c r="H17" s="426"/>
      <c r="I17" s="427"/>
      <c r="J17" s="14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148"/>
      <c r="AO17" s="414"/>
      <c r="AP17" s="415"/>
      <c r="AQ17" s="415"/>
      <c r="AR17" s="415"/>
      <c r="AS17" s="415"/>
      <c r="AT17" s="416"/>
      <c r="AU17" s="134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97"/>
    </row>
    <row r="18" spans="1:85" ht="9" customHeight="1" x14ac:dyDescent="0.4">
      <c r="A18" s="399"/>
      <c r="B18" s="400"/>
      <c r="C18" s="425"/>
      <c r="D18" s="426"/>
      <c r="E18" s="426"/>
      <c r="F18" s="426"/>
      <c r="G18" s="426"/>
      <c r="H18" s="426"/>
      <c r="I18" s="427"/>
      <c r="J18" s="14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148"/>
      <c r="AO18" s="414"/>
      <c r="AP18" s="415"/>
      <c r="AQ18" s="415"/>
      <c r="AR18" s="415"/>
      <c r="AS18" s="415"/>
      <c r="AT18" s="416"/>
      <c r="AU18" s="134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03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103"/>
      <c r="CD18" s="99"/>
      <c r="CE18" s="99"/>
      <c r="CF18" s="99"/>
      <c r="CG18" s="100"/>
    </row>
    <row r="19" spans="1:85" ht="9" customHeight="1" x14ac:dyDescent="0.4">
      <c r="A19" s="401"/>
      <c r="B19" s="402"/>
      <c r="C19" s="437"/>
      <c r="D19" s="393"/>
      <c r="E19" s="393"/>
      <c r="F19" s="393"/>
      <c r="G19" s="393"/>
      <c r="H19" s="393"/>
      <c r="I19" s="438"/>
      <c r="J19" s="153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154"/>
      <c r="AO19" s="417"/>
      <c r="AP19" s="418"/>
      <c r="AQ19" s="418"/>
      <c r="AR19" s="418"/>
      <c r="AS19" s="418"/>
      <c r="AT19" s="419"/>
      <c r="AU19" s="440" t="s">
        <v>20</v>
      </c>
      <c r="AV19" s="420"/>
      <c r="AW19" s="420" t="s">
        <v>22</v>
      </c>
      <c r="AX19" s="420"/>
      <c r="AY19" s="420"/>
      <c r="AZ19" s="421"/>
      <c r="BA19" s="421"/>
      <c r="BB19" s="421"/>
      <c r="BC19" s="421"/>
      <c r="BD19" s="142" t="s">
        <v>14</v>
      </c>
      <c r="BE19" s="421"/>
      <c r="BF19" s="421"/>
      <c r="BG19" s="421"/>
      <c r="BH19" s="421"/>
      <c r="BI19" s="142" t="s">
        <v>14</v>
      </c>
      <c r="BJ19" s="421"/>
      <c r="BK19" s="421"/>
      <c r="BL19" s="421"/>
      <c r="BM19" s="421"/>
      <c r="BN19" s="420" t="s">
        <v>21</v>
      </c>
      <c r="BO19" s="420"/>
      <c r="BP19" s="103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103"/>
      <c r="CD19" s="99"/>
      <c r="CE19" s="99"/>
      <c r="CF19" s="99"/>
      <c r="CG19" s="100"/>
    </row>
    <row r="20" spans="1:85" ht="9" customHeight="1" x14ac:dyDescent="0.4">
      <c r="A20" s="441" t="s">
        <v>86</v>
      </c>
      <c r="B20" s="442"/>
      <c r="C20" s="447" t="s">
        <v>12</v>
      </c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9"/>
      <c r="T20" s="440" t="s">
        <v>16</v>
      </c>
      <c r="U20" s="420"/>
      <c r="V20" s="420"/>
      <c r="W20" s="420"/>
      <c r="X20" s="420"/>
      <c r="Y20" s="420"/>
      <c r="Z20" s="420"/>
      <c r="AA20" s="420"/>
      <c r="AB20" s="420"/>
      <c r="AC20" s="420"/>
      <c r="AD20" s="450"/>
      <c r="AE20" s="420" t="s">
        <v>15</v>
      </c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51"/>
    </row>
    <row r="21" spans="1:85" ht="9" customHeight="1" x14ac:dyDescent="0.4">
      <c r="A21" s="443"/>
      <c r="B21" s="444"/>
      <c r="C21" s="440" t="s">
        <v>17</v>
      </c>
      <c r="D21" s="420"/>
      <c r="E21" s="142" t="s">
        <v>13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55"/>
      <c r="T21" s="452"/>
      <c r="U21" s="453"/>
      <c r="V21" s="453"/>
      <c r="W21" s="453"/>
      <c r="X21" s="453"/>
      <c r="Y21" s="453"/>
      <c r="Z21" s="453"/>
      <c r="AA21" s="453"/>
      <c r="AB21" s="453"/>
      <c r="AC21" s="453"/>
      <c r="AD21" s="454"/>
      <c r="AE21" s="461"/>
      <c r="AF21" s="461"/>
      <c r="AG21" s="461"/>
      <c r="AH21" s="156" t="s">
        <v>14</v>
      </c>
      <c r="AI21" s="461"/>
      <c r="AJ21" s="461"/>
      <c r="AK21" s="461"/>
      <c r="AL21" s="461"/>
      <c r="AM21" s="156" t="s">
        <v>14</v>
      </c>
      <c r="AN21" s="461"/>
      <c r="AO21" s="462"/>
      <c r="AP21" s="467"/>
      <c r="AQ21" s="461"/>
      <c r="AR21" s="461"/>
      <c r="AS21" s="156" t="s">
        <v>14</v>
      </c>
      <c r="AT21" s="461"/>
      <c r="AU21" s="461"/>
      <c r="AV21" s="461"/>
      <c r="AW21" s="461"/>
      <c r="AX21" s="156" t="s">
        <v>14</v>
      </c>
      <c r="AY21" s="461"/>
      <c r="AZ21" s="462"/>
      <c r="BA21" s="467"/>
      <c r="BB21" s="461"/>
      <c r="BC21" s="461"/>
      <c r="BD21" s="156" t="s">
        <v>14</v>
      </c>
      <c r="BE21" s="461"/>
      <c r="BF21" s="461"/>
      <c r="BG21" s="461"/>
      <c r="BH21" s="461"/>
      <c r="BI21" s="156" t="s">
        <v>14</v>
      </c>
      <c r="BJ21" s="461"/>
      <c r="BK21" s="462"/>
      <c r="BL21" s="467"/>
      <c r="BM21" s="461"/>
      <c r="BN21" s="461"/>
      <c r="BO21" s="156" t="s">
        <v>14</v>
      </c>
      <c r="BP21" s="461"/>
      <c r="BQ21" s="461"/>
      <c r="BR21" s="461"/>
      <c r="BS21" s="461"/>
      <c r="BT21" s="156" t="s">
        <v>14</v>
      </c>
      <c r="BU21" s="461"/>
      <c r="BV21" s="462"/>
      <c r="BW21" s="467"/>
      <c r="BX21" s="461"/>
      <c r="BY21" s="461"/>
      <c r="BZ21" s="156" t="s">
        <v>14</v>
      </c>
      <c r="CA21" s="461"/>
      <c r="CB21" s="461"/>
      <c r="CC21" s="461"/>
      <c r="CD21" s="461"/>
      <c r="CE21" s="156" t="s">
        <v>14</v>
      </c>
      <c r="CF21" s="461"/>
      <c r="CG21" s="462"/>
    </row>
    <row r="22" spans="1:85" ht="9" customHeight="1" x14ac:dyDescent="0.4">
      <c r="A22" s="443"/>
      <c r="B22" s="444"/>
      <c r="C22" s="403" t="s">
        <v>18</v>
      </c>
      <c r="D22" s="404"/>
      <c r="E22" s="94" t="s">
        <v>132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  <c r="T22" s="455"/>
      <c r="U22" s="456"/>
      <c r="V22" s="456"/>
      <c r="W22" s="456"/>
      <c r="X22" s="456"/>
      <c r="Y22" s="456"/>
      <c r="Z22" s="456"/>
      <c r="AA22" s="456"/>
      <c r="AB22" s="456"/>
      <c r="AC22" s="456"/>
      <c r="AD22" s="457"/>
      <c r="AE22" s="463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</row>
    <row r="23" spans="1:85" ht="9" customHeight="1" x14ac:dyDescent="0.4">
      <c r="A23" s="443"/>
      <c r="B23" s="444"/>
      <c r="C23" s="137"/>
      <c r="D23" s="103"/>
      <c r="E23" s="103" t="s">
        <v>133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38"/>
      <c r="T23" s="455"/>
      <c r="U23" s="456"/>
      <c r="V23" s="456"/>
      <c r="W23" s="456"/>
      <c r="X23" s="456"/>
      <c r="Y23" s="456"/>
      <c r="Z23" s="456"/>
      <c r="AA23" s="456"/>
      <c r="AB23" s="456"/>
      <c r="AC23" s="456"/>
      <c r="AD23" s="457"/>
      <c r="AE23" s="465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</row>
    <row r="24" spans="1:85" ht="9" customHeight="1" x14ac:dyDescent="0.4">
      <c r="A24" s="443"/>
      <c r="B24" s="444"/>
      <c r="C24" s="403" t="s">
        <v>134</v>
      </c>
      <c r="D24" s="404"/>
      <c r="E24" s="94" t="s">
        <v>135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455"/>
      <c r="U24" s="456"/>
      <c r="V24" s="456"/>
      <c r="W24" s="456"/>
      <c r="X24" s="456"/>
      <c r="Y24" s="456"/>
      <c r="Z24" s="456"/>
      <c r="AA24" s="456"/>
      <c r="AB24" s="456"/>
      <c r="AC24" s="456"/>
      <c r="AD24" s="457"/>
      <c r="AE24" s="468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</row>
    <row r="25" spans="1:85" ht="9" customHeight="1" x14ac:dyDescent="0.4">
      <c r="A25" s="443"/>
      <c r="B25" s="444"/>
      <c r="C25" s="134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57"/>
      <c r="T25" s="455"/>
      <c r="U25" s="456"/>
      <c r="V25" s="456"/>
      <c r="W25" s="456"/>
      <c r="X25" s="456"/>
      <c r="Y25" s="456"/>
      <c r="Z25" s="456"/>
      <c r="AA25" s="456"/>
      <c r="AB25" s="456"/>
      <c r="AC25" s="456"/>
      <c r="AD25" s="457"/>
      <c r="AE25" s="470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</row>
    <row r="26" spans="1:85" ht="9" customHeight="1" x14ac:dyDescent="0.4">
      <c r="A26" s="443"/>
      <c r="B26" s="444"/>
      <c r="C26" s="158"/>
      <c r="D26" s="131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57"/>
      <c r="T26" s="455"/>
      <c r="U26" s="456"/>
      <c r="V26" s="456"/>
      <c r="W26" s="456"/>
      <c r="X26" s="456"/>
      <c r="Y26" s="456"/>
      <c r="Z26" s="456"/>
      <c r="AA26" s="456"/>
      <c r="AB26" s="456"/>
      <c r="AC26" s="456"/>
      <c r="AD26" s="457"/>
      <c r="AE26" s="470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71"/>
      <c r="BL26" s="471"/>
      <c r="BM26" s="471"/>
      <c r="BN26" s="471"/>
      <c r="BO26" s="471"/>
      <c r="BP26" s="471"/>
      <c r="BQ26" s="471"/>
      <c r="BR26" s="471"/>
      <c r="BS26" s="471"/>
      <c r="BT26" s="471"/>
      <c r="BU26" s="471"/>
      <c r="BV26" s="471"/>
      <c r="BW26" s="471"/>
      <c r="BX26" s="471"/>
      <c r="BY26" s="471"/>
      <c r="BZ26" s="471"/>
      <c r="CA26" s="471"/>
      <c r="CB26" s="471"/>
      <c r="CC26" s="471"/>
      <c r="CD26" s="471"/>
      <c r="CE26" s="471"/>
      <c r="CF26" s="471"/>
      <c r="CG26" s="471"/>
    </row>
    <row r="27" spans="1:85" ht="9" customHeight="1" x14ac:dyDescent="0.4">
      <c r="A27" s="443"/>
      <c r="B27" s="444"/>
      <c r="C27" s="134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57"/>
      <c r="T27" s="455"/>
      <c r="U27" s="456"/>
      <c r="V27" s="456"/>
      <c r="W27" s="456"/>
      <c r="X27" s="456"/>
      <c r="Y27" s="456"/>
      <c r="Z27" s="456"/>
      <c r="AA27" s="456"/>
      <c r="AB27" s="456"/>
      <c r="AC27" s="456"/>
      <c r="AD27" s="457"/>
      <c r="AE27" s="470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</row>
    <row r="28" spans="1:85" ht="9" customHeight="1" x14ac:dyDescent="0.4">
      <c r="A28" s="443"/>
      <c r="B28" s="444"/>
      <c r="C28" s="137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38"/>
      <c r="T28" s="455"/>
      <c r="U28" s="456"/>
      <c r="V28" s="456"/>
      <c r="W28" s="456"/>
      <c r="X28" s="456"/>
      <c r="Y28" s="456"/>
      <c r="Z28" s="456"/>
      <c r="AA28" s="456"/>
      <c r="AB28" s="456"/>
      <c r="AC28" s="456"/>
      <c r="AD28" s="457"/>
      <c r="AE28" s="472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</row>
    <row r="29" spans="1:85" ht="9" customHeight="1" x14ac:dyDescent="0.4">
      <c r="A29" s="443"/>
      <c r="B29" s="444"/>
      <c r="C29" s="403" t="s">
        <v>136</v>
      </c>
      <c r="D29" s="404"/>
      <c r="E29" s="94" t="s">
        <v>137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57"/>
      <c r="T29" s="455"/>
      <c r="U29" s="456"/>
      <c r="V29" s="456"/>
      <c r="W29" s="456"/>
      <c r="X29" s="456"/>
      <c r="Y29" s="456"/>
      <c r="Z29" s="456"/>
      <c r="AA29" s="456"/>
      <c r="AB29" s="456"/>
      <c r="AC29" s="456"/>
      <c r="AD29" s="457"/>
      <c r="AE29" s="468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</row>
    <row r="30" spans="1:85" ht="9" customHeight="1" x14ac:dyDescent="0.4">
      <c r="A30" s="443"/>
      <c r="B30" s="444"/>
      <c r="C30" s="425"/>
      <c r="D30" s="4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57"/>
      <c r="T30" s="455"/>
      <c r="U30" s="456"/>
      <c r="V30" s="456"/>
      <c r="W30" s="456"/>
      <c r="X30" s="456"/>
      <c r="Y30" s="456"/>
      <c r="Z30" s="456"/>
      <c r="AA30" s="456"/>
      <c r="AB30" s="456"/>
      <c r="AC30" s="456"/>
      <c r="AD30" s="457"/>
      <c r="AE30" s="470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</row>
    <row r="31" spans="1:85" ht="9" customHeight="1" x14ac:dyDescent="0.4">
      <c r="A31" s="443"/>
      <c r="B31" s="444"/>
      <c r="C31" s="13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57"/>
      <c r="T31" s="455"/>
      <c r="U31" s="456"/>
      <c r="V31" s="456"/>
      <c r="W31" s="456"/>
      <c r="X31" s="456"/>
      <c r="Y31" s="456"/>
      <c r="Z31" s="456"/>
      <c r="AA31" s="456"/>
      <c r="AB31" s="456"/>
      <c r="AC31" s="456"/>
      <c r="AD31" s="457"/>
      <c r="AE31" s="470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</row>
    <row r="32" spans="1:85" ht="9" customHeight="1" x14ac:dyDescent="0.4">
      <c r="A32" s="443"/>
      <c r="B32" s="444"/>
      <c r="C32" s="13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57"/>
      <c r="T32" s="455"/>
      <c r="U32" s="456"/>
      <c r="V32" s="456"/>
      <c r="W32" s="456"/>
      <c r="X32" s="456"/>
      <c r="Y32" s="456"/>
      <c r="Z32" s="456"/>
      <c r="AA32" s="456"/>
      <c r="AB32" s="456"/>
      <c r="AC32" s="456"/>
      <c r="AD32" s="457"/>
      <c r="AE32" s="470"/>
      <c r="AF32" s="471"/>
      <c r="AG32" s="471"/>
      <c r="AH32" s="471"/>
      <c r="AI32" s="471"/>
      <c r="AJ32" s="471"/>
      <c r="AK32" s="471"/>
      <c r="AL32" s="471"/>
      <c r="AM32" s="471"/>
      <c r="AN32" s="471"/>
      <c r="AO32" s="471"/>
      <c r="AP32" s="471"/>
      <c r="AQ32" s="471"/>
      <c r="AR32" s="471"/>
      <c r="AS32" s="471"/>
      <c r="AT32" s="471"/>
      <c r="AU32" s="471"/>
      <c r="AV32" s="471"/>
      <c r="AW32" s="471"/>
      <c r="AX32" s="471"/>
      <c r="AY32" s="471"/>
      <c r="AZ32" s="471"/>
      <c r="BA32" s="471"/>
      <c r="BB32" s="471"/>
      <c r="BC32" s="471"/>
      <c r="BD32" s="471"/>
      <c r="BE32" s="471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71"/>
      <c r="BS32" s="471"/>
      <c r="BT32" s="471"/>
      <c r="BU32" s="471"/>
      <c r="BV32" s="471"/>
      <c r="BW32" s="471"/>
      <c r="BX32" s="471"/>
      <c r="BY32" s="471"/>
      <c r="BZ32" s="471"/>
      <c r="CA32" s="471"/>
      <c r="CB32" s="471"/>
      <c r="CC32" s="471"/>
      <c r="CD32" s="471"/>
      <c r="CE32" s="471"/>
      <c r="CF32" s="471"/>
      <c r="CG32" s="471"/>
    </row>
    <row r="33" spans="1:93" ht="9" customHeight="1" x14ac:dyDescent="0.4">
      <c r="A33" s="443"/>
      <c r="B33" s="444"/>
      <c r="C33" s="134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57"/>
      <c r="T33" s="455"/>
      <c r="U33" s="456"/>
      <c r="V33" s="456"/>
      <c r="W33" s="456"/>
      <c r="X33" s="456"/>
      <c r="Y33" s="456"/>
      <c r="Z33" s="456"/>
      <c r="AA33" s="456"/>
      <c r="AB33" s="456"/>
      <c r="AC33" s="456"/>
      <c r="AD33" s="457"/>
      <c r="AE33" s="470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</row>
    <row r="34" spans="1:93" ht="9" customHeight="1" x14ac:dyDescent="0.4">
      <c r="A34" s="443"/>
      <c r="B34" s="444"/>
      <c r="C34" s="113"/>
      <c r="D34" s="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38"/>
      <c r="T34" s="458"/>
      <c r="U34" s="459"/>
      <c r="V34" s="459"/>
      <c r="W34" s="459"/>
      <c r="X34" s="459"/>
      <c r="Y34" s="459"/>
      <c r="Z34" s="459"/>
      <c r="AA34" s="459"/>
      <c r="AB34" s="459"/>
      <c r="AC34" s="459"/>
      <c r="AD34" s="460"/>
      <c r="AE34" s="472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3"/>
      <c r="CF34" s="473"/>
      <c r="CG34" s="473"/>
      <c r="CH34" s="425"/>
      <c r="CI34" s="474"/>
      <c r="CJ34" s="474"/>
      <c r="CK34" s="474"/>
      <c r="CL34" s="474"/>
    </row>
    <row r="35" spans="1:93" ht="9" customHeight="1" x14ac:dyDescent="0.4">
      <c r="A35" s="443"/>
      <c r="B35" s="444"/>
      <c r="C35" s="403" t="s">
        <v>24</v>
      </c>
      <c r="D35" s="404"/>
      <c r="E35" s="142" t="s">
        <v>25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60"/>
    </row>
    <row r="36" spans="1:93" ht="9" customHeight="1" x14ac:dyDescent="0.4">
      <c r="A36" s="443"/>
      <c r="B36" s="444"/>
      <c r="C36" s="161"/>
      <c r="D36" s="162"/>
      <c r="E36" s="475" t="s">
        <v>26</v>
      </c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6"/>
      <c r="T36" s="477"/>
      <c r="U36" s="340"/>
      <c r="V36" s="340"/>
      <c r="W36" s="340"/>
      <c r="X36" s="340"/>
      <c r="Y36" s="340"/>
      <c r="Z36" s="340"/>
      <c r="AA36" s="340"/>
      <c r="AB36" s="340"/>
      <c r="AC36" s="479"/>
      <c r="AD36" s="480"/>
      <c r="AE36" s="479"/>
      <c r="AF36" s="481"/>
      <c r="AG36" s="481"/>
      <c r="AH36" s="481"/>
      <c r="AI36" s="481"/>
      <c r="AJ36" s="481"/>
      <c r="AK36" s="481"/>
      <c r="AL36" s="481"/>
      <c r="AM36" s="481"/>
      <c r="AN36" s="479"/>
      <c r="AO36" s="483"/>
      <c r="AP36" s="477"/>
      <c r="AQ36" s="481"/>
      <c r="AR36" s="481"/>
      <c r="AS36" s="481"/>
      <c r="AT36" s="481"/>
      <c r="AU36" s="481"/>
      <c r="AV36" s="481"/>
      <c r="AW36" s="481"/>
      <c r="AX36" s="481"/>
      <c r="AY36" s="479"/>
      <c r="AZ36" s="483"/>
      <c r="BA36" s="477"/>
      <c r="BB36" s="481"/>
      <c r="BC36" s="481"/>
      <c r="BD36" s="481"/>
      <c r="BE36" s="481"/>
      <c r="BF36" s="481"/>
      <c r="BG36" s="481"/>
      <c r="BH36" s="481"/>
      <c r="BI36" s="481"/>
      <c r="BJ36" s="479"/>
      <c r="BK36" s="483"/>
      <c r="BL36" s="477"/>
      <c r="BM36" s="481"/>
      <c r="BN36" s="481"/>
      <c r="BO36" s="481"/>
      <c r="BP36" s="481"/>
      <c r="BQ36" s="481"/>
      <c r="BR36" s="481"/>
      <c r="BS36" s="481"/>
      <c r="BT36" s="481"/>
      <c r="BU36" s="479"/>
      <c r="BV36" s="483"/>
      <c r="BW36" s="477"/>
      <c r="BX36" s="481"/>
      <c r="BY36" s="481"/>
      <c r="BZ36" s="481"/>
      <c r="CA36" s="481"/>
      <c r="CB36" s="481"/>
      <c r="CC36" s="481"/>
      <c r="CD36" s="481"/>
      <c r="CE36" s="481"/>
      <c r="CF36" s="479"/>
      <c r="CG36" s="483"/>
      <c r="CH36" s="485"/>
      <c r="CI36" s="486"/>
      <c r="CJ36" s="486"/>
      <c r="CK36" s="486"/>
      <c r="CL36" s="486"/>
    </row>
    <row r="37" spans="1:93" ht="9" customHeight="1" x14ac:dyDescent="0.4">
      <c r="A37" s="443"/>
      <c r="B37" s="444"/>
      <c r="C37" s="161"/>
      <c r="D37" s="162"/>
      <c r="E37" s="491" t="s">
        <v>27</v>
      </c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2"/>
      <c r="T37" s="478"/>
      <c r="U37" s="208"/>
      <c r="V37" s="208"/>
      <c r="W37" s="208"/>
      <c r="X37" s="208"/>
      <c r="Y37" s="208"/>
      <c r="Z37" s="208"/>
      <c r="AA37" s="208"/>
      <c r="AB37" s="208"/>
      <c r="AC37" s="396" t="s">
        <v>93</v>
      </c>
      <c r="AD37" s="493"/>
      <c r="AE37" s="396"/>
      <c r="AF37" s="482"/>
      <c r="AG37" s="482"/>
      <c r="AH37" s="482"/>
      <c r="AI37" s="482"/>
      <c r="AJ37" s="482"/>
      <c r="AK37" s="482"/>
      <c r="AL37" s="482"/>
      <c r="AM37" s="482"/>
      <c r="AN37" s="396" t="s">
        <v>93</v>
      </c>
      <c r="AO37" s="484"/>
      <c r="AP37" s="478"/>
      <c r="AQ37" s="482"/>
      <c r="AR37" s="482"/>
      <c r="AS37" s="482"/>
      <c r="AT37" s="482"/>
      <c r="AU37" s="482"/>
      <c r="AV37" s="482"/>
      <c r="AW37" s="482"/>
      <c r="AX37" s="482"/>
      <c r="AY37" s="396" t="s">
        <v>93</v>
      </c>
      <c r="AZ37" s="484"/>
      <c r="BA37" s="478"/>
      <c r="BB37" s="482"/>
      <c r="BC37" s="482"/>
      <c r="BD37" s="482"/>
      <c r="BE37" s="482"/>
      <c r="BF37" s="482"/>
      <c r="BG37" s="482"/>
      <c r="BH37" s="482"/>
      <c r="BI37" s="482"/>
      <c r="BJ37" s="396" t="s">
        <v>93</v>
      </c>
      <c r="BK37" s="484"/>
      <c r="BL37" s="478"/>
      <c r="BM37" s="482"/>
      <c r="BN37" s="482"/>
      <c r="BO37" s="482"/>
      <c r="BP37" s="482"/>
      <c r="BQ37" s="482"/>
      <c r="BR37" s="482"/>
      <c r="BS37" s="482"/>
      <c r="BT37" s="482"/>
      <c r="BU37" s="396" t="s">
        <v>93</v>
      </c>
      <c r="BV37" s="484"/>
      <c r="BW37" s="478"/>
      <c r="BX37" s="482"/>
      <c r="BY37" s="482"/>
      <c r="BZ37" s="482"/>
      <c r="CA37" s="482"/>
      <c r="CB37" s="482"/>
      <c r="CC37" s="482"/>
      <c r="CD37" s="482"/>
      <c r="CE37" s="482"/>
      <c r="CF37" s="396" t="s">
        <v>93</v>
      </c>
      <c r="CG37" s="484"/>
      <c r="CH37" s="485"/>
      <c r="CI37" s="486"/>
      <c r="CJ37" s="486"/>
      <c r="CK37" s="486"/>
      <c r="CL37" s="486"/>
    </row>
    <row r="38" spans="1:93" ht="9" customHeight="1" x14ac:dyDescent="0.4">
      <c r="A38" s="443"/>
      <c r="B38" s="444"/>
      <c r="C38" s="161"/>
      <c r="D38" s="162"/>
      <c r="E38" s="487" t="s">
        <v>28</v>
      </c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8"/>
      <c r="T38" s="477"/>
      <c r="U38" s="340"/>
      <c r="V38" s="340"/>
      <c r="W38" s="340"/>
      <c r="X38" s="340"/>
      <c r="Y38" s="340"/>
      <c r="Z38" s="340"/>
      <c r="AA38" s="340"/>
      <c r="AB38" s="340"/>
      <c r="AC38" s="479"/>
      <c r="AD38" s="480"/>
      <c r="AE38" s="479"/>
      <c r="AF38" s="481"/>
      <c r="AG38" s="481"/>
      <c r="AH38" s="481"/>
      <c r="AI38" s="481"/>
      <c r="AJ38" s="481"/>
      <c r="AK38" s="481"/>
      <c r="AL38" s="481"/>
      <c r="AM38" s="481"/>
      <c r="AN38" s="479"/>
      <c r="AO38" s="483"/>
      <c r="AP38" s="477"/>
      <c r="AQ38" s="481"/>
      <c r="AR38" s="481"/>
      <c r="AS38" s="481"/>
      <c r="AT38" s="481"/>
      <c r="AU38" s="481"/>
      <c r="AV38" s="481"/>
      <c r="AW38" s="481"/>
      <c r="AX38" s="481"/>
      <c r="AY38" s="479"/>
      <c r="AZ38" s="483"/>
      <c r="BA38" s="477"/>
      <c r="BB38" s="481"/>
      <c r="BC38" s="481"/>
      <c r="BD38" s="481"/>
      <c r="BE38" s="481"/>
      <c r="BF38" s="481"/>
      <c r="BG38" s="481"/>
      <c r="BH38" s="481"/>
      <c r="BI38" s="481"/>
      <c r="BJ38" s="479"/>
      <c r="BK38" s="483"/>
      <c r="BL38" s="477"/>
      <c r="BM38" s="481"/>
      <c r="BN38" s="481"/>
      <c r="BO38" s="481"/>
      <c r="BP38" s="481"/>
      <c r="BQ38" s="481"/>
      <c r="BR38" s="481"/>
      <c r="BS38" s="481"/>
      <c r="BT38" s="481"/>
      <c r="BU38" s="479"/>
      <c r="BV38" s="483"/>
      <c r="BW38" s="477"/>
      <c r="BX38" s="481"/>
      <c r="BY38" s="481"/>
      <c r="BZ38" s="481"/>
      <c r="CA38" s="481"/>
      <c r="CB38" s="481"/>
      <c r="CC38" s="481"/>
      <c r="CD38" s="481"/>
      <c r="CE38" s="481"/>
      <c r="CF38" s="479"/>
      <c r="CG38" s="483"/>
      <c r="CH38" s="485"/>
      <c r="CI38" s="486"/>
      <c r="CJ38" s="486"/>
      <c r="CK38" s="486"/>
      <c r="CL38" s="486"/>
    </row>
    <row r="39" spans="1:93" ht="9" customHeight="1" x14ac:dyDescent="0.4">
      <c r="A39" s="443"/>
      <c r="B39" s="444"/>
      <c r="C39" s="161"/>
      <c r="D39" s="162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90"/>
      <c r="T39" s="478"/>
      <c r="U39" s="208"/>
      <c r="V39" s="208"/>
      <c r="W39" s="208"/>
      <c r="X39" s="208"/>
      <c r="Y39" s="208"/>
      <c r="Z39" s="208"/>
      <c r="AA39" s="208"/>
      <c r="AB39" s="208"/>
      <c r="AC39" s="396" t="s">
        <v>93</v>
      </c>
      <c r="AD39" s="493"/>
      <c r="AE39" s="396"/>
      <c r="AF39" s="482"/>
      <c r="AG39" s="482"/>
      <c r="AH39" s="482"/>
      <c r="AI39" s="482"/>
      <c r="AJ39" s="482"/>
      <c r="AK39" s="482"/>
      <c r="AL39" s="482"/>
      <c r="AM39" s="482"/>
      <c r="AN39" s="396" t="s">
        <v>93</v>
      </c>
      <c r="AO39" s="484"/>
      <c r="AP39" s="478"/>
      <c r="AQ39" s="482"/>
      <c r="AR39" s="482"/>
      <c r="AS39" s="482"/>
      <c r="AT39" s="482"/>
      <c r="AU39" s="482"/>
      <c r="AV39" s="482"/>
      <c r="AW39" s="482"/>
      <c r="AX39" s="482"/>
      <c r="AY39" s="396" t="s">
        <v>93</v>
      </c>
      <c r="AZ39" s="484"/>
      <c r="BA39" s="478"/>
      <c r="BB39" s="482"/>
      <c r="BC39" s="482"/>
      <c r="BD39" s="482"/>
      <c r="BE39" s="482"/>
      <c r="BF39" s="482"/>
      <c r="BG39" s="482"/>
      <c r="BH39" s="482"/>
      <c r="BI39" s="482"/>
      <c r="BJ39" s="396" t="s">
        <v>93</v>
      </c>
      <c r="BK39" s="484"/>
      <c r="BL39" s="478"/>
      <c r="BM39" s="482"/>
      <c r="BN39" s="482"/>
      <c r="BO39" s="482"/>
      <c r="BP39" s="482"/>
      <c r="BQ39" s="482"/>
      <c r="BR39" s="482"/>
      <c r="BS39" s="482"/>
      <c r="BT39" s="482"/>
      <c r="BU39" s="396" t="s">
        <v>93</v>
      </c>
      <c r="BV39" s="484"/>
      <c r="BW39" s="478"/>
      <c r="BX39" s="482"/>
      <c r="BY39" s="482"/>
      <c r="BZ39" s="482"/>
      <c r="CA39" s="482"/>
      <c r="CB39" s="482"/>
      <c r="CC39" s="482"/>
      <c r="CD39" s="482"/>
      <c r="CE39" s="482"/>
      <c r="CF39" s="396" t="s">
        <v>93</v>
      </c>
      <c r="CG39" s="484"/>
      <c r="CH39" s="485"/>
      <c r="CI39" s="486"/>
      <c r="CJ39" s="486"/>
      <c r="CK39" s="486"/>
      <c r="CL39" s="486"/>
    </row>
    <row r="40" spans="1:93" ht="9" customHeight="1" x14ac:dyDescent="0.4">
      <c r="A40" s="443"/>
      <c r="B40" s="444"/>
      <c r="C40" s="161"/>
      <c r="D40" s="162"/>
      <c r="E40" s="496" t="s">
        <v>29</v>
      </c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7"/>
      <c r="T40" s="477"/>
      <c r="U40" s="350"/>
      <c r="V40" s="350"/>
      <c r="W40" s="350"/>
      <c r="X40" s="350"/>
      <c r="Y40" s="350"/>
      <c r="Z40" s="350"/>
      <c r="AA40" s="350"/>
      <c r="AB40" s="350"/>
      <c r="AC40" s="479"/>
      <c r="AD40" s="480"/>
      <c r="AE40" s="479"/>
      <c r="AF40" s="350"/>
      <c r="AG40" s="350"/>
      <c r="AH40" s="350"/>
      <c r="AI40" s="350"/>
      <c r="AJ40" s="350"/>
      <c r="AK40" s="350"/>
      <c r="AL40" s="350"/>
      <c r="AM40" s="350"/>
      <c r="AN40" s="479"/>
      <c r="AO40" s="483"/>
      <c r="AP40" s="477"/>
      <c r="AQ40" s="350"/>
      <c r="AR40" s="350"/>
      <c r="AS40" s="350"/>
      <c r="AT40" s="350"/>
      <c r="AU40" s="350"/>
      <c r="AV40" s="350"/>
      <c r="AW40" s="350"/>
      <c r="AX40" s="350"/>
      <c r="AY40" s="479"/>
      <c r="AZ40" s="483"/>
      <c r="BA40" s="477"/>
      <c r="BB40" s="350"/>
      <c r="BC40" s="350"/>
      <c r="BD40" s="350"/>
      <c r="BE40" s="350"/>
      <c r="BF40" s="350"/>
      <c r="BG40" s="350"/>
      <c r="BH40" s="350"/>
      <c r="BI40" s="350"/>
      <c r="BJ40" s="479"/>
      <c r="BK40" s="483"/>
      <c r="BL40" s="477"/>
      <c r="BM40" s="350"/>
      <c r="BN40" s="350"/>
      <c r="BO40" s="350"/>
      <c r="BP40" s="350"/>
      <c r="BQ40" s="350"/>
      <c r="BR40" s="350"/>
      <c r="BS40" s="350"/>
      <c r="BT40" s="350"/>
      <c r="BU40" s="479"/>
      <c r="BV40" s="483"/>
      <c r="BW40" s="477"/>
      <c r="BX40" s="350"/>
      <c r="BY40" s="350"/>
      <c r="BZ40" s="350"/>
      <c r="CA40" s="350"/>
      <c r="CB40" s="350"/>
      <c r="CC40" s="350"/>
      <c r="CD40" s="350"/>
      <c r="CE40" s="350"/>
      <c r="CF40" s="479"/>
      <c r="CG40" s="483"/>
      <c r="CH40" s="494"/>
      <c r="CI40" s="495"/>
      <c r="CJ40" s="495"/>
      <c r="CK40" s="495"/>
      <c r="CL40" s="495"/>
    </row>
    <row r="41" spans="1:93" ht="9" customHeight="1" x14ac:dyDescent="0.4">
      <c r="A41" s="443"/>
      <c r="B41" s="444"/>
      <c r="C41" s="161"/>
      <c r="D41" s="162"/>
      <c r="E41" s="491" t="s">
        <v>30</v>
      </c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2"/>
      <c r="T41" s="478"/>
      <c r="U41" s="235"/>
      <c r="V41" s="235"/>
      <c r="W41" s="235"/>
      <c r="X41" s="235"/>
      <c r="Y41" s="235"/>
      <c r="Z41" s="235"/>
      <c r="AA41" s="235"/>
      <c r="AB41" s="235"/>
      <c r="AC41" s="396" t="s">
        <v>93</v>
      </c>
      <c r="AD41" s="493"/>
      <c r="AE41" s="396"/>
      <c r="AF41" s="235"/>
      <c r="AG41" s="235"/>
      <c r="AH41" s="235"/>
      <c r="AI41" s="235"/>
      <c r="AJ41" s="235"/>
      <c r="AK41" s="235"/>
      <c r="AL41" s="235"/>
      <c r="AM41" s="235"/>
      <c r="AN41" s="396" t="s">
        <v>93</v>
      </c>
      <c r="AO41" s="484"/>
      <c r="AP41" s="478"/>
      <c r="AQ41" s="235"/>
      <c r="AR41" s="235"/>
      <c r="AS41" s="235"/>
      <c r="AT41" s="235"/>
      <c r="AU41" s="235"/>
      <c r="AV41" s="235"/>
      <c r="AW41" s="235"/>
      <c r="AX41" s="235"/>
      <c r="AY41" s="396" t="s">
        <v>93</v>
      </c>
      <c r="AZ41" s="484"/>
      <c r="BA41" s="478"/>
      <c r="BB41" s="235"/>
      <c r="BC41" s="235"/>
      <c r="BD41" s="235"/>
      <c r="BE41" s="235"/>
      <c r="BF41" s="235"/>
      <c r="BG41" s="235"/>
      <c r="BH41" s="235"/>
      <c r="BI41" s="235"/>
      <c r="BJ41" s="396" t="s">
        <v>93</v>
      </c>
      <c r="BK41" s="484"/>
      <c r="BL41" s="478"/>
      <c r="BM41" s="235"/>
      <c r="BN41" s="235"/>
      <c r="BO41" s="235"/>
      <c r="BP41" s="235"/>
      <c r="BQ41" s="235"/>
      <c r="BR41" s="235"/>
      <c r="BS41" s="235"/>
      <c r="BT41" s="235"/>
      <c r="BU41" s="396" t="s">
        <v>93</v>
      </c>
      <c r="BV41" s="484"/>
      <c r="BW41" s="478"/>
      <c r="BX41" s="235"/>
      <c r="BY41" s="235"/>
      <c r="BZ41" s="235"/>
      <c r="CA41" s="235"/>
      <c r="CB41" s="235"/>
      <c r="CC41" s="235"/>
      <c r="CD41" s="235"/>
      <c r="CE41" s="235"/>
      <c r="CF41" s="396" t="s">
        <v>93</v>
      </c>
      <c r="CG41" s="484"/>
      <c r="CH41" s="494"/>
      <c r="CI41" s="495"/>
      <c r="CJ41" s="495"/>
      <c r="CK41" s="495"/>
      <c r="CL41" s="495"/>
    </row>
    <row r="42" spans="1:93" ht="9" customHeight="1" x14ac:dyDescent="0.4">
      <c r="A42" s="443"/>
      <c r="B42" s="444"/>
      <c r="C42" s="161"/>
      <c r="D42" s="162"/>
      <c r="E42" s="496" t="s">
        <v>31</v>
      </c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7"/>
      <c r="T42" s="477"/>
      <c r="U42" s="350"/>
      <c r="V42" s="350"/>
      <c r="W42" s="350"/>
      <c r="X42" s="350"/>
      <c r="Y42" s="350"/>
      <c r="Z42" s="350"/>
      <c r="AA42" s="350"/>
      <c r="AB42" s="350"/>
      <c r="AC42" s="479"/>
      <c r="AD42" s="480"/>
      <c r="AE42" s="479"/>
      <c r="AF42" s="498"/>
      <c r="AG42" s="498"/>
      <c r="AH42" s="498"/>
      <c r="AI42" s="498"/>
      <c r="AJ42" s="498"/>
      <c r="AK42" s="498"/>
      <c r="AL42" s="498"/>
      <c r="AM42" s="498"/>
      <c r="AN42" s="479"/>
      <c r="AO42" s="483"/>
      <c r="AP42" s="477"/>
      <c r="AQ42" s="498"/>
      <c r="AR42" s="498"/>
      <c r="AS42" s="498"/>
      <c r="AT42" s="498"/>
      <c r="AU42" s="498"/>
      <c r="AV42" s="498"/>
      <c r="AW42" s="498"/>
      <c r="AX42" s="498"/>
      <c r="AY42" s="479"/>
      <c r="AZ42" s="483"/>
      <c r="BA42" s="477"/>
      <c r="BB42" s="498"/>
      <c r="BC42" s="498"/>
      <c r="BD42" s="498"/>
      <c r="BE42" s="498"/>
      <c r="BF42" s="498"/>
      <c r="BG42" s="498"/>
      <c r="BH42" s="498"/>
      <c r="BI42" s="498"/>
      <c r="BJ42" s="479"/>
      <c r="BK42" s="483"/>
      <c r="BL42" s="477"/>
      <c r="BM42" s="498"/>
      <c r="BN42" s="498"/>
      <c r="BO42" s="498"/>
      <c r="BP42" s="498"/>
      <c r="BQ42" s="498"/>
      <c r="BR42" s="498"/>
      <c r="BS42" s="498"/>
      <c r="BT42" s="498"/>
      <c r="BU42" s="479"/>
      <c r="BV42" s="483"/>
      <c r="BW42" s="477"/>
      <c r="BX42" s="498"/>
      <c r="BY42" s="498"/>
      <c r="BZ42" s="498"/>
      <c r="CA42" s="498"/>
      <c r="CB42" s="498"/>
      <c r="CC42" s="498"/>
      <c r="CD42" s="498"/>
      <c r="CE42" s="498"/>
      <c r="CF42" s="479"/>
      <c r="CG42" s="483"/>
      <c r="CH42" s="494"/>
      <c r="CI42" s="495"/>
      <c r="CJ42" s="495"/>
      <c r="CK42" s="495"/>
      <c r="CL42" s="495"/>
    </row>
    <row r="43" spans="1:93" ht="9" customHeight="1" x14ac:dyDescent="0.4">
      <c r="A43" s="443"/>
      <c r="B43" s="444"/>
      <c r="C43" s="161"/>
      <c r="D43" s="162"/>
      <c r="E43" s="504" t="s">
        <v>32</v>
      </c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  <c r="T43" s="478"/>
      <c r="U43" s="235"/>
      <c r="V43" s="235"/>
      <c r="W43" s="235"/>
      <c r="X43" s="235"/>
      <c r="Y43" s="235"/>
      <c r="Z43" s="235"/>
      <c r="AA43" s="235"/>
      <c r="AB43" s="235"/>
      <c r="AC43" s="396" t="s">
        <v>93</v>
      </c>
      <c r="AD43" s="493"/>
      <c r="AE43" s="396"/>
      <c r="AF43" s="499"/>
      <c r="AG43" s="499"/>
      <c r="AH43" s="499"/>
      <c r="AI43" s="499"/>
      <c r="AJ43" s="499"/>
      <c r="AK43" s="499"/>
      <c r="AL43" s="499"/>
      <c r="AM43" s="499"/>
      <c r="AN43" s="396" t="s">
        <v>93</v>
      </c>
      <c r="AO43" s="484"/>
      <c r="AP43" s="478"/>
      <c r="AQ43" s="499"/>
      <c r="AR43" s="499"/>
      <c r="AS43" s="499"/>
      <c r="AT43" s="499"/>
      <c r="AU43" s="499"/>
      <c r="AV43" s="499"/>
      <c r="AW43" s="499"/>
      <c r="AX43" s="499"/>
      <c r="AY43" s="396" t="s">
        <v>93</v>
      </c>
      <c r="AZ43" s="484"/>
      <c r="BA43" s="478"/>
      <c r="BB43" s="499"/>
      <c r="BC43" s="499"/>
      <c r="BD43" s="499"/>
      <c r="BE43" s="499"/>
      <c r="BF43" s="499"/>
      <c r="BG43" s="499"/>
      <c r="BH43" s="499"/>
      <c r="BI43" s="499"/>
      <c r="BJ43" s="396" t="s">
        <v>93</v>
      </c>
      <c r="BK43" s="484"/>
      <c r="BL43" s="478"/>
      <c r="BM43" s="499"/>
      <c r="BN43" s="499"/>
      <c r="BO43" s="499"/>
      <c r="BP43" s="499"/>
      <c r="BQ43" s="499"/>
      <c r="BR43" s="499"/>
      <c r="BS43" s="499"/>
      <c r="BT43" s="499"/>
      <c r="BU43" s="396" t="s">
        <v>93</v>
      </c>
      <c r="BV43" s="484"/>
      <c r="BW43" s="478"/>
      <c r="BX43" s="499"/>
      <c r="BY43" s="499"/>
      <c r="BZ43" s="499"/>
      <c r="CA43" s="499"/>
      <c r="CB43" s="499"/>
      <c r="CC43" s="499"/>
      <c r="CD43" s="499"/>
      <c r="CE43" s="499"/>
      <c r="CF43" s="396" t="s">
        <v>93</v>
      </c>
      <c r="CG43" s="484"/>
      <c r="CH43" s="494"/>
      <c r="CI43" s="495"/>
      <c r="CJ43" s="495"/>
      <c r="CK43" s="495"/>
      <c r="CL43" s="495"/>
    </row>
    <row r="44" spans="1:93" ht="9" customHeight="1" x14ac:dyDescent="0.4">
      <c r="A44" s="443"/>
      <c r="B44" s="444"/>
      <c r="C44" s="477" t="s">
        <v>33</v>
      </c>
      <c r="D44" s="479"/>
      <c r="E44" s="159" t="s">
        <v>34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60"/>
      <c r="CH44" s="163"/>
      <c r="CI44" s="163"/>
      <c r="CJ44" s="163"/>
      <c r="CK44" s="163"/>
      <c r="CL44" s="163"/>
    </row>
    <row r="45" spans="1:93" ht="9" customHeight="1" x14ac:dyDescent="0.15">
      <c r="A45" s="443"/>
      <c r="B45" s="444"/>
      <c r="C45" s="161"/>
      <c r="D45" s="164"/>
      <c r="E45" s="500" t="s">
        <v>56</v>
      </c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7"/>
      <c r="T45" s="165"/>
      <c r="U45" s="214"/>
      <c r="V45" s="214"/>
      <c r="W45" s="214"/>
      <c r="X45" s="214"/>
      <c r="Y45" s="214"/>
      <c r="Z45" s="214"/>
      <c r="AA45" s="214"/>
      <c r="AB45" s="214"/>
      <c r="AC45" s="479" t="s">
        <v>93</v>
      </c>
      <c r="AD45" s="480"/>
      <c r="AE45" s="166"/>
      <c r="AF45" s="501"/>
      <c r="AG45" s="501"/>
      <c r="AH45" s="501"/>
      <c r="AI45" s="501"/>
      <c r="AJ45" s="501"/>
      <c r="AK45" s="501"/>
      <c r="AL45" s="501"/>
      <c r="AM45" s="501"/>
      <c r="AN45" s="502" t="s">
        <v>93</v>
      </c>
      <c r="AO45" s="503"/>
      <c r="AP45" s="165"/>
      <c r="AQ45" s="501"/>
      <c r="AR45" s="501"/>
      <c r="AS45" s="501"/>
      <c r="AT45" s="501"/>
      <c r="AU45" s="501"/>
      <c r="AV45" s="501"/>
      <c r="AW45" s="501"/>
      <c r="AX45" s="501"/>
      <c r="AY45" s="502" t="s">
        <v>93</v>
      </c>
      <c r="AZ45" s="503"/>
      <c r="BA45" s="165"/>
      <c r="BB45" s="501"/>
      <c r="BC45" s="501"/>
      <c r="BD45" s="501"/>
      <c r="BE45" s="501"/>
      <c r="BF45" s="501"/>
      <c r="BG45" s="501"/>
      <c r="BH45" s="501"/>
      <c r="BI45" s="501"/>
      <c r="BJ45" s="502" t="s">
        <v>93</v>
      </c>
      <c r="BK45" s="503"/>
      <c r="BL45" s="165"/>
      <c r="BM45" s="501"/>
      <c r="BN45" s="501"/>
      <c r="BO45" s="501"/>
      <c r="BP45" s="501"/>
      <c r="BQ45" s="501"/>
      <c r="BR45" s="501"/>
      <c r="BS45" s="501"/>
      <c r="BT45" s="501"/>
      <c r="BU45" s="502" t="s">
        <v>93</v>
      </c>
      <c r="BV45" s="503"/>
      <c r="BW45" s="165"/>
      <c r="BX45" s="501"/>
      <c r="BY45" s="501"/>
      <c r="BZ45" s="501"/>
      <c r="CA45" s="501"/>
      <c r="CB45" s="501"/>
      <c r="CC45" s="501"/>
      <c r="CD45" s="501"/>
      <c r="CE45" s="501"/>
      <c r="CF45" s="502" t="s">
        <v>93</v>
      </c>
      <c r="CG45" s="503"/>
      <c r="CH45" s="167"/>
      <c r="CI45" s="506"/>
      <c r="CJ45" s="506"/>
      <c r="CK45" s="506"/>
      <c r="CL45" s="168"/>
    </row>
    <row r="46" spans="1:93" ht="9" customHeight="1" x14ac:dyDescent="0.15">
      <c r="A46" s="443"/>
      <c r="B46" s="444"/>
      <c r="C46" s="161"/>
      <c r="D46" s="164"/>
      <c r="E46" s="507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2"/>
      <c r="T46" s="169" t="s">
        <v>94</v>
      </c>
      <c r="U46" s="208"/>
      <c r="V46" s="208"/>
      <c r="W46" s="208"/>
      <c r="X46" s="208"/>
      <c r="Y46" s="208"/>
      <c r="Z46" s="208"/>
      <c r="AA46" s="208"/>
      <c r="AB46" s="208"/>
      <c r="AC46" s="170" t="s">
        <v>95</v>
      </c>
      <c r="AD46" s="171"/>
      <c r="AE46" s="172" t="s">
        <v>94</v>
      </c>
      <c r="AF46" s="482"/>
      <c r="AG46" s="482"/>
      <c r="AH46" s="482"/>
      <c r="AI46" s="482"/>
      <c r="AJ46" s="482"/>
      <c r="AK46" s="482"/>
      <c r="AL46" s="482"/>
      <c r="AM46" s="482"/>
      <c r="AN46" s="170" t="s">
        <v>95</v>
      </c>
      <c r="AO46" s="173"/>
      <c r="AP46" s="169" t="s">
        <v>94</v>
      </c>
      <c r="AQ46" s="482"/>
      <c r="AR46" s="482"/>
      <c r="AS46" s="482"/>
      <c r="AT46" s="482"/>
      <c r="AU46" s="482"/>
      <c r="AV46" s="482"/>
      <c r="AW46" s="482"/>
      <c r="AX46" s="482"/>
      <c r="AY46" s="170" t="s">
        <v>95</v>
      </c>
      <c r="AZ46" s="173"/>
      <c r="BA46" s="169" t="s">
        <v>94</v>
      </c>
      <c r="BB46" s="482"/>
      <c r="BC46" s="482"/>
      <c r="BD46" s="482"/>
      <c r="BE46" s="482"/>
      <c r="BF46" s="482"/>
      <c r="BG46" s="482"/>
      <c r="BH46" s="482"/>
      <c r="BI46" s="482"/>
      <c r="BJ46" s="170" t="s">
        <v>95</v>
      </c>
      <c r="BK46" s="173"/>
      <c r="BL46" s="169" t="s">
        <v>94</v>
      </c>
      <c r="BM46" s="482"/>
      <c r="BN46" s="482"/>
      <c r="BO46" s="482"/>
      <c r="BP46" s="482"/>
      <c r="BQ46" s="482"/>
      <c r="BR46" s="482"/>
      <c r="BS46" s="482"/>
      <c r="BT46" s="482"/>
      <c r="BU46" s="170" t="s">
        <v>95</v>
      </c>
      <c r="BV46" s="173"/>
      <c r="BW46" s="169" t="s">
        <v>94</v>
      </c>
      <c r="BX46" s="482"/>
      <c r="BY46" s="482"/>
      <c r="BZ46" s="482"/>
      <c r="CA46" s="482"/>
      <c r="CB46" s="482"/>
      <c r="CC46" s="482"/>
      <c r="CD46" s="482"/>
      <c r="CE46" s="482"/>
      <c r="CF46" s="170" t="s">
        <v>95</v>
      </c>
      <c r="CG46" s="173"/>
      <c r="CH46" s="163"/>
      <c r="CI46" s="506"/>
      <c r="CJ46" s="506"/>
      <c r="CK46" s="506"/>
      <c r="CL46" s="163"/>
      <c r="CO46" s="174" t="str">
        <f>IF(OR(AF45&lt;AF46,AQ45&lt;AQ46,BB45&lt;BB46,BM45&lt;BM46,BX45&lt;BX46),"（　）内は内数のため上段の数値以下の数値となります","")</f>
        <v/>
      </c>
    </row>
    <row r="47" spans="1:93" ht="9" customHeight="1" x14ac:dyDescent="0.15">
      <c r="A47" s="443"/>
      <c r="B47" s="444"/>
      <c r="C47" s="161"/>
      <c r="D47" s="164"/>
      <c r="E47" s="500" t="s">
        <v>57</v>
      </c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7"/>
      <c r="T47" s="165"/>
      <c r="U47" s="214"/>
      <c r="V47" s="214"/>
      <c r="W47" s="214"/>
      <c r="X47" s="214"/>
      <c r="Y47" s="214"/>
      <c r="Z47" s="214"/>
      <c r="AA47" s="214"/>
      <c r="AB47" s="214"/>
      <c r="AC47" s="479" t="s">
        <v>93</v>
      </c>
      <c r="AD47" s="480"/>
      <c r="AE47" s="166"/>
      <c r="AF47" s="501"/>
      <c r="AG47" s="501"/>
      <c r="AH47" s="501"/>
      <c r="AI47" s="501"/>
      <c r="AJ47" s="501"/>
      <c r="AK47" s="501"/>
      <c r="AL47" s="501"/>
      <c r="AM47" s="501"/>
      <c r="AN47" s="502" t="s">
        <v>93</v>
      </c>
      <c r="AO47" s="503"/>
      <c r="AP47" s="165"/>
      <c r="AQ47" s="501"/>
      <c r="AR47" s="501"/>
      <c r="AS47" s="501"/>
      <c r="AT47" s="501"/>
      <c r="AU47" s="501"/>
      <c r="AV47" s="501"/>
      <c r="AW47" s="501"/>
      <c r="AX47" s="501"/>
      <c r="AY47" s="502" t="s">
        <v>93</v>
      </c>
      <c r="AZ47" s="503"/>
      <c r="BA47" s="165"/>
      <c r="BB47" s="501"/>
      <c r="BC47" s="501"/>
      <c r="BD47" s="501"/>
      <c r="BE47" s="501"/>
      <c r="BF47" s="501"/>
      <c r="BG47" s="501"/>
      <c r="BH47" s="501"/>
      <c r="BI47" s="501"/>
      <c r="BJ47" s="502" t="s">
        <v>93</v>
      </c>
      <c r="BK47" s="503"/>
      <c r="BL47" s="165"/>
      <c r="BM47" s="501"/>
      <c r="BN47" s="501"/>
      <c r="BO47" s="501"/>
      <c r="BP47" s="501"/>
      <c r="BQ47" s="501"/>
      <c r="BR47" s="501"/>
      <c r="BS47" s="501"/>
      <c r="BT47" s="501"/>
      <c r="BU47" s="502" t="s">
        <v>93</v>
      </c>
      <c r="BV47" s="503"/>
      <c r="BW47" s="165"/>
      <c r="BX47" s="501"/>
      <c r="BY47" s="501"/>
      <c r="BZ47" s="501"/>
      <c r="CA47" s="501"/>
      <c r="CB47" s="501"/>
      <c r="CC47" s="501"/>
      <c r="CD47" s="501"/>
      <c r="CE47" s="501"/>
      <c r="CF47" s="502" t="s">
        <v>93</v>
      </c>
      <c r="CG47" s="503"/>
      <c r="CH47" s="167"/>
      <c r="CI47" s="506"/>
      <c r="CJ47" s="506"/>
      <c r="CK47" s="506"/>
      <c r="CL47" s="168"/>
    </row>
    <row r="48" spans="1:93" ht="9" customHeight="1" x14ac:dyDescent="0.15">
      <c r="A48" s="443"/>
      <c r="B48" s="444"/>
      <c r="C48" s="161"/>
      <c r="D48" s="164"/>
      <c r="E48" s="508" t="s">
        <v>58</v>
      </c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10"/>
      <c r="T48" s="169" t="s">
        <v>94</v>
      </c>
      <c r="U48" s="208"/>
      <c r="V48" s="208"/>
      <c r="W48" s="208"/>
      <c r="X48" s="208"/>
      <c r="Y48" s="208"/>
      <c r="Z48" s="208"/>
      <c r="AA48" s="208"/>
      <c r="AB48" s="208"/>
      <c r="AC48" s="170" t="s">
        <v>95</v>
      </c>
      <c r="AD48" s="171"/>
      <c r="AE48" s="172" t="s">
        <v>94</v>
      </c>
      <c r="AF48" s="482"/>
      <c r="AG48" s="482"/>
      <c r="AH48" s="482"/>
      <c r="AI48" s="482"/>
      <c r="AJ48" s="482"/>
      <c r="AK48" s="482"/>
      <c r="AL48" s="482"/>
      <c r="AM48" s="482"/>
      <c r="AN48" s="170" t="s">
        <v>95</v>
      </c>
      <c r="AO48" s="173"/>
      <c r="AP48" s="169" t="s">
        <v>94</v>
      </c>
      <c r="AQ48" s="482"/>
      <c r="AR48" s="482"/>
      <c r="AS48" s="482"/>
      <c r="AT48" s="482"/>
      <c r="AU48" s="482"/>
      <c r="AV48" s="482"/>
      <c r="AW48" s="482"/>
      <c r="AX48" s="482"/>
      <c r="AY48" s="170" t="s">
        <v>95</v>
      </c>
      <c r="AZ48" s="173"/>
      <c r="BA48" s="169" t="s">
        <v>94</v>
      </c>
      <c r="BB48" s="482"/>
      <c r="BC48" s="482"/>
      <c r="BD48" s="482"/>
      <c r="BE48" s="482"/>
      <c r="BF48" s="482"/>
      <c r="BG48" s="482"/>
      <c r="BH48" s="482"/>
      <c r="BI48" s="482"/>
      <c r="BJ48" s="170" t="s">
        <v>95</v>
      </c>
      <c r="BK48" s="173"/>
      <c r="BL48" s="169" t="s">
        <v>94</v>
      </c>
      <c r="BM48" s="482"/>
      <c r="BN48" s="482"/>
      <c r="BO48" s="482"/>
      <c r="BP48" s="482"/>
      <c r="BQ48" s="482"/>
      <c r="BR48" s="482"/>
      <c r="BS48" s="482"/>
      <c r="BT48" s="482"/>
      <c r="BU48" s="170" t="s">
        <v>95</v>
      </c>
      <c r="BV48" s="173"/>
      <c r="BW48" s="169" t="s">
        <v>94</v>
      </c>
      <c r="BX48" s="482"/>
      <c r="BY48" s="482"/>
      <c r="BZ48" s="482"/>
      <c r="CA48" s="482"/>
      <c r="CB48" s="482"/>
      <c r="CC48" s="482"/>
      <c r="CD48" s="482"/>
      <c r="CE48" s="482"/>
      <c r="CF48" s="170" t="s">
        <v>95</v>
      </c>
      <c r="CG48" s="173"/>
      <c r="CH48" s="163"/>
      <c r="CI48" s="506"/>
      <c r="CJ48" s="506"/>
      <c r="CK48" s="506"/>
      <c r="CL48" s="163"/>
      <c r="CO48" s="174" t="str">
        <f t="shared" ref="CO48" si="0">IF(OR(AF47&lt;AF48,AQ47&lt;AQ48,BB47&lt;BB48,BM47&lt;BM48,BX47&lt;BX48),"（　）内は内数のため上段の数値以下の数値となります","")</f>
        <v/>
      </c>
    </row>
    <row r="49" spans="1:93" ht="9" customHeight="1" x14ac:dyDescent="0.15">
      <c r="A49" s="443"/>
      <c r="B49" s="444"/>
      <c r="C49" s="161"/>
      <c r="D49" s="164"/>
      <c r="E49" s="500" t="s">
        <v>59</v>
      </c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7"/>
      <c r="T49" s="165"/>
      <c r="U49" s="214"/>
      <c r="V49" s="214"/>
      <c r="W49" s="214"/>
      <c r="X49" s="214"/>
      <c r="Y49" s="214"/>
      <c r="Z49" s="214"/>
      <c r="AA49" s="214"/>
      <c r="AB49" s="214"/>
      <c r="AC49" s="479" t="s">
        <v>93</v>
      </c>
      <c r="AD49" s="480"/>
      <c r="AE49" s="166"/>
      <c r="AF49" s="501"/>
      <c r="AG49" s="501"/>
      <c r="AH49" s="501"/>
      <c r="AI49" s="501"/>
      <c r="AJ49" s="501"/>
      <c r="AK49" s="501"/>
      <c r="AL49" s="501"/>
      <c r="AM49" s="501"/>
      <c r="AN49" s="502" t="s">
        <v>93</v>
      </c>
      <c r="AO49" s="503"/>
      <c r="AP49" s="165"/>
      <c r="AQ49" s="501"/>
      <c r="AR49" s="501"/>
      <c r="AS49" s="501"/>
      <c r="AT49" s="501"/>
      <c r="AU49" s="501"/>
      <c r="AV49" s="501"/>
      <c r="AW49" s="501"/>
      <c r="AX49" s="501"/>
      <c r="AY49" s="502" t="s">
        <v>93</v>
      </c>
      <c r="AZ49" s="503"/>
      <c r="BA49" s="165"/>
      <c r="BB49" s="501"/>
      <c r="BC49" s="501"/>
      <c r="BD49" s="501"/>
      <c r="BE49" s="501"/>
      <c r="BF49" s="501"/>
      <c r="BG49" s="501"/>
      <c r="BH49" s="501"/>
      <c r="BI49" s="501"/>
      <c r="BJ49" s="502" t="s">
        <v>93</v>
      </c>
      <c r="BK49" s="503"/>
      <c r="BL49" s="165"/>
      <c r="BM49" s="501"/>
      <c r="BN49" s="501"/>
      <c r="BO49" s="501"/>
      <c r="BP49" s="501"/>
      <c r="BQ49" s="501"/>
      <c r="BR49" s="501"/>
      <c r="BS49" s="501"/>
      <c r="BT49" s="501"/>
      <c r="BU49" s="502" t="s">
        <v>93</v>
      </c>
      <c r="BV49" s="503"/>
      <c r="BW49" s="165"/>
      <c r="BX49" s="501"/>
      <c r="BY49" s="501"/>
      <c r="BZ49" s="501"/>
      <c r="CA49" s="501"/>
      <c r="CB49" s="501"/>
      <c r="CC49" s="501"/>
      <c r="CD49" s="501"/>
      <c r="CE49" s="501"/>
      <c r="CF49" s="502" t="s">
        <v>93</v>
      </c>
      <c r="CG49" s="503"/>
      <c r="CH49" s="167"/>
      <c r="CI49" s="506"/>
      <c r="CJ49" s="506"/>
      <c r="CK49" s="506"/>
      <c r="CL49" s="168"/>
    </row>
    <row r="50" spans="1:93" ht="9" customHeight="1" x14ac:dyDescent="0.15">
      <c r="A50" s="443"/>
      <c r="B50" s="444"/>
      <c r="C50" s="161"/>
      <c r="D50" s="164"/>
      <c r="E50" s="508" t="s">
        <v>60</v>
      </c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10"/>
      <c r="T50" s="169" t="s">
        <v>94</v>
      </c>
      <c r="U50" s="208"/>
      <c r="V50" s="208"/>
      <c r="W50" s="208"/>
      <c r="X50" s="208"/>
      <c r="Y50" s="208"/>
      <c r="Z50" s="208"/>
      <c r="AA50" s="208"/>
      <c r="AB50" s="208"/>
      <c r="AC50" s="170" t="s">
        <v>95</v>
      </c>
      <c r="AD50" s="171"/>
      <c r="AE50" s="172" t="s">
        <v>94</v>
      </c>
      <c r="AF50" s="482"/>
      <c r="AG50" s="482"/>
      <c r="AH50" s="482"/>
      <c r="AI50" s="482"/>
      <c r="AJ50" s="482"/>
      <c r="AK50" s="482"/>
      <c r="AL50" s="482"/>
      <c r="AM50" s="482"/>
      <c r="AN50" s="170" t="s">
        <v>95</v>
      </c>
      <c r="AO50" s="173"/>
      <c r="AP50" s="169" t="s">
        <v>94</v>
      </c>
      <c r="AQ50" s="482"/>
      <c r="AR50" s="482"/>
      <c r="AS50" s="482"/>
      <c r="AT50" s="482"/>
      <c r="AU50" s="482"/>
      <c r="AV50" s="482"/>
      <c r="AW50" s="482"/>
      <c r="AX50" s="482"/>
      <c r="AY50" s="170" t="s">
        <v>95</v>
      </c>
      <c r="AZ50" s="173"/>
      <c r="BA50" s="169" t="s">
        <v>94</v>
      </c>
      <c r="BB50" s="482"/>
      <c r="BC50" s="482"/>
      <c r="BD50" s="482"/>
      <c r="BE50" s="482"/>
      <c r="BF50" s="482"/>
      <c r="BG50" s="482"/>
      <c r="BH50" s="482"/>
      <c r="BI50" s="482"/>
      <c r="BJ50" s="170" t="s">
        <v>95</v>
      </c>
      <c r="BK50" s="173"/>
      <c r="BL50" s="169" t="s">
        <v>94</v>
      </c>
      <c r="BM50" s="482"/>
      <c r="BN50" s="482"/>
      <c r="BO50" s="482"/>
      <c r="BP50" s="482"/>
      <c r="BQ50" s="482"/>
      <c r="BR50" s="482"/>
      <c r="BS50" s="482"/>
      <c r="BT50" s="482"/>
      <c r="BU50" s="170" t="s">
        <v>95</v>
      </c>
      <c r="BV50" s="173"/>
      <c r="BW50" s="169" t="s">
        <v>94</v>
      </c>
      <c r="BX50" s="482"/>
      <c r="BY50" s="482"/>
      <c r="BZ50" s="482"/>
      <c r="CA50" s="482"/>
      <c r="CB50" s="482"/>
      <c r="CC50" s="482"/>
      <c r="CD50" s="482"/>
      <c r="CE50" s="482"/>
      <c r="CF50" s="170" t="s">
        <v>95</v>
      </c>
      <c r="CG50" s="173"/>
      <c r="CH50" s="163"/>
      <c r="CI50" s="506"/>
      <c r="CJ50" s="506"/>
      <c r="CK50" s="506"/>
      <c r="CL50" s="163"/>
      <c r="CO50" s="174" t="str">
        <f t="shared" ref="CO50" si="1">IF(OR(AF49&lt;AF50,AQ49&lt;AQ50,BB49&lt;BB50,BM49&lt;BM50,BX49&lt;BX50),"（　）内は内数のため上段の数値以下の数値となります","")</f>
        <v/>
      </c>
    </row>
    <row r="51" spans="1:93" ht="9" customHeight="1" x14ac:dyDescent="0.15">
      <c r="A51" s="443"/>
      <c r="B51" s="444"/>
      <c r="C51" s="161"/>
      <c r="D51" s="164"/>
      <c r="E51" s="500" t="s">
        <v>61</v>
      </c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7"/>
      <c r="T51" s="165"/>
      <c r="U51" s="214"/>
      <c r="V51" s="214"/>
      <c r="W51" s="214"/>
      <c r="X51" s="214"/>
      <c r="Y51" s="214"/>
      <c r="Z51" s="214"/>
      <c r="AA51" s="214"/>
      <c r="AB51" s="214"/>
      <c r="AC51" s="479" t="s">
        <v>93</v>
      </c>
      <c r="AD51" s="480"/>
      <c r="AE51" s="166"/>
      <c r="AF51" s="501"/>
      <c r="AG51" s="501"/>
      <c r="AH51" s="501"/>
      <c r="AI51" s="501"/>
      <c r="AJ51" s="501"/>
      <c r="AK51" s="501"/>
      <c r="AL51" s="501"/>
      <c r="AM51" s="501"/>
      <c r="AN51" s="502" t="s">
        <v>93</v>
      </c>
      <c r="AO51" s="503"/>
      <c r="AP51" s="165"/>
      <c r="AQ51" s="501"/>
      <c r="AR51" s="501"/>
      <c r="AS51" s="501"/>
      <c r="AT51" s="501"/>
      <c r="AU51" s="501"/>
      <c r="AV51" s="501"/>
      <c r="AW51" s="501"/>
      <c r="AX51" s="501"/>
      <c r="AY51" s="502" t="s">
        <v>93</v>
      </c>
      <c r="AZ51" s="503"/>
      <c r="BA51" s="165"/>
      <c r="BB51" s="501"/>
      <c r="BC51" s="501"/>
      <c r="BD51" s="501"/>
      <c r="BE51" s="501"/>
      <c r="BF51" s="501"/>
      <c r="BG51" s="501"/>
      <c r="BH51" s="501"/>
      <c r="BI51" s="501"/>
      <c r="BJ51" s="502" t="s">
        <v>93</v>
      </c>
      <c r="BK51" s="503"/>
      <c r="BL51" s="165"/>
      <c r="BM51" s="501"/>
      <c r="BN51" s="501"/>
      <c r="BO51" s="501"/>
      <c r="BP51" s="501"/>
      <c r="BQ51" s="501"/>
      <c r="BR51" s="501"/>
      <c r="BS51" s="501"/>
      <c r="BT51" s="501"/>
      <c r="BU51" s="502" t="s">
        <v>93</v>
      </c>
      <c r="BV51" s="503"/>
      <c r="BW51" s="165"/>
      <c r="BX51" s="501"/>
      <c r="BY51" s="501"/>
      <c r="BZ51" s="501"/>
      <c r="CA51" s="501"/>
      <c r="CB51" s="501"/>
      <c r="CC51" s="501"/>
      <c r="CD51" s="501"/>
      <c r="CE51" s="501"/>
      <c r="CF51" s="502" t="s">
        <v>93</v>
      </c>
      <c r="CG51" s="503"/>
      <c r="CH51" s="167"/>
      <c r="CI51" s="506"/>
      <c r="CJ51" s="506"/>
      <c r="CK51" s="506"/>
      <c r="CL51" s="168"/>
    </row>
    <row r="52" spans="1:93" ht="9" customHeight="1" x14ac:dyDescent="0.15">
      <c r="A52" s="443"/>
      <c r="B52" s="444"/>
      <c r="C52" s="161"/>
      <c r="D52" s="164"/>
      <c r="E52" s="508" t="s">
        <v>62</v>
      </c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10"/>
      <c r="T52" s="169" t="s">
        <v>94</v>
      </c>
      <c r="U52" s="208"/>
      <c r="V52" s="208"/>
      <c r="W52" s="208"/>
      <c r="X52" s="208"/>
      <c r="Y52" s="208"/>
      <c r="Z52" s="208"/>
      <c r="AA52" s="208"/>
      <c r="AB52" s="208"/>
      <c r="AC52" s="170" t="s">
        <v>95</v>
      </c>
      <c r="AD52" s="171"/>
      <c r="AE52" s="172" t="s">
        <v>94</v>
      </c>
      <c r="AF52" s="482"/>
      <c r="AG52" s="482"/>
      <c r="AH52" s="482"/>
      <c r="AI52" s="482"/>
      <c r="AJ52" s="482"/>
      <c r="AK52" s="482"/>
      <c r="AL52" s="482"/>
      <c r="AM52" s="482"/>
      <c r="AN52" s="170" t="s">
        <v>95</v>
      </c>
      <c r="AO52" s="173"/>
      <c r="AP52" s="169" t="s">
        <v>94</v>
      </c>
      <c r="AQ52" s="482"/>
      <c r="AR52" s="482"/>
      <c r="AS52" s="482"/>
      <c r="AT52" s="482"/>
      <c r="AU52" s="482"/>
      <c r="AV52" s="482"/>
      <c r="AW52" s="482"/>
      <c r="AX52" s="482"/>
      <c r="AY52" s="170" t="s">
        <v>95</v>
      </c>
      <c r="AZ52" s="173"/>
      <c r="BA52" s="169" t="s">
        <v>94</v>
      </c>
      <c r="BB52" s="482"/>
      <c r="BC52" s="482"/>
      <c r="BD52" s="482"/>
      <c r="BE52" s="482"/>
      <c r="BF52" s="482"/>
      <c r="BG52" s="482"/>
      <c r="BH52" s="482"/>
      <c r="BI52" s="482"/>
      <c r="BJ52" s="170" t="s">
        <v>95</v>
      </c>
      <c r="BK52" s="173"/>
      <c r="BL52" s="169" t="s">
        <v>94</v>
      </c>
      <c r="BM52" s="482"/>
      <c r="BN52" s="482"/>
      <c r="BO52" s="482"/>
      <c r="BP52" s="482"/>
      <c r="BQ52" s="482"/>
      <c r="BR52" s="482"/>
      <c r="BS52" s="482"/>
      <c r="BT52" s="482"/>
      <c r="BU52" s="170" t="s">
        <v>95</v>
      </c>
      <c r="BV52" s="173"/>
      <c r="BW52" s="169" t="s">
        <v>94</v>
      </c>
      <c r="BX52" s="482"/>
      <c r="BY52" s="482"/>
      <c r="BZ52" s="482"/>
      <c r="CA52" s="482"/>
      <c r="CB52" s="482"/>
      <c r="CC52" s="482"/>
      <c r="CD52" s="482"/>
      <c r="CE52" s="482"/>
      <c r="CF52" s="170" t="s">
        <v>95</v>
      </c>
      <c r="CG52" s="173"/>
      <c r="CH52" s="163"/>
      <c r="CI52" s="506"/>
      <c r="CJ52" s="506"/>
      <c r="CK52" s="506"/>
      <c r="CL52" s="163"/>
      <c r="CO52" s="174" t="str">
        <f>IF(OR(AF51&lt;AF52,AQ51&lt;AQ52,BB51&lt;BB52,BM51&lt;BM52,BX51&lt;BX52),"（　）内は内数のため上段の数値以下の数値となります","")</f>
        <v/>
      </c>
    </row>
    <row r="53" spans="1:93" ht="9" customHeight="1" x14ac:dyDescent="0.15">
      <c r="A53" s="443"/>
      <c r="B53" s="444"/>
      <c r="C53" s="161"/>
      <c r="D53" s="164"/>
      <c r="E53" s="512" t="s">
        <v>63</v>
      </c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165"/>
      <c r="U53" s="217"/>
      <c r="V53" s="217"/>
      <c r="W53" s="217"/>
      <c r="X53" s="217"/>
      <c r="Y53" s="217"/>
      <c r="Z53" s="217"/>
      <c r="AA53" s="217"/>
      <c r="AB53" s="217"/>
      <c r="AC53" s="479" t="s">
        <v>93</v>
      </c>
      <c r="AD53" s="480"/>
      <c r="AE53" s="166"/>
      <c r="AF53" s="217"/>
      <c r="AG53" s="217"/>
      <c r="AH53" s="217"/>
      <c r="AI53" s="217"/>
      <c r="AJ53" s="217"/>
      <c r="AK53" s="217"/>
      <c r="AL53" s="217"/>
      <c r="AM53" s="217"/>
      <c r="AN53" s="502" t="s">
        <v>93</v>
      </c>
      <c r="AO53" s="503"/>
      <c r="AP53" s="165"/>
      <c r="AQ53" s="217"/>
      <c r="AR53" s="217"/>
      <c r="AS53" s="217"/>
      <c r="AT53" s="217"/>
      <c r="AU53" s="217"/>
      <c r="AV53" s="217"/>
      <c r="AW53" s="217"/>
      <c r="AX53" s="217"/>
      <c r="AY53" s="502" t="s">
        <v>93</v>
      </c>
      <c r="AZ53" s="503"/>
      <c r="BA53" s="165"/>
      <c r="BB53" s="217"/>
      <c r="BC53" s="217"/>
      <c r="BD53" s="217"/>
      <c r="BE53" s="217"/>
      <c r="BF53" s="217"/>
      <c r="BG53" s="217"/>
      <c r="BH53" s="217"/>
      <c r="BI53" s="217"/>
      <c r="BJ53" s="502" t="s">
        <v>93</v>
      </c>
      <c r="BK53" s="503"/>
      <c r="BL53" s="165"/>
      <c r="BM53" s="217"/>
      <c r="BN53" s="217"/>
      <c r="BO53" s="217"/>
      <c r="BP53" s="217"/>
      <c r="BQ53" s="217"/>
      <c r="BR53" s="217"/>
      <c r="BS53" s="217"/>
      <c r="BT53" s="217"/>
      <c r="BU53" s="502" t="s">
        <v>93</v>
      </c>
      <c r="BV53" s="503"/>
      <c r="BW53" s="165"/>
      <c r="BX53" s="217"/>
      <c r="BY53" s="217"/>
      <c r="BZ53" s="217"/>
      <c r="CA53" s="217"/>
      <c r="CB53" s="217"/>
      <c r="CC53" s="217"/>
      <c r="CD53" s="217"/>
      <c r="CE53" s="217"/>
      <c r="CF53" s="502" t="s">
        <v>93</v>
      </c>
      <c r="CG53" s="503"/>
      <c r="CH53" s="167"/>
      <c r="CI53" s="511"/>
      <c r="CJ53" s="511"/>
      <c r="CK53" s="511"/>
      <c r="CL53" s="168"/>
    </row>
    <row r="54" spans="1:93" ht="9" customHeight="1" x14ac:dyDescent="0.15">
      <c r="A54" s="443"/>
      <c r="B54" s="444"/>
      <c r="C54" s="161"/>
      <c r="D54" s="164"/>
      <c r="E54" s="507" t="s">
        <v>64</v>
      </c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2"/>
      <c r="T54" s="169" t="s">
        <v>94</v>
      </c>
      <c r="U54" s="235"/>
      <c r="V54" s="235"/>
      <c r="W54" s="235"/>
      <c r="X54" s="235"/>
      <c r="Y54" s="235"/>
      <c r="Z54" s="235"/>
      <c r="AA54" s="235"/>
      <c r="AB54" s="235"/>
      <c r="AC54" s="170" t="s">
        <v>95</v>
      </c>
      <c r="AD54" s="171"/>
      <c r="AE54" s="172" t="s">
        <v>94</v>
      </c>
      <c r="AF54" s="235"/>
      <c r="AG54" s="235"/>
      <c r="AH54" s="235"/>
      <c r="AI54" s="235"/>
      <c r="AJ54" s="235"/>
      <c r="AK54" s="235"/>
      <c r="AL54" s="235"/>
      <c r="AM54" s="235"/>
      <c r="AN54" s="170" t="s">
        <v>95</v>
      </c>
      <c r="AO54" s="173"/>
      <c r="AP54" s="169" t="s">
        <v>94</v>
      </c>
      <c r="AQ54" s="235"/>
      <c r="AR54" s="235"/>
      <c r="AS54" s="235"/>
      <c r="AT54" s="235"/>
      <c r="AU54" s="235"/>
      <c r="AV54" s="235"/>
      <c r="AW54" s="235"/>
      <c r="AX54" s="235"/>
      <c r="AY54" s="170" t="s">
        <v>95</v>
      </c>
      <c r="AZ54" s="173"/>
      <c r="BA54" s="169" t="s">
        <v>94</v>
      </c>
      <c r="BB54" s="235"/>
      <c r="BC54" s="235"/>
      <c r="BD54" s="235"/>
      <c r="BE54" s="235"/>
      <c r="BF54" s="235"/>
      <c r="BG54" s="235"/>
      <c r="BH54" s="235"/>
      <c r="BI54" s="235"/>
      <c r="BJ54" s="170" t="s">
        <v>95</v>
      </c>
      <c r="BK54" s="173"/>
      <c r="BL54" s="169" t="s">
        <v>94</v>
      </c>
      <c r="BM54" s="235"/>
      <c r="BN54" s="235"/>
      <c r="BO54" s="235"/>
      <c r="BP54" s="235"/>
      <c r="BQ54" s="235"/>
      <c r="BR54" s="235"/>
      <c r="BS54" s="235"/>
      <c r="BT54" s="235"/>
      <c r="BU54" s="170" t="s">
        <v>95</v>
      </c>
      <c r="BV54" s="173"/>
      <c r="BW54" s="169" t="s">
        <v>94</v>
      </c>
      <c r="BX54" s="235"/>
      <c r="BY54" s="235"/>
      <c r="BZ54" s="235"/>
      <c r="CA54" s="235"/>
      <c r="CB54" s="235"/>
      <c r="CC54" s="235"/>
      <c r="CD54" s="235"/>
      <c r="CE54" s="235"/>
      <c r="CF54" s="170" t="s">
        <v>95</v>
      </c>
      <c r="CG54" s="173"/>
      <c r="CH54" s="163"/>
      <c r="CI54" s="511"/>
      <c r="CJ54" s="511"/>
      <c r="CK54" s="511"/>
      <c r="CL54" s="163"/>
      <c r="CO54" s="174"/>
    </row>
    <row r="55" spans="1:93" ht="9" customHeight="1" x14ac:dyDescent="0.15">
      <c r="A55" s="443"/>
      <c r="B55" s="444"/>
      <c r="C55" s="161"/>
      <c r="D55" s="164"/>
      <c r="E55" s="500" t="s">
        <v>65</v>
      </c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7"/>
      <c r="T55" s="165"/>
      <c r="U55" s="214"/>
      <c r="V55" s="214"/>
      <c r="W55" s="214"/>
      <c r="X55" s="214"/>
      <c r="Y55" s="214"/>
      <c r="Z55" s="214"/>
      <c r="AA55" s="214"/>
      <c r="AB55" s="214"/>
      <c r="AC55" s="479" t="s">
        <v>93</v>
      </c>
      <c r="AD55" s="480"/>
      <c r="AE55" s="166"/>
      <c r="AF55" s="514"/>
      <c r="AG55" s="514"/>
      <c r="AH55" s="514"/>
      <c r="AI55" s="514"/>
      <c r="AJ55" s="514"/>
      <c r="AK55" s="514"/>
      <c r="AL55" s="514"/>
      <c r="AM55" s="514"/>
      <c r="AN55" s="502" t="s">
        <v>93</v>
      </c>
      <c r="AO55" s="503"/>
      <c r="AP55" s="165"/>
      <c r="AQ55" s="514"/>
      <c r="AR55" s="514"/>
      <c r="AS55" s="514"/>
      <c r="AT55" s="514"/>
      <c r="AU55" s="514"/>
      <c r="AV55" s="514"/>
      <c r="AW55" s="514"/>
      <c r="AX55" s="514"/>
      <c r="AY55" s="502" t="s">
        <v>93</v>
      </c>
      <c r="AZ55" s="503"/>
      <c r="BA55" s="165"/>
      <c r="BB55" s="514"/>
      <c r="BC55" s="514"/>
      <c r="BD55" s="514"/>
      <c r="BE55" s="514"/>
      <c r="BF55" s="514"/>
      <c r="BG55" s="514"/>
      <c r="BH55" s="514"/>
      <c r="BI55" s="514"/>
      <c r="BJ55" s="502" t="s">
        <v>93</v>
      </c>
      <c r="BK55" s="503"/>
      <c r="BL55" s="165"/>
      <c r="BM55" s="514"/>
      <c r="BN55" s="514"/>
      <c r="BO55" s="514"/>
      <c r="BP55" s="514"/>
      <c r="BQ55" s="514"/>
      <c r="BR55" s="514"/>
      <c r="BS55" s="514"/>
      <c r="BT55" s="514"/>
      <c r="BU55" s="502" t="s">
        <v>93</v>
      </c>
      <c r="BV55" s="503"/>
      <c r="BW55" s="165"/>
      <c r="BX55" s="514"/>
      <c r="BY55" s="514"/>
      <c r="BZ55" s="514"/>
      <c r="CA55" s="514"/>
      <c r="CB55" s="514"/>
      <c r="CC55" s="514"/>
      <c r="CD55" s="514"/>
      <c r="CE55" s="514"/>
      <c r="CF55" s="502" t="s">
        <v>93</v>
      </c>
      <c r="CG55" s="503"/>
      <c r="CH55" s="167"/>
      <c r="CI55" s="506"/>
      <c r="CJ55" s="506"/>
      <c r="CK55" s="506"/>
      <c r="CL55" s="168"/>
    </row>
    <row r="56" spans="1:93" ht="9" customHeight="1" x14ac:dyDescent="0.15">
      <c r="A56" s="443"/>
      <c r="B56" s="444"/>
      <c r="C56" s="161"/>
      <c r="D56" s="164"/>
      <c r="E56" s="507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2"/>
      <c r="T56" s="169" t="s">
        <v>94</v>
      </c>
      <c r="U56" s="208"/>
      <c r="V56" s="208"/>
      <c r="W56" s="208"/>
      <c r="X56" s="208"/>
      <c r="Y56" s="208"/>
      <c r="Z56" s="208"/>
      <c r="AA56" s="208"/>
      <c r="AB56" s="208"/>
      <c r="AC56" s="170" t="s">
        <v>95</v>
      </c>
      <c r="AD56" s="171"/>
      <c r="AE56" s="172" t="s">
        <v>94</v>
      </c>
      <c r="AF56" s="513"/>
      <c r="AG56" s="513"/>
      <c r="AH56" s="513"/>
      <c r="AI56" s="513"/>
      <c r="AJ56" s="513"/>
      <c r="AK56" s="513"/>
      <c r="AL56" s="513"/>
      <c r="AM56" s="513"/>
      <c r="AN56" s="170" t="s">
        <v>95</v>
      </c>
      <c r="AO56" s="173"/>
      <c r="AP56" s="169" t="s">
        <v>94</v>
      </c>
      <c r="AQ56" s="513"/>
      <c r="AR56" s="513"/>
      <c r="AS56" s="513"/>
      <c r="AT56" s="513"/>
      <c r="AU56" s="513"/>
      <c r="AV56" s="513"/>
      <c r="AW56" s="513"/>
      <c r="AX56" s="513"/>
      <c r="AY56" s="170" t="s">
        <v>95</v>
      </c>
      <c r="AZ56" s="173"/>
      <c r="BA56" s="169" t="s">
        <v>94</v>
      </c>
      <c r="BB56" s="513"/>
      <c r="BC56" s="513"/>
      <c r="BD56" s="513"/>
      <c r="BE56" s="513"/>
      <c r="BF56" s="513"/>
      <c r="BG56" s="513"/>
      <c r="BH56" s="513"/>
      <c r="BI56" s="513"/>
      <c r="BJ56" s="170" t="s">
        <v>95</v>
      </c>
      <c r="BK56" s="173"/>
      <c r="BL56" s="169" t="s">
        <v>94</v>
      </c>
      <c r="BM56" s="513"/>
      <c r="BN56" s="513"/>
      <c r="BO56" s="513"/>
      <c r="BP56" s="513"/>
      <c r="BQ56" s="513"/>
      <c r="BR56" s="513"/>
      <c r="BS56" s="513"/>
      <c r="BT56" s="513"/>
      <c r="BU56" s="170" t="s">
        <v>95</v>
      </c>
      <c r="BV56" s="173"/>
      <c r="BW56" s="169" t="s">
        <v>94</v>
      </c>
      <c r="BX56" s="513"/>
      <c r="BY56" s="513"/>
      <c r="BZ56" s="513"/>
      <c r="CA56" s="513"/>
      <c r="CB56" s="513"/>
      <c r="CC56" s="513"/>
      <c r="CD56" s="513"/>
      <c r="CE56" s="513"/>
      <c r="CF56" s="170" t="s">
        <v>95</v>
      </c>
      <c r="CG56" s="173"/>
      <c r="CH56" s="163"/>
      <c r="CI56" s="506"/>
      <c r="CJ56" s="506"/>
      <c r="CK56" s="506"/>
      <c r="CL56" s="163"/>
      <c r="CO56" s="174" t="str">
        <f>IF(OR(AF55&lt;AF56,AQ55&lt;AQ56,BB55&lt;BB56,BM55&lt;BM56,BX55&lt;BX56),"（　）内は内数のため上段の数値以下の数値となります","")</f>
        <v/>
      </c>
    </row>
    <row r="57" spans="1:93" ht="9" customHeight="1" x14ac:dyDescent="0.15">
      <c r="A57" s="443"/>
      <c r="B57" s="444"/>
      <c r="C57" s="161"/>
      <c r="D57" s="164"/>
      <c r="E57" s="500" t="s">
        <v>66</v>
      </c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7"/>
      <c r="T57" s="165"/>
      <c r="U57" s="214"/>
      <c r="V57" s="214"/>
      <c r="W57" s="214"/>
      <c r="X57" s="214"/>
      <c r="Y57" s="214"/>
      <c r="Z57" s="214"/>
      <c r="AA57" s="214"/>
      <c r="AB57" s="214"/>
      <c r="AC57" s="479" t="s">
        <v>93</v>
      </c>
      <c r="AD57" s="480"/>
      <c r="AE57" s="166"/>
      <c r="AF57" s="514"/>
      <c r="AG57" s="514"/>
      <c r="AH57" s="514"/>
      <c r="AI57" s="514"/>
      <c r="AJ57" s="514"/>
      <c r="AK57" s="514"/>
      <c r="AL57" s="514"/>
      <c r="AM57" s="514"/>
      <c r="AN57" s="502" t="s">
        <v>93</v>
      </c>
      <c r="AO57" s="503"/>
      <c r="AP57" s="165"/>
      <c r="AQ57" s="514"/>
      <c r="AR57" s="514"/>
      <c r="AS57" s="514"/>
      <c r="AT57" s="514"/>
      <c r="AU57" s="514"/>
      <c r="AV57" s="514"/>
      <c r="AW57" s="514"/>
      <c r="AX57" s="514"/>
      <c r="AY57" s="502" t="s">
        <v>93</v>
      </c>
      <c r="AZ57" s="503"/>
      <c r="BA57" s="165"/>
      <c r="BB57" s="514"/>
      <c r="BC57" s="514"/>
      <c r="BD57" s="514"/>
      <c r="BE57" s="514"/>
      <c r="BF57" s="514"/>
      <c r="BG57" s="514"/>
      <c r="BH57" s="514"/>
      <c r="BI57" s="514"/>
      <c r="BJ57" s="502" t="s">
        <v>93</v>
      </c>
      <c r="BK57" s="503"/>
      <c r="BL57" s="165"/>
      <c r="BM57" s="514"/>
      <c r="BN57" s="514"/>
      <c r="BO57" s="514"/>
      <c r="BP57" s="514"/>
      <c r="BQ57" s="514"/>
      <c r="BR57" s="514"/>
      <c r="BS57" s="514"/>
      <c r="BT57" s="514"/>
      <c r="BU57" s="502" t="s">
        <v>93</v>
      </c>
      <c r="BV57" s="503"/>
      <c r="BW57" s="165"/>
      <c r="BX57" s="514"/>
      <c r="BY57" s="514"/>
      <c r="BZ57" s="514"/>
      <c r="CA57" s="514"/>
      <c r="CB57" s="514"/>
      <c r="CC57" s="514"/>
      <c r="CD57" s="514"/>
      <c r="CE57" s="514"/>
      <c r="CF57" s="502" t="s">
        <v>93</v>
      </c>
      <c r="CG57" s="503"/>
      <c r="CH57" s="167"/>
      <c r="CI57" s="506"/>
      <c r="CJ57" s="506"/>
      <c r="CK57" s="506"/>
      <c r="CL57" s="168"/>
    </row>
    <row r="58" spans="1:93" ht="9" customHeight="1" x14ac:dyDescent="0.15">
      <c r="A58" s="443"/>
      <c r="B58" s="444"/>
      <c r="C58" s="161"/>
      <c r="D58" s="164"/>
      <c r="E58" s="508" t="s">
        <v>67</v>
      </c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10"/>
      <c r="T58" s="169" t="s">
        <v>94</v>
      </c>
      <c r="U58" s="208"/>
      <c r="V58" s="208"/>
      <c r="W58" s="208"/>
      <c r="X58" s="208"/>
      <c r="Y58" s="208"/>
      <c r="Z58" s="208"/>
      <c r="AA58" s="208"/>
      <c r="AB58" s="208"/>
      <c r="AC58" s="170" t="s">
        <v>95</v>
      </c>
      <c r="AD58" s="171"/>
      <c r="AE58" s="172" t="s">
        <v>94</v>
      </c>
      <c r="AF58" s="513"/>
      <c r="AG58" s="513"/>
      <c r="AH58" s="513"/>
      <c r="AI58" s="513"/>
      <c r="AJ58" s="513"/>
      <c r="AK58" s="513"/>
      <c r="AL58" s="513"/>
      <c r="AM58" s="513"/>
      <c r="AN58" s="170" t="s">
        <v>95</v>
      </c>
      <c r="AO58" s="173"/>
      <c r="AP58" s="169" t="s">
        <v>94</v>
      </c>
      <c r="AQ58" s="513"/>
      <c r="AR58" s="513"/>
      <c r="AS58" s="513"/>
      <c r="AT58" s="513"/>
      <c r="AU58" s="513"/>
      <c r="AV58" s="513"/>
      <c r="AW58" s="513"/>
      <c r="AX58" s="513"/>
      <c r="AY58" s="170" t="s">
        <v>95</v>
      </c>
      <c r="AZ58" s="173"/>
      <c r="BA58" s="169" t="s">
        <v>94</v>
      </c>
      <c r="BB58" s="513"/>
      <c r="BC58" s="513"/>
      <c r="BD58" s="513"/>
      <c r="BE58" s="513"/>
      <c r="BF58" s="513"/>
      <c r="BG58" s="513"/>
      <c r="BH58" s="513"/>
      <c r="BI58" s="513"/>
      <c r="BJ58" s="170" t="s">
        <v>95</v>
      </c>
      <c r="BK58" s="173"/>
      <c r="BL58" s="169" t="s">
        <v>94</v>
      </c>
      <c r="BM58" s="513"/>
      <c r="BN58" s="513"/>
      <c r="BO58" s="513"/>
      <c r="BP58" s="513"/>
      <c r="BQ58" s="513"/>
      <c r="BR58" s="513"/>
      <c r="BS58" s="513"/>
      <c r="BT58" s="513"/>
      <c r="BU58" s="170" t="s">
        <v>95</v>
      </c>
      <c r="BV58" s="173"/>
      <c r="BW58" s="169" t="s">
        <v>94</v>
      </c>
      <c r="BX58" s="513"/>
      <c r="BY58" s="513"/>
      <c r="BZ58" s="513"/>
      <c r="CA58" s="513"/>
      <c r="CB58" s="513"/>
      <c r="CC58" s="513"/>
      <c r="CD58" s="513"/>
      <c r="CE58" s="513"/>
      <c r="CF58" s="170" t="s">
        <v>95</v>
      </c>
      <c r="CG58" s="173"/>
      <c r="CH58" s="163"/>
      <c r="CI58" s="506"/>
      <c r="CJ58" s="506"/>
      <c r="CK58" s="506"/>
      <c r="CL58" s="163"/>
      <c r="CO58" s="174" t="str">
        <f t="shared" ref="CO58" si="2">IF(OR(AF57&lt;AF58,AQ57&lt;AQ58,BB57&lt;BB58,BM57&lt;BM58,BX57&lt;BX58),"（　）内は内数のため上段の数値以下の数値となります","")</f>
        <v/>
      </c>
    </row>
    <row r="59" spans="1:93" ht="9" customHeight="1" x14ac:dyDescent="0.15">
      <c r="A59" s="443"/>
      <c r="B59" s="444"/>
      <c r="C59" s="161"/>
      <c r="D59" s="164"/>
      <c r="E59" s="500" t="s">
        <v>68</v>
      </c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7"/>
      <c r="T59" s="165"/>
      <c r="U59" s="214"/>
      <c r="V59" s="214"/>
      <c r="W59" s="214"/>
      <c r="X59" s="214"/>
      <c r="Y59" s="214"/>
      <c r="Z59" s="214"/>
      <c r="AA59" s="214"/>
      <c r="AB59" s="214"/>
      <c r="AC59" s="479" t="s">
        <v>93</v>
      </c>
      <c r="AD59" s="480"/>
      <c r="AE59" s="166"/>
      <c r="AF59" s="514"/>
      <c r="AG59" s="514"/>
      <c r="AH59" s="514"/>
      <c r="AI59" s="514"/>
      <c r="AJ59" s="514"/>
      <c r="AK59" s="514"/>
      <c r="AL59" s="514"/>
      <c r="AM59" s="514"/>
      <c r="AN59" s="502" t="s">
        <v>93</v>
      </c>
      <c r="AO59" s="503"/>
      <c r="AP59" s="165"/>
      <c r="AQ59" s="514"/>
      <c r="AR59" s="514"/>
      <c r="AS59" s="514"/>
      <c r="AT59" s="514"/>
      <c r="AU59" s="514"/>
      <c r="AV59" s="514"/>
      <c r="AW59" s="514"/>
      <c r="AX59" s="514"/>
      <c r="AY59" s="502" t="s">
        <v>93</v>
      </c>
      <c r="AZ59" s="503"/>
      <c r="BA59" s="165"/>
      <c r="BB59" s="514"/>
      <c r="BC59" s="514"/>
      <c r="BD59" s="514"/>
      <c r="BE59" s="514"/>
      <c r="BF59" s="514"/>
      <c r="BG59" s="514"/>
      <c r="BH59" s="514"/>
      <c r="BI59" s="514"/>
      <c r="BJ59" s="502" t="s">
        <v>93</v>
      </c>
      <c r="BK59" s="503"/>
      <c r="BL59" s="165"/>
      <c r="BM59" s="514"/>
      <c r="BN59" s="514"/>
      <c r="BO59" s="514"/>
      <c r="BP59" s="514"/>
      <c r="BQ59" s="514"/>
      <c r="BR59" s="514"/>
      <c r="BS59" s="514"/>
      <c r="BT59" s="514"/>
      <c r="BU59" s="502" t="s">
        <v>93</v>
      </c>
      <c r="BV59" s="503"/>
      <c r="BW59" s="165"/>
      <c r="BX59" s="514"/>
      <c r="BY59" s="514"/>
      <c r="BZ59" s="514"/>
      <c r="CA59" s="514"/>
      <c r="CB59" s="514"/>
      <c r="CC59" s="514"/>
      <c r="CD59" s="514"/>
      <c r="CE59" s="514"/>
      <c r="CF59" s="502" t="s">
        <v>93</v>
      </c>
      <c r="CG59" s="503"/>
      <c r="CH59" s="167"/>
      <c r="CI59" s="506"/>
      <c r="CJ59" s="506"/>
      <c r="CK59" s="506"/>
      <c r="CL59" s="168"/>
    </row>
    <row r="60" spans="1:93" ht="9" customHeight="1" x14ac:dyDescent="0.15">
      <c r="A60" s="443"/>
      <c r="B60" s="444"/>
      <c r="C60" s="161"/>
      <c r="D60" s="164"/>
      <c r="E60" s="508" t="s">
        <v>60</v>
      </c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10"/>
      <c r="T60" s="169" t="s">
        <v>94</v>
      </c>
      <c r="U60" s="208"/>
      <c r="V60" s="208"/>
      <c r="W60" s="208"/>
      <c r="X60" s="208"/>
      <c r="Y60" s="208"/>
      <c r="Z60" s="208"/>
      <c r="AA60" s="208"/>
      <c r="AB60" s="208"/>
      <c r="AC60" s="170" t="s">
        <v>95</v>
      </c>
      <c r="AD60" s="171"/>
      <c r="AE60" s="172" t="s">
        <v>94</v>
      </c>
      <c r="AF60" s="513"/>
      <c r="AG60" s="513"/>
      <c r="AH60" s="513"/>
      <c r="AI60" s="513"/>
      <c r="AJ60" s="513"/>
      <c r="AK60" s="513"/>
      <c r="AL60" s="513"/>
      <c r="AM60" s="513"/>
      <c r="AN60" s="170" t="s">
        <v>95</v>
      </c>
      <c r="AO60" s="173"/>
      <c r="AP60" s="169" t="s">
        <v>94</v>
      </c>
      <c r="AQ60" s="513"/>
      <c r="AR60" s="513"/>
      <c r="AS60" s="513"/>
      <c r="AT60" s="513"/>
      <c r="AU60" s="513"/>
      <c r="AV60" s="513"/>
      <c r="AW60" s="513"/>
      <c r="AX60" s="513"/>
      <c r="AY60" s="170" t="s">
        <v>95</v>
      </c>
      <c r="AZ60" s="173"/>
      <c r="BA60" s="169" t="s">
        <v>94</v>
      </c>
      <c r="BB60" s="513"/>
      <c r="BC60" s="513"/>
      <c r="BD60" s="513"/>
      <c r="BE60" s="513"/>
      <c r="BF60" s="513"/>
      <c r="BG60" s="513"/>
      <c r="BH60" s="513"/>
      <c r="BI60" s="513"/>
      <c r="BJ60" s="170" t="s">
        <v>95</v>
      </c>
      <c r="BK60" s="173"/>
      <c r="BL60" s="169" t="s">
        <v>94</v>
      </c>
      <c r="BM60" s="513"/>
      <c r="BN60" s="513"/>
      <c r="BO60" s="513"/>
      <c r="BP60" s="513"/>
      <c r="BQ60" s="513"/>
      <c r="BR60" s="513"/>
      <c r="BS60" s="513"/>
      <c r="BT60" s="513"/>
      <c r="BU60" s="170" t="s">
        <v>95</v>
      </c>
      <c r="BV60" s="173"/>
      <c r="BW60" s="169" t="s">
        <v>94</v>
      </c>
      <c r="BX60" s="513"/>
      <c r="BY60" s="513"/>
      <c r="BZ60" s="513"/>
      <c r="CA60" s="513"/>
      <c r="CB60" s="513"/>
      <c r="CC60" s="513"/>
      <c r="CD60" s="513"/>
      <c r="CE60" s="513"/>
      <c r="CF60" s="170" t="s">
        <v>95</v>
      </c>
      <c r="CG60" s="173"/>
      <c r="CH60" s="163"/>
      <c r="CI60" s="506"/>
      <c r="CJ60" s="506"/>
      <c r="CK60" s="506"/>
      <c r="CL60" s="163"/>
      <c r="CO60" s="174" t="str">
        <f t="shared" ref="CO60" si="3">IF(OR(AF59&lt;AF60,AQ59&lt;AQ60,BB59&lt;BB60,BM59&lt;BM60,BX59&lt;BX60),"（　）内は内数のため上段の数値以下の数値となります","")</f>
        <v/>
      </c>
    </row>
    <row r="61" spans="1:93" ht="9" customHeight="1" x14ac:dyDescent="0.15">
      <c r="A61" s="443"/>
      <c r="B61" s="444"/>
      <c r="C61" s="161"/>
      <c r="D61" s="175"/>
      <c r="E61" s="500" t="s">
        <v>69</v>
      </c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7"/>
      <c r="T61" s="165"/>
      <c r="U61" s="214"/>
      <c r="V61" s="214"/>
      <c r="W61" s="214"/>
      <c r="X61" s="214"/>
      <c r="Y61" s="214"/>
      <c r="Z61" s="214"/>
      <c r="AA61" s="214"/>
      <c r="AB61" s="214"/>
      <c r="AC61" s="479" t="s">
        <v>93</v>
      </c>
      <c r="AD61" s="480"/>
      <c r="AE61" s="166"/>
      <c r="AF61" s="514"/>
      <c r="AG61" s="514"/>
      <c r="AH61" s="514"/>
      <c r="AI61" s="514"/>
      <c r="AJ61" s="514"/>
      <c r="AK61" s="514"/>
      <c r="AL61" s="514"/>
      <c r="AM61" s="514"/>
      <c r="AN61" s="502" t="s">
        <v>93</v>
      </c>
      <c r="AO61" s="503"/>
      <c r="AP61" s="165"/>
      <c r="AQ61" s="514"/>
      <c r="AR61" s="514"/>
      <c r="AS61" s="514"/>
      <c r="AT61" s="514"/>
      <c r="AU61" s="514"/>
      <c r="AV61" s="514"/>
      <c r="AW61" s="514"/>
      <c r="AX61" s="514"/>
      <c r="AY61" s="502" t="s">
        <v>93</v>
      </c>
      <c r="AZ61" s="503"/>
      <c r="BA61" s="165"/>
      <c r="BB61" s="514"/>
      <c r="BC61" s="514"/>
      <c r="BD61" s="514"/>
      <c r="BE61" s="514"/>
      <c r="BF61" s="514"/>
      <c r="BG61" s="514"/>
      <c r="BH61" s="514"/>
      <c r="BI61" s="514"/>
      <c r="BJ61" s="502" t="s">
        <v>93</v>
      </c>
      <c r="BK61" s="503"/>
      <c r="BL61" s="165"/>
      <c r="BM61" s="514"/>
      <c r="BN61" s="514"/>
      <c r="BO61" s="514"/>
      <c r="BP61" s="514"/>
      <c r="BQ61" s="514"/>
      <c r="BR61" s="514"/>
      <c r="BS61" s="514"/>
      <c r="BT61" s="514"/>
      <c r="BU61" s="502" t="s">
        <v>93</v>
      </c>
      <c r="BV61" s="503"/>
      <c r="BW61" s="165"/>
      <c r="BX61" s="514"/>
      <c r="BY61" s="514"/>
      <c r="BZ61" s="514"/>
      <c r="CA61" s="514"/>
      <c r="CB61" s="514"/>
      <c r="CC61" s="514"/>
      <c r="CD61" s="514"/>
      <c r="CE61" s="514"/>
      <c r="CF61" s="502" t="s">
        <v>93</v>
      </c>
      <c r="CG61" s="503"/>
      <c r="CH61" s="167"/>
      <c r="CI61" s="506"/>
      <c r="CJ61" s="506"/>
      <c r="CK61" s="506"/>
      <c r="CL61" s="168"/>
    </row>
    <row r="62" spans="1:93" ht="9" customHeight="1" x14ac:dyDescent="0.15">
      <c r="A62" s="443"/>
      <c r="B62" s="444"/>
      <c r="C62" s="161"/>
      <c r="D62" s="175"/>
      <c r="E62" s="508" t="s">
        <v>62</v>
      </c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10"/>
      <c r="T62" s="169" t="s">
        <v>94</v>
      </c>
      <c r="U62" s="208"/>
      <c r="V62" s="208"/>
      <c r="W62" s="208"/>
      <c r="X62" s="208"/>
      <c r="Y62" s="208"/>
      <c r="Z62" s="208"/>
      <c r="AA62" s="208"/>
      <c r="AB62" s="208"/>
      <c r="AC62" s="170" t="s">
        <v>95</v>
      </c>
      <c r="AD62" s="171"/>
      <c r="AE62" s="172" t="s">
        <v>94</v>
      </c>
      <c r="AF62" s="513"/>
      <c r="AG62" s="513"/>
      <c r="AH62" s="513"/>
      <c r="AI62" s="513"/>
      <c r="AJ62" s="513"/>
      <c r="AK62" s="513"/>
      <c r="AL62" s="513"/>
      <c r="AM62" s="513"/>
      <c r="AN62" s="170" t="s">
        <v>95</v>
      </c>
      <c r="AO62" s="173"/>
      <c r="AP62" s="169" t="s">
        <v>94</v>
      </c>
      <c r="AQ62" s="513"/>
      <c r="AR62" s="513"/>
      <c r="AS62" s="513"/>
      <c r="AT62" s="513"/>
      <c r="AU62" s="513"/>
      <c r="AV62" s="513"/>
      <c r="AW62" s="513"/>
      <c r="AX62" s="513"/>
      <c r="AY62" s="170" t="s">
        <v>95</v>
      </c>
      <c r="AZ62" s="173"/>
      <c r="BA62" s="169" t="s">
        <v>94</v>
      </c>
      <c r="BB62" s="513"/>
      <c r="BC62" s="513"/>
      <c r="BD62" s="513"/>
      <c r="BE62" s="513"/>
      <c r="BF62" s="513"/>
      <c r="BG62" s="513"/>
      <c r="BH62" s="513"/>
      <c r="BI62" s="513"/>
      <c r="BJ62" s="170" t="s">
        <v>95</v>
      </c>
      <c r="BK62" s="173"/>
      <c r="BL62" s="169" t="s">
        <v>94</v>
      </c>
      <c r="BM62" s="513"/>
      <c r="BN62" s="513"/>
      <c r="BO62" s="513"/>
      <c r="BP62" s="513"/>
      <c r="BQ62" s="513"/>
      <c r="BR62" s="513"/>
      <c r="BS62" s="513"/>
      <c r="BT62" s="513"/>
      <c r="BU62" s="170" t="s">
        <v>95</v>
      </c>
      <c r="BV62" s="173"/>
      <c r="BW62" s="169" t="s">
        <v>94</v>
      </c>
      <c r="BX62" s="513"/>
      <c r="BY62" s="513"/>
      <c r="BZ62" s="513"/>
      <c r="CA62" s="513"/>
      <c r="CB62" s="513"/>
      <c r="CC62" s="513"/>
      <c r="CD62" s="513"/>
      <c r="CE62" s="513"/>
      <c r="CF62" s="170" t="s">
        <v>95</v>
      </c>
      <c r="CG62" s="173"/>
      <c r="CH62" s="163"/>
      <c r="CI62" s="506"/>
      <c r="CJ62" s="506"/>
      <c r="CK62" s="506"/>
      <c r="CL62" s="163"/>
      <c r="CO62" s="174" t="str">
        <f t="shared" ref="CO62" si="4">IF(OR(AF61&lt;AF62,AQ61&lt;AQ62,BB61&lt;BB62,BM61&lt;BM62,BX61&lt;BX62),"（　）内は内数のため上段の数値以下の数値となります","")</f>
        <v/>
      </c>
    </row>
    <row r="63" spans="1:93" ht="9" customHeight="1" x14ac:dyDescent="0.15">
      <c r="A63" s="443"/>
      <c r="B63" s="444"/>
      <c r="C63" s="161"/>
      <c r="D63" s="175"/>
      <c r="E63" s="512" t="s">
        <v>70</v>
      </c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6"/>
      <c r="T63" s="165"/>
      <c r="U63" s="217"/>
      <c r="V63" s="217"/>
      <c r="W63" s="217"/>
      <c r="X63" s="217"/>
      <c r="Y63" s="217"/>
      <c r="Z63" s="217"/>
      <c r="AA63" s="217"/>
      <c r="AB63" s="217"/>
      <c r="AC63" s="479" t="s">
        <v>93</v>
      </c>
      <c r="AD63" s="480"/>
      <c r="AE63" s="166"/>
      <c r="AF63" s="242"/>
      <c r="AG63" s="242"/>
      <c r="AH63" s="242"/>
      <c r="AI63" s="242"/>
      <c r="AJ63" s="242"/>
      <c r="AK63" s="242"/>
      <c r="AL63" s="242"/>
      <c r="AM63" s="242"/>
      <c r="AN63" s="502" t="s">
        <v>93</v>
      </c>
      <c r="AO63" s="503"/>
      <c r="AP63" s="165"/>
      <c r="AQ63" s="242"/>
      <c r="AR63" s="242"/>
      <c r="AS63" s="242"/>
      <c r="AT63" s="242"/>
      <c r="AU63" s="242"/>
      <c r="AV63" s="242"/>
      <c r="AW63" s="242"/>
      <c r="AX63" s="242"/>
      <c r="AY63" s="502" t="s">
        <v>93</v>
      </c>
      <c r="AZ63" s="503"/>
      <c r="BA63" s="165"/>
      <c r="BB63" s="242"/>
      <c r="BC63" s="242"/>
      <c r="BD63" s="242"/>
      <c r="BE63" s="242"/>
      <c r="BF63" s="242"/>
      <c r="BG63" s="242"/>
      <c r="BH63" s="242"/>
      <c r="BI63" s="242"/>
      <c r="BJ63" s="502" t="s">
        <v>93</v>
      </c>
      <c r="BK63" s="503"/>
      <c r="BL63" s="165"/>
      <c r="BM63" s="242"/>
      <c r="BN63" s="242"/>
      <c r="BO63" s="242"/>
      <c r="BP63" s="242"/>
      <c r="BQ63" s="242"/>
      <c r="BR63" s="242"/>
      <c r="BS63" s="242"/>
      <c r="BT63" s="242"/>
      <c r="BU63" s="502" t="s">
        <v>93</v>
      </c>
      <c r="BV63" s="503"/>
      <c r="BW63" s="165"/>
      <c r="BX63" s="242"/>
      <c r="BY63" s="242"/>
      <c r="BZ63" s="242"/>
      <c r="CA63" s="242"/>
      <c r="CB63" s="242"/>
      <c r="CC63" s="242"/>
      <c r="CD63" s="242"/>
      <c r="CE63" s="242"/>
      <c r="CF63" s="502" t="s">
        <v>93</v>
      </c>
      <c r="CG63" s="503"/>
      <c r="CH63" s="167"/>
      <c r="CI63" s="511"/>
      <c r="CJ63" s="511"/>
      <c r="CK63" s="511"/>
      <c r="CL63" s="168"/>
    </row>
    <row r="64" spans="1:93" ht="9" customHeight="1" x14ac:dyDescent="0.15">
      <c r="A64" s="443"/>
      <c r="B64" s="444"/>
      <c r="C64" s="161"/>
      <c r="D64" s="175"/>
      <c r="E64" s="507" t="s">
        <v>71</v>
      </c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2"/>
      <c r="T64" s="169" t="s">
        <v>94</v>
      </c>
      <c r="U64" s="235"/>
      <c r="V64" s="235"/>
      <c r="W64" s="235"/>
      <c r="X64" s="235"/>
      <c r="Y64" s="235"/>
      <c r="Z64" s="235"/>
      <c r="AA64" s="235"/>
      <c r="AB64" s="235"/>
      <c r="AC64" s="170" t="s">
        <v>95</v>
      </c>
      <c r="AD64" s="171"/>
      <c r="AE64" s="172" t="s">
        <v>94</v>
      </c>
      <c r="AF64" s="240"/>
      <c r="AG64" s="240"/>
      <c r="AH64" s="240"/>
      <c r="AI64" s="240"/>
      <c r="AJ64" s="240"/>
      <c r="AK64" s="240"/>
      <c r="AL64" s="240"/>
      <c r="AM64" s="240"/>
      <c r="AN64" s="170" t="s">
        <v>95</v>
      </c>
      <c r="AO64" s="173"/>
      <c r="AP64" s="169" t="s">
        <v>94</v>
      </c>
      <c r="AQ64" s="240"/>
      <c r="AR64" s="240"/>
      <c r="AS64" s="240"/>
      <c r="AT64" s="240"/>
      <c r="AU64" s="240"/>
      <c r="AV64" s="240"/>
      <c r="AW64" s="240"/>
      <c r="AX64" s="240"/>
      <c r="AY64" s="170" t="s">
        <v>95</v>
      </c>
      <c r="AZ64" s="173"/>
      <c r="BA64" s="169" t="s">
        <v>94</v>
      </c>
      <c r="BB64" s="240"/>
      <c r="BC64" s="240"/>
      <c r="BD64" s="240"/>
      <c r="BE64" s="240"/>
      <c r="BF64" s="240"/>
      <c r="BG64" s="240"/>
      <c r="BH64" s="240"/>
      <c r="BI64" s="240"/>
      <c r="BJ64" s="170" t="s">
        <v>95</v>
      </c>
      <c r="BK64" s="173"/>
      <c r="BL64" s="169" t="s">
        <v>94</v>
      </c>
      <c r="BM64" s="240"/>
      <c r="BN64" s="240"/>
      <c r="BO64" s="240"/>
      <c r="BP64" s="240"/>
      <c r="BQ64" s="240"/>
      <c r="BR64" s="240"/>
      <c r="BS64" s="240"/>
      <c r="BT64" s="240"/>
      <c r="BU64" s="170" t="s">
        <v>95</v>
      </c>
      <c r="BV64" s="173"/>
      <c r="BW64" s="169" t="s">
        <v>94</v>
      </c>
      <c r="BX64" s="240"/>
      <c r="BY64" s="240"/>
      <c r="BZ64" s="240"/>
      <c r="CA64" s="240"/>
      <c r="CB64" s="240"/>
      <c r="CC64" s="240"/>
      <c r="CD64" s="240"/>
      <c r="CE64" s="240"/>
      <c r="CF64" s="170" t="s">
        <v>95</v>
      </c>
      <c r="CG64" s="173"/>
      <c r="CH64" s="163"/>
      <c r="CI64" s="511"/>
      <c r="CJ64" s="511"/>
      <c r="CK64" s="511"/>
      <c r="CL64" s="163"/>
      <c r="CO64" s="174"/>
    </row>
    <row r="65" spans="1:93" ht="9" customHeight="1" x14ac:dyDescent="0.15">
      <c r="A65" s="443"/>
      <c r="B65" s="444"/>
      <c r="C65" s="161"/>
      <c r="D65" s="162"/>
      <c r="E65" s="475" t="s">
        <v>72</v>
      </c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6"/>
      <c r="T65" s="165"/>
      <c r="U65" s="214"/>
      <c r="V65" s="214"/>
      <c r="W65" s="214"/>
      <c r="X65" s="214"/>
      <c r="Y65" s="214"/>
      <c r="Z65" s="214"/>
      <c r="AA65" s="214"/>
      <c r="AB65" s="214"/>
      <c r="AC65" s="479" t="s">
        <v>93</v>
      </c>
      <c r="AD65" s="480"/>
      <c r="AE65" s="166"/>
      <c r="AF65" s="501"/>
      <c r="AG65" s="501"/>
      <c r="AH65" s="501"/>
      <c r="AI65" s="501"/>
      <c r="AJ65" s="501"/>
      <c r="AK65" s="501"/>
      <c r="AL65" s="501"/>
      <c r="AM65" s="501"/>
      <c r="AN65" s="502" t="s">
        <v>93</v>
      </c>
      <c r="AO65" s="503"/>
      <c r="AP65" s="165"/>
      <c r="AQ65" s="501"/>
      <c r="AR65" s="501"/>
      <c r="AS65" s="501"/>
      <c r="AT65" s="501"/>
      <c r="AU65" s="501"/>
      <c r="AV65" s="501"/>
      <c r="AW65" s="501"/>
      <c r="AX65" s="501"/>
      <c r="AY65" s="502" t="s">
        <v>93</v>
      </c>
      <c r="AZ65" s="503"/>
      <c r="BA65" s="165"/>
      <c r="BB65" s="501"/>
      <c r="BC65" s="501"/>
      <c r="BD65" s="501"/>
      <c r="BE65" s="501"/>
      <c r="BF65" s="501"/>
      <c r="BG65" s="501"/>
      <c r="BH65" s="501"/>
      <c r="BI65" s="501"/>
      <c r="BJ65" s="502" t="s">
        <v>93</v>
      </c>
      <c r="BK65" s="503"/>
      <c r="BL65" s="165"/>
      <c r="BM65" s="501"/>
      <c r="BN65" s="501"/>
      <c r="BO65" s="501"/>
      <c r="BP65" s="501"/>
      <c r="BQ65" s="501"/>
      <c r="BR65" s="501"/>
      <c r="BS65" s="501"/>
      <c r="BT65" s="501"/>
      <c r="BU65" s="502" t="s">
        <v>93</v>
      </c>
      <c r="BV65" s="503"/>
      <c r="BW65" s="165"/>
      <c r="BX65" s="501"/>
      <c r="BY65" s="501"/>
      <c r="BZ65" s="501"/>
      <c r="CA65" s="501"/>
      <c r="CB65" s="501"/>
      <c r="CC65" s="501"/>
      <c r="CD65" s="501"/>
      <c r="CE65" s="501"/>
      <c r="CF65" s="502" t="s">
        <v>93</v>
      </c>
      <c r="CG65" s="503"/>
      <c r="CH65" s="167"/>
      <c r="CI65" s="506"/>
      <c r="CJ65" s="506"/>
      <c r="CK65" s="506"/>
      <c r="CL65" s="168"/>
    </row>
    <row r="66" spans="1:93" ht="9" customHeight="1" x14ac:dyDescent="0.15">
      <c r="A66" s="443"/>
      <c r="B66" s="444"/>
      <c r="C66" s="161"/>
      <c r="D66" s="162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2"/>
      <c r="T66" s="169" t="s">
        <v>94</v>
      </c>
      <c r="U66" s="208"/>
      <c r="V66" s="208"/>
      <c r="W66" s="208"/>
      <c r="X66" s="208"/>
      <c r="Y66" s="208"/>
      <c r="Z66" s="208"/>
      <c r="AA66" s="208"/>
      <c r="AB66" s="208"/>
      <c r="AC66" s="170" t="s">
        <v>95</v>
      </c>
      <c r="AD66" s="171"/>
      <c r="AE66" s="172" t="s">
        <v>94</v>
      </c>
      <c r="AF66" s="482"/>
      <c r="AG66" s="482"/>
      <c r="AH66" s="482"/>
      <c r="AI66" s="482"/>
      <c r="AJ66" s="482"/>
      <c r="AK66" s="482"/>
      <c r="AL66" s="482"/>
      <c r="AM66" s="482"/>
      <c r="AN66" s="170" t="s">
        <v>95</v>
      </c>
      <c r="AO66" s="173"/>
      <c r="AP66" s="169" t="s">
        <v>94</v>
      </c>
      <c r="AQ66" s="482"/>
      <c r="AR66" s="482"/>
      <c r="AS66" s="482"/>
      <c r="AT66" s="482"/>
      <c r="AU66" s="482"/>
      <c r="AV66" s="482"/>
      <c r="AW66" s="482"/>
      <c r="AX66" s="482"/>
      <c r="AY66" s="170" t="s">
        <v>95</v>
      </c>
      <c r="AZ66" s="173"/>
      <c r="BA66" s="169" t="s">
        <v>94</v>
      </c>
      <c r="BB66" s="482"/>
      <c r="BC66" s="482"/>
      <c r="BD66" s="482"/>
      <c r="BE66" s="482"/>
      <c r="BF66" s="482"/>
      <c r="BG66" s="482"/>
      <c r="BH66" s="482"/>
      <c r="BI66" s="482"/>
      <c r="BJ66" s="170" t="s">
        <v>95</v>
      </c>
      <c r="BK66" s="173"/>
      <c r="BL66" s="169" t="s">
        <v>94</v>
      </c>
      <c r="BM66" s="482"/>
      <c r="BN66" s="482"/>
      <c r="BO66" s="482"/>
      <c r="BP66" s="482"/>
      <c r="BQ66" s="482"/>
      <c r="BR66" s="482"/>
      <c r="BS66" s="482"/>
      <c r="BT66" s="482"/>
      <c r="BU66" s="170" t="s">
        <v>95</v>
      </c>
      <c r="BV66" s="173"/>
      <c r="BW66" s="169" t="s">
        <v>94</v>
      </c>
      <c r="BX66" s="482"/>
      <c r="BY66" s="482"/>
      <c r="BZ66" s="482"/>
      <c r="CA66" s="482"/>
      <c r="CB66" s="482"/>
      <c r="CC66" s="482"/>
      <c r="CD66" s="482"/>
      <c r="CE66" s="482"/>
      <c r="CF66" s="170" t="s">
        <v>95</v>
      </c>
      <c r="CG66" s="173"/>
      <c r="CH66" s="163"/>
      <c r="CI66" s="506"/>
      <c r="CJ66" s="506"/>
      <c r="CK66" s="506"/>
      <c r="CL66" s="163"/>
      <c r="CO66" s="174" t="str">
        <f>IF(OR(AF65&lt;AF66,AQ65&lt;AQ66,BB65&lt;BB66,BM65&lt;BM66,BX65&lt;BX66),"（　）内は内数のため上段の数値以下の数値となります","")</f>
        <v/>
      </c>
    </row>
    <row r="67" spans="1:93" ht="9" customHeight="1" x14ac:dyDescent="0.15">
      <c r="A67" s="443"/>
      <c r="B67" s="444"/>
      <c r="C67" s="161"/>
      <c r="D67" s="175"/>
      <c r="E67" s="500" t="s">
        <v>73</v>
      </c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7"/>
      <c r="T67" s="165"/>
      <c r="U67" s="214"/>
      <c r="V67" s="214"/>
      <c r="W67" s="214"/>
      <c r="X67" s="214"/>
      <c r="Y67" s="214"/>
      <c r="Z67" s="214"/>
      <c r="AA67" s="214"/>
      <c r="AB67" s="214"/>
      <c r="AC67" s="479" t="s">
        <v>93</v>
      </c>
      <c r="AD67" s="480"/>
      <c r="AE67" s="166"/>
      <c r="AF67" s="501"/>
      <c r="AG67" s="501"/>
      <c r="AH67" s="501"/>
      <c r="AI67" s="501"/>
      <c r="AJ67" s="501"/>
      <c r="AK67" s="501"/>
      <c r="AL67" s="501"/>
      <c r="AM67" s="501"/>
      <c r="AN67" s="502" t="s">
        <v>93</v>
      </c>
      <c r="AO67" s="503"/>
      <c r="AP67" s="165"/>
      <c r="AQ67" s="501"/>
      <c r="AR67" s="501"/>
      <c r="AS67" s="501"/>
      <c r="AT67" s="501"/>
      <c r="AU67" s="501"/>
      <c r="AV67" s="501"/>
      <c r="AW67" s="501"/>
      <c r="AX67" s="501"/>
      <c r="AY67" s="502" t="s">
        <v>93</v>
      </c>
      <c r="AZ67" s="503"/>
      <c r="BA67" s="165"/>
      <c r="BB67" s="501"/>
      <c r="BC67" s="501"/>
      <c r="BD67" s="501"/>
      <c r="BE67" s="501"/>
      <c r="BF67" s="501"/>
      <c r="BG67" s="501"/>
      <c r="BH67" s="501"/>
      <c r="BI67" s="501"/>
      <c r="BJ67" s="502" t="s">
        <v>93</v>
      </c>
      <c r="BK67" s="503"/>
      <c r="BL67" s="165"/>
      <c r="BM67" s="501"/>
      <c r="BN67" s="501"/>
      <c r="BO67" s="501"/>
      <c r="BP67" s="501"/>
      <c r="BQ67" s="501"/>
      <c r="BR67" s="501"/>
      <c r="BS67" s="501"/>
      <c r="BT67" s="501"/>
      <c r="BU67" s="502" t="s">
        <v>93</v>
      </c>
      <c r="BV67" s="503"/>
      <c r="BW67" s="165"/>
      <c r="BX67" s="501"/>
      <c r="BY67" s="501"/>
      <c r="BZ67" s="501"/>
      <c r="CA67" s="501"/>
      <c r="CB67" s="501"/>
      <c r="CC67" s="501"/>
      <c r="CD67" s="501"/>
      <c r="CE67" s="501"/>
      <c r="CF67" s="502" t="s">
        <v>93</v>
      </c>
      <c r="CG67" s="503"/>
      <c r="CH67" s="167"/>
      <c r="CI67" s="506"/>
      <c r="CJ67" s="506"/>
      <c r="CK67" s="506"/>
      <c r="CL67" s="168"/>
    </row>
    <row r="68" spans="1:93" ht="9" customHeight="1" x14ac:dyDescent="0.15">
      <c r="A68" s="443"/>
      <c r="B68" s="444"/>
      <c r="C68" s="161"/>
      <c r="D68" s="175"/>
      <c r="E68" s="512" t="s">
        <v>60</v>
      </c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6"/>
      <c r="T68" s="169" t="s">
        <v>94</v>
      </c>
      <c r="U68" s="208"/>
      <c r="V68" s="208"/>
      <c r="W68" s="208"/>
      <c r="X68" s="208"/>
      <c r="Y68" s="208"/>
      <c r="Z68" s="208"/>
      <c r="AA68" s="208"/>
      <c r="AB68" s="208"/>
      <c r="AC68" s="170" t="s">
        <v>95</v>
      </c>
      <c r="AD68" s="171"/>
      <c r="AE68" s="172" t="s">
        <v>94</v>
      </c>
      <c r="AF68" s="482"/>
      <c r="AG68" s="482"/>
      <c r="AH68" s="482"/>
      <c r="AI68" s="482"/>
      <c r="AJ68" s="482"/>
      <c r="AK68" s="482"/>
      <c r="AL68" s="482"/>
      <c r="AM68" s="482"/>
      <c r="AN68" s="170" t="s">
        <v>95</v>
      </c>
      <c r="AO68" s="173"/>
      <c r="AP68" s="169" t="s">
        <v>94</v>
      </c>
      <c r="AQ68" s="482"/>
      <c r="AR68" s="482"/>
      <c r="AS68" s="482"/>
      <c r="AT68" s="482"/>
      <c r="AU68" s="482"/>
      <c r="AV68" s="482"/>
      <c r="AW68" s="482"/>
      <c r="AX68" s="482"/>
      <c r="AY68" s="170" t="s">
        <v>95</v>
      </c>
      <c r="AZ68" s="173"/>
      <c r="BA68" s="169" t="s">
        <v>94</v>
      </c>
      <c r="BB68" s="482"/>
      <c r="BC68" s="482"/>
      <c r="BD68" s="482"/>
      <c r="BE68" s="482"/>
      <c r="BF68" s="482"/>
      <c r="BG68" s="482"/>
      <c r="BH68" s="482"/>
      <c r="BI68" s="482"/>
      <c r="BJ68" s="170" t="s">
        <v>95</v>
      </c>
      <c r="BK68" s="173"/>
      <c r="BL68" s="169" t="s">
        <v>94</v>
      </c>
      <c r="BM68" s="482"/>
      <c r="BN68" s="482"/>
      <c r="BO68" s="482"/>
      <c r="BP68" s="482"/>
      <c r="BQ68" s="482"/>
      <c r="BR68" s="482"/>
      <c r="BS68" s="482"/>
      <c r="BT68" s="482"/>
      <c r="BU68" s="170" t="s">
        <v>95</v>
      </c>
      <c r="BV68" s="173"/>
      <c r="BW68" s="169" t="s">
        <v>94</v>
      </c>
      <c r="BX68" s="482"/>
      <c r="BY68" s="482"/>
      <c r="BZ68" s="482"/>
      <c r="CA68" s="482"/>
      <c r="CB68" s="482"/>
      <c r="CC68" s="482"/>
      <c r="CD68" s="482"/>
      <c r="CE68" s="482"/>
      <c r="CF68" s="170" t="s">
        <v>95</v>
      </c>
      <c r="CG68" s="173"/>
      <c r="CH68" s="163"/>
      <c r="CI68" s="506"/>
      <c r="CJ68" s="506"/>
      <c r="CK68" s="506"/>
      <c r="CL68" s="163"/>
      <c r="CO68" s="174" t="str">
        <f>IF(OR(AF67&lt;AF68,AQ67&lt;AQ68,BB67&lt;BB68,BM67&lt;BM68,BX67&lt;BX68),"（　）内は内数のため上段の数値以下の数値となります","")</f>
        <v/>
      </c>
    </row>
    <row r="69" spans="1:93" ht="9" customHeight="1" x14ac:dyDescent="0.15">
      <c r="A69" s="443"/>
      <c r="B69" s="444"/>
      <c r="C69" s="161"/>
      <c r="D69" s="164"/>
      <c r="E69" s="176"/>
      <c r="F69" s="177"/>
      <c r="G69" s="516" t="s">
        <v>74</v>
      </c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8"/>
      <c r="T69" s="165"/>
      <c r="U69" s="214"/>
      <c r="V69" s="214"/>
      <c r="W69" s="214"/>
      <c r="X69" s="214"/>
      <c r="Y69" s="214"/>
      <c r="Z69" s="214"/>
      <c r="AA69" s="214"/>
      <c r="AB69" s="214"/>
      <c r="AC69" s="479" t="s">
        <v>93</v>
      </c>
      <c r="AD69" s="480"/>
      <c r="AE69" s="166"/>
      <c r="AF69" s="501"/>
      <c r="AG69" s="501"/>
      <c r="AH69" s="501"/>
      <c r="AI69" s="501"/>
      <c r="AJ69" s="501"/>
      <c r="AK69" s="501"/>
      <c r="AL69" s="501"/>
      <c r="AM69" s="501"/>
      <c r="AN69" s="502" t="s">
        <v>93</v>
      </c>
      <c r="AO69" s="503"/>
      <c r="AP69" s="165"/>
      <c r="AQ69" s="501"/>
      <c r="AR69" s="501"/>
      <c r="AS69" s="501"/>
      <c r="AT69" s="501"/>
      <c r="AU69" s="501"/>
      <c r="AV69" s="501"/>
      <c r="AW69" s="501"/>
      <c r="AX69" s="501"/>
      <c r="AY69" s="502" t="s">
        <v>93</v>
      </c>
      <c r="AZ69" s="503"/>
      <c r="BA69" s="165"/>
      <c r="BB69" s="501"/>
      <c r="BC69" s="501"/>
      <c r="BD69" s="501"/>
      <c r="BE69" s="501"/>
      <c r="BF69" s="501"/>
      <c r="BG69" s="501"/>
      <c r="BH69" s="501"/>
      <c r="BI69" s="501"/>
      <c r="BJ69" s="502" t="s">
        <v>93</v>
      </c>
      <c r="BK69" s="503"/>
      <c r="BL69" s="165"/>
      <c r="BM69" s="501"/>
      <c r="BN69" s="501"/>
      <c r="BO69" s="501"/>
      <c r="BP69" s="501"/>
      <c r="BQ69" s="501"/>
      <c r="BR69" s="501"/>
      <c r="BS69" s="501"/>
      <c r="BT69" s="501"/>
      <c r="BU69" s="502" t="s">
        <v>93</v>
      </c>
      <c r="BV69" s="503"/>
      <c r="BW69" s="165"/>
      <c r="BX69" s="501"/>
      <c r="BY69" s="501"/>
      <c r="BZ69" s="501"/>
      <c r="CA69" s="501"/>
      <c r="CB69" s="501"/>
      <c r="CC69" s="501"/>
      <c r="CD69" s="501"/>
      <c r="CE69" s="501"/>
      <c r="CF69" s="502" t="s">
        <v>93</v>
      </c>
      <c r="CG69" s="503"/>
      <c r="CH69" s="167"/>
      <c r="CI69" s="506"/>
      <c r="CJ69" s="506"/>
      <c r="CK69" s="506"/>
      <c r="CL69" s="168"/>
      <c r="CO69" s="174" t="str">
        <f>IF(OR(AF67&lt;AF69,AQ67&lt;AQ69,BB67&lt;BB69,BM67&lt;BM69,BX67&lt;BX69),"（レ）は（タ）の内数のため（タ）の数値以下となります","")</f>
        <v/>
      </c>
    </row>
    <row r="70" spans="1:93" ht="9" customHeight="1" x14ac:dyDescent="0.15">
      <c r="A70" s="443"/>
      <c r="B70" s="444"/>
      <c r="C70" s="161"/>
      <c r="D70" s="164"/>
      <c r="E70" s="178"/>
      <c r="F70" s="179"/>
      <c r="G70" s="515" t="s">
        <v>75</v>
      </c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90"/>
      <c r="T70" s="169" t="s">
        <v>94</v>
      </c>
      <c r="U70" s="208"/>
      <c r="V70" s="208"/>
      <c r="W70" s="208"/>
      <c r="X70" s="208"/>
      <c r="Y70" s="208"/>
      <c r="Z70" s="208"/>
      <c r="AA70" s="208"/>
      <c r="AB70" s="208"/>
      <c r="AC70" s="170" t="s">
        <v>95</v>
      </c>
      <c r="AD70" s="171"/>
      <c r="AE70" s="172" t="s">
        <v>94</v>
      </c>
      <c r="AF70" s="482"/>
      <c r="AG70" s="482"/>
      <c r="AH70" s="482"/>
      <c r="AI70" s="482"/>
      <c r="AJ70" s="482"/>
      <c r="AK70" s="482"/>
      <c r="AL70" s="482"/>
      <c r="AM70" s="482"/>
      <c r="AN70" s="170" t="s">
        <v>95</v>
      </c>
      <c r="AO70" s="173"/>
      <c r="AP70" s="169" t="s">
        <v>94</v>
      </c>
      <c r="AQ70" s="482"/>
      <c r="AR70" s="482"/>
      <c r="AS70" s="482"/>
      <c r="AT70" s="482"/>
      <c r="AU70" s="482"/>
      <c r="AV70" s="482"/>
      <c r="AW70" s="482"/>
      <c r="AX70" s="482"/>
      <c r="AY70" s="170" t="s">
        <v>95</v>
      </c>
      <c r="AZ70" s="173"/>
      <c r="BA70" s="169" t="s">
        <v>94</v>
      </c>
      <c r="BB70" s="482"/>
      <c r="BC70" s="482"/>
      <c r="BD70" s="482"/>
      <c r="BE70" s="482"/>
      <c r="BF70" s="482"/>
      <c r="BG70" s="482"/>
      <c r="BH70" s="482"/>
      <c r="BI70" s="482"/>
      <c r="BJ70" s="170" t="s">
        <v>95</v>
      </c>
      <c r="BK70" s="173"/>
      <c r="BL70" s="169" t="s">
        <v>94</v>
      </c>
      <c r="BM70" s="482"/>
      <c r="BN70" s="482"/>
      <c r="BO70" s="482"/>
      <c r="BP70" s="482"/>
      <c r="BQ70" s="482"/>
      <c r="BR70" s="482"/>
      <c r="BS70" s="482"/>
      <c r="BT70" s="482"/>
      <c r="BU70" s="170" t="s">
        <v>95</v>
      </c>
      <c r="BV70" s="173"/>
      <c r="BW70" s="169" t="s">
        <v>94</v>
      </c>
      <c r="BX70" s="482"/>
      <c r="BY70" s="482"/>
      <c r="BZ70" s="482"/>
      <c r="CA70" s="482"/>
      <c r="CB70" s="482"/>
      <c r="CC70" s="482"/>
      <c r="CD70" s="482"/>
      <c r="CE70" s="482"/>
      <c r="CF70" s="170" t="s">
        <v>95</v>
      </c>
      <c r="CG70" s="173"/>
      <c r="CH70" s="163"/>
      <c r="CI70" s="506"/>
      <c r="CJ70" s="506"/>
      <c r="CK70" s="506"/>
      <c r="CL70" s="163"/>
      <c r="CO70" s="174" t="str">
        <f>IF(OR(AF69&lt;AF70,AQ69&lt;AQ70,BB69&lt;BB70,BM69&lt;BM70,BX69&lt;BX70),"（　）内は内数のため上段の数値以下の数値となります",IF(OR(AF68&lt;AF70,AQ68&lt;AQ70,BB68&lt;BB70,BM68&lt;BM70,BX68&lt;BX70),"（レ）は（タ）の内数のため（タ）の数値以下となります",""))</f>
        <v/>
      </c>
    </row>
    <row r="71" spans="1:93" ht="9" customHeight="1" x14ac:dyDescent="0.15">
      <c r="A71" s="443"/>
      <c r="B71" s="444"/>
      <c r="C71" s="161"/>
      <c r="D71" s="175"/>
      <c r="E71" s="512" t="s">
        <v>76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6"/>
      <c r="T71" s="165"/>
      <c r="U71" s="217"/>
      <c r="V71" s="217"/>
      <c r="W71" s="217"/>
      <c r="X71" s="217"/>
      <c r="Y71" s="217"/>
      <c r="Z71" s="217"/>
      <c r="AA71" s="217"/>
      <c r="AB71" s="217"/>
      <c r="AC71" s="479" t="s">
        <v>93</v>
      </c>
      <c r="AD71" s="480"/>
      <c r="AE71" s="166"/>
      <c r="AF71" s="217"/>
      <c r="AG71" s="217"/>
      <c r="AH71" s="217"/>
      <c r="AI71" s="217"/>
      <c r="AJ71" s="217"/>
      <c r="AK71" s="217"/>
      <c r="AL71" s="217"/>
      <c r="AM71" s="217"/>
      <c r="AN71" s="502" t="s">
        <v>93</v>
      </c>
      <c r="AO71" s="503"/>
      <c r="AP71" s="165"/>
      <c r="AQ71" s="217"/>
      <c r="AR71" s="217"/>
      <c r="AS71" s="217"/>
      <c r="AT71" s="217"/>
      <c r="AU71" s="217"/>
      <c r="AV71" s="217"/>
      <c r="AW71" s="217"/>
      <c r="AX71" s="217"/>
      <c r="AY71" s="502" t="s">
        <v>93</v>
      </c>
      <c r="AZ71" s="503"/>
      <c r="BA71" s="165"/>
      <c r="BB71" s="217"/>
      <c r="BC71" s="217"/>
      <c r="BD71" s="217"/>
      <c r="BE71" s="217"/>
      <c r="BF71" s="217"/>
      <c r="BG71" s="217"/>
      <c r="BH71" s="217"/>
      <c r="BI71" s="217"/>
      <c r="BJ71" s="502" t="s">
        <v>93</v>
      </c>
      <c r="BK71" s="503"/>
      <c r="BL71" s="165"/>
      <c r="BM71" s="217"/>
      <c r="BN71" s="217"/>
      <c r="BO71" s="217"/>
      <c r="BP71" s="217"/>
      <c r="BQ71" s="217"/>
      <c r="BR71" s="217"/>
      <c r="BS71" s="217"/>
      <c r="BT71" s="217"/>
      <c r="BU71" s="502" t="s">
        <v>93</v>
      </c>
      <c r="BV71" s="503"/>
      <c r="BW71" s="165"/>
      <c r="BX71" s="217"/>
      <c r="BY71" s="217"/>
      <c r="BZ71" s="217"/>
      <c r="CA71" s="217"/>
      <c r="CB71" s="217"/>
      <c r="CC71" s="217"/>
      <c r="CD71" s="217"/>
      <c r="CE71" s="217"/>
      <c r="CF71" s="502" t="s">
        <v>93</v>
      </c>
      <c r="CG71" s="503"/>
      <c r="CH71" s="167"/>
      <c r="CI71" s="511"/>
      <c r="CJ71" s="511"/>
      <c r="CK71" s="511"/>
      <c r="CL71" s="168"/>
    </row>
    <row r="72" spans="1:93" ht="9" customHeight="1" x14ac:dyDescent="0.15">
      <c r="A72" s="443"/>
      <c r="B72" s="444"/>
      <c r="C72" s="180"/>
      <c r="D72" s="181"/>
      <c r="E72" s="507" t="s">
        <v>77</v>
      </c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2"/>
      <c r="T72" s="169" t="s">
        <v>94</v>
      </c>
      <c r="U72" s="235"/>
      <c r="V72" s="235"/>
      <c r="W72" s="235"/>
      <c r="X72" s="235"/>
      <c r="Y72" s="235"/>
      <c r="Z72" s="235"/>
      <c r="AA72" s="235"/>
      <c r="AB72" s="235"/>
      <c r="AC72" s="170" t="s">
        <v>95</v>
      </c>
      <c r="AD72" s="171"/>
      <c r="AE72" s="172" t="s">
        <v>94</v>
      </c>
      <c r="AF72" s="235"/>
      <c r="AG72" s="235"/>
      <c r="AH72" s="235"/>
      <c r="AI72" s="235"/>
      <c r="AJ72" s="235"/>
      <c r="AK72" s="235"/>
      <c r="AL72" s="235"/>
      <c r="AM72" s="235"/>
      <c r="AN72" s="170" t="s">
        <v>95</v>
      </c>
      <c r="AO72" s="173"/>
      <c r="AP72" s="169" t="s">
        <v>94</v>
      </c>
      <c r="AQ72" s="235"/>
      <c r="AR72" s="235"/>
      <c r="AS72" s="235"/>
      <c r="AT72" s="235"/>
      <c r="AU72" s="235"/>
      <c r="AV72" s="235"/>
      <c r="AW72" s="235"/>
      <c r="AX72" s="235"/>
      <c r="AY72" s="170" t="s">
        <v>95</v>
      </c>
      <c r="AZ72" s="173"/>
      <c r="BA72" s="169" t="s">
        <v>94</v>
      </c>
      <c r="BB72" s="235"/>
      <c r="BC72" s="235"/>
      <c r="BD72" s="235"/>
      <c r="BE72" s="235"/>
      <c r="BF72" s="235"/>
      <c r="BG72" s="235"/>
      <c r="BH72" s="235"/>
      <c r="BI72" s="235"/>
      <c r="BJ72" s="170" t="s">
        <v>95</v>
      </c>
      <c r="BK72" s="173"/>
      <c r="BL72" s="169" t="s">
        <v>94</v>
      </c>
      <c r="BM72" s="235"/>
      <c r="BN72" s="235"/>
      <c r="BO72" s="235"/>
      <c r="BP72" s="235"/>
      <c r="BQ72" s="235"/>
      <c r="BR72" s="235"/>
      <c r="BS72" s="235"/>
      <c r="BT72" s="235"/>
      <c r="BU72" s="170" t="s">
        <v>95</v>
      </c>
      <c r="BV72" s="173"/>
      <c r="BW72" s="169" t="s">
        <v>94</v>
      </c>
      <c r="BX72" s="235"/>
      <c r="BY72" s="235"/>
      <c r="BZ72" s="235"/>
      <c r="CA72" s="235"/>
      <c r="CB72" s="235"/>
      <c r="CC72" s="235"/>
      <c r="CD72" s="235"/>
      <c r="CE72" s="235"/>
      <c r="CF72" s="170" t="s">
        <v>95</v>
      </c>
      <c r="CG72" s="173"/>
      <c r="CH72" s="163"/>
      <c r="CI72" s="511"/>
      <c r="CJ72" s="511"/>
      <c r="CK72" s="511"/>
      <c r="CL72" s="163"/>
    </row>
    <row r="73" spans="1:93" ht="9" customHeight="1" x14ac:dyDescent="0.15">
      <c r="A73" s="443"/>
      <c r="B73" s="444"/>
      <c r="C73" s="477" t="s">
        <v>35</v>
      </c>
      <c r="D73" s="479"/>
      <c r="E73" s="479" t="s">
        <v>36</v>
      </c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83"/>
      <c r="T73" s="165"/>
      <c r="U73" s="217"/>
      <c r="V73" s="217"/>
      <c r="W73" s="217"/>
      <c r="X73" s="217"/>
      <c r="Y73" s="217"/>
      <c r="Z73" s="217"/>
      <c r="AA73" s="217"/>
      <c r="AB73" s="217"/>
      <c r="AC73" s="479" t="s">
        <v>93</v>
      </c>
      <c r="AD73" s="480"/>
      <c r="AE73" s="166"/>
      <c r="AF73" s="217"/>
      <c r="AG73" s="217"/>
      <c r="AH73" s="217"/>
      <c r="AI73" s="217"/>
      <c r="AJ73" s="217"/>
      <c r="AK73" s="217"/>
      <c r="AL73" s="217"/>
      <c r="AM73" s="217"/>
      <c r="AN73" s="502" t="s">
        <v>93</v>
      </c>
      <c r="AO73" s="503"/>
      <c r="AP73" s="165"/>
      <c r="AQ73" s="217"/>
      <c r="AR73" s="217"/>
      <c r="AS73" s="217"/>
      <c r="AT73" s="217"/>
      <c r="AU73" s="217"/>
      <c r="AV73" s="217"/>
      <c r="AW73" s="217"/>
      <c r="AX73" s="217"/>
      <c r="AY73" s="502" t="s">
        <v>93</v>
      </c>
      <c r="AZ73" s="503"/>
      <c r="BA73" s="165"/>
      <c r="BB73" s="217"/>
      <c r="BC73" s="217"/>
      <c r="BD73" s="217"/>
      <c r="BE73" s="217"/>
      <c r="BF73" s="217"/>
      <c r="BG73" s="217"/>
      <c r="BH73" s="217"/>
      <c r="BI73" s="217"/>
      <c r="BJ73" s="502" t="s">
        <v>93</v>
      </c>
      <c r="BK73" s="503"/>
      <c r="BL73" s="165"/>
      <c r="BM73" s="217"/>
      <c r="BN73" s="217"/>
      <c r="BO73" s="217"/>
      <c r="BP73" s="217"/>
      <c r="BQ73" s="217"/>
      <c r="BR73" s="217"/>
      <c r="BS73" s="217"/>
      <c r="BT73" s="217"/>
      <c r="BU73" s="502" t="s">
        <v>93</v>
      </c>
      <c r="BV73" s="503"/>
      <c r="BW73" s="165"/>
      <c r="BX73" s="217"/>
      <c r="BY73" s="217"/>
      <c r="BZ73" s="217"/>
      <c r="CA73" s="217"/>
      <c r="CB73" s="217"/>
      <c r="CC73" s="217"/>
      <c r="CD73" s="217"/>
      <c r="CE73" s="217"/>
      <c r="CF73" s="502" t="s">
        <v>93</v>
      </c>
      <c r="CG73" s="503"/>
      <c r="CH73" s="167"/>
      <c r="CI73" s="511"/>
      <c r="CJ73" s="511"/>
      <c r="CK73" s="511"/>
      <c r="CL73" s="168"/>
    </row>
    <row r="74" spans="1:93" ht="9" customHeight="1" x14ac:dyDescent="0.15">
      <c r="A74" s="443"/>
      <c r="B74" s="444"/>
      <c r="C74" s="478" t="s">
        <v>83</v>
      </c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484"/>
      <c r="T74" s="169" t="s">
        <v>94</v>
      </c>
      <c r="U74" s="235"/>
      <c r="V74" s="235"/>
      <c r="W74" s="235"/>
      <c r="X74" s="235"/>
      <c r="Y74" s="235"/>
      <c r="Z74" s="235"/>
      <c r="AA74" s="235"/>
      <c r="AB74" s="235"/>
      <c r="AC74" s="170" t="s">
        <v>95</v>
      </c>
      <c r="AD74" s="171"/>
      <c r="AE74" s="172" t="s">
        <v>94</v>
      </c>
      <c r="AF74" s="235"/>
      <c r="AG74" s="235"/>
      <c r="AH74" s="235"/>
      <c r="AI74" s="235"/>
      <c r="AJ74" s="235"/>
      <c r="AK74" s="235"/>
      <c r="AL74" s="235"/>
      <c r="AM74" s="235"/>
      <c r="AN74" s="170" t="s">
        <v>95</v>
      </c>
      <c r="AO74" s="173"/>
      <c r="AP74" s="169" t="s">
        <v>94</v>
      </c>
      <c r="AQ74" s="235"/>
      <c r="AR74" s="235"/>
      <c r="AS74" s="235"/>
      <c r="AT74" s="235"/>
      <c r="AU74" s="235"/>
      <c r="AV74" s="235"/>
      <c r="AW74" s="235"/>
      <c r="AX74" s="235"/>
      <c r="AY74" s="170" t="s">
        <v>95</v>
      </c>
      <c r="AZ74" s="173"/>
      <c r="BA74" s="169" t="s">
        <v>94</v>
      </c>
      <c r="BB74" s="235"/>
      <c r="BC74" s="235"/>
      <c r="BD74" s="235"/>
      <c r="BE74" s="235"/>
      <c r="BF74" s="235"/>
      <c r="BG74" s="235"/>
      <c r="BH74" s="235"/>
      <c r="BI74" s="235"/>
      <c r="BJ74" s="170" t="s">
        <v>95</v>
      </c>
      <c r="BK74" s="173"/>
      <c r="BL74" s="169" t="s">
        <v>94</v>
      </c>
      <c r="BM74" s="235"/>
      <c r="BN74" s="235"/>
      <c r="BO74" s="235"/>
      <c r="BP74" s="235"/>
      <c r="BQ74" s="235"/>
      <c r="BR74" s="235"/>
      <c r="BS74" s="235"/>
      <c r="BT74" s="235"/>
      <c r="BU74" s="170" t="s">
        <v>95</v>
      </c>
      <c r="BV74" s="173"/>
      <c r="BW74" s="169" t="s">
        <v>94</v>
      </c>
      <c r="BX74" s="235"/>
      <c r="BY74" s="235"/>
      <c r="BZ74" s="235"/>
      <c r="CA74" s="235"/>
      <c r="CB74" s="235"/>
      <c r="CC74" s="235"/>
      <c r="CD74" s="235"/>
      <c r="CE74" s="235"/>
      <c r="CF74" s="170" t="s">
        <v>95</v>
      </c>
      <c r="CG74" s="173"/>
      <c r="CH74" s="163"/>
      <c r="CI74" s="511"/>
      <c r="CJ74" s="511"/>
      <c r="CK74" s="511"/>
      <c r="CL74" s="163"/>
    </row>
    <row r="75" spans="1:93" ht="9" customHeight="1" x14ac:dyDescent="0.15">
      <c r="A75" s="443"/>
      <c r="B75" s="444"/>
      <c r="C75" s="403" t="s">
        <v>78</v>
      </c>
      <c r="D75" s="404"/>
      <c r="E75" s="412" t="s">
        <v>80</v>
      </c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3"/>
      <c r="T75" s="64"/>
      <c r="U75" s="65"/>
      <c r="V75" s="65"/>
      <c r="W75" s="65"/>
      <c r="X75" s="65"/>
      <c r="Y75" s="65"/>
      <c r="Z75" s="65"/>
      <c r="AA75" s="65"/>
      <c r="AB75" s="65"/>
      <c r="AC75" s="404"/>
      <c r="AD75" s="531"/>
      <c r="AE75" s="532"/>
      <c r="AF75" s="532"/>
      <c r="AG75" s="532"/>
      <c r="AH75" s="532"/>
      <c r="AI75" s="532"/>
      <c r="AJ75" s="532"/>
      <c r="AK75" s="532"/>
      <c r="AL75" s="532"/>
      <c r="AM75" s="532"/>
      <c r="AN75" s="532"/>
      <c r="AO75" s="532"/>
      <c r="AP75" s="532"/>
      <c r="AQ75" s="532"/>
      <c r="AR75" s="532"/>
      <c r="AS75" s="532"/>
      <c r="AT75" s="532"/>
      <c r="AU75" s="532"/>
      <c r="AV75" s="532"/>
      <c r="AW75" s="532"/>
      <c r="AX75" s="532"/>
      <c r="AY75" s="532"/>
      <c r="AZ75" s="532"/>
      <c r="BA75" s="532"/>
      <c r="BB75" s="532"/>
      <c r="BC75" s="532"/>
      <c r="BD75" s="532"/>
      <c r="BE75" s="532"/>
      <c r="BF75" s="532"/>
      <c r="BG75" s="532"/>
      <c r="BH75" s="532"/>
      <c r="BI75" s="532"/>
      <c r="BJ75" s="532"/>
      <c r="BK75" s="532"/>
      <c r="BL75" s="532"/>
      <c r="BM75" s="532"/>
      <c r="BN75" s="532"/>
      <c r="BO75" s="532"/>
      <c r="BP75" s="532"/>
      <c r="BQ75" s="532"/>
      <c r="BR75" s="532"/>
      <c r="BS75" s="532"/>
      <c r="BT75" s="532"/>
      <c r="BU75" s="532"/>
      <c r="BV75" s="532"/>
      <c r="BW75" s="532"/>
      <c r="BX75" s="532"/>
      <c r="BY75" s="532"/>
      <c r="BZ75" s="532"/>
      <c r="CA75" s="532"/>
      <c r="CB75" s="532"/>
      <c r="CC75" s="532"/>
      <c r="CD75" s="532"/>
      <c r="CE75" s="532"/>
      <c r="CF75" s="532"/>
      <c r="CG75" s="533"/>
    </row>
    <row r="76" spans="1:93" ht="9" customHeight="1" x14ac:dyDescent="0.15">
      <c r="A76" s="443"/>
      <c r="B76" s="444"/>
      <c r="C76" s="437" t="s">
        <v>84</v>
      </c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438"/>
      <c r="T76" s="204"/>
      <c r="U76" s="205"/>
      <c r="V76" s="205"/>
      <c r="W76" s="205"/>
      <c r="X76" s="205"/>
      <c r="Y76" s="205"/>
      <c r="Z76" s="205"/>
      <c r="AA76" s="205"/>
      <c r="AB76" s="205"/>
      <c r="AC76" s="393" t="s">
        <v>23</v>
      </c>
      <c r="AD76" s="538"/>
      <c r="AE76" s="534"/>
      <c r="AF76" s="534"/>
      <c r="AG76" s="534"/>
      <c r="AH76" s="534"/>
      <c r="AI76" s="534"/>
      <c r="AJ76" s="534"/>
      <c r="AK76" s="534"/>
      <c r="AL76" s="534"/>
      <c r="AM76" s="534"/>
      <c r="AN76" s="534"/>
      <c r="AO76" s="534"/>
      <c r="AP76" s="534"/>
      <c r="AQ76" s="534"/>
      <c r="AR76" s="534"/>
      <c r="AS76" s="534"/>
      <c r="AT76" s="534"/>
      <c r="AU76" s="534"/>
      <c r="AV76" s="534"/>
      <c r="AW76" s="534"/>
      <c r="AX76" s="534"/>
      <c r="AY76" s="534"/>
      <c r="AZ76" s="534"/>
      <c r="BA76" s="534"/>
      <c r="BB76" s="534"/>
      <c r="BC76" s="534"/>
      <c r="BD76" s="534"/>
      <c r="BE76" s="534"/>
      <c r="BF76" s="534"/>
      <c r="BG76" s="534"/>
      <c r="BH76" s="534"/>
      <c r="BI76" s="534"/>
      <c r="BJ76" s="534"/>
      <c r="BK76" s="534"/>
      <c r="BL76" s="534"/>
      <c r="BM76" s="534"/>
      <c r="BN76" s="534"/>
      <c r="BO76" s="534"/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4"/>
      <c r="CC76" s="534"/>
      <c r="CD76" s="534"/>
      <c r="CE76" s="534"/>
      <c r="CF76" s="534"/>
      <c r="CG76" s="535"/>
    </row>
    <row r="77" spans="1:93" ht="9" customHeight="1" x14ac:dyDescent="0.15">
      <c r="A77" s="443"/>
      <c r="B77" s="444"/>
      <c r="C77" s="403" t="s">
        <v>79</v>
      </c>
      <c r="D77" s="404"/>
      <c r="E77" s="412" t="s">
        <v>81</v>
      </c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3"/>
      <c r="T77" s="60"/>
      <c r="U77" s="91"/>
      <c r="V77" s="91"/>
      <c r="W77" s="91"/>
      <c r="X77" s="91"/>
      <c r="Y77" s="91"/>
      <c r="Z77" s="91"/>
      <c r="AA77" s="91"/>
      <c r="AB77" s="91"/>
      <c r="AC77" s="539" t="s">
        <v>93</v>
      </c>
      <c r="AD77" s="540"/>
      <c r="AE77" s="534"/>
      <c r="AF77" s="534"/>
      <c r="AG77" s="534"/>
      <c r="AH77" s="534"/>
      <c r="AI77" s="534"/>
      <c r="AJ77" s="534"/>
      <c r="AK77" s="534"/>
      <c r="AL77" s="534"/>
      <c r="AM77" s="534"/>
      <c r="AN77" s="534"/>
      <c r="AO77" s="534"/>
      <c r="AP77" s="534"/>
      <c r="AQ77" s="534"/>
      <c r="AR77" s="534"/>
      <c r="AS77" s="534"/>
      <c r="AT77" s="534"/>
      <c r="AU77" s="534"/>
      <c r="AV77" s="534"/>
      <c r="AW77" s="534"/>
      <c r="AX77" s="534"/>
      <c r="AY77" s="534"/>
      <c r="AZ77" s="534"/>
      <c r="BA77" s="534"/>
      <c r="BB77" s="534"/>
      <c r="BC77" s="534"/>
      <c r="BD77" s="534"/>
      <c r="BE77" s="534"/>
      <c r="BF77" s="534"/>
      <c r="BG77" s="534"/>
      <c r="BH77" s="534"/>
      <c r="BI77" s="534"/>
      <c r="BJ77" s="534"/>
      <c r="BK77" s="534"/>
      <c r="BL77" s="534"/>
      <c r="BM77" s="534"/>
      <c r="BN77" s="534"/>
      <c r="BO77" s="534"/>
      <c r="BP77" s="534"/>
      <c r="BQ77" s="534"/>
      <c r="BR77" s="534"/>
      <c r="BS77" s="534"/>
      <c r="BT77" s="534"/>
      <c r="BU77" s="534"/>
      <c r="BV77" s="534"/>
      <c r="BW77" s="534"/>
      <c r="BX77" s="534"/>
      <c r="BY77" s="534"/>
      <c r="BZ77" s="534"/>
      <c r="CA77" s="534"/>
      <c r="CB77" s="534"/>
      <c r="CC77" s="534"/>
      <c r="CD77" s="534"/>
      <c r="CE77" s="534"/>
      <c r="CF77" s="534"/>
      <c r="CG77" s="535"/>
      <c r="CO77" s="174"/>
    </row>
    <row r="78" spans="1:93" ht="9" customHeight="1" x14ac:dyDescent="0.15">
      <c r="A78" s="443"/>
      <c r="B78" s="444"/>
      <c r="C78" s="182"/>
      <c r="D78" s="183"/>
      <c r="E78" s="415" t="s">
        <v>82</v>
      </c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6"/>
      <c r="T78" s="62"/>
      <c r="U78" s="63"/>
      <c r="V78" s="63"/>
      <c r="W78" s="63"/>
      <c r="X78" s="63"/>
      <c r="Y78" s="63"/>
      <c r="Z78" s="63"/>
      <c r="AA78" s="63"/>
      <c r="AB78" s="63"/>
      <c r="AC78" s="541"/>
      <c r="AD78" s="542"/>
      <c r="AE78" s="534"/>
      <c r="AF78" s="534"/>
      <c r="AG78" s="534"/>
      <c r="AH78" s="534"/>
      <c r="AI78" s="534"/>
      <c r="AJ78" s="534"/>
      <c r="AK78" s="534"/>
      <c r="AL78" s="534"/>
      <c r="AM78" s="534"/>
      <c r="AN78" s="534"/>
      <c r="AO78" s="534"/>
      <c r="AP78" s="534"/>
      <c r="AQ78" s="534"/>
      <c r="AR78" s="534"/>
      <c r="AS78" s="534"/>
      <c r="AT78" s="534"/>
      <c r="AU78" s="534"/>
      <c r="AV78" s="534"/>
      <c r="AW78" s="534"/>
      <c r="AX78" s="534"/>
      <c r="AY78" s="534"/>
      <c r="AZ78" s="534"/>
      <c r="BA78" s="534"/>
      <c r="BB78" s="534"/>
      <c r="BC78" s="534"/>
      <c r="BD78" s="534"/>
      <c r="BE78" s="534"/>
      <c r="BF78" s="534"/>
      <c r="BG78" s="534"/>
      <c r="BH78" s="534"/>
      <c r="BI78" s="534"/>
      <c r="BJ78" s="534"/>
      <c r="BK78" s="534"/>
      <c r="BL78" s="534"/>
      <c r="BM78" s="534"/>
      <c r="BN78" s="534"/>
      <c r="BO78" s="534"/>
      <c r="BP78" s="534"/>
      <c r="BQ78" s="534"/>
      <c r="BR78" s="534"/>
      <c r="BS78" s="534"/>
      <c r="BT78" s="534"/>
      <c r="BU78" s="534"/>
      <c r="BV78" s="534"/>
      <c r="BW78" s="534"/>
      <c r="BX78" s="534"/>
      <c r="BY78" s="534"/>
      <c r="BZ78" s="534"/>
      <c r="CA78" s="534"/>
      <c r="CB78" s="534"/>
      <c r="CC78" s="534"/>
      <c r="CD78" s="534"/>
      <c r="CE78" s="534"/>
      <c r="CF78" s="534"/>
      <c r="CG78" s="535"/>
    </row>
    <row r="79" spans="1:93" ht="9" customHeight="1" x14ac:dyDescent="0.4">
      <c r="A79" s="445"/>
      <c r="B79" s="446"/>
      <c r="C79" s="437" t="s">
        <v>85</v>
      </c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438"/>
      <c r="T79" s="202"/>
      <c r="U79" s="203"/>
      <c r="V79" s="203"/>
      <c r="W79" s="203"/>
      <c r="X79" s="203"/>
      <c r="Y79" s="203"/>
      <c r="Z79" s="203"/>
      <c r="AA79" s="203"/>
      <c r="AB79" s="203"/>
      <c r="AC79" s="543"/>
      <c r="AD79" s="544"/>
      <c r="AE79" s="536"/>
      <c r="AF79" s="536"/>
      <c r="AG79" s="536"/>
      <c r="AH79" s="536"/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6"/>
      <c r="AV79" s="536"/>
      <c r="AW79" s="536"/>
      <c r="AX79" s="536"/>
      <c r="AY79" s="536"/>
      <c r="AZ79" s="536"/>
      <c r="BA79" s="536"/>
      <c r="BB79" s="536"/>
      <c r="BC79" s="536"/>
      <c r="BD79" s="536"/>
      <c r="BE79" s="536"/>
      <c r="BF79" s="536"/>
      <c r="BG79" s="536"/>
      <c r="BH79" s="536"/>
      <c r="BI79" s="536"/>
      <c r="BJ79" s="536"/>
      <c r="BK79" s="536"/>
      <c r="BL79" s="536"/>
      <c r="BM79" s="536"/>
      <c r="BN79" s="536"/>
      <c r="BO79" s="536"/>
      <c r="BP79" s="536"/>
      <c r="BQ79" s="536"/>
      <c r="BR79" s="536"/>
      <c r="BS79" s="536"/>
      <c r="BT79" s="536"/>
      <c r="BU79" s="536"/>
      <c r="BV79" s="536"/>
      <c r="BW79" s="536"/>
      <c r="BX79" s="536"/>
      <c r="BY79" s="536"/>
      <c r="BZ79" s="536"/>
      <c r="CA79" s="536"/>
      <c r="CB79" s="536"/>
      <c r="CC79" s="536"/>
      <c r="CD79" s="536"/>
      <c r="CE79" s="536"/>
      <c r="CF79" s="536"/>
      <c r="CG79" s="537"/>
    </row>
    <row r="80" spans="1:93" ht="9" customHeight="1" x14ac:dyDescent="0.4">
      <c r="A80" s="525" t="s">
        <v>87</v>
      </c>
      <c r="B80" s="526"/>
      <c r="C80" s="526"/>
      <c r="D80" s="526"/>
      <c r="E80" s="526"/>
      <c r="F80" s="526"/>
      <c r="G80" s="526"/>
      <c r="H80" s="526"/>
      <c r="I80" s="526"/>
      <c r="J80" s="526"/>
      <c r="K80" s="403" t="s">
        <v>89</v>
      </c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5"/>
      <c r="AB80" s="403" t="s">
        <v>90</v>
      </c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5"/>
      <c r="AS80" s="525" t="s">
        <v>88</v>
      </c>
      <c r="AT80" s="404"/>
      <c r="AU80" s="404"/>
      <c r="AV80" s="404"/>
      <c r="AW80" s="404"/>
      <c r="AX80" s="404"/>
      <c r="AY80" s="405"/>
      <c r="AZ80" s="403" t="s">
        <v>91</v>
      </c>
      <c r="BA80" s="404"/>
      <c r="BB80" s="404"/>
      <c r="BC80" s="404"/>
      <c r="BD80" s="404"/>
      <c r="BE80" s="404"/>
      <c r="BF80" s="404"/>
      <c r="BG80" s="404"/>
      <c r="BH80" s="404"/>
      <c r="BI80" s="404"/>
      <c r="BJ80" s="404"/>
      <c r="BK80" s="404"/>
      <c r="BL80" s="404"/>
      <c r="BM80" s="404"/>
      <c r="BN80" s="404"/>
      <c r="BO80" s="404"/>
      <c r="BP80" s="405"/>
      <c r="BQ80" s="403" t="s">
        <v>90</v>
      </c>
      <c r="BR80" s="404"/>
      <c r="BS80" s="404"/>
      <c r="BT80" s="404"/>
      <c r="BU80" s="404"/>
      <c r="BV80" s="404"/>
      <c r="BW80" s="404"/>
      <c r="BX80" s="404"/>
      <c r="BY80" s="404"/>
      <c r="BZ80" s="404"/>
      <c r="CA80" s="404"/>
      <c r="CB80" s="404"/>
      <c r="CC80" s="404"/>
      <c r="CD80" s="404"/>
      <c r="CE80" s="404"/>
      <c r="CF80" s="404"/>
      <c r="CG80" s="405"/>
    </row>
    <row r="81" spans="1:89" ht="9" customHeight="1" x14ac:dyDescent="0.4">
      <c r="A81" s="527"/>
      <c r="B81" s="528"/>
      <c r="C81" s="528"/>
      <c r="D81" s="528"/>
      <c r="E81" s="528"/>
      <c r="F81" s="528"/>
      <c r="G81" s="528"/>
      <c r="H81" s="528"/>
      <c r="I81" s="528"/>
      <c r="J81" s="528"/>
      <c r="K81" s="519" t="str">
        <f>IF('様式第6号の2(2)'!K81:AA82="","",'様式第6号の2(2)'!K81:AA82)</f>
        <v/>
      </c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1"/>
      <c r="AB81" s="519" t="str">
        <f>IF('様式第6号の2(2)'!AB81:AR82="","",'様式第6号の2(2)'!AB81:AR82)</f>
        <v/>
      </c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21"/>
      <c r="AS81" s="425"/>
      <c r="AT81" s="426"/>
      <c r="AU81" s="426"/>
      <c r="AV81" s="426"/>
      <c r="AW81" s="426"/>
      <c r="AX81" s="426"/>
      <c r="AY81" s="427"/>
      <c r="AZ81" s="519" t="str">
        <f>IF('様式第6号の2(2)'!AZ81:BP82="","",'様式第6号の2(2)'!AZ81:BP82)</f>
        <v/>
      </c>
      <c r="BA81" s="520"/>
      <c r="BB81" s="520"/>
      <c r="BC81" s="520"/>
      <c r="BD81" s="520"/>
      <c r="BE81" s="520"/>
      <c r="BF81" s="520"/>
      <c r="BG81" s="520"/>
      <c r="BH81" s="520"/>
      <c r="BI81" s="520"/>
      <c r="BJ81" s="520"/>
      <c r="BK81" s="520"/>
      <c r="BL81" s="520"/>
      <c r="BM81" s="520"/>
      <c r="BN81" s="520"/>
      <c r="BO81" s="520"/>
      <c r="BP81" s="521"/>
      <c r="BQ81" s="519" t="str">
        <f>IF('様式第6号の2(2)'!BQ81:CG82="","",'様式第6号の2(2)'!BQ81:CG82)</f>
        <v/>
      </c>
      <c r="BR81" s="520"/>
      <c r="BS81" s="520"/>
      <c r="BT81" s="520"/>
      <c r="BU81" s="520"/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1"/>
    </row>
    <row r="82" spans="1:89" ht="9" customHeight="1" x14ac:dyDescent="0.4">
      <c r="A82" s="529"/>
      <c r="B82" s="530"/>
      <c r="C82" s="530"/>
      <c r="D82" s="530"/>
      <c r="E82" s="530"/>
      <c r="F82" s="530"/>
      <c r="G82" s="530"/>
      <c r="H82" s="530"/>
      <c r="I82" s="530"/>
      <c r="J82" s="530"/>
      <c r="K82" s="522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4"/>
      <c r="AB82" s="522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3"/>
      <c r="AR82" s="524"/>
      <c r="AS82" s="437"/>
      <c r="AT82" s="393"/>
      <c r="AU82" s="393"/>
      <c r="AV82" s="393"/>
      <c r="AW82" s="393"/>
      <c r="AX82" s="393"/>
      <c r="AY82" s="438"/>
      <c r="AZ82" s="522"/>
      <c r="BA82" s="523"/>
      <c r="BB82" s="523"/>
      <c r="BC82" s="523"/>
      <c r="BD82" s="523"/>
      <c r="BE82" s="523"/>
      <c r="BF82" s="523"/>
      <c r="BG82" s="523"/>
      <c r="BH82" s="523"/>
      <c r="BI82" s="523"/>
      <c r="BJ82" s="523"/>
      <c r="BK82" s="523"/>
      <c r="BL82" s="523"/>
      <c r="BM82" s="523"/>
      <c r="BN82" s="523"/>
      <c r="BO82" s="523"/>
      <c r="BP82" s="524"/>
      <c r="BQ82" s="522"/>
      <c r="BR82" s="523"/>
      <c r="BS82" s="523"/>
      <c r="BT82" s="523"/>
      <c r="BU82" s="523"/>
      <c r="BV82" s="523"/>
      <c r="BW82" s="523"/>
      <c r="BX82" s="523"/>
      <c r="BY82" s="523"/>
      <c r="BZ82" s="523"/>
      <c r="CA82" s="523"/>
      <c r="CB82" s="523"/>
      <c r="CC82" s="523"/>
      <c r="CD82" s="523"/>
      <c r="CE82" s="523"/>
      <c r="CF82" s="523"/>
      <c r="CG82" s="524"/>
      <c r="CH82" s="134"/>
    </row>
    <row r="83" spans="1:89" ht="9" customHeight="1" x14ac:dyDescent="0.4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127"/>
    </row>
    <row r="84" spans="1:89" ht="9" customHeight="1" x14ac:dyDescent="0.1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525" t="s">
        <v>92</v>
      </c>
      <c r="AU84" s="404"/>
      <c r="AV84" s="404"/>
      <c r="AW84" s="404"/>
      <c r="AX84" s="404"/>
      <c r="AY84" s="404"/>
      <c r="AZ84" s="405"/>
      <c r="BA84" s="108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109"/>
      <c r="BQ84" s="110"/>
      <c r="BR84" s="110"/>
      <c r="BS84" s="110"/>
      <c r="BT84" s="110"/>
      <c r="BU84" s="110"/>
      <c r="BV84" s="110"/>
      <c r="BW84" s="110"/>
      <c r="BX84" s="110"/>
      <c r="BY84" s="110"/>
      <c r="BZ84" s="92"/>
      <c r="CA84" s="92"/>
      <c r="CB84" s="92"/>
      <c r="CC84" s="92"/>
      <c r="CD84" s="111"/>
      <c r="CE84" s="111"/>
      <c r="CF84" s="112"/>
      <c r="CG84" s="127"/>
    </row>
    <row r="85" spans="1:89" ht="9" customHeight="1" x14ac:dyDescent="0.1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437"/>
      <c r="AU85" s="393"/>
      <c r="AV85" s="393"/>
      <c r="AW85" s="393"/>
      <c r="AX85" s="393"/>
      <c r="AY85" s="393"/>
      <c r="AZ85" s="438"/>
      <c r="BA85" s="113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114"/>
      <c r="BV85" s="9"/>
      <c r="BW85" s="9"/>
      <c r="BX85" s="9"/>
      <c r="BY85" s="9"/>
      <c r="BZ85" s="9"/>
      <c r="CA85" s="9"/>
      <c r="CB85" s="9"/>
      <c r="CC85" s="9"/>
      <c r="CD85" s="115"/>
      <c r="CE85" s="115"/>
      <c r="CF85" s="116"/>
      <c r="CG85" s="127"/>
    </row>
    <row r="86" spans="1:89" ht="9" customHeight="1" x14ac:dyDescent="0.4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</row>
    <row r="87" spans="1:89" ht="9" customHeight="1" x14ac:dyDescent="0.4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</row>
    <row r="88" spans="1:89" ht="9" customHeight="1" x14ac:dyDescent="0.4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</row>
    <row r="89" spans="1:89" ht="9" customHeight="1" x14ac:dyDescent="0.4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K89" s="184" t="s">
        <v>104</v>
      </c>
    </row>
    <row r="90" spans="1:89" ht="9" customHeight="1" x14ac:dyDescent="0.4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</row>
  </sheetData>
  <sheetProtection algorithmName="SHA-512" hashValue="RIcbANpsMsmZ8lmGHCd5tfZ9TwTc4jiKu2uU4bbSD9vMARlYMhKdBWmheBHfWZlLhrfz113CCH2FCwv/E0+mFQ==" saltValue="QRibHzkSi7TrI8ThfFYweA==" spinCount="100000" sheet="1" objects="1" scenarios="1"/>
  <mergeCells count="558">
    <mergeCell ref="K80:N80"/>
    <mergeCell ref="O80:AA80"/>
    <mergeCell ref="AB80:AD80"/>
    <mergeCell ref="K81:AA82"/>
    <mergeCell ref="AT84:AZ85"/>
    <mergeCell ref="AE80:AR80"/>
    <mergeCell ref="AS80:AY82"/>
    <mergeCell ref="AZ80:BE80"/>
    <mergeCell ref="C75:D75"/>
    <mergeCell ref="E75:S75"/>
    <mergeCell ref="AC75:AD75"/>
    <mergeCell ref="AE75:CG79"/>
    <mergeCell ref="C76:S76"/>
    <mergeCell ref="T76:AB76"/>
    <mergeCell ref="AC76:AD76"/>
    <mergeCell ref="C77:D77"/>
    <mergeCell ref="E77:S77"/>
    <mergeCell ref="AC77:AD79"/>
    <mergeCell ref="E78:S78"/>
    <mergeCell ref="C79:S79"/>
    <mergeCell ref="T79:AB79"/>
    <mergeCell ref="BF80:BP80"/>
    <mergeCell ref="BQ80:BS80"/>
    <mergeCell ref="BT80:CG80"/>
    <mergeCell ref="AB81:AR82"/>
    <mergeCell ref="AZ81:BP82"/>
    <mergeCell ref="BQ81:CG82"/>
    <mergeCell ref="A80:J82"/>
    <mergeCell ref="BX73:CE73"/>
    <mergeCell ref="CF73:CG73"/>
    <mergeCell ref="CI73:CK73"/>
    <mergeCell ref="C74:S74"/>
    <mergeCell ref="U74:AB74"/>
    <mergeCell ref="AF74:AM74"/>
    <mergeCell ref="AQ74:AX74"/>
    <mergeCell ref="BB74:BI74"/>
    <mergeCell ref="BM74:BT74"/>
    <mergeCell ref="BX74:CE74"/>
    <mergeCell ref="AQ73:AX73"/>
    <mergeCell ref="AY73:AZ73"/>
    <mergeCell ref="BB73:BI73"/>
    <mergeCell ref="BJ73:BK73"/>
    <mergeCell ref="BM73:BT73"/>
    <mergeCell ref="BU73:BV73"/>
    <mergeCell ref="C73:D73"/>
    <mergeCell ref="E73:S73"/>
    <mergeCell ref="U73:AB73"/>
    <mergeCell ref="AC73:AD73"/>
    <mergeCell ref="AF73:AM73"/>
    <mergeCell ref="AN73:AO73"/>
    <mergeCell ref="CI74:CK74"/>
    <mergeCell ref="CF71:CG71"/>
    <mergeCell ref="CI71:CK71"/>
    <mergeCell ref="E72:S72"/>
    <mergeCell ref="U72:AB72"/>
    <mergeCell ref="AF72:AM72"/>
    <mergeCell ref="AQ72:AX72"/>
    <mergeCell ref="BB72:BI72"/>
    <mergeCell ref="BM72:BT72"/>
    <mergeCell ref="BX72:CE72"/>
    <mergeCell ref="CI72:CK72"/>
    <mergeCell ref="AY71:AZ71"/>
    <mergeCell ref="BB71:BI71"/>
    <mergeCell ref="BJ71:BK71"/>
    <mergeCell ref="BM71:BT71"/>
    <mergeCell ref="BU71:BV71"/>
    <mergeCell ref="BX71:CE71"/>
    <mergeCell ref="E71:S71"/>
    <mergeCell ref="U71:AB71"/>
    <mergeCell ref="AC71:AD71"/>
    <mergeCell ref="AF71:AM71"/>
    <mergeCell ref="AN71:AO71"/>
    <mergeCell ref="AQ71:AX71"/>
    <mergeCell ref="CF69:CG69"/>
    <mergeCell ref="CI69:CK69"/>
    <mergeCell ref="G70:S70"/>
    <mergeCell ref="U70:AB70"/>
    <mergeCell ref="AF70:AM70"/>
    <mergeCell ref="AQ70:AX70"/>
    <mergeCell ref="BB70:BI70"/>
    <mergeCell ref="BM70:BT70"/>
    <mergeCell ref="BX70:CE70"/>
    <mergeCell ref="CI70:CK70"/>
    <mergeCell ref="AY69:AZ69"/>
    <mergeCell ref="BB69:BI69"/>
    <mergeCell ref="BJ69:BK69"/>
    <mergeCell ref="BM69:BT69"/>
    <mergeCell ref="BU69:BV69"/>
    <mergeCell ref="BX69:CE69"/>
    <mergeCell ref="G69:S69"/>
    <mergeCell ref="U69:AB69"/>
    <mergeCell ref="AC69:AD69"/>
    <mergeCell ref="AF69:AM69"/>
    <mergeCell ref="AN69:AO69"/>
    <mergeCell ref="AQ69:AX69"/>
    <mergeCell ref="CF67:CG67"/>
    <mergeCell ref="CI67:CK67"/>
    <mergeCell ref="E68:S68"/>
    <mergeCell ref="U68:AB68"/>
    <mergeCell ref="AF68:AM68"/>
    <mergeCell ref="AQ68:AX68"/>
    <mergeCell ref="BB68:BI68"/>
    <mergeCell ref="BM68:BT68"/>
    <mergeCell ref="BX68:CE68"/>
    <mergeCell ref="CI68:CK68"/>
    <mergeCell ref="AY67:AZ67"/>
    <mergeCell ref="BB67:BI67"/>
    <mergeCell ref="BJ67:BK67"/>
    <mergeCell ref="BM67:BT67"/>
    <mergeCell ref="BU67:BV67"/>
    <mergeCell ref="BX67:CE67"/>
    <mergeCell ref="E67:S67"/>
    <mergeCell ref="U67:AB67"/>
    <mergeCell ref="AC67:AD67"/>
    <mergeCell ref="AF67:AM67"/>
    <mergeCell ref="AN67:AO67"/>
    <mergeCell ref="AQ67:AX67"/>
    <mergeCell ref="CF65:CG65"/>
    <mergeCell ref="CI65:CK65"/>
    <mergeCell ref="E66:S66"/>
    <mergeCell ref="U66:AB66"/>
    <mergeCell ref="AF66:AM66"/>
    <mergeCell ref="AQ66:AX66"/>
    <mergeCell ref="BB66:BI66"/>
    <mergeCell ref="BM66:BT66"/>
    <mergeCell ref="BX66:CE66"/>
    <mergeCell ref="CI66:CK66"/>
    <mergeCell ref="AY65:AZ65"/>
    <mergeCell ref="BB65:BI65"/>
    <mergeCell ref="BJ65:BK65"/>
    <mergeCell ref="BM65:BT65"/>
    <mergeCell ref="BU65:BV65"/>
    <mergeCell ref="BX65:CE65"/>
    <mergeCell ref="E65:S65"/>
    <mergeCell ref="U65:AB65"/>
    <mergeCell ref="AC65:AD65"/>
    <mergeCell ref="AF65:AM65"/>
    <mergeCell ref="AN65:AO65"/>
    <mergeCell ref="AQ65:AX65"/>
    <mergeCell ref="CF63:CG63"/>
    <mergeCell ref="CI63:CK63"/>
    <mergeCell ref="E64:S64"/>
    <mergeCell ref="U64:AB64"/>
    <mergeCell ref="AF64:AM64"/>
    <mergeCell ref="AQ64:AX64"/>
    <mergeCell ref="BB64:BI64"/>
    <mergeCell ref="BM64:BT64"/>
    <mergeCell ref="BX64:CE64"/>
    <mergeCell ref="CI64:CK64"/>
    <mergeCell ref="AY63:AZ63"/>
    <mergeCell ref="BB63:BI63"/>
    <mergeCell ref="BJ63:BK63"/>
    <mergeCell ref="BM63:BT63"/>
    <mergeCell ref="BU63:BV63"/>
    <mergeCell ref="BX63:CE63"/>
    <mergeCell ref="E63:S63"/>
    <mergeCell ref="U63:AB63"/>
    <mergeCell ref="AC63:AD63"/>
    <mergeCell ref="AF63:AM63"/>
    <mergeCell ref="AN63:AO63"/>
    <mergeCell ref="AQ63:AX63"/>
    <mergeCell ref="CF61:CG61"/>
    <mergeCell ref="CI61:CK61"/>
    <mergeCell ref="E62:S62"/>
    <mergeCell ref="U62:AB62"/>
    <mergeCell ref="AF62:AM62"/>
    <mergeCell ref="AQ62:AX62"/>
    <mergeCell ref="BB62:BI62"/>
    <mergeCell ref="BM62:BT62"/>
    <mergeCell ref="BX62:CE62"/>
    <mergeCell ref="CI62:CK62"/>
    <mergeCell ref="AY61:AZ61"/>
    <mergeCell ref="BB61:BI61"/>
    <mergeCell ref="BJ61:BK61"/>
    <mergeCell ref="BM61:BT61"/>
    <mergeCell ref="BU61:BV61"/>
    <mergeCell ref="BX61:CE61"/>
    <mergeCell ref="E61:S61"/>
    <mergeCell ref="U61:AB61"/>
    <mergeCell ref="AC61:AD61"/>
    <mergeCell ref="AF61:AM61"/>
    <mergeCell ref="AN61:AO61"/>
    <mergeCell ref="AQ61:AX61"/>
    <mergeCell ref="CF59:CG59"/>
    <mergeCell ref="CI59:CK59"/>
    <mergeCell ref="E60:S60"/>
    <mergeCell ref="U60:AB60"/>
    <mergeCell ref="AF60:AM60"/>
    <mergeCell ref="AQ60:AX60"/>
    <mergeCell ref="BB60:BI60"/>
    <mergeCell ref="BM60:BT60"/>
    <mergeCell ref="BX60:CE60"/>
    <mergeCell ref="CI60:CK60"/>
    <mergeCell ref="AY59:AZ59"/>
    <mergeCell ref="BB59:BI59"/>
    <mergeCell ref="BJ59:BK59"/>
    <mergeCell ref="BM59:BT59"/>
    <mergeCell ref="BU59:BV59"/>
    <mergeCell ref="BX59:CE59"/>
    <mergeCell ref="E59:S59"/>
    <mergeCell ref="U59:AB59"/>
    <mergeCell ref="AC59:AD59"/>
    <mergeCell ref="AF59:AM59"/>
    <mergeCell ref="AN59:AO59"/>
    <mergeCell ref="AQ59:AX59"/>
    <mergeCell ref="CF57:CG57"/>
    <mergeCell ref="CI57:CK57"/>
    <mergeCell ref="E58:S58"/>
    <mergeCell ref="U58:AB58"/>
    <mergeCell ref="AF58:AM58"/>
    <mergeCell ref="AQ58:AX58"/>
    <mergeCell ref="BB58:BI58"/>
    <mergeCell ref="BM58:BT58"/>
    <mergeCell ref="BX58:CE58"/>
    <mergeCell ref="CI58:CK58"/>
    <mergeCell ref="AY57:AZ57"/>
    <mergeCell ref="BB57:BI57"/>
    <mergeCell ref="BJ57:BK57"/>
    <mergeCell ref="BM57:BT57"/>
    <mergeCell ref="BU57:BV57"/>
    <mergeCell ref="BX57:CE57"/>
    <mergeCell ref="E57:S57"/>
    <mergeCell ref="U57:AB57"/>
    <mergeCell ref="AC57:AD57"/>
    <mergeCell ref="AF57:AM57"/>
    <mergeCell ref="AN57:AO57"/>
    <mergeCell ref="AQ57:AX57"/>
    <mergeCell ref="CF55:CG55"/>
    <mergeCell ref="CI55:CK55"/>
    <mergeCell ref="E56:S56"/>
    <mergeCell ref="U56:AB56"/>
    <mergeCell ref="AF56:AM56"/>
    <mergeCell ref="AQ56:AX56"/>
    <mergeCell ref="BB56:BI56"/>
    <mergeCell ref="BM56:BT56"/>
    <mergeCell ref="BX56:CE56"/>
    <mergeCell ref="CI56:CK56"/>
    <mergeCell ref="AY55:AZ55"/>
    <mergeCell ref="BB55:BI55"/>
    <mergeCell ref="BJ55:BK55"/>
    <mergeCell ref="BM55:BT55"/>
    <mergeCell ref="BU55:BV55"/>
    <mergeCell ref="BX55:CE55"/>
    <mergeCell ref="E55:S55"/>
    <mergeCell ref="U55:AB55"/>
    <mergeCell ref="AC55:AD55"/>
    <mergeCell ref="AF55:AM55"/>
    <mergeCell ref="AN55:AO55"/>
    <mergeCell ref="AQ55:AX55"/>
    <mergeCell ref="CF53:CG53"/>
    <mergeCell ref="CI53:CK53"/>
    <mergeCell ref="E54:S54"/>
    <mergeCell ref="U54:AB54"/>
    <mergeCell ref="AF54:AM54"/>
    <mergeCell ref="AQ54:AX54"/>
    <mergeCell ref="BB54:BI54"/>
    <mergeCell ref="BM54:BT54"/>
    <mergeCell ref="BX54:CE54"/>
    <mergeCell ref="CI54:CK54"/>
    <mergeCell ref="AY53:AZ53"/>
    <mergeCell ref="BB53:BI53"/>
    <mergeCell ref="BJ53:BK53"/>
    <mergeCell ref="BM53:BT53"/>
    <mergeCell ref="BU53:BV53"/>
    <mergeCell ref="BX53:CE53"/>
    <mergeCell ref="E53:S53"/>
    <mergeCell ref="U53:AB53"/>
    <mergeCell ref="AC53:AD53"/>
    <mergeCell ref="AF53:AM53"/>
    <mergeCell ref="AN53:AO53"/>
    <mergeCell ref="AQ53:AX53"/>
    <mergeCell ref="CF51:CG51"/>
    <mergeCell ref="CI51:CK51"/>
    <mergeCell ref="E52:S52"/>
    <mergeCell ref="U52:AB52"/>
    <mergeCell ref="AF52:AM52"/>
    <mergeCell ref="AQ52:AX52"/>
    <mergeCell ref="BB52:BI52"/>
    <mergeCell ref="BM52:BT52"/>
    <mergeCell ref="BX52:CE52"/>
    <mergeCell ref="CI52:CK52"/>
    <mergeCell ref="AY51:AZ51"/>
    <mergeCell ref="BB51:BI51"/>
    <mergeCell ref="BJ51:BK51"/>
    <mergeCell ref="BM51:BT51"/>
    <mergeCell ref="BU51:BV51"/>
    <mergeCell ref="BX51:CE51"/>
    <mergeCell ref="E51:S51"/>
    <mergeCell ref="U51:AB51"/>
    <mergeCell ref="AC51:AD51"/>
    <mergeCell ref="AF51:AM51"/>
    <mergeCell ref="AN51:AO51"/>
    <mergeCell ref="AQ51:AX51"/>
    <mergeCell ref="E49:S49"/>
    <mergeCell ref="U49:AB49"/>
    <mergeCell ref="AC49:AD49"/>
    <mergeCell ref="AF49:AM49"/>
    <mergeCell ref="AN49:AO49"/>
    <mergeCell ref="AQ49:AX49"/>
    <mergeCell ref="AY49:AZ49"/>
    <mergeCell ref="CI49:CK49"/>
    <mergeCell ref="E50:S50"/>
    <mergeCell ref="U50:AB50"/>
    <mergeCell ref="AF50:AM50"/>
    <mergeCell ref="AQ50:AX50"/>
    <mergeCell ref="BB50:BI50"/>
    <mergeCell ref="BM50:BT50"/>
    <mergeCell ref="BX50:CE50"/>
    <mergeCell ref="CI50:CK50"/>
    <mergeCell ref="BB49:BI49"/>
    <mergeCell ref="BJ49:BK49"/>
    <mergeCell ref="BM49:BT49"/>
    <mergeCell ref="BU49:BV49"/>
    <mergeCell ref="BX49:CE49"/>
    <mergeCell ref="CF49:CG49"/>
    <mergeCell ref="BM47:BT47"/>
    <mergeCell ref="BU47:BV47"/>
    <mergeCell ref="BX47:CE47"/>
    <mergeCell ref="CF47:CG47"/>
    <mergeCell ref="CI47:CK47"/>
    <mergeCell ref="E48:S48"/>
    <mergeCell ref="U48:AB48"/>
    <mergeCell ref="AF48:AM48"/>
    <mergeCell ref="AQ48:AX48"/>
    <mergeCell ref="BB48:BI48"/>
    <mergeCell ref="BM48:BT48"/>
    <mergeCell ref="BX48:CE48"/>
    <mergeCell ref="CI48:CK48"/>
    <mergeCell ref="E47:S47"/>
    <mergeCell ref="U47:AB47"/>
    <mergeCell ref="AC47:AD47"/>
    <mergeCell ref="AF47:AM47"/>
    <mergeCell ref="AN47:AO47"/>
    <mergeCell ref="AQ47:AX47"/>
    <mergeCell ref="AY47:AZ47"/>
    <mergeCell ref="BB47:BI47"/>
    <mergeCell ref="BJ47:BK47"/>
    <mergeCell ref="BX45:CE45"/>
    <mergeCell ref="CF45:CG45"/>
    <mergeCell ref="CI45:CK45"/>
    <mergeCell ref="E46:S46"/>
    <mergeCell ref="U46:AB46"/>
    <mergeCell ref="AF46:AM46"/>
    <mergeCell ref="AQ46:AX46"/>
    <mergeCell ref="BB46:BI46"/>
    <mergeCell ref="BM46:BT46"/>
    <mergeCell ref="BX46:CE46"/>
    <mergeCell ref="AQ45:AX45"/>
    <mergeCell ref="AY45:AZ45"/>
    <mergeCell ref="BB45:BI45"/>
    <mergeCell ref="BJ45:BK45"/>
    <mergeCell ref="BM45:BT45"/>
    <mergeCell ref="BU45:BV45"/>
    <mergeCell ref="CI46:CK46"/>
    <mergeCell ref="C44:D44"/>
    <mergeCell ref="E45:S45"/>
    <mergeCell ref="U45:AB45"/>
    <mergeCell ref="AC45:AD45"/>
    <mergeCell ref="AF45:AM45"/>
    <mergeCell ref="AN45:AO45"/>
    <mergeCell ref="CF42:CG42"/>
    <mergeCell ref="CH42:CL43"/>
    <mergeCell ref="E43:S43"/>
    <mergeCell ref="AC43:AD43"/>
    <mergeCell ref="AN43:AO43"/>
    <mergeCell ref="AY43:AZ43"/>
    <mergeCell ref="BJ43:BK43"/>
    <mergeCell ref="BU43:BV43"/>
    <mergeCell ref="CF43:CG43"/>
    <mergeCell ref="BJ42:BK42"/>
    <mergeCell ref="BL42:BL43"/>
    <mergeCell ref="BM42:BT43"/>
    <mergeCell ref="BU42:BV42"/>
    <mergeCell ref="BW42:BW43"/>
    <mergeCell ref="BX42:CE43"/>
    <mergeCell ref="AN42:AO42"/>
    <mergeCell ref="AP42:AP43"/>
    <mergeCell ref="AQ42:AX43"/>
    <mergeCell ref="AC40:AD40"/>
    <mergeCell ref="AY42:AZ42"/>
    <mergeCell ref="BA42:BA43"/>
    <mergeCell ref="BB42:BI43"/>
    <mergeCell ref="E42:S42"/>
    <mergeCell ref="T42:T43"/>
    <mergeCell ref="U42:AB43"/>
    <mergeCell ref="AC42:AD42"/>
    <mergeCell ref="AE42:AE43"/>
    <mergeCell ref="AF42:AM43"/>
    <mergeCell ref="CF40:CG40"/>
    <mergeCell ref="CH40:CL41"/>
    <mergeCell ref="E41:S41"/>
    <mergeCell ref="AC41:AD41"/>
    <mergeCell ref="AN41:AO41"/>
    <mergeCell ref="AY41:AZ41"/>
    <mergeCell ref="BJ41:BK41"/>
    <mergeCell ref="BU41:BV41"/>
    <mergeCell ref="CF41:CG41"/>
    <mergeCell ref="BJ40:BK40"/>
    <mergeCell ref="BL40:BL41"/>
    <mergeCell ref="BM40:BT41"/>
    <mergeCell ref="BU40:BV40"/>
    <mergeCell ref="BW40:BW41"/>
    <mergeCell ref="BX40:CE41"/>
    <mergeCell ref="AN40:AO40"/>
    <mergeCell ref="AP40:AP41"/>
    <mergeCell ref="AQ40:AX41"/>
    <mergeCell ref="AY40:AZ40"/>
    <mergeCell ref="BA40:BA41"/>
    <mergeCell ref="BB40:BI41"/>
    <mergeCell ref="E40:S40"/>
    <mergeCell ref="T40:T41"/>
    <mergeCell ref="U40:AB41"/>
    <mergeCell ref="BJ36:BK36"/>
    <mergeCell ref="BL36:BL37"/>
    <mergeCell ref="AE40:AE41"/>
    <mergeCell ref="AF40:AM41"/>
    <mergeCell ref="CF38:CG38"/>
    <mergeCell ref="CH38:CL39"/>
    <mergeCell ref="AC39:AD39"/>
    <mergeCell ref="AN39:AO39"/>
    <mergeCell ref="AY39:AZ39"/>
    <mergeCell ref="BJ39:BK39"/>
    <mergeCell ref="BU39:BV39"/>
    <mergeCell ref="CF39:CG39"/>
    <mergeCell ref="BJ38:BK38"/>
    <mergeCell ref="BL38:BL39"/>
    <mergeCell ref="BM38:BT39"/>
    <mergeCell ref="BU38:BV38"/>
    <mergeCell ref="BW38:BW39"/>
    <mergeCell ref="BX38:CE39"/>
    <mergeCell ref="AN38:AO38"/>
    <mergeCell ref="AP38:AP39"/>
    <mergeCell ref="AQ38:AX39"/>
    <mergeCell ref="AY38:AZ38"/>
    <mergeCell ref="BA38:BA39"/>
    <mergeCell ref="BB38:BI39"/>
    <mergeCell ref="E38:S39"/>
    <mergeCell ref="T38:T39"/>
    <mergeCell ref="U38:AB39"/>
    <mergeCell ref="AC38:AD38"/>
    <mergeCell ref="AE38:AE39"/>
    <mergeCell ref="AF38:AM39"/>
    <mergeCell ref="E37:S37"/>
    <mergeCell ref="AC37:AD37"/>
    <mergeCell ref="AN37:AO37"/>
    <mergeCell ref="CH34:CL34"/>
    <mergeCell ref="C35:D35"/>
    <mergeCell ref="E36:S36"/>
    <mergeCell ref="T36:T37"/>
    <mergeCell ref="U36:AB37"/>
    <mergeCell ref="AC36:AD36"/>
    <mergeCell ref="AE36:AE37"/>
    <mergeCell ref="AF36:AM37"/>
    <mergeCell ref="AN36:AO36"/>
    <mergeCell ref="AP36:AP37"/>
    <mergeCell ref="AY37:AZ37"/>
    <mergeCell ref="BJ37:BK37"/>
    <mergeCell ref="BU37:BV37"/>
    <mergeCell ref="BM36:BT37"/>
    <mergeCell ref="BU36:BV36"/>
    <mergeCell ref="BW36:BW37"/>
    <mergeCell ref="BX36:CE37"/>
    <mergeCell ref="CF36:CG36"/>
    <mergeCell ref="CH36:CL37"/>
    <mergeCell ref="CF37:CG37"/>
    <mergeCell ref="AQ36:AX37"/>
    <mergeCell ref="AY36:AZ36"/>
    <mergeCell ref="BA36:BA37"/>
    <mergeCell ref="BB36:BI37"/>
    <mergeCell ref="AY21:AZ21"/>
    <mergeCell ref="BA21:BC21"/>
    <mergeCell ref="BE21:BH21"/>
    <mergeCell ref="C29:D29"/>
    <mergeCell ref="AE29:AO34"/>
    <mergeCell ref="AP29:AZ34"/>
    <mergeCell ref="BA29:BK34"/>
    <mergeCell ref="BL29:BV34"/>
    <mergeCell ref="BW29:CG34"/>
    <mergeCell ref="C30:D30"/>
    <mergeCell ref="C24:D24"/>
    <mergeCell ref="AE24:AO28"/>
    <mergeCell ref="AP24:AZ28"/>
    <mergeCell ref="BA24:BK28"/>
    <mergeCell ref="BL24:BV28"/>
    <mergeCell ref="BW24:CG28"/>
    <mergeCell ref="A20:B79"/>
    <mergeCell ref="C20:S20"/>
    <mergeCell ref="T20:AD20"/>
    <mergeCell ref="AE20:CG20"/>
    <mergeCell ref="C21:D21"/>
    <mergeCell ref="T21:AD34"/>
    <mergeCell ref="AE21:AG21"/>
    <mergeCell ref="AI21:AL21"/>
    <mergeCell ref="CF21:CG21"/>
    <mergeCell ref="C22:D22"/>
    <mergeCell ref="AE22:AO23"/>
    <mergeCell ref="AP22:AZ23"/>
    <mergeCell ref="BA22:BK23"/>
    <mergeCell ref="BL22:BV23"/>
    <mergeCell ref="BW22:CG23"/>
    <mergeCell ref="BJ21:BK21"/>
    <mergeCell ref="BL21:BN21"/>
    <mergeCell ref="BP21:BS21"/>
    <mergeCell ref="BU21:BV21"/>
    <mergeCell ref="BW21:BY21"/>
    <mergeCell ref="CA21:CD21"/>
    <mergeCell ref="AN21:AO21"/>
    <mergeCell ref="AP21:AR21"/>
    <mergeCell ref="AT21:AW21"/>
    <mergeCell ref="A10:B19"/>
    <mergeCell ref="C10:I11"/>
    <mergeCell ref="K10:AM11"/>
    <mergeCell ref="AO10:AT19"/>
    <mergeCell ref="AV10:AW10"/>
    <mergeCell ref="AX10:AZ10"/>
    <mergeCell ref="BB10:BD10"/>
    <mergeCell ref="C12:I14"/>
    <mergeCell ref="K12:AM14"/>
    <mergeCell ref="AV12:CF17"/>
    <mergeCell ref="C15:I15"/>
    <mergeCell ref="K15:AM15"/>
    <mergeCell ref="C16:I19"/>
    <mergeCell ref="K16:AM19"/>
    <mergeCell ref="AU19:AV19"/>
    <mergeCell ref="AW19:AY19"/>
    <mergeCell ref="AZ19:BC19"/>
    <mergeCell ref="BE19:BH19"/>
    <mergeCell ref="BJ19:BM19"/>
    <mergeCell ref="BN19:BO19"/>
    <mergeCell ref="AR9:AT9"/>
    <mergeCell ref="AU9:AW9"/>
    <mergeCell ref="AX9:AY9"/>
    <mergeCell ref="AZ9:BB9"/>
    <mergeCell ref="BC9:BD9"/>
    <mergeCell ref="BE9:BG9"/>
    <mergeCell ref="BH9:BI9"/>
    <mergeCell ref="BQ9:BU9"/>
    <mergeCell ref="BV9:CD9"/>
    <mergeCell ref="S5:T6"/>
    <mergeCell ref="U5:V6"/>
    <mergeCell ref="W5:X6"/>
    <mergeCell ref="Y5:Z6"/>
    <mergeCell ref="CO5:DP6"/>
    <mergeCell ref="AI6:BH6"/>
    <mergeCell ref="AI4:BH5"/>
    <mergeCell ref="BI4:BO5"/>
    <mergeCell ref="BR7:BT7"/>
    <mergeCell ref="BU7:BW7"/>
    <mergeCell ref="BX7:CF7"/>
    <mergeCell ref="A5:B6"/>
    <mergeCell ref="C5:D6"/>
    <mergeCell ref="E5:F6"/>
    <mergeCell ref="G5:H6"/>
    <mergeCell ref="I5:J6"/>
    <mergeCell ref="K5:L6"/>
    <mergeCell ref="M5:N6"/>
    <mergeCell ref="O5:P6"/>
    <mergeCell ref="Q5:R6"/>
  </mergeCells>
  <phoneticPr fontId="1"/>
  <conditionalFormatting sqref="A91:CJ91">
    <cfRule type="expression" dxfId="5" priority="2">
      <formula>$BI$4&lt;&gt;"事業主控"</formula>
    </cfRule>
  </conditionalFormatting>
  <conditionalFormatting sqref="BI4:BO5">
    <cfRule type="expression" dxfId="4" priority="1">
      <formula>$BI$4="事業主控"</formula>
    </cfRule>
  </conditionalFormatting>
  <dataValidations count="6">
    <dataValidation imeMode="off" operator="greaterThanOrEqual" allowBlank="1" showInputMessage="1" showErrorMessage="1" sqref="AF63:AM64 AQ63:AX64 BB63:BI64 BM63:BT64 BX63:CE64 U36:AB39 U45:AB52 U55:AB62 U65:AB70"/>
    <dataValidation type="whole" imeMode="off" operator="greaterThanOrEqual" allowBlank="1" showInputMessage="1" showErrorMessage="1" sqref="BM38:BT39 BB38:BI39 BX65:CE70 AF65:AM70 AF38:AM39 AQ38:AX39 AQ65:AX70 BB65:BI70 BM65:BT70 AF45:AM52 AQ45:AX52 BB45:BI52 BM45:BT52 BX45:CE52 AQ55:AX62 BB55:BI62 BM55:BT62 BX55:CE62 AF55:AM62 BX38:CE39">
      <formula1>0</formula1>
    </dataValidation>
    <dataValidation imeMode="off" allowBlank="1" showInputMessage="1" showErrorMessage="1" sqref="BJ19:BM19 CI45:CK74 BZ10:CC11 AU9:AW9 AZ9:BB9 BE9:BG9 A5:H6 K5:V6 Y5:Z6 AX10:AZ10 BB10:BD10 AZ19:BC19 BE19:BH19 T21 AE21:CG21 BX71:CE74 AQ71:AX74 BB71:BI74 AF40:AM43 BM71:BT74 U53:AB54 U63:AB64 U40:AB43 CH47 CH36:CL43 CH45 CL45 CL73 CH49 T75:T78 U71:AB75 U77:AB77 AQ40:AX43 BB40:BI43 BM40:BT43 CD18:CF19 BX53:CE54 BM53:BT54 BB53:BI54 AQ53:AX54 AF53:AM54 AF71:AM74 CH51 CH53 CH55 CH57 CH59 CH61 CH63 CH65 CH67 CH69 CH71 CH73 CL47 CL49 CL51 CL53 CL55 CL57 CL59 CL61 CL63 CL65 CL67 CL69 CL71 CG13:CG19 BX40:CE43"/>
    <dataValidation imeMode="hiragana" allowBlank="1" showInputMessage="1" showErrorMessage="1" sqref="BU7:BW7 K10:AM19 BQ18:CB19 BQ9:BU9 AZ81:CG82 AV12:CF17 K81:AR82 AE24 AE29 AP24 BA24 BL24 BW24 AP29 BA29 BL29 BW29"/>
    <dataValidation type="list" imeMode="hiragana" allowBlank="1" showInputMessage="1" showErrorMessage="1" sqref="AE22:CG23">
      <formula1>"１：親事業主,２：特例子会社,３：関係会社"</formula1>
    </dataValidation>
    <dataValidation type="whole" imeMode="off" operator="greaterThanOrEqual" allowBlank="1" showInputMessage="1" showErrorMessage="1" prompt="Ｃ⑧～⑩欄についは、Ｂ⑥欄の事業所の様式第６号の２(1)の数値を転記" sqref="AF36:AM37 AQ36:AX37 BB36:BI37 BM36:BT37 BX36:CE37">
      <formula1>0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様式第6号の2(2)</vt:lpstr>
      <vt:lpstr>集計（始）</vt:lpstr>
      <vt:lpstr>続紙</vt:lpstr>
      <vt:lpstr>続紙 (2)</vt:lpstr>
      <vt:lpstr>続紙 (3)</vt:lpstr>
      <vt:lpstr>集計（終）</vt:lpstr>
      <vt:lpstr>'集計（始）'!Print_Area</vt:lpstr>
      <vt:lpstr>'集計（終）'!Print_Area</vt:lpstr>
      <vt:lpstr>続紙!Print_Area</vt:lpstr>
      <vt:lpstr>'続紙 (2)'!Print_Area</vt:lpstr>
      <vt:lpstr>'続紙 (3)'!Print_Area</vt:lpstr>
      <vt:lpstr>'様式第6号の2(2)'!Print_Area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外林英雄</dc:creator>
  <cp:lastModifiedBy>外林英雄</cp:lastModifiedBy>
  <cp:lastPrinted>2021-01-27T06:59:30Z</cp:lastPrinted>
  <dcterms:created xsi:type="dcterms:W3CDTF">2020-08-11T05:12:17Z</dcterms:created>
  <dcterms:modified xsi:type="dcterms:W3CDTF">2021-01-28T06:45:35Z</dcterms:modified>
</cp:coreProperties>
</file>