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8390" windowHeight="6720" tabRatio="915" activeTab="1"/>
  </bookViews>
  <sheets>
    <sheet name="様式２－２" sheetId="1" r:id="rId1"/>
    <sheet name="様式２－４" sheetId="2" r:id="rId2"/>
  </sheets>
  <definedNames>
    <definedName name="_xlnm._FilterDatabase" localSheetId="0" hidden="1">'様式２－２'!$A$4:$M$4</definedName>
    <definedName name="_xlnm._FilterDatabase" localSheetId="1" hidden="1">'様式２－４'!$B$4:$N$4</definedName>
    <definedName name="_xlnm.Print_Area" localSheetId="0">'様式２－２'!$A$1:$M$13</definedName>
    <definedName name="_xlnm.Print_Area" localSheetId="1">'様式２－４'!$B$1:$N$48</definedName>
  </definedNames>
  <calcPr fullCalcOnLoad="1"/>
</workbook>
</file>

<file path=xl/sharedStrings.xml><?xml version="1.0" encoding="utf-8"?>
<sst xmlns="http://schemas.openxmlformats.org/spreadsheetml/2006/main" count="261" uniqueCount="85">
  <si>
    <t>契約金額</t>
  </si>
  <si>
    <t>契約を締結した日</t>
  </si>
  <si>
    <t>契約の相手方の商号又は名称及び住所</t>
  </si>
  <si>
    <t>予定価格</t>
  </si>
  <si>
    <t>落札率</t>
  </si>
  <si>
    <t>公共工事の名称、場所、期間及び種別</t>
  </si>
  <si>
    <t>再就職の役員の数</t>
  </si>
  <si>
    <t>物品役務等の名称及び数量</t>
  </si>
  <si>
    <t>鳴門公共職業安定所庁舎敷地賃貸借契約</t>
  </si>
  <si>
    <t>給与・給与振込・共済・人事・相談員・児童手当システムのソフトウェアサポート及び使用契約</t>
  </si>
  <si>
    <t>駅のハローワーク建物賃貸借契約</t>
  </si>
  <si>
    <t>駅のハローワーク共管費</t>
  </si>
  <si>
    <t>建物所有者</t>
  </si>
  <si>
    <t>徳島公共職業安定所事業主支援コーナー賃貸借</t>
  </si>
  <si>
    <t>徳島公共職業安定所事業主支援コーナー駐車場賃貸借</t>
  </si>
  <si>
    <t>徳島労働局物品保管場所賃貸借</t>
  </si>
  <si>
    <t>土地所有者</t>
  </si>
  <si>
    <t>障害者就業・生活支援センター事業委託契約</t>
  </si>
  <si>
    <t>徳島県社会保険労務士会
徳島市助任橋1丁目24-1ウィズビル3階</t>
  </si>
  <si>
    <t>支出負担行為担当官
徳島労働局総務部長
長山　隆志
徳島市徳島町城内6-6</t>
  </si>
  <si>
    <t>鳴門市
鳴門市撫養町南浜字東浜170</t>
  </si>
  <si>
    <t>会計法第29条の3第4項に該当。
導入しているシステムのプログラムの著作権を有する開発業者であり、他社には対応できないため。</t>
  </si>
  <si>
    <t>会計法第29条の3第4項に該当。
当保守業務に必要な技術等要件を備える者が一のみ若しくは複数存在するかを確認するために昨年度において公募を実施したが、納入業者でなければ対応出来なかったため。</t>
  </si>
  <si>
    <t>会計法第29条の3第4項に該当。
前年度に引続き土地を利用するものであり、契約の性質上競争を許さないため。</t>
  </si>
  <si>
    <t>徳島公共職業安定所来客者用駐車場賃貸借契約　47台分</t>
  </si>
  <si>
    <t>徳島公共職業安定所駐車場賃貸借契約　10台分</t>
  </si>
  <si>
    <t>会計法第29条の3第4項に該当。
当該安定所の周辺地域で、40台以上の駐車場を借り上げ可能な場所がなく、契約の性質上競争を許さないため。</t>
  </si>
  <si>
    <t>会計法第29条の3第4項に該当。
当該安定所の周辺地域で、10台の駐車場を借り上げ可能な場所がなく、契約の性質上競争を許さないため。</t>
  </si>
  <si>
    <t>会計法第29条の3第4項に該当。
付属施設に係る建物賃貸借契約であり、契約の性質上競争を許さないため。</t>
  </si>
  <si>
    <t>会計法第29条の3第4項に該当。
建物賃貸借契約に伴う管理費であり、契約の性質上競争を許さないため。</t>
  </si>
  <si>
    <t>会計法第29条の3第4項に該当。
当該安定所周辺で、1階利用、近くに駐車場確保可能及び事務スペースが100㎡以上の事務室がなく、契約の性質が競争を許さないため。</t>
  </si>
  <si>
    <t>会計法第29条の3第4項に該当。
当該事業主支援コーナー最寄であり、9台以上の駐車場が確保できる事等より、契約の性質が競争を許さないため。</t>
  </si>
  <si>
    <t>財団法人徳島県林業労働力確保支援センター
徳島市かちどき橋1丁目41</t>
  </si>
  <si>
    <t>会計法第29条の3第4項に該当。
当該徳島労働局最寄りであり、まとまったスペースが確保できる事等より、契約の性質が競争を許さないため。</t>
  </si>
  <si>
    <t>会計法第29条の3第4項に該当。
実施要綱において、都道府県知事の推薦があった法人に委託することとされており、契約の性質又は目的が競争を許さないため。</t>
  </si>
  <si>
    <t>コンピュータ・システム株式会社
京都市上京区笹屋町千本西入笹屋四丁目273番3</t>
  </si>
  <si>
    <t>株式会社尾形建築
板野郡北島町鯛浜字西ノ須51-117</t>
  </si>
  <si>
    <t>徳島ターミナルビル株式会社
徳島市寺島本町西1丁目61</t>
  </si>
  <si>
    <t>独立行政法人労働者健康福祉機構
神奈川県川崎市幸区堀川町580番地</t>
  </si>
  <si>
    <t>平成24年度
若年者地域連携事業</t>
  </si>
  <si>
    <t>平成24年度
シニアワークプログラム地域事業</t>
  </si>
  <si>
    <t>希望者全員65歳雇用確保達成事業（労働局契約）</t>
  </si>
  <si>
    <t>平成24年度
中小企業相談支援事業（最低賃金総合相談支援センター）に係る委託契約</t>
  </si>
  <si>
    <t>電子複写機保守契約
雇用均等室　1台
労働保険徴収室　1台
徳島公共職業安定所外4所　7台</t>
  </si>
  <si>
    <t>株式会社フタバ
徳島市銀座13-1</t>
  </si>
  <si>
    <t>@2.73円ほか</t>
  </si>
  <si>
    <t>単価契約
予定調達総額
1,374,487円</t>
  </si>
  <si>
    <t>株式会社金剛
徳島市新内町1丁目11-1</t>
  </si>
  <si>
    <t>@1.2円ほか</t>
  </si>
  <si>
    <t>単価契約
予定調達総額
4,542,512円</t>
  </si>
  <si>
    <t>電子複写機保守契約
労働局　1台
徳島労働基準監督署　1台
徳島公共職業安定所外3所　5台</t>
  </si>
  <si>
    <t>アカマツ株式会社徳島営業所
徳島市末広1丁目5-46</t>
  </si>
  <si>
    <t>単価契約
予定調達総額
3,033,887円</t>
  </si>
  <si>
    <t>北島酸素株式会社
徳島市東沖州二丁目18番地</t>
  </si>
  <si>
    <t>社会福祉法人愛育会
板野郡松茂町笹木野字八北開拓236-1</t>
  </si>
  <si>
    <t>社会福祉法人池田博愛会
三好市池田町字州津西ノ久保291-1</t>
  </si>
  <si>
    <t>社会福祉法人柏涛会
海部郡美波町北河内字本村344-1</t>
  </si>
  <si>
    <t>電子複写機保守契約
総務課　2台
徳島労働基準監督署外3署　4台
徳島公共職業安定所外5所　9台</t>
  </si>
  <si>
    <t>平成24年度
地域産業保健事業</t>
  </si>
  <si>
    <t>平成24年度
地域林業雇用改善促進事業</t>
  </si>
  <si>
    <t>公益社団法人徳島県シルバー人材センター連合会
徳島市出来島町1丁目42</t>
  </si>
  <si>
    <t>徳島県経営者協会
徳島市南末広町5番8-8</t>
  </si>
  <si>
    <t>会計法第29条の3第4項、予算決算及び会計令第102条の4第3項
企画競争を実施。</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</si>
  <si>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</si>
  <si>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</si>
  <si>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随意契約によることとした会計法令の根拠条文及び理由
（企画競争又は公募）</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</si>
  <si>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</si>
  <si>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</si>
  <si>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</si>
  <si>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</si>
  <si>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</si>
  <si>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</si>
  <si>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</si>
  <si>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</si>
  <si>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</si>
  <si>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</si>
  <si>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</si>
  <si>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</si>
  <si>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</si>
  <si>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</si>
  <si>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平成24年4月分</t>
  </si>
  <si>
    <t>契約実績なし。</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</si>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</sst>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Red]\(0\)"/>
    <numFmt numFmtId="182" formatCode="0_ ;[Red]\-0\ "/>
    <numFmt numFmtId="183" formatCode="#,##0_ "/>
    <numFmt numFmtId="184" formatCode="#,##0_);[Red]\(#,##0\)"/>
    <numFmt numFmtId="185" formatCode="mmm\-yyyy"/>
    <numFmt numFmtId="186" formatCode="#,##0.00_ "/>
    <numFmt numFmtId="187" formatCode="[$-411]ggge&quot;年&quot;m&quot;月&quot;d&quot;日&quot;;@"/>
  </numFmts>
  <fonts count="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MS UI Gothic"/>
      <family val="3"/>
    </font>
    <font>
      <sz val="10"/>
      <name val="MS UI Gothic"/>
      <family val="3"/>
    </font>
    <font>
      <sz val="9.5"/>
      <name val="MS UI Gothic"/>
      <family val="3"/>
    </font>
    <font>
      <sz val="10"/>
      <color indexed="10"/>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5"/>
      <name val="MS UI Gothic"/>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bottom style="thin"/>
    </border>
    <border>
      <left style="thin"/>
      <right/>
      <top/>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bottom style="medium"/>
    </border>
    <border>
      <left style="thin"/>
      <right/>
      <top style="thin"/>
      <bottom style="medium"/>
    </border>
    <border>
      <left style="thin"/>
      <right style="medium"/>
      <top style="thin"/>
      <bottom style="medium"/>
    </border>
    <border>
      <left style="thin"/>
      <right/>
      <top style="medium"/>
      <bottom style="thin"/>
    </border>
    <border>
      <left style="thin"/>
      <right style="thin"/>
      <top style="medium"/>
      <bottom style="thin"/>
    </border>
    <border>
      <left style="thin"/>
      <right style="medium"/>
      <top/>
      <bottom style="thin"/>
    </border>
    <border>
      <left style="thin"/>
      <right/>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4" borderId="0" applyNumberFormat="0" applyBorder="0" applyAlignment="0" applyProtection="0"/>
    <xf numFmtId="0" fontId="10" fillId="0" borderId="0" applyNumberFormat="0" applyFill="0" applyBorder="0" applyAlignment="0" applyProtection="0"/>
    <xf numFmtId="0" fontId="11" fillId="15" borderId="1" applyNumberFormat="0" applyAlignment="0" applyProtection="0"/>
    <xf numFmtId="0" fontId="12"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4" borderId="2" applyNumberFormat="0" applyFont="0" applyAlignment="0" applyProtection="0"/>
    <xf numFmtId="0" fontId="13" fillId="0" borderId="3" applyNumberFormat="0" applyFill="0" applyAlignment="0" applyProtection="0"/>
    <xf numFmtId="0" fontId="14" fillId="16" borderId="0" applyNumberFormat="0" applyBorder="0" applyAlignment="0" applyProtection="0"/>
    <xf numFmtId="0" fontId="15" fillId="2"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3" borderId="4" applyNumberFormat="0" applyAlignment="0" applyProtection="0"/>
    <xf numFmtId="0" fontId="0" fillId="0" borderId="0">
      <alignment vertical="center"/>
      <protection/>
    </xf>
    <xf numFmtId="0" fontId="8" fillId="0" borderId="0">
      <alignment vertical="center"/>
      <protection/>
    </xf>
    <xf numFmtId="0" fontId="3" fillId="0" borderId="0" applyNumberFormat="0" applyFill="0" applyBorder="0" applyAlignment="0" applyProtection="0"/>
    <xf numFmtId="0" fontId="24" fillId="17" borderId="0" applyNumberFormat="0" applyBorder="0" applyAlignment="0" applyProtection="0"/>
  </cellStyleXfs>
  <cellXfs count="94">
    <xf numFmtId="0" fontId="0" fillId="0" borderId="0" xfId="0" applyAlignment="1">
      <alignment vertical="center"/>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center" vertical="center" shrinkToFit="1"/>
      <protection/>
    </xf>
    <xf numFmtId="183" fontId="5" fillId="0" borderId="10" xfId="61" applyNumberFormat="1" applyFont="1" applyFill="1" applyBorder="1" applyAlignment="1">
      <alignment horizontal="right" vertical="center" wrapText="1"/>
      <protection/>
    </xf>
    <xf numFmtId="186" fontId="5" fillId="0" borderId="10" xfId="61" applyNumberFormat="1" applyFont="1" applyFill="1" applyBorder="1" applyAlignment="1">
      <alignment horizontal="right" vertical="center" wrapText="1"/>
      <protection/>
    </xf>
    <xf numFmtId="0" fontId="5" fillId="0" borderId="10" xfId="61" applyFont="1" applyFill="1" applyBorder="1" applyAlignment="1">
      <alignment horizontal="right" vertical="center" wrapText="1"/>
      <protection/>
    </xf>
    <xf numFmtId="0" fontId="6" fillId="0" borderId="10" xfId="61" applyFont="1" applyFill="1" applyBorder="1" applyAlignment="1">
      <alignment vertical="center" wrapText="1"/>
      <protection/>
    </xf>
    <xf numFmtId="49" fontId="5" fillId="0" borderId="10" xfId="61" applyNumberFormat="1" applyFont="1" applyFill="1" applyBorder="1" applyAlignment="1">
      <alignment horizontal="right" vertical="center" wrapText="1"/>
      <protection/>
    </xf>
    <xf numFmtId="0" fontId="8" fillId="0" borderId="0" xfId="62" applyAlignment="1">
      <alignment horizontal="center" vertical="center"/>
      <protection/>
    </xf>
    <xf numFmtId="0" fontId="8" fillId="0" borderId="0" xfId="62">
      <alignment vertical="center"/>
      <protection/>
    </xf>
    <xf numFmtId="0" fontId="25" fillId="0" borderId="11" xfId="62" applyFont="1" applyFill="1" applyBorder="1" applyAlignment="1">
      <alignment vertical="center" wrapText="1"/>
      <protection/>
    </xf>
    <xf numFmtId="0" fontId="5" fillId="0" borderId="12" xfId="61" applyFont="1" applyFill="1" applyBorder="1" applyAlignment="1">
      <alignment vertical="center" wrapText="1"/>
      <protection/>
    </xf>
    <xf numFmtId="0" fontId="5" fillId="0" borderId="10" xfId="61" applyFont="1" applyFill="1" applyBorder="1" applyAlignment="1">
      <alignment horizontal="center" vertical="center" wrapText="1"/>
      <protection/>
    </xf>
    <xf numFmtId="0" fontId="5" fillId="0" borderId="10" xfId="61" applyNumberFormat="1" applyFont="1" applyFill="1" applyBorder="1" applyAlignment="1">
      <alignment horizontal="right" vertical="center" wrapText="1"/>
      <protection/>
    </xf>
    <xf numFmtId="0" fontId="8" fillId="0" borderId="13" xfId="62" applyBorder="1">
      <alignment vertical="center"/>
      <protection/>
    </xf>
    <xf numFmtId="0" fontId="8" fillId="0" borderId="10" xfId="62" applyBorder="1">
      <alignment vertical="center"/>
      <protection/>
    </xf>
    <xf numFmtId="0" fontId="8" fillId="0" borderId="14" xfId="62" applyBorder="1">
      <alignment vertical="center"/>
      <protection/>
    </xf>
    <xf numFmtId="0" fontId="8" fillId="0" borderId="15" xfId="62" applyBorder="1">
      <alignment vertical="center"/>
      <protection/>
    </xf>
    <xf numFmtId="0" fontId="8" fillId="0" borderId="12" xfId="62" applyBorder="1">
      <alignment vertical="center"/>
      <protection/>
    </xf>
    <xf numFmtId="183" fontId="8" fillId="0" borderId="10" xfId="62" applyNumberFormat="1" applyBorder="1">
      <alignment vertical="center"/>
      <protection/>
    </xf>
    <xf numFmtId="0" fontId="8" fillId="0" borderId="10" xfId="62" applyNumberFormat="1" applyBorder="1">
      <alignment vertical="center"/>
      <protection/>
    </xf>
    <xf numFmtId="0" fontId="8" fillId="0" borderId="16" xfId="62" applyBorder="1">
      <alignment vertical="center"/>
      <protection/>
    </xf>
    <xf numFmtId="0" fontId="8" fillId="0" borderId="17" xfId="62" applyBorder="1">
      <alignment vertical="center"/>
      <protection/>
    </xf>
    <xf numFmtId="0" fontId="8" fillId="0" borderId="11" xfId="62" applyBorder="1">
      <alignment vertical="center"/>
      <protection/>
    </xf>
    <xf numFmtId="183" fontId="8" fillId="0" borderId="11" xfId="62" applyNumberFormat="1" applyBorder="1">
      <alignment vertical="center"/>
      <protection/>
    </xf>
    <xf numFmtId="0" fontId="8" fillId="0" borderId="11" xfId="62" applyNumberFormat="1" applyBorder="1">
      <alignment vertical="center"/>
      <protection/>
    </xf>
    <xf numFmtId="0" fontId="8" fillId="0" borderId="18" xfId="62" applyBorder="1">
      <alignment vertical="center"/>
      <protection/>
    </xf>
    <xf numFmtId="0" fontId="8" fillId="0" borderId="19" xfId="62" applyBorder="1">
      <alignment vertical="center"/>
      <protection/>
    </xf>
    <xf numFmtId="0" fontId="8" fillId="0" borderId="20" xfId="62" applyBorder="1">
      <alignment vertical="center"/>
      <protection/>
    </xf>
    <xf numFmtId="0" fontId="25" fillId="0" borderId="0" xfId="62" applyFont="1" applyBorder="1">
      <alignment vertical="center"/>
      <protection/>
    </xf>
    <xf numFmtId="0" fontId="8" fillId="0" borderId="0" xfId="62" applyBorder="1">
      <alignment vertical="center"/>
      <protection/>
    </xf>
    <xf numFmtId="0" fontId="5" fillId="0" borderId="15" xfId="61" applyFont="1" applyFill="1" applyBorder="1" applyAlignment="1">
      <alignment vertical="center" wrapText="1"/>
      <protection/>
    </xf>
    <xf numFmtId="0" fontId="7" fillId="0" borderId="15" xfId="61" applyFont="1" applyFill="1" applyBorder="1" applyAlignment="1">
      <alignment vertical="center" wrapText="1"/>
      <protection/>
    </xf>
    <xf numFmtId="0" fontId="5" fillId="0" borderId="11" xfId="61" applyFont="1" applyFill="1" applyBorder="1" applyAlignment="1">
      <alignment horizontal="center" vertical="center" wrapText="1"/>
      <protection/>
    </xf>
    <xf numFmtId="0" fontId="5" fillId="0" borderId="20" xfId="61" applyFont="1" applyFill="1" applyBorder="1" applyAlignment="1">
      <alignment vertical="center" wrapText="1"/>
      <protection/>
    </xf>
    <xf numFmtId="0" fontId="5" fillId="0" borderId="13" xfId="61" applyFont="1" applyFill="1" applyBorder="1" applyAlignment="1">
      <alignment vertical="center" wrapText="1"/>
      <protection/>
    </xf>
    <xf numFmtId="0" fontId="8" fillId="0" borderId="0" xfId="62" applyFont="1">
      <alignment vertical="center"/>
      <protection/>
    </xf>
    <xf numFmtId="0" fontId="7" fillId="0" borderId="12" xfId="61" applyFont="1" applyFill="1" applyBorder="1" applyAlignment="1">
      <alignment vertical="center" wrapText="1"/>
      <protection/>
    </xf>
    <xf numFmtId="0" fontId="7" fillId="0" borderId="10" xfId="61" applyFont="1" applyFill="1" applyBorder="1" applyAlignment="1">
      <alignment horizontal="center" vertical="center" wrapText="1"/>
      <protection/>
    </xf>
    <xf numFmtId="58" fontId="7" fillId="0" borderId="10" xfId="61" applyNumberFormat="1" applyFont="1" applyFill="1" applyBorder="1" applyAlignment="1">
      <alignment horizontal="center" vertical="center" shrinkToFit="1"/>
      <protection/>
    </xf>
    <xf numFmtId="0" fontId="7" fillId="0" borderId="10" xfId="61" applyFont="1" applyFill="1" applyBorder="1" applyAlignment="1">
      <alignment vertical="center" wrapText="1"/>
      <protection/>
    </xf>
    <xf numFmtId="183" fontId="7" fillId="0" borderId="10" xfId="61" applyNumberFormat="1" applyFont="1" applyFill="1" applyBorder="1" applyAlignment="1">
      <alignment horizontal="right" vertical="center" wrapText="1"/>
      <protection/>
    </xf>
    <xf numFmtId="0" fontId="7" fillId="0" borderId="10" xfId="61" applyNumberFormat="1" applyFont="1" applyFill="1" applyBorder="1" applyAlignment="1">
      <alignment horizontal="right" vertical="center" wrapText="1"/>
      <protection/>
    </xf>
    <xf numFmtId="0" fontId="16" fillId="0" borderId="13" xfId="62" applyFont="1" applyBorder="1">
      <alignment vertical="center"/>
      <protection/>
    </xf>
    <xf numFmtId="0" fontId="16" fillId="0" borderId="21" xfId="62" applyFont="1" applyBorder="1">
      <alignment vertical="center"/>
      <protection/>
    </xf>
    <xf numFmtId="0" fontId="16" fillId="0" borderId="22" xfId="62" applyFont="1" applyBorder="1">
      <alignment vertical="center"/>
      <protection/>
    </xf>
    <xf numFmtId="0" fontId="16" fillId="0" borderId="23" xfId="62" applyFont="1" applyBorder="1">
      <alignment vertical="center"/>
      <protection/>
    </xf>
    <xf numFmtId="0" fontId="16" fillId="0" borderId="10" xfId="62" applyFont="1" applyBorder="1">
      <alignment vertical="center"/>
      <protection/>
    </xf>
    <xf numFmtId="0" fontId="16" fillId="0" borderId="14" xfId="62" applyFont="1" applyBorder="1">
      <alignment vertical="center"/>
      <protection/>
    </xf>
    <xf numFmtId="0" fontId="16" fillId="0" borderId="15" xfId="62" applyFont="1" applyBorder="1">
      <alignment vertical="center"/>
      <protection/>
    </xf>
    <xf numFmtId="0" fontId="4" fillId="0" borderId="12" xfId="61" applyFont="1" applyFill="1" applyBorder="1" applyAlignment="1">
      <alignment vertical="center" wrapText="1"/>
      <protection/>
    </xf>
    <xf numFmtId="0" fontId="5" fillId="0" borderId="17" xfId="61" applyFont="1" applyFill="1" applyBorder="1" applyAlignment="1">
      <alignment vertical="center" wrapText="1"/>
      <protection/>
    </xf>
    <xf numFmtId="58" fontId="5" fillId="0" borderId="11" xfId="61" applyNumberFormat="1" applyFont="1" applyFill="1" applyBorder="1" applyAlignment="1">
      <alignment horizontal="center" vertical="center" shrinkToFit="1"/>
      <protection/>
    </xf>
    <xf numFmtId="0" fontId="5" fillId="0" borderId="11" xfId="61" applyFont="1" applyFill="1" applyBorder="1" applyAlignment="1">
      <alignment vertical="center" wrapText="1"/>
      <protection/>
    </xf>
    <xf numFmtId="0" fontId="6" fillId="0" borderId="11" xfId="61" applyFont="1" applyFill="1" applyBorder="1" applyAlignment="1">
      <alignment vertical="center" wrapText="1"/>
      <protection/>
    </xf>
    <xf numFmtId="183" fontId="5" fillId="0" borderId="11" xfId="61" applyNumberFormat="1" applyFont="1" applyFill="1" applyBorder="1" applyAlignment="1">
      <alignment horizontal="right" vertical="center" wrapText="1"/>
      <protection/>
    </xf>
    <xf numFmtId="186" fontId="5" fillId="0" borderId="11" xfId="61" applyNumberFormat="1" applyFont="1" applyFill="1" applyBorder="1" applyAlignment="1">
      <alignment horizontal="right" vertical="center" wrapText="1"/>
      <protection/>
    </xf>
    <xf numFmtId="0" fontId="5" fillId="0" borderId="11" xfId="61" applyFont="1" applyFill="1" applyBorder="1" applyAlignment="1">
      <alignment horizontal="right" vertical="center" wrapText="1"/>
      <protection/>
    </xf>
    <xf numFmtId="0" fontId="8" fillId="0" borderId="21" xfId="62" applyFont="1" applyBorder="1" applyAlignment="1">
      <alignment horizontal="center" vertical="center"/>
      <protection/>
    </xf>
    <xf numFmtId="0" fontId="8" fillId="0" borderId="22" xfId="62" applyFont="1" applyBorder="1" applyAlignment="1">
      <alignment horizontal="center" vertical="center"/>
      <protection/>
    </xf>
    <xf numFmtId="0" fontId="8" fillId="0" borderId="14" xfId="62" applyFont="1" applyBorder="1" applyAlignment="1">
      <alignment horizontal="center" vertical="center"/>
      <protection/>
    </xf>
    <xf numFmtId="0" fontId="8" fillId="0" borderId="13" xfId="62" applyFont="1" applyBorder="1" applyAlignment="1">
      <alignment horizontal="center" vertical="center"/>
      <protection/>
    </xf>
    <xf numFmtId="0" fontId="8" fillId="0" borderId="0" xfId="62" applyFont="1" applyBorder="1" applyAlignment="1">
      <alignment horizontal="center" vertical="center"/>
      <protection/>
    </xf>
    <xf numFmtId="0" fontId="8" fillId="0" borderId="14" xfId="62" applyBorder="1" applyAlignment="1">
      <alignment horizontal="center" vertical="center"/>
      <protection/>
    </xf>
    <xf numFmtId="0" fontId="8" fillId="0" borderId="13" xfId="62" applyBorder="1" applyAlignment="1">
      <alignment horizontal="center" vertical="center"/>
      <protection/>
    </xf>
    <xf numFmtId="0" fontId="8" fillId="0" borderId="10" xfId="62" applyBorder="1" applyAlignment="1">
      <alignment horizontal="center" vertical="center"/>
      <protection/>
    </xf>
    <xf numFmtId="0" fontId="8" fillId="0" borderId="11" xfId="62" applyBorder="1" applyAlignment="1">
      <alignment horizontal="center" vertical="center"/>
      <protection/>
    </xf>
    <xf numFmtId="0" fontId="8" fillId="0" borderId="24" xfId="62" applyBorder="1" applyAlignment="1">
      <alignment horizontal="center" vertical="center"/>
      <protection/>
    </xf>
    <xf numFmtId="0" fontId="8" fillId="0" borderId="18" xfId="62" applyBorder="1" applyAlignment="1">
      <alignment horizontal="center" vertical="center"/>
      <protection/>
    </xf>
    <xf numFmtId="0" fontId="7" fillId="0" borderId="20" xfId="61" applyFont="1" applyFill="1" applyBorder="1" applyAlignment="1">
      <alignment vertical="center" wrapText="1"/>
      <protection/>
    </xf>
    <xf numFmtId="0" fontId="5" fillId="0" borderId="25" xfId="61" applyFont="1" applyFill="1" applyBorder="1" applyAlignment="1">
      <alignment vertical="center" wrapText="1"/>
      <protection/>
    </xf>
    <xf numFmtId="0" fontId="5" fillId="0" borderId="26" xfId="61" applyFont="1" applyFill="1" applyBorder="1" applyAlignment="1">
      <alignment horizontal="center" vertical="center" wrapText="1"/>
      <protection/>
    </xf>
    <xf numFmtId="58" fontId="5" fillId="0" borderId="26" xfId="61" applyNumberFormat="1" applyFont="1" applyFill="1" applyBorder="1" applyAlignment="1">
      <alignment horizontal="center" vertical="center" shrinkToFit="1"/>
      <protection/>
    </xf>
    <xf numFmtId="0" fontId="5" fillId="0" borderId="26" xfId="61" applyFont="1" applyFill="1" applyBorder="1" applyAlignment="1">
      <alignment vertical="center" wrapText="1"/>
      <protection/>
    </xf>
    <xf numFmtId="0" fontId="6" fillId="0" borderId="26" xfId="61" applyFont="1" applyFill="1" applyBorder="1" applyAlignment="1">
      <alignment vertical="center" wrapText="1"/>
      <protection/>
    </xf>
    <xf numFmtId="183" fontId="5" fillId="0" borderId="26" xfId="61" applyNumberFormat="1" applyFont="1" applyFill="1" applyBorder="1" applyAlignment="1">
      <alignment horizontal="right" vertical="center" wrapText="1"/>
      <protection/>
    </xf>
    <xf numFmtId="186" fontId="5" fillId="0" borderId="26" xfId="61" applyNumberFormat="1" applyFont="1" applyFill="1" applyBorder="1" applyAlignment="1">
      <alignment horizontal="right" vertical="center" wrapText="1"/>
      <protection/>
    </xf>
    <xf numFmtId="0" fontId="5" fillId="0" borderId="26" xfId="61" applyFont="1" applyFill="1" applyBorder="1" applyAlignment="1">
      <alignment horizontal="right" vertical="center" wrapText="1"/>
      <protection/>
    </xf>
    <xf numFmtId="0" fontId="8" fillId="0" borderId="26" xfId="62" applyBorder="1" applyAlignment="1">
      <alignment horizontal="center" vertical="center"/>
      <protection/>
    </xf>
    <xf numFmtId="0" fontId="5" fillId="0" borderId="27" xfId="61" applyFont="1" applyFill="1" applyBorder="1" applyAlignment="1">
      <alignment vertical="center" wrapText="1"/>
      <protection/>
    </xf>
    <xf numFmtId="0" fontId="26" fillId="0" borderId="10" xfId="61" applyFont="1" applyFill="1" applyBorder="1" applyAlignment="1">
      <alignment vertical="center" wrapText="1"/>
      <protection/>
    </xf>
    <xf numFmtId="0" fontId="25" fillId="0" borderId="28" xfId="62" applyFont="1" applyBorder="1" applyAlignment="1">
      <alignment horizontal="center" vertical="center" wrapText="1"/>
      <protection/>
    </xf>
    <xf numFmtId="0" fontId="25" fillId="0" borderId="18" xfId="62" applyFont="1" applyBorder="1" applyAlignment="1">
      <alignment horizontal="center" vertical="center" wrapText="1"/>
      <protection/>
    </xf>
    <xf numFmtId="0" fontId="25" fillId="0" borderId="21" xfId="62" applyFont="1" applyFill="1" applyBorder="1" applyAlignment="1">
      <alignment horizontal="center" vertical="center" wrapText="1"/>
      <protection/>
    </xf>
    <xf numFmtId="0" fontId="25" fillId="0" borderId="29" xfId="62" applyFont="1" applyFill="1" applyBorder="1" applyAlignment="1">
      <alignment horizontal="center" vertical="center" wrapText="1"/>
      <protection/>
    </xf>
    <xf numFmtId="0" fontId="25" fillId="0" borderId="30" xfId="62" applyFont="1" applyFill="1" applyBorder="1" applyAlignment="1">
      <alignment horizontal="center" vertical="center" wrapText="1"/>
      <protection/>
    </xf>
    <xf numFmtId="0" fontId="25" fillId="0" borderId="31" xfId="62" applyFont="1" applyBorder="1" applyAlignment="1">
      <alignment horizontal="center" vertical="center" wrapText="1"/>
      <protection/>
    </xf>
    <xf numFmtId="0" fontId="25" fillId="0" borderId="32" xfId="62" applyFont="1" applyBorder="1" applyAlignment="1">
      <alignment horizontal="center" vertical="center" wrapText="1"/>
      <protection/>
    </xf>
    <xf numFmtId="0" fontId="25" fillId="0" borderId="28" xfId="62" applyFont="1" applyFill="1" applyBorder="1" applyAlignment="1">
      <alignment horizontal="center" vertical="center" wrapText="1"/>
      <protection/>
    </xf>
    <xf numFmtId="0" fontId="25" fillId="0" borderId="18" xfId="62" applyFont="1" applyFill="1" applyBorder="1" applyAlignment="1">
      <alignment horizontal="center" vertical="center" wrapText="1"/>
      <protection/>
    </xf>
    <xf numFmtId="0" fontId="8" fillId="0" borderId="0" xfId="62" applyAlignment="1">
      <alignment horizontal="center" vertical="center" wrapText="1"/>
      <protection/>
    </xf>
    <xf numFmtId="0" fontId="8" fillId="0" borderId="0" xfId="62" applyAlignment="1">
      <alignment horizontal="center" vertical="center"/>
      <protection/>
    </xf>
    <xf numFmtId="0" fontId="25" fillId="0" borderId="33" xfId="62" applyFont="1" applyBorder="1" applyAlignment="1">
      <alignment horizontal="center" vertical="center" wrapText="1"/>
      <protection/>
    </xf>
    <xf numFmtId="0" fontId="25" fillId="0" borderId="34"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800100" cy="276225"/>
    <xdr:sp>
      <xdr:nvSpPr>
        <xdr:cNvPr id="1" name="テキスト ボックス 1"/>
        <xdr:cNvSpPr txBox="1">
          <a:spLocks noChangeArrowheads="1"/>
        </xdr:cNvSpPr>
      </xdr:nvSpPr>
      <xdr:spPr>
        <a:xfrm>
          <a:off x="119634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様式２－２</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723900" cy="228600"/>
    <xdr:sp>
      <xdr:nvSpPr>
        <xdr:cNvPr id="1" name="テキスト ボックス 1"/>
        <xdr:cNvSpPr txBox="1">
          <a:spLocks noChangeArrowheads="1"/>
        </xdr:cNvSpPr>
      </xdr:nvSpPr>
      <xdr:spPr>
        <a:xfrm>
          <a:off x="121920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12</xdr:row>
      <xdr:rowOff>9525</xdr:rowOff>
    </xdr:from>
    <xdr:ext cx="723900" cy="228600"/>
    <xdr:sp>
      <xdr:nvSpPr>
        <xdr:cNvPr id="2" name="テキスト ボックス 1"/>
        <xdr:cNvSpPr txBox="1">
          <a:spLocks noChangeArrowheads="1"/>
        </xdr:cNvSpPr>
      </xdr:nvSpPr>
      <xdr:spPr>
        <a:xfrm>
          <a:off x="12192000" y="7877175"/>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24</xdr:row>
      <xdr:rowOff>9525</xdr:rowOff>
    </xdr:from>
    <xdr:ext cx="723900" cy="228600"/>
    <xdr:sp>
      <xdr:nvSpPr>
        <xdr:cNvPr id="3" name="テキスト ボックス 1"/>
        <xdr:cNvSpPr txBox="1">
          <a:spLocks noChangeArrowheads="1"/>
        </xdr:cNvSpPr>
      </xdr:nvSpPr>
      <xdr:spPr>
        <a:xfrm>
          <a:off x="12192000" y="15744825"/>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oneCellAnchor>
    <xdr:from>
      <xdr:col>12</xdr:col>
      <xdr:colOff>561975</xdr:colOff>
      <xdr:row>36</xdr:row>
      <xdr:rowOff>9525</xdr:rowOff>
    </xdr:from>
    <xdr:ext cx="723900" cy="228600"/>
    <xdr:sp>
      <xdr:nvSpPr>
        <xdr:cNvPr id="4" name="テキスト ボックス 1"/>
        <xdr:cNvSpPr txBox="1">
          <a:spLocks noChangeArrowheads="1"/>
        </xdr:cNvSpPr>
      </xdr:nvSpPr>
      <xdr:spPr>
        <a:xfrm>
          <a:off x="12192000" y="23612475"/>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様式２－４</a:t>
          </a:r>
        </a:p>
      </xdr:txBody>
    </xdr:sp>
    <xdr:clientData/>
  </xdr:oneCellAnchor>
  <xdr:twoCellAnchor>
    <xdr:from>
      <xdr:col>1</xdr:col>
      <xdr:colOff>0</xdr:colOff>
      <xdr:row>43</xdr:row>
      <xdr:rowOff>9525</xdr:rowOff>
    </xdr:from>
    <xdr:to>
      <xdr:col>14</xdr:col>
      <xdr:colOff>0</xdr:colOff>
      <xdr:row>45</xdr:row>
      <xdr:rowOff>942975</xdr:rowOff>
    </xdr:to>
    <xdr:sp>
      <xdr:nvSpPr>
        <xdr:cNvPr id="5" name="Line 20"/>
        <xdr:cNvSpPr>
          <a:spLocks/>
        </xdr:cNvSpPr>
      </xdr:nvSpPr>
      <xdr:spPr>
        <a:xfrm>
          <a:off x="200025" y="28279725"/>
          <a:ext cx="12773025" cy="2838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6"/>
  <sheetViews>
    <sheetView view="pageBreakPreview" zoomScale="75" zoomScaleSheetLayoutView="75" zoomScalePageLayoutView="0" workbookViewId="0" topLeftCell="A1">
      <selection activeCell="B19" sqref="B19"/>
    </sheetView>
  </sheetViews>
  <sheetFormatPr defaultColWidth="9.00390625" defaultRowHeight="13.5"/>
  <cols>
    <col min="1" max="1" width="20.375" style="9" customWidth="1"/>
    <col min="2" max="2" width="18.125" style="9" customWidth="1"/>
    <col min="3" max="3" width="14.00390625" style="9" customWidth="1"/>
    <col min="4" max="4" width="19.875" style="9" customWidth="1"/>
    <col min="5" max="5" width="23.625" style="9" customWidth="1"/>
    <col min="6" max="7" width="10.125" style="9" customWidth="1"/>
    <col min="8" max="8" width="7.50390625" style="9" customWidth="1"/>
    <col min="9" max="9" width="5.625" style="9" customWidth="1"/>
    <col min="10" max="10" width="8.00390625" style="9" customWidth="1"/>
    <col min="11" max="11" width="12.625" style="9" customWidth="1"/>
    <col min="12" max="12" width="8.00390625" style="9" customWidth="1"/>
    <col min="13" max="13" width="9.625" style="9" customWidth="1"/>
    <col min="14" max="14" width="2.625" style="9" customWidth="1"/>
    <col min="15" max="16384" width="9.00390625" style="9" customWidth="1"/>
  </cols>
  <sheetData>
    <row r="1" spans="1:13" ht="31.5" customHeight="1">
      <c r="A1" s="90" t="s">
        <v>63</v>
      </c>
      <c r="B1" s="91"/>
      <c r="C1" s="91"/>
      <c r="D1" s="91"/>
      <c r="E1" s="91"/>
      <c r="F1" s="91"/>
      <c r="G1" s="91"/>
      <c r="H1" s="91"/>
      <c r="I1" s="91"/>
      <c r="J1" s="91"/>
      <c r="K1" s="91"/>
      <c r="L1" s="91"/>
      <c r="M1" s="91"/>
    </row>
    <row r="2" ht="14.25" thickBot="1">
      <c r="A2" s="36" t="s">
        <v>80</v>
      </c>
    </row>
    <row r="3" spans="1:13" ht="67.5" customHeight="1">
      <c r="A3" s="92" t="s">
        <v>5</v>
      </c>
      <c r="B3" s="81" t="s">
        <v>64</v>
      </c>
      <c r="C3" s="81" t="s">
        <v>1</v>
      </c>
      <c r="D3" s="81" t="s">
        <v>2</v>
      </c>
      <c r="E3" s="81" t="s">
        <v>65</v>
      </c>
      <c r="F3" s="81" t="s">
        <v>3</v>
      </c>
      <c r="G3" s="81" t="s">
        <v>0</v>
      </c>
      <c r="H3" s="81" t="s">
        <v>4</v>
      </c>
      <c r="I3" s="88" t="s">
        <v>6</v>
      </c>
      <c r="J3" s="83" t="s">
        <v>66</v>
      </c>
      <c r="K3" s="84"/>
      <c r="L3" s="85"/>
      <c r="M3" s="86" t="s">
        <v>67</v>
      </c>
    </row>
    <row r="4" spans="1:13" ht="29.25" customHeight="1" thickBot="1">
      <c r="A4" s="93"/>
      <c r="B4" s="82"/>
      <c r="C4" s="82"/>
      <c r="D4" s="82"/>
      <c r="E4" s="82"/>
      <c r="F4" s="82"/>
      <c r="G4" s="82"/>
      <c r="H4" s="82"/>
      <c r="I4" s="89"/>
      <c r="J4" s="10" t="s">
        <v>68</v>
      </c>
      <c r="K4" s="10" t="s">
        <v>69</v>
      </c>
      <c r="L4" s="10" t="s">
        <v>70</v>
      </c>
      <c r="M4" s="87"/>
    </row>
    <row r="5" spans="1:13" ht="64.5" customHeight="1">
      <c r="A5" s="50" t="s">
        <v>81</v>
      </c>
      <c r="B5" s="38"/>
      <c r="C5" s="39"/>
      <c r="D5" s="40"/>
      <c r="E5" s="40"/>
      <c r="F5" s="41"/>
      <c r="G5" s="41"/>
      <c r="H5" s="42"/>
      <c r="I5" s="43"/>
      <c r="J5" s="44"/>
      <c r="K5" s="44"/>
      <c r="L5" s="45"/>
      <c r="M5" s="46"/>
    </row>
    <row r="6" spans="1:13" ht="64.5" customHeight="1">
      <c r="A6" s="37"/>
      <c r="B6" s="38"/>
      <c r="C6" s="39"/>
      <c r="D6" s="40"/>
      <c r="E6" s="40"/>
      <c r="F6" s="41"/>
      <c r="G6" s="41"/>
      <c r="H6" s="42"/>
      <c r="I6" s="47"/>
      <c r="J6" s="48"/>
      <c r="K6" s="48"/>
      <c r="L6" s="47"/>
      <c r="M6" s="49"/>
    </row>
    <row r="7" spans="1:13" ht="64.5" customHeight="1">
      <c r="A7" s="11"/>
      <c r="B7" s="12"/>
      <c r="C7" s="2"/>
      <c r="D7" s="1"/>
      <c r="E7" s="35"/>
      <c r="F7" s="3"/>
      <c r="G7" s="3"/>
      <c r="H7" s="13"/>
      <c r="I7" s="15"/>
      <c r="J7" s="16"/>
      <c r="K7" s="16"/>
      <c r="L7" s="21"/>
      <c r="M7" s="17"/>
    </row>
    <row r="8" spans="1:13" ht="64.5" customHeight="1">
      <c r="A8" s="11"/>
      <c r="B8" s="12"/>
      <c r="C8" s="2"/>
      <c r="D8" s="1"/>
      <c r="E8" s="35"/>
      <c r="F8" s="3"/>
      <c r="G8" s="3"/>
      <c r="H8" s="13"/>
      <c r="I8" s="15"/>
      <c r="J8" s="16"/>
      <c r="K8" s="16"/>
      <c r="L8" s="21"/>
      <c r="M8" s="17"/>
    </row>
    <row r="9" spans="1:13" ht="64.5" customHeight="1">
      <c r="A9" s="11"/>
      <c r="B9" s="12"/>
      <c r="C9" s="2"/>
      <c r="D9" s="1"/>
      <c r="E9" s="35"/>
      <c r="F9" s="3"/>
      <c r="G9" s="3"/>
      <c r="H9" s="13"/>
      <c r="I9" s="15"/>
      <c r="J9" s="16"/>
      <c r="K9" s="16"/>
      <c r="L9" s="21"/>
      <c r="M9" s="17"/>
    </row>
    <row r="10" spans="1:13" ht="64.5" customHeight="1">
      <c r="A10" s="18"/>
      <c r="B10" s="15"/>
      <c r="C10" s="15"/>
      <c r="D10" s="15"/>
      <c r="E10" s="14"/>
      <c r="F10" s="19"/>
      <c r="G10" s="19"/>
      <c r="H10" s="20"/>
      <c r="I10" s="15"/>
      <c r="J10" s="16"/>
      <c r="K10" s="16"/>
      <c r="L10" s="21"/>
      <c r="M10" s="17"/>
    </row>
    <row r="11" spans="1:13" ht="64.5" customHeight="1" thickBot="1">
      <c r="A11" s="22"/>
      <c r="B11" s="23"/>
      <c r="C11" s="23"/>
      <c r="D11" s="23"/>
      <c r="E11" s="23"/>
      <c r="F11" s="24"/>
      <c r="G11" s="24"/>
      <c r="H11" s="25"/>
      <c r="I11" s="26"/>
      <c r="J11" s="23"/>
      <c r="K11" s="23"/>
      <c r="L11" s="27"/>
      <c r="M11" s="28"/>
    </row>
    <row r="12" spans="1:13" ht="13.5">
      <c r="A12" s="29" t="s">
        <v>71</v>
      </c>
      <c r="B12" s="30"/>
      <c r="C12" s="30"/>
      <c r="D12" s="30"/>
      <c r="E12" s="30"/>
      <c r="F12" s="30"/>
      <c r="G12" s="30"/>
      <c r="H12" s="30"/>
      <c r="I12" s="30"/>
      <c r="J12" s="30"/>
      <c r="K12" s="30"/>
      <c r="L12" s="30"/>
      <c r="M12" s="30"/>
    </row>
    <row r="13" spans="1:13" ht="13.5">
      <c r="A13" s="29" t="s">
        <v>72</v>
      </c>
      <c r="B13" s="30"/>
      <c r="C13" s="30"/>
      <c r="D13" s="30"/>
      <c r="E13" s="30"/>
      <c r="F13" s="30"/>
      <c r="G13" s="30"/>
      <c r="H13" s="30"/>
      <c r="I13" s="30"/>
      <c r="J13" s="30"/>
      <c r="K13" s="30"/>
      <c r="L13" s="30"/>
      <c r="M13" s="30"/>
    </row>
    <row r="14" spans="1:13" ht="13.5">
      <c r="A14" s="30"/>
      <c r="B14" s="30"/>
      <c r="C14" s="30"/>
      <c r="D14" s="30"/>
      <c r="E14" s="30"/>
      <c r="F14" s="30"/>
      <c r="G14" s="30"/>
      <c r="H14" s="30"/>
      <c r="I14" s="30"/>
      <c r="J14" s="30"/>
      <c r="K14" s="30"/>
      <c r="L14" s="30"/>
      <c r="M14" s="30"/>
    </row>
    <row r="15" spans="1:13" ht="13.5">
      <c r="A15" s="30"/>
      <c r="B15" s="30"/>
      <c r="C15" s="30"/>
      <c r="D15" s="30"/>
      <c r="E15" s="30"/>
      <c r="F15" s="30"/>
      <c r="G15" s="30"/>
      <c r="H15" s="30"/>
      <c r="I15" s="30"/>
      <c r="J15" s="30"/>
      <c r="K15" s="30"/>
      <c r="L15" s="30"/>
      <c r="M15" s="30"/>
    </row>
    <row r="16" spans="1:13" ht="13.5">
      <c r="A16" s="30"/>
      <c r="B16" s="30"/>
      <c r="C16" s="30"/>
      <c r="D16" s="30"/>
      <c r="E16" s="30"/>
      <c r="F16" s="30"/>
      <c r="G16" s="30"/>
      <c r="H16" s="30"/>
      <c r="I16" s="30"/>
      <c r="J16" s="30"/>
      <c r="K16" s="30"/>
      <c r="L16" s="30"/>
      <c r="M16" s="30"/>
    </row>
    <row r="17" spans="1:13" ht="13.5">
      <c r="A17" s="30"/>
      <c r="B17" s="30"/>
      <c r="C17" s="30"/>
      <c r="D17" s="30"/>
      <c r="F17" s="30"/>
      <c r="G17" s="30"/>
      <c r="H17" s="30"/>
      <c r="I17" s="30"/>
      <c r="J17" s="62" t="s">
        <v>84</v>
      </c>
      <c r="K17" s="62" t="s">
        <v>84</v>
      </c>
      <c r="L17" s="62" t="s">
        <v>84</v>
      </c>
      <c r="M17" s="30"/>
    </row>
    <row r="18" spans="10:12" ht="13.5">
      <c r="J18" s="8" t="s">
        <v>73</v>
      </c>
      <c r="K18" s="8" t="s">
        <v>74</v>
      </c>
      <c r="L18" s="8">
        <v>1</v>
      </c>
    </row>
    <row r="19" spans="10:12" ht="13.5">
      <c r="J19" s="8" t="s">
        <v>75</v>
      </c>
      <c r="K19" s="8" t="s">
        <v>76</v>
      </c>
      <c r="L19" s="8">
        <v>2</v>
      </c>
    </row>
    <row r="20" spans="10:12" ht="13.5">
      <c r="J20" s="8" t="s">
        <v>77</v>
      </c>
      <c r="K20" s="8"/>
      <c r="L20" s="8">
        <v>3</v>
      </c>
    </row>
    <row r="21" spans="10:12" ht="13.5">
      <c r="J21" s="8" t="s">
        <v>78</v>
      </c>
      <c r="K21" s="8"/>
      <c r="L21" s="8">
        <v>4</v>
      </c>
    </row>
    <row r="22" spans="10:12" ht="13.5">
      <c r="J22" s="8"/>
      <c r="K22" s="8"/>
      <c r="L22" s="8">
        <v>5</v>
      </c>
    </row>
    <row r="23" spans="10:12" ht="13.5">
      <c r="J23" s="8"/>
      <c r="K23" s="8"/>
      <c r="L23" s="8">
        <v>6</v>
      </c>
    </row>
    <row r="24" spans="10:12" ht="13.5">
      <c r="J24" s="8"/>
      <c r="K24" s="8"/>
      <c r="L24" s="8">
        <v>7</v>
      </c>
    </row>
    <row r="25" spans="10:12" ht="13.5">
      <c r="J25" s="8"/>
      <c r="K25" s="8"/>
      <c r="L25" s="8">
        <v>8</v>
      </c>
    </row>
    <row r="26" spans="10:12" ht="13.5">
      <c r="J26" s="8"/>
      <c r="K26" s="8"/>
      <c r="L26" s="8">
        <v>9</v>
      </c>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6">
    <dataValidation type="list" allowBlank="1" showInputMessage="1" showErrorMessage="1" sqref="E10:E11">
      <formula1>#REF!</formula1>
    </dataValidation>
    <dataValidation type="list" showDropDown="1" showInputMessage="1" showErrorMessage="1" sqref="J18">
      <formula1>$J$17:$J$21</formula1>
    </dataValidation>
    <dataValidation type="list" allowBlank="1" showInputMessage="1" showErrorMessage="1" sqref="J5:J11">
      <formula1>$J$17:$J$21</formula1>
    </dataValidation>
    <dataValidation type="list" allowBlank="1" showInputMessage="1" showErrorMessage="1" sqref="K5:K11">
      <formula1>$K$17:$K$19</formula1>
    </dataValidation>
    <dataValidation allowBlank="1" showInputMessage="1" showErrorMessage="1" imeMode="off" sqref="F5:F9"/>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N61"/>
  <sheetViews>
    <sheetView tabSelected="1" view="pageBreakPreview" zoomScale="75" zoomScaleSheetLayoutView="75" zoomScalePageLayoutView="0" workbookViewId="0" topLeftCell="A1">
      <selection activeCell="Q7" sqref="Q7"/>
    </sheetView>
  </sheetViews>
  <sheetFormatPr defaultColWidth="9.00390625" defaultRowHeight="13.5"/>
  <cols>
    <col min="1" max="1" width="2.625" style="9" customWidth="1"/>
    <col min="2" max="2" width="20.375" style="9" customWidth="1"/>
    <col min="3" max="3" width="18.125" style="9" customWidth="1"/>
    <col min="4" max="4" width="14.00390625" style="9" customWidth="1"/>
    <col min="5" max="5" width="19.875" style="9" customWidth="1"/>
    <col min="6" max="6" width="23.625" style="9" customWidth="1"/>
    <col min="7" max="8" width="10.125" style="9" customWidth="1"/>
    <col min="9" max="9" width="7.50390625" style="9" customWidth="1"/>
    <col min="10" max="10" width="5.625" style="9" customWidth="1"/>
    <col min="11" max="11" width="8.00390625" style="9" customWidth="1"/>
    <col min="12" max="12" width="12.625" style="9" customWidth="1"/>
    <col min="13" max="13" width="8.00390625" style="9" customWidth="1"/>
    <col min="14" max="14" width="9.625" style="9" customWidth="1"/>
    <col min="15" max="15" width="2.625" style="9" customWidth="1"/>
    <col min="16" max="16384" width="9.00390625" style="9" customWidth="1"/>
  </cols>
  <sheetData>
    <row r="1" spans="2:14" ht="31.5" customHeight="1">
      <c r="B1" s="90" t="s">
        <v>79</v>
      </c>
      <c r="C1" s="91"/>
      <c r="D1" s="91"/>
      <c r="E1" s="91"/>
      <c r="F1" s="91"/>
      <c r="G1" s="91"/>
      <c r="H1" s="91"/>
      <c r="I1" s="91"/>
      <c r="J1" s="91"/>
      <c r="K1" s="91"/>
      <c r="L1" s="91"/>
      <c r="M1" s="91"/>
      <c r="N1" s="91"/>
    </row>
    <row r="2" ht="14.25" thickBot="1">
      <c r="B2" s="36" t="s">
        <v>80</v>
      </c>
    </row>
    <row r="3" spans="2:14" ht="67.5" customHeight="1">
      <c r="B3" s="92" t="s">
        <v>7</v>
      </c>
      <c r="C3" s="81" t="s">
        <v>64</v>
      </c>
      <c r="D3" s="81" t="s">
        <v>1</v>
      </c>
      <c r="E3" s="81" t="s">
        <v>2</v>
      </c>
      <c r="F3" s="81" t="s">
        <v>65</v>
      </c>
      <c r="G3" s="81" t="s">
        <v>3</v>
      </c>
      <c r="H3" s="81" t="s">
        <v>0</v>
      </c>
      <c r="I3" s="81" t="s">
        <v>4</v>
      </c>
      <c r="J3" s="88" t="s">
        <v>6</v>
      </c>
      <c r="K3" s="83" t="s">
        <v>66</v>
      </c>
      <c r="L3" s="84"/>
      <c r="M3" s="85"/>
      <c r="N3" s="86" t="s">
        <v>67</v>
      </c>
    </row>
    <row r="4" spans="2:14" ht="29.25" customHeight="1" thickBot="1">
      <c r="B4" s="93"/>
      <c r="C4" s="82"/>
      <c r="D4" s="82"/>
      <c r="E4" s="82"/>
      <c r="F4" s="82"/>
      <c r="G4" s="82"/>
      <c r="H4" s="82"/>
      <c r="I4" s="82"/>
      <c r="J4" s="89"/>
      <c r="K4" s="10" t="s">
        <v>68</v>
      </c>
      <c r="L4" s="10" t="s">
        <v>69</v>
      </c>
      <c r="M4" s="10" t="s">
        <v>70</v>
      </c>
      <c r="N4" s="87"/>
    </row>
    <row r="5" spans="2:14" ht="75" customHeight="1">
      <c r="B5" s="11" t="s">
        <v>9</v>
      </c>
      <c r="C5" s="12" t="s">
        <v>19</v>
      </c>
      <c r="D5" s="2">
        <v>41001</v>
      </c>
      <c r="E5" s="1" t="s">
        <v>35</v>
      </c>
      <c r="F5" s="1" t="s">
        <v>21</v>
      </c>
      <c r="G5" s="3">
        <v>2195550</v>
      </c>
      <c r="H5" s="3">
        <v>2195550</v>
      </c>
      <c r="I5" s="4">
        <f>ROUND(H5/G5*100,2)</f>
        <v>100</v>
      </c>
      <c r="J5" s="5">
        <v>0</v>
      </c>
      <c r="K5" s="58" t="s">
        <v>82</v>
      </c>
      <c r="L5" s="58" t="s">
        <v>82</v>
      </c>
      <c r="M5" s="59" t="s">
        <v>82</v>
      </c>
      <c r="N5" s="31"/>
    </row>
    <row r="6" spans="2:14" ht="75" customHeight="1">
      <c r="B6" s="11" t="s">
        <v>50</v>
      </c>
      <c r="C6" s="12" t="s">
        <v>19</v>
      </c>
      <c r="D6" s="2">
        <v>41001</v>
      </c>
      <c r="E6" s="1" t="s">
        <v>51</v>
      </c>
      <c r="F6" s="80" t="s">
        <v>22</v>
      </c>
      <c r="G6" s="7" t="s">
        <v>48</v>
      </c>
      <c r="H6" s="7" t="s">
        <v>48</v>
      </c>
      <c r="I6" s="4">
        <v>100</v>
      </c>
      <c r="J6" s="5">
        <v>0</v>
      </c>
      <c r="K6" s="60" t="s">
        <v>82</v>
      </c>
      <c r="L6" s="60" t="s">
        <v>82</v>
      </c>
      <c r="M6" s="61" t="s">
        <v>82</v>
      </c>
      <c r="N6" s="31" t="s">
        <v>52</v>
      </c>
    </row>
    <row r="7" spans="2:14" ht="75" customHeight="1">
      <c r="B7" s="11" t="s">
        <v>57</v>
      </c>
      <c r="C7" s="12" t="s">
        <v>19</v>
      </c>
      <c r="D7" s="2">
        <v>41001</v>
      </c>
      <c r="E7" s="1" t="s">
        <v>47</v>
      </c>
      <c r="F7" s="80" t="s">
        <v>22</v>
      </c>
      <c r="G7" s="7" t="s">
        <v>48</v>
      </c>
      <c r="H7" s="7" t="s">
        <v>48</v>
      </c>
      <c r="I7" s="4">
        <v>100</v>
      </c>
      <c r="J7" s="5">
        <v>0</v>
      </c>
      <c r="K7" s="63" t="s">
        <v>82</v>
      </c>
      <c r="L7" s="63" t="s">
        <v>82</v>
      </c>
      <c r="M7" s="64" t="s">
        <v>82</v>
      </c>
      <c r="N7" s="31" t="s">
        <v>49</v>
      </c>
    </row>
    <row r="8" spans="2:14" ht="75" customHeight="1">
      <c r="B8" s="11" t="s">
        <v>43</v>
      </c>
      <c r="C8" s="12" t="s">
        <v>19</v>
      </c>
      <c r="D8" s="2">
        <v>41001</v>
      </c>
      <c r="E8" s="1" t="s">
        <v>44</v>
      </c>
      <c r="F8" s="80" t="s">
        <v>22</v>
      </c>
      <c r="G8" s="7" t="s">
        <v>45</v>
      </c>
      <c r="H8" s="7" t="s">
        <v>45</v>
      </c>
      <c r="I8" s="4">
        <v>100</v>
      </c>
      <c r="J8" s="5">
        <v>0</v>
      </c>
      <c r="K8" s="63" t="s">
        <v>82</v>
      </c>
      <c r="L8" s="63" t="s">
        <v>82</v>
      </c>
      <c r="M8" s="64" t="s">
        <v>82</v>
      </c>
      <c r="N8" s="31" t="s">
        <v>46</v>
      </c>
    </row>
    <row r="9" spans="2:14" ht="75" customHeight="1">
      <c r="B9" s="11" t="s">
        <v>24</v>
      </c>
      <c r="C9" s="12" t="s">
        <v>19</v>
      </c>
      <c r="D9" s="2">
        <v>41001</v>
      </c>
      <c r="E9" s="1" t="s">
        <v>36</v>
      </c>
      <c r="F9" s="1" t="s">
        <v>26</v>
      </c>
      <c r="G9" s="3">
        <v>4441500</v>
      </c>
      <c r="H9" s="3">
        <v>4441500</v>
      </c>
      <c r="I9" s="4">
        <f>ROUND(H9/G9*100,2)</f>
        <v>100</v>
      </c>
      <c r="J9" s="5">
        <v>0</v>
      </c>
      <c r="K9" s="63" t="s">
        <v>82</v>
      </c>
      <c r="L9" s="63" t="s">
        <v>82</v>
      </c>
      <c r="M9" s="64" t="s">
        <v>82</v>
      </c>
      <c r="N9" s="31"/>
    </row>
    <row r="10" spans="2:14" ht="75" customHeight="1" thickBot="1">
      <c r="B10" s="51" t="s">
        <v>25</v>
      </c>
      <c r="C10" s="33" t="s">
        <v>19</v>
      </c>
      <c r="D10" s="52">
        <v>41001</v>
      </c>
      <c r="E10" s="53" t="s">
        <v>16</v>
      </c>
      <c r="F10" s="53" t="s">
        <v>27</v>
      </c>
      <c r="G10" s="55">
        <v>960000</v>
      </c>
      <c r="H10" s="55">
        <v>960000</v>
      </c>
      <c r="I10" s="56">
        <f>ROUND(H10/G10*100,2)</f>
        <v>100</v>
      </c>
      <c r="J10" s="57">
        <v>0</v>
      </c>
      <c r="K10" s="67" t="s">
        <v>82</v>
      </c>
      <c r="L10" s="67" t="s">
        <v>82</v>
      </c>
      <c r="M10" s="68" t="s">
        <v>82</v>
      </c>
      <c r="N10" s="34"/>
    </row>
    <row r="11" spans="2:14" ht="13.5">
      <c r="B11" s="29" t="s">
        <v>71</v>
      </c>
      <c r="C11" s="30"/>
      <c r="D11" s="30"/>
      <c r="E11" s="30"/>
      <c r="F11" s="30"/>
      <c r="G11" s="30"/>
      <c r="H11" s="30"/>
      <c r="I11" s="30"/>
      <c r="J11" s="30"/>
      <c r="K11" s="30"/>
      <c r="L11" s="30"/>
      <c r="M11" s="30"/>
      <c r="N11" s="30"/>
    </row>
    <row r="12" spans="2:14" ht="13.5">
      <c r="B12" s="29" t="s">
        <v>72</v>
      </c>
      <c r="C12" s="30"/>
      <c r="D12" s="30"/>
      <c r="E12" s="30"/>
      <c r="F12" s="30"/>
      <c r="G12" s="30"/>
      <c r="H12" s="30"/>
      <c r="I12" s="30"/>
      <c r="J12" s="30"/>
      <c r="K12" s="30"/>
      <c r="L12" s="30"/>
      <c r="M12" s="30"/>
      <c r="N12" s="30"/>
    </row>
    <row r="13" spans="2:14" ht="31.5" customHeight="1">
      <c r="B13" s="90" t="s">
        <v>79</v>
      </c>
      <c r="C13" s="91"/>
      <c r="D13" s="91"/>
      <c r="E13" s="91"/>
      <c r="F13" s="91"/>
      <c r="G13" s="91"/>
      <c r="H13" s="91"/>
      <c r="I13" s="91"/>
      <c r="J13" s="91"/>
      <c r="K13" s="91"/>
      <c r="L13" s="91"/>
      <c r="M13" s="91"/>
      <c r="N13" s="91"/>
    </row>
    <row r="14" ht="14.25" thickBot="1">
      <c r="B14" s="36" t="str">
        <f>$B$2</f>
        <v>平成24年4月分</v>
      </c>
    </row>
    <row r="15" spans="2:14" ht="67.5" customHeight="1">
      <c r="B15" s="92" t="s">
        <v>7</v>
      </c>
      <c r="C15" s="81" t="s">
        <v>64</v>
      </c>
      <c r="D15" s="81" t="s">
        <v>1</v>
      </c>
      <c r="E15" s="81" t="s">
        <v>2</v>
      </c>
      <c r="F15" s="81" t="s">
        <v>65</v>
      </c>
      <c r="G15" s="81" t="s">
        <v>3</v>
      </c>
      <c r="H15" s="81" t="s">
        <v>0</v>
      </c>
      <c r="I15" s="81" t="s">
        <v>4</v>
      </c>
      <c r="J15" s="88" t="s">
        <v>6</v>
      </c>
      <c r="K15" s="83" t="s">
        <v>66</v>
      </c>
      <c r="L15" s="84"/>
      <c r="M15" s="85"/>
      <c r="N15" s="86" t="s">
        <v>67</v>
      </c>
    </row>
    <row r="16" spans="2:14" ht="29.25" customHeight="1" thickBot="1">
      <c r="B16" s="93"/>
      <c r="C16" s="82"/>
      <c r="D16" s="82"/>
      <c r="E16" s="82"/>
      <c r="F16" s="82"/>
      <c r="G16" s="82"/>
      <c r="H16" s="82"/>
      <c r="I16" s="82"/>
      <c r="J16" s="89"/>
      <c r="K16" s="10" t="s">
        <v>68</v>
      </c>
      <c r="L16" s="10" t="s">
        <v>69</v>
      </c>
      <c r="M16" s="10" t="s">
        <v>70</v>
      </c>
      <c r="N16" s="87"/>
    </row>
    <row r="17" spans="2:14" ht="75" customHeight="1">
      <c r="B17" s="11" t="s">
        <v>8</v>
      </c>
      <c r="C17" s="12" t="s">
        <v>19</v>
      </c>
      <c r="D17" s="2">
        <v>41001</v>
      </c>
      <c r="E17" s="1" t="s">
        <v>20</v>
      </c>
      <c r="F17" s="1" t="s">
        <v>23</v>
      </c>
      <c r="G17" s="3">
        <v>813958</v>
      </c>
      <c r="H17" s="3">
        <v>813958</v>
      </c>
      <c r="I17" s="4">
        <f aca="true" t="shared" si="0" ref="I17:I32">ROUND(H17/G17*100,2)</f>
        <v>100</v>
      </c>
      <c r="J17" s="5">
        <v>0</v>
      </c>
      <c r="K17" s="63" t="s">
        <v>82</v>
      </c>
      <c r="L17" s="63" t="s">
        <v>82</v>
      </c>
      <c r="M17" s="64" t="s">
        <v>82</v>
      </c>
      <c r="N17" s="31"/>
    </row>
    <row r="18" spans="2:14" ht="75" customHeight="1">
      <c r="B18" s="11" t="s">
        <v>10</v>
      </c>
      <c r="C18" s="12" t="s">
        <v>19</v>
      </c>
      <c r="D18" s="2">
        <v>41001</v>
      </c>
      <c r="E18" s="1" t="s">
        <v>37</v>
      </c>
      <c r="F18" s="1" t="s">
        <v>28</v>
      </c>
      <c r="G18" s="3">
        <v>8581368</v>
      </c>
      <c r="H18" s="3">
        <v>8581368</v>
      </c>
      <c r="I18" s="4">
        <f t="shared" si="0"/>
        <v>100</v>
      </c>
      <c r="J18" s="5">
        <v>0</v>
      </c>
      <c r="K18" s="63" t="s">
        <v>82</v>
      </c>
      <c r="L18" s="63" t="s">
        <v>82</v>
      </c>
      <c r="M18" s="64" t="s">
        <v>82</v>
      </c>
      <c r="N18" s="31"/>
    </row>
    <row r="19" spans="2:14" ht="75" customHeight="1">
      <c r="B19" s="11" t="s">
        <v>11</v>
      </c>
      <c r="C19" s="12" t="s">
        <v>19</v>
      </c>
      <c r="D19" s="2">
        <v>41001</v>
      </c>
      <c r="E19" s="1" t="s">
        <v>37</v>
      </c>
      <c r="F19" s="1" t="s">
        <v>29</v>
      </c>
      <c r="G19" s="3">
        <v>4462308</v>
      </c>
      <c r="H19" s="3">
        <v>4462308</v>
      </c>
      <c r="I19" s="4">
        <f t="shared" si="0"/>
        <v>100</v>
      </c>
      <c r="J19" s="5">
        <v>0</v>
      </c>
      <c r="K19" s="63" t="s">
        <v>82</v>
      </c>
      <c r="L19" s="63" t="s">
        <v>82</v>
      </c>
      <c r="M19" s="64" t="s">
        <v>82</v>
      </c>
      <c r="N19" s="31"/>
    </row>
    <row r="20" spans="2:14" ht="75" customHeight="1">
      <c r="B20" s="11" t="s">
        <v>13</v>
      </c>
      <c r="C20" s="12" t="s">
        <v>19</v>
      </c>
      <c r="D20" s="2">
        <v>41001</v>
      </c>
      <c r="E20" s="1" t="s">
        <v>12</v>
      </c>
      <c r="F20" s="6" t="s">
        <v>30</v>
      </c>
      <c r="G20" s="3">
        <v>2880000</v>
      </c>
      <c r="H20" s="3">
        <v>2880000</v>
      </c>
      <c r="I20" s="4">
        <f t="shared" si="0"/>
        <v>100</v>
      </c>
      <c r="J20" s="5">
        <v>0</v>
      </c>
      <c r="K20" s="63" t="s">
        <v>82</v>
      </c>
      <c r="L20" s="63" t="s">
        <v>82</v>
      </c>
      <c r="M20" s="64" t="s">
        <v>82</v>
      </c>
      <c r="N20" s="31"/>
    </row>
    <row r="21" spans="2:14" ht="75" customHeight="1">
      <c r="B21" s="11" t="s">
        <v>14</v>
      </c>
      <c r="C21" s="12" t="s">
        <v>19</v>
      </c>
      <c r="D21" s="2">
        <v>41001</v>
      </c>
      <c r="E21" s="1" t="s">
        <v>53</v>
      </c>
      <c r="F21" s="1" t="s">
        <v>31</v>
      </c>
      <c r="G21" s="3">
        <v>1296000</v>
      </c>
      <c r="H21" s="3">
        <v>1296000</v>
      </c>
      <c r="I21" s="4">
        <f>ROUND(H21/G21*100,2)</f>
        <v>100</v>
      </c>
      <c r="J21" s="5">
        <v>0</v>
      </c>
      <c r="K21" s="63" t="s">
        <v>82</v>
      </c>
      <c r="L21" s="63" t="s">
        <v>82</v>
      </c>
      <c r="M21" s="64" t="s">
        <v>82</v>
      </c>
      <c r="N21" s="32"/>
    </row>
    <row r="22" spans="2:14" ht="75" customHeight="1" thickBot="1">
      <c r="B22" s="51" t="s">
        <v>15</v>
      </c>
      <c r="C22" s="33" t="s">
        <v>19</v>
      </c>
      <c r="D22" s="52">
        <v>41001</v>
      </c>
      <c r="E22" s="53" t="s">
        <v>12</v>
      </c>
      <c r="F22" s="53" t="s">
        <v>33</v>
      </c>
      <c r="G22" s="55">
        <v>1080000</v>
      </c>
      <c r="H22" s="55">
        <v>1080000</v>
      </c>
      <c r="I22" s="56">
        <f>ROUND(H22/G22*100,2)</f>
        <v>100</v>
      </c>
      <c r="J22" s="57">
        <v>0</v>
      </c>
      <c r="K22" s="67" t="s">
        <v>82</v>
      </c>
      <c r="L22" s="67" t="s">
        <v>82</v>
      </c>
      <c r="M22" s="68" t="s">
        <v>82</v>
      </c>
      <c r="N22" s="69"/>
    </row>
    <row r="23" spans="2:14" ht="13.5">
      <c r="B23" s="29" t="s">
        <v>71</v>
      </c>
      <c r="C23" s="30"/>
      <c r="D23" s="30"/>
      <c r="E23" s="30"/>
      <c r="F23" s="30"/>
      <c r="G23" s="30"/>
      <c r="H23" s="30"/>
      <c r="I23" s="30"/>
      <c r="J23" s="30"/>
      <c r="K23" s="30"/>
      <c r="L23" s="30"/>
      <c r="M23" s="30"/>
      <c r="N23" s="30"/>
    </row>
    <row r="24" spans="2:14" ht="13.5">
      <c r="B24" s="29" t="s">
        <v>72</v>
      </c>
      <c r="C24" s="30"/>
      <c r="D24" s="30"/>
      <c r="E24" s="30"/>
      <c r="F24" s="30"/>
      <c r="G24" s="30"/>
      <c r="H24" s="30"/>
      <c r="I24" s="30"/>
      <c r="J24" s="30"/>
      <c r="K24" s="30"/>
      <c r="L24" s="30"/>
      <c r="M24" s="30"/>
      <c r="N24" s="30"/>
    </row>
    <row r="25" spans="2:14" ht="31.5" customHeight="1">
      <c r="B25" s="90" t="s">
        <v>79</v>
      </c>
      <c r="C25" s="91"/>
      <c r="D25" s="91"/>
      <c r="E25" s="91"/>
      <c r="F25" s="91"/>
      <c r="G25" s="91"/>
      <c r="H25" s="91"/>
      <c r="I25" s="91"/>
      <c r="J25" s="91"/>
      <c r="K25" s="91"/>
      <c r="L25" s="91"/>
      <c r="M25" s="91"/>
      <c r="N25" s="91"/>
    </row>
    <row r="26" ht="14.25" thickBot="1">
      <c r="B26" s="36" t="str">
        <f>$B$2</f>
        <v>平成24年4月分</v>
      </c>
    </row>
    <row r="27" spans="2:14" ht="67.5" customHeight="1">
      <c r="B27" s="92" t="s">
        <v>7</v>
      </c>
      <c r="C27" s="81" t="s">
        <v>64</v>
      </c>
      <c r="D27" s="81" t="s">
        <v>1</v>
      </c>
      <c r="E27" s="81" t="s">
        <v>2</v>
      </c>
      <c r="F27" s="81" t="s">
        <v>65</v>
      </c>
      <c r="G27" s="81" t="s">
        <v>3</v>
      </c>
      <c r="H27" s="81" t="s">
        <v>0</v>
      </c>
      <c r="I27" s="81" t="s">
        <v>4</v>
      </c>
      <c r="J27" s="88" t="s">
        <v>6</v>
      </c>
      <c r="K27" s="83" t="s">
        <v>66</v>
      </c>
      <c r="L27" s="84"/>
      <c r="M27" s="85"/>
      <c r="N27" s="86" t="s">
        <v>67</v>
      </c>
    </row>
    <row r="28" spans="2:14" ht="29.25" customHeight="1" thickBot="1">
      <c r="B28" s="93"/>
      <c r="C28" s="82"/>
      <c r="D28" s="82"/>
      <c r="E28" s="82"/>
      <c r="F28" s="82"/>
      <c r="G28" s="82"/>
      <c r="H28" s="82"/>
      <c r="I28" s="82"/>
      <c r="J28" s="89"/>
      <c r="K28" s="10" t="s">
        <v>68</v>
      </c>
      <c r="L28" s="10" t="s">
        <v>69</v>
      </c>
      <c r="M28" s="10" t="s">
        <v>70</v>
      </c>
      <c r="N28" s="87"/>
    </row>
    <row r="29" spans="2:14" ht="75" customHeight="1">
      <c r="B29" s="11" t="s">
        <v>58</v>
      </c>
      <c r="C29" s="12" t="s">
        <v>19</v>
      </c>
      <c r="D29" s="2">
        <v>41005</v>
      </c>
      <c r="E29" s="1" t="s">
        <v>38</v>
      </c>
      <c r="F29" s="1" t="s">
        <v>62</v>
      </c>
      <c r="G29" s="3">
        <v>22157000</v>
      </c>
      <c r="H29" s="3">
        <v>22074055</v>
      </c>
      <c r="I29" s="4">
        <f t="shared" si="0"/>
        <v>99.63</v>
      </c>
      <c r="J29" s="5">
        <v>0</v>
      </c>
      <c r="K29" s="63" t="s">
        <v>82</v>
      </c>
      <c r="L29" s="63" t="s">
        <v>82</v>
      </c>
      <c r="M29" s="64" t="s">
        <v>82</v>
      </c>
      <c r="N29" s="32"/>
    </row>
    <row r="30" spans="2:14" ht="75" customHeight="1">
      <c r="B30" s="11" t="s">
        <v>42</v>
      </c>
      <c r="C30" s="12" t="s">
        <v>19</v>
      </c>
      <c r="D30" s="2">
        <v>41005</v>
      </c>
      <c r="E30" s="1" t="s">
        <v>18</v>
      </c>
      <c r="F30" s="1" t="s">
        <v>62</v>
      </c>
      <c r="G30" s="3">
        <v>7850000</v>
      </c>
      <c r="H30" s="3">
        <v>7844014</v>
      </c>
      <c r="I30" s="4">
        <f t="shared" si="0"/>
        <v>99.92</v>
      </c>
      <c r="J30" s="5">
        <v>0</v>
      </c>
      <c r="K30" s="63" t="s">
        <v>82</v>
      </c>
      <c r="L30" s="63" t="s">
        <v>82</v>
      </c>
      <c r="M30" s="64" t="s">
        <v>82</v>
      </c>
      <c r="N30" s="31"/>
    </row>
    <row r="31" spans="2:14" ht="75" customHeight="1">
      <c r="B31" s="11" t="s">
        <v>39</v>
      </c>
      <c r="C31" s="12" t="s">
        <v>19</v>
      </c>
      <c r="D31" s="2">
        <v>41001</v>
      </c>
      <c r="E31" s="1" t="s">
        <v>61</v>
      </c>
      <c r="F31" s="1" t="s">
        <v>62</v>
      </c>
      <c r="G31" s="3">
        <v>19244000</v>
      </c>
      <c r="H31" s="3">
        <v>19244000</v>
      </c>
      <c r="I31" s="4">
        <f t="shared" si="0"/>
        <v>100</v>
      </c>
      <c r="J31" s="5">
        <v>0</v>
      </c>
      <c r="K31" s="63" t="s">
        <v>82</v>
      </c>
      <c r="L31" s="63" t="s">
        <v>82</v>
      </c>
      <c r="M31" s="64" t="s">
        <v>82</v>
      </c>
      <c r="N31" s="31"/>
    </row>
    <row r="32" spans="2:14" ht="75" customHeight="1">
      <c r="B32" s="11" t="s">
        <v>40</v>
      </c>
      <c r="C32" s="12" t="s">
        <v>19</v>
      </c>
      <c r="D32" s="2">
        <v>41001</v>
      </c>
      <c r="E32" s="1" t="s">
        <v>60</v>
      </c>
      <c r="F32" s="1" t="s">
        <v>62</v>
      </c>
      <c r="G32" s="3">
        <v>62000000</v>
      </c>
      <c r="H32" s="3">
        <v>62000000</v>
      </c>
      <c r="I32" s="4">
        <f t="shared" si="0"/>
        <v>100</v>
      </c>
      <c r="J32" s="5">
        <v>0</v>
      </c>
      <c r="K32" s="63" t="s">
        <v>82</v>
      </c>
      <c r="L32" s="63" t="s">
        <v>82</v>
      </c>
      <c r="M32" s="64" t="s">
        <v>82</v>
      </c>
      <c r="N32" s="31"/>
    </row>
    <row r="33" spans="2:14" ht="75" customHeight="1">
      <c r="B33" s="11" t="s">
        <v>59</v>
      </c>
      <c r="C33" s="12" t="s">
        <v>19</v>
      </c>
      <c r="D33" s="2">
        <v>41008</v>
      </c>
      <c r="E33" s="1" t="s">
        <v>32</v>
      </c>
      <c r="F33" s="1" t="s">
        <v>62</v>
      </c>
      <c r="G33" s="3">
        <v>3866000</v>
      </c>
      <c r="H33" s="3">
        <v>3806000</v>
      </c>
      <c r="I33" s="4">
        <f>ROUND(H33/G33*100,2)</f>
        <v>98.45</v>
      </c>
      <c r="J33" s="5">
        <v>0</v>
      </c>
      <c r="K33" s="63" t="s">
        <v>77</v>
      </c>
      <c r="L33" s="63" t="s">
        <v>76</v>
      </c>
      <c r="M33" s="64">
        <v>1</v>
      </c>
      <c r="N33" s="31"/>
    </row>
    <row r="34" spans="2:14" ht="75" customHeight="1" thickBot="1">
      <c r="B34" s="51" t="s">
        <v>41</v>
      </c>
      <c r="C34" s="33" t="s">
        <v>19</v>
      </c>
      <c r="D34" s="52">
        <v>41008</v>
      </c>
      <c r="E34" s="53" t="s">
        <v>61</v>
      </c>
      <c r="F34" s="53" t="s">
        <v>62</v>
      </c>
      <c r="G34" s="55">
        <v>6800000</v>
      </c>
      <c r="H34" s="55">
        <v>6699315</v>
      </c>
      <c r="I34" s="56">
        <f>ROUND(H34/G34*100,2)</f>
        <v>98.52</v>
      </c>
      <c r="J34" s="57">
        <v>0</v>
      </c>
      <c r="K34" s="67" t="s">
        <v>82</v>
      </c>
      <c r="L34" s="67" t="s">
        <v>82</v>
      </c>
      <c r="M34" s="68" t="s">
        <v>82</v>
      </c>
      <c r="N34" s="34"/>
    </row>
    <row r="35" spans="2:14" ht="13.5">
      <c r="B35" s="29" t="s">
        <v>71</v>
      </c>
      <c r="C35" s="30"/>
      <c r="D35" s="30"/>
      <c r="E35" s="30"/>
      <c r="F35" s="30"/>
      <c r="G35" s="30"/>
      <c r="H35" s="30"/>
      <c r="I35" s="30"/>
      <c r="J35" s="30"/>
      <c r="K35" s="30"/>
      <c r="L35" s="30"/>
      <c r="M35" s="30"/>
      <c r="N35" s="30"/>
    </row>
    <row r="36" spans="2:14" ht="13.5">
      <c r="B36" s="29" t="s">
        <v>72</v>
      </c>
      <c r="C36" s="30"/>
      <c r="D36" s="30"/>
      <c r="E36" s="30"/>
      <c r="F36" s="30"/>
      <c r="G36" s="30"/>
      <c r="H36" s="30"/>
      <c r="I36" s="30"/>
      <c r="J36" s="30"/>
      <c r="K36" s="30"/>
      <c r="L36" s="30"/>
      <c r="M36" s="30"/>
      <c r="N36" s="30"/>
    </row>
    <row r="37" spans="2:14" ht="31.5" customHeight="1">
      <c r="B37" s="90" t="s">
        <v>79</v>
      </c>
      <c r="C37" s="91"/>
      <c r="D37" s="91"/>
      <c r="E37" s="91"/>
      <c r="F37" s="91"/>
      <c r="G37" s="91"/>
      <c r="H37" s="91"/>
      <c r="I37" s="91"/>
      <c r="J37" s="91"/>
      <c r="K37" s="91"/>
      <c r="L37" s="91"/>
      <c r="M37" s="91"/>
      <c r="N37" s="91"/>
    </row>
    <row r="38" ht="14.25" thickBot="1">
      <c r="B38" s="36" t="str">
        <f>$B$2</f>
        <v>平成24年4月分</v>
      </c>
    </row>
    <row r="39" spans="2:14" ht="67.5" customHeight="1">
      <c r="B39" s="92" t="s">
        <v>7</v>
      </c>
      <c r="C39" s="81" t="s">
        <v>64</v>
      </c>
      <c r="D39" s="81" t="s">
        <v>1</v>
      </c>
      <c r="E39" s="81" t="s">
        <v>2</v>
      </c>
      <c r="F39" s="81" t="s">
        <v>65</v>
      </c>
      <c r="G39" s="81" t="s">
        <v>3</v>
      </c>
      <c r="H39" s="81" t="s">
        <v>0</v>
      </c>
      <c r="I39" s="81" t="s">
        <v>4</v>
      </c>
      <c r="J39" s="88" t="s">
        <v>6</v>
      </c>
      <c r="K39" s="83" t="s">
        <v>66</v>
      </c>
      <c r="L39" s="84"/>
      <c r="M39" s="85"/>
      <c r="N39" s="86" t="s">
        <v>67</v>
      </c>
    </row>
    <row r="40" spans="2:14" ht="29.25" customHeight="1" thickBot="1">
      <c r="B40" s="93"/>
      <c r="C40" s="82"/>
      <c r="D40" s="82"/>
      <c r="E40" s="82"/>
      <c r="F40" s="82"/>
      <c r="G40" s="82"/>
      <c r="H40" s="82"/>
      <c r="I40" s="82"/>
      <c r="J40" s="89"/>
      <c r="K40" s="10" t="s">
        <v>68</v>
      </c>
      <c r="L40" s="10" t="s">
        <v>69</v>
      </c>
      <c r="M40" s="10" t="s">
        <v>70</v>
      </c>
      <c r="N40" s="87"/>
    </row>
    <row r="41" spans="2:14" ht="75" customHeight="1">
      <c r="B41" s="11" t="s">
        <v>17</v>
      </c>
      <c r="C41" s="12" t="s">
        <v>19</v>
      </c>
      <c r="D41" s="2">
        <v>41001</v>
      </c>
      <c r="E41" s="1" t="s">
        <v>54</v>
      </c>
      <c r="F41" s="6" t="s">
        <v>34</v>
      </c>
      <c r="G41" s="3">
        <v>16173000</v>
      </c>
      <c r="H41" s="3">
        <v>16173000</v>
      </c>
      <c r="I41" s="4">
        <f>ROUND(H41/G41*100,2)</f>
        <v>100</v>
      </c>
      <c r="J41" s="5">
        <v>0</v>
      </c>
      <c r="K41" s="63" t="s">
        <v>82</v>
      </c>
      <c r="L41" s="63" t="s">
        <v>82</v>
      </c>
      <c r="M41" s="64" t="s">
        <v>82</v>
      </c>
      <c r="N41" s="31"/>
    </row>
    <row r="42" spans="2:14" ht="75" customHeight="1">
      <c r="B42" s="11" t="s">
        <v>17</v>
      </c>
      <c r="C42" s="12" t="s">
        <v>19</v>
      </c>
      <c r="D42" s="2">
        <v>41001</v>
      </c>
      <c r="E42" s="1" t="s">
        <v>55</v>
      </c>
      <c r="F42" s="6" t="s">
        <v>34</v>
      </c>
      <c r="G42" s="3">
        <v>11935000</v>
      </c>
      <c r="H42" s="3">
        <v>11935000</v>
      </c>
      <c r="I42" s="4">
        <f>ROUND(H42/G42*100,2)</f>
        <v>100</v>
      </c>
      <c r="J42" s="5">
        <v>0</v>
      </c>
      <c r="K42" s="63" t="s">
        <v>82</v>
      </c>
      <c r="L42" s="63" t="s">
        <v>82</v>
      </c>
      <c r="M42" s="65" t="s">
        <v>82</v>
      </c>
      <c r="N42" s="31"/>
    </row>
    <row r="43" spans="2:14" ht="75" customHeight="1">
      <c r="B43" s="70" t="s">
        <v>17</v>
      </c>
      <c r="C43" s="71" t="s">
        <v>19</v>
      </c>
      <c r="D43" s="72">
        <v>41001</v>
      </c>
      <c r="E43" s="73" t="s">
        <v>56</v>
      </c>
      <c r="F43" s="74" t="s">
        <v>34</v>
      </c>
      <c r="G43" s="75">
        <v>12142000</v>
      </c>
      <c r="H43" s="75">
        <v>12142000</v>
      </c>
      <c r="I43" s="76">
        <f>ROUND(H43/G43*100,2)</f>
        <v>100</v>
      </c>
      <c r="J43" s="77">
        <v>0</v>
      </c>
      <c r="K43" s="78" t="s">
        <v>82</v>
      </c>
      <c r="L43" s="78" t="s">
        <v>82</v>
      </c>
      <c r="M43" s="78" t="s">
        <v>82</v>
      </c>
      <c r="N43" s="79"/>
    </row>
    <row r="44" spans="2:14" ht="75" customHeight="1">
      <c r="B44" s="11"/>
      <c r="C44" s="12"/>
      <c r="D44" s="2"/>
      <c r="E44" s="1"/>
      <c r="F44" s="6"/>
      <c r="G44" s="3"/>
      <c r="H44" s="3"/>
      <c r="I44" s="4"/>
      <c r="J44" s="5"/>
      <c r="K44" s="65"/>
      <c r="L44" s="65"/>
      <c r="M44" s="65"/>
      <c r="N44" s="31"/>
    </row>
    <row r="45" spans="2:14" ht="75" customHeight="1">
      <c r="B45" s="11"/>
      <c r="C45" s="12"/>
      <c r="D45" s="2"/>
      <c r="E45" s="1"/>
      <c r="F45" s="6"/>
      <c r="G45" s="3"/>
      <c r="H45" s="3"/>
      <c r="I45" s="4"/>
      <c r="J45" s="5"/>
      <c r="K45" s="65"/>
      <c r="L45" s="65"/>
      <c r="M45" s="65"/>
      <c r="N45" s="31"/>
    </row>
    <row r="46" spans="2:14" ht="75" customHeight="1" thickBot="1">
      <c r="B46" s="51"/>
      <c r="C46" s="33"/>
      <c r="D46" s="52"/>
      <c r="E46" s="53"/>
      <c r="F46" s="54"/>
      <c r="G46" s="55"/>
      <c r="H46" s="55"/>
      <c r="I46" s="56"/>
      <c r="J46" s="57"/>
      <c r="K46" s="66"/>
      <c r="L46" s="66"/>
      <c r="M46" s="66"/>
      <c r="N46" s="34"/>
    </row>
    <row r="47" spans="2:14" ht="13.5">
      <c r="B47" s="29" t="s">
        <v>71</v>
      </c>
      <c r="C47" s="30"/>
      <c r="D47" s="30"/>
      <c r="E47" s="30"/>
      <c r="F47" s="30"/>
      <c r="G47" s="30"/>
      <c r="H47" s="30"/>
      <c r="I47" s="30"/>
      <c r="J47" s="30"/>
      <c r="K47" s="30"/>
      <c r="L47" s="30"/>
      <c r="M47" s="30"/>
      <c r="N47" s="30"/>
    </row>
    <row r="48" spans="2:14" ht="13.5">
      <c r="B48" s="29" t="s">
        <v>72</v>
      </c>
      <c r="C48" s="30"/>
      <c r="D48" s="30"/>
      <c r="E48" s="30"/>
      <c r="F48" s="30"/>
      <c r="G48" s="30"/>
      <c r="H48" s="30"/>
      <c r="I48" s="30"/>
      <c r="J48" s="30"/>
      <c r="K48" s="30"/>
      <c r="L48" s="30"/>
      <c r="M48" s="30"/>
      <c r="N48" s="30"/>
    </row>
    <row r="49" spans="2:14" ht="13.5">
      <c r="B49" s="30"/>
      <c r="C49" s="30"/>
      <c r="D49" s="30"/>
      <c r="E49" s="30"/>
      <c r="F49" s="30"/>
      <c r="G49" s="30"/>
      <c r="H49" s="30"/>
      <c r="I49" s="30"/>
      <c r="J49" s="30"/>
      <c r="K49" s="30"/>
      <c r="L49" s="30"/>
      <c r="M49" s="30"/>
      <c r="N49" s="30"/>
    </row>
    <row r="50" spans="2:14" ht="13.5">
      <c r="B50" s="30"/>
      <c r="C50" s="30"/>
      <c r="D50" s="30"/>
      <c r="E50" s="30"/>
      <c r="F50" s="30"/>
      <c r="G50" s="30"/>
      <c r="H50" s="30"/>
      <c r="I50" s="30"/>
      <c r="J50" s="30"/>
      <c r="K50" s="30"/>
      <c r="L50" s="30"/>
      <c r="M50" s="30"/>
      <c r="N50" s="30"/>
    </row>
    <row r="51" spans="2:14" ht="13.5">
      <c r="B51" s="30"/>
      <c r="C51" s="30"/>
      <c r="D51" s="30"/>
      <c r="E51" s="30"/>
      <c r="F51" s="30"/>
      <c r="G51" s="30"/>
      <c r="H51" s="30"/>
      <c r="I51" s="30"/>
      <c r="J51" s="30"/>
      <c r="K51" s="30"/>
      <c r="L51" s="30"/>
      <c r="M51" s="30"/>
      <c r="N51" s="30"/>
    </row>
    <row r="52" spans="2:14" ht="13.5">
      <c r="B52" s="30"/>
      <c r="C52" s="30"/>
      <c r="D52" s="30"/>
      <c r="E52" s="30"/>
      <c r="G52" s="30"/>
      <c r="H52" s="30"/>
      <c r="I52" s="30"/>
      <c r="J52" s="30"/>
      <c r="K52" s="62" t="s">
        <v>83</v>
      </c>
      <c r="L52" s="62" t="s">
        <v>83</v>
      </c>
      <c r="M52" s="62" t="s">
        <v>83</v>
      </c>
      <c r="N52" s="30"/>
    </row>
    <row r="53" spans="11:13" ht="13.5">
      <c r="K53" s="8" t="s">
        <v>73</v>
      </c>
      <c r="L53" s="8" t="s">
        <v>74</v>
      </c>
      <c r="M53" s="8">
        <v>1</v>
      </c>
    </row>
    <row r="54" spans="11:13" ht="13.5">
      <c r="K54" s="8" t="s">
        <v>75</v>
      </c>
      <c r="L54" s="8" t="s">
        <v>76</v>
      </c>
      <c r="M54" s="8">
        <v>2</v>
      </c>
    </row>
    <row r="55" spans="11:13" ht="13.5">
      <c r="K55" s="8" t="s">
        <v>77</v>
      </c>
      <c r="L55" s="8"/>
      <c r="M55" s="8">
        <v>3</v>
      </c>
    </row>
    <row r="56" spans="11:13" ht="13.5">
      <c r="K56" s="8" t="s">
        <v>78</v>
      </c>
      <c r="L56" s="8"/>
      <c r="M56" s="8">
        <v>4</v>
      </c>
    </row>
    <row r="57" ht="13.5">
      <c r="M57" s="8">
        <v>5</v>
      </c>
    </row>
    <row r="58" ht="13.5">
      <c r="M58" s="8">
        <v>6</v>
      </c>
    </row>
    <row r="59" ht="13.5">
      <c r="M59" s="8">
        <v>7</v>
      </c>
    </row>
    <row r="60" ht="13.5">
      <c r="M60" s="8">
        <v>8</v>
      </c>
    </row>
    <row r="61" ht="13.5">
      <c r="M61" s="8">
        <v>9</v>
      </c>
    </row>
  </sheetData>
  <sheetProtection/>
  <autoFilter ref="B4:N4"/>
  <mergeCells count="48">
    <mergeCell ref="E3:E4"/>
    <mergeCell ref="N3:N4"/>
    <mergeCell ref="B1:N1"/>
    <mergeCell ref="B3:B4"/>
    <mergeCell ref="C3:C4"/>
    <mergeCell ref="D3:D4"/>
    <mergeCell ref="G3:G4"/>
    <mergeCell ref="H3:H4"/>
    <mergeCell ref="I3:I4"/>
    <mergeCell ref="J3:J4"/>
    <mergeCell ref="F3:F4"/>
    <mergeCell ref="K3:M3"/>
    <mergeCell ref="B13:N13"/>
    <mergeCell ref="B15:B16"/>
    <mergeCell ref="C15:C16"/>
    <mergeCell ref="D15:D16"/>
    <mergeCell ref="E15:E16"/>
    <mergeCell ref="F15:F16"/>
    <mergeCell ref="G15:G16"/>
    <mergeCell ref="H15:H16"/>
    <mergeCell ref="K27:M27"/>
    <mergeCell ref="I15:I16"/>
    <mergeCell ref="J15:J16"/>
    <mergeCell ref="K15:M15"/>
    <mergeCell ref="N15:N16"/>
    <mergeCell ref="B25:N25"/>
    <mergeCell ref="B27:B28"/>
    <mergeCell ref="C27:C28"/>
    <mergeCell ref="D27:D28"/>
    <mergeCell ref="E27:E28"/>
    <mergeCell ref="I39:I40"/>
    <mergeCell ref="J39:J40"/>
    <mergeCell ref="F27:F28"/>
    <mergeCell ref="G27:G28"/>
    <mergeCell ref="H27:H28"/>
    <mergeCell ref="I27:I28"/>
    <mergeCell ref="J27:J28"/>
    <mergeCell ref="B37:N37"/>
    <mergeCell ref="K39:M39"/>
    <mergeCell ref="N39:N40"/>
    <mergeCell ref="N27:N28"/>
    <mergeCell ref="B39:B40"/>
    <mergeCell ref="C39:C40"/>
    <mergeCell ref="D39:D40"/>
    <mergeCell ref="E39:E40"/>
    <mergeCell ref="F39:F40"/>
    <mergeCell ref="G39:G40"/>
    <mergeCell ref="H39:H40"/>
  </mergeCells>
  <dataValidations count="5">
    <dataValidation type="list" showDropDown="1" showInputMessage="1" showErrorMessage="1" sqref="K53">
      <formula1>$K$52:$K$56</formula1>
    </dataValidation>
    <dataValidation allowBlank="1" showInputMessage="1" showErrorMessage="1" imeMode="off" sqref="D17:D22 G29:G34 D29:D34 G17:G22 J29:J34 H6:H8 J5:J10 D5:D10 G5:G10 J17:J22 J41:J46 D41:D46 G41:G46"/>
    <dataValidation type="list" allowBlank="1" showInputMessage="1" showErrorMessage="1" sqref="K5:K10 K29:K34 K17:K22 K41:K46">
      <formula1>$K$52:$K$56</formula1>
    </dataValidation>
    <dataValidation type="list" allowBlank="1" showInputMessage="1" showErrorMessage="1" sqref="L5:L10 L29:L34 L17:L22 L41:L46">
      <formula1>$L$52:$L$54</formula1>
    </dataValidation>
    <dataValidation type="list" allowBlank="1" showInputMessage="1" showErrorMessage="1" sqref="M5:M10 M29:M34 M17:M22 M41:M46">
      <formula1>$M$52:$M$61</formula1>
    </dataValidation>
  </dataValidations>
  <printOptions/>
  <pageMargins left="0.3937007874015748" right="0.3937007874015748" top="0.9055118110236221" bottom="0.6692913385826772" header="0.31496062992125984" footer="0.31496062992125984"/>
  <pageSetup fitToHeight="0" fitToWidth="1" horizontalDpi="600" verticalDpi="600" orientation="landscape"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2012-10-15T10:50:41Z</cp:lastPrinted>
  <dcterms:created xsi:type="dcterms:W3CDTF">2005-02-04T02:27:22Z</dcterms:created>
  <dcterms:modified xsi:type="dcterms:W3CDTF">2014-03-06T10:04:58Z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