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11475" activeTab="5"/>
  </bookViews>
  <sheets>
    <sheet name="全産業" sheetId="1" r:id="rId1"/>
    <sheet name="製造業" sheetId="2" r:id="rId2"/>
    <sheet name="建設業" sheetId="3" r:id="rId3"/>
    <sheet name="道路貨物運送業" sheetId="4" r:id="rId4"/>
    <sheet name="第3次産業" sheetId="5" r:id="rId5"/>
    <sheet name="林業" sheetId="6" r:id="rId6"/>
  </sheets>
  <definedNames>
    <definedName name="_xlnm.Print_Area" localSheetId="2">'建設業'!$A$1:$AH$31</definedName>
    <definedName name="_xlnm.Print_Area" localSheetId="1">'製造業'!$A$1:$AH$31</definedName>
    <definedName name="_xlnm.Print_Area" localSheetId="0">'全産業'!$A$1:$AH$31</definedName>
    <definedName name="_xlnm.Print_Area" localSheetId="4">'第3次産業'!$A$1:$AH$31</definedName>
    <definedName name="_xlnm.Print_Area" localSheetId="3">'道路貨物運送業'!$A$1:$AH$30</definedName>
    <definedName name="_xlnm.Print_Area" localSheetId="5">'林業'!$A$1:$AH$32</definedName>
  </definedNames>
  <calcPr fullCalcOnLoad="1"/>
</workbook>
</file>

<file path=xl/sharedStrings.xml><?xml version="1.0" encoding="utf-8"?>
<sst xmlns="http://schemas.openxmlformats.org/spreadsheetml/2006/main" count="359" uniqueCount="70">
  <si>
    <t>事故の型・起因物別 労働災害発生状況</t>
  </si>
  <si>
    <t>(全 産 業)</t>
  </si>
  <si>
    <t xml:space="preserve">     栃 木 労 働 局</t>
  </si>
  <si>
    <t>原 動 機</t>
  </si>
  <si>
    <t xml:space="preserve">動力伝導機構 </t>
  </si>
  <si>
    <t>木材加工用機械</t>
  </si>
  <si>
    <t>建設用機械</t>
  </si>
  <si>
    <t>金属加工用機械</t>
  </si>
  <si>
    <t>一般動力機械</t>
  </si>
  <si>
    <t>木材伐出機械</t>
  </si>
  <si>
    <t>動力クレーン</t>
  </si>
  <si>
    <t>動力運搬機</t>
  </si>
  <si>
    <t>乗 　 物</t>
  </si>
  <si>
    <t>圧 力 容 器</t>
  </si>
  <si>
    <t>化 学 設 備</t>
  </si>
  <si>
    <t>溶 接 装 置</t>
  </si>
  <si>
    <t>炉 ・ 窯 等</t>
  </si>
  <si>
    <t>電 気 設 備</t>
  </si>
  <si>
    <t>人力・機械工具</t>
  </si>
  <si>
    <t>用　  具</t>
  </si>
  <si>
    <t>その他の装置設備</t>
  </si>
  <si>
    <t>仮設・建築・構築物</t>
  </si>
  <si>
    <t>危険・有害物</t>
  </si>
  <si>
    <t>材   料</t>
  </si>
  <si>
    <t>荷</t>
  </si>
  <si>
    <t>環 境 等</t>
  </si>
  <si>
    <t>その他の起因物</t>
  </si>
  <si>
    <t>起 因 物 なし</t>
  </si>
  <si>
    <t>分 類 不 能</t>
  </si>
  <si>
    <t>合     計</t>
  </si>
  <si>
    <t>構 成 比 (%)</t>
  </si>
  <si>
    <t>前 年 同 期</t>
  </si>
  <si>
    <t>墜 落・転 落</t>
  </si>
  <si>
    <t>転        倒</t>
  </si>
  <si>
    <t>激        突</t>
  </si>
  <si>
    <t>飛 来・落 下</t>
  </si>
  <si>
    <t>崩 壊・倒 壊</t>
  </si>
  <si>
    <t>激 突　さ れ</t>
  </si>
  <si>
    <t>挟まれ・巻込まれ</t>
  </si>
  <si>
    <t>切れ・こすれ</t>
  </si>
  <si>
    <t>踏 み  抜 き</t>
  </si>
  <si>
    <t>お   ぼ   れ</t>
  </si>
  <si>
    <t>高温・低温物との接触</t>
  </si>
  <si>
    <t>有害物との接触</t>
  </si>
  <si>
    <t>感        電</t>
  </si>
  <si>
    <t>爆        発</t>
  </si>
  <si>
    <t>破        裂</t>
  </si>
  <si>
    <t>火        災</t>
  </si>
  <si>
    <t>交 通 事 故（道路）</t>
  </si>
  <si>
    <t>交 通 事 故（その他）</t>
  </si>
  <si>
    <t>動作の反動・無理な動作</t>
  </si>
  <si>
    <t>そ   の   他</t>
  </si>
  <si>
    <t>分 類  不 能</t>
  </si>
  <si>
    <t xml:space="preserve">   合         計</t>
  </si>
  <si>
    <t xml:space="preserve">   構   成　  比  (%)</t>
  </si>
  <si>
    <t xml:space="preserve"> </t>
  </si>
  <si>
    <t xml:space="preserve">   前 年  同  期</t>
  </si>
  <si>
    <t>事故の型・起因物別 労働災害発生状況</t>
  </si>
  <si>
    <t>(製 造 業)</t>
  </si>
  <si>
    <t xml:space="preserve"> 栃 木 労 働 局</t>
  </si>
  <si>
    <t xml:space="preserve"> </t>
  </si>
  <si>
    <t>お   ぼ   れ</t>
  </si>
  <si>
    <t>(建 設 業)</t>
  </si>
  <si>
    <t>栃 木 労 働 局</t>
  </si>
  <si>
    <t>(道路貨物運送業/陸上貨物取扱業)</t>
  </si>
  <si>
    <t>(第３次産業)</t>
  </si>
  <si>
    <t>(林業)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</si>
  <si>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</si>
  <si>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平成27年　確定値</t>
  </si>
  <si>
    <t>平成27年 確定値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</si>
</sst>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#,##0_ ;[Red]\-#,##0\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color indexed="4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  <font>
      <b/>
      <sz val="18"/>
      <name val="Calibri"/>
      <family val="3"/>
    </font>
    <font>
      <b/>
      <sz val="14"/>
      <name val="Calibri"/>
      <family val="3"/>
    </font>
    <font>
      <b/>
      <sz val="16"/>
      <name val="Calibri"/>
      <family val="3"/>
    </font>
    <font>
      <sz val="16"/>
      <name val="Calibri"/>
      <family val="3"/>
    </font>
    <font>
      <sz val="14"/>
      <color theme="9" tint="0.799979984760284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medium"/>
      <top style="thin"/>
      <bottom style="hair"/>
    </border>
    <border>
      <left style="hair"/>
      <right style="thin"/>
      <top style="hair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>
        <color indexed="63"/>
      </top>
      <bottom style="medium"/>
    </border>
    <border diagonalDown="1">
      <left>
        <color indexed="63"/>
      </left>
      <right style="thin"/>
      <top style="medium"/>
      <bottom style="hair"/>
      <diagonal style="thin"/>
    </border>
    <border diagonalDown="1">
      <left style="thin"/>
      <right style="medium"/>
      <top style="medium"/>
      <bottom style="hair"/>
      <diagonal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 diagonalDown="1">
      <left style="medium"/>
      <right style="hair"/>
      <top>
        <color indexed="63"/>
      </top>
      <bottom style="thin"/>
      <diagonal style="thin"/>
    </border>
    <border diagonalDown="1">
      <left style="thin"/>
      <right style="medium"/>
      <top>
        <color indexed="63"/>
      </top>
      <bottom style="thin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hair"/>
      <right style="thin"/>
      <top style="thin"/>
      <bottom style="medium"/>
      <diagonal style="hair"/>
    </border>
    <border diagonalDown="1">
      <left style="medium"/>
      <right style="hair"/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thin"/>
    </border>
    <border diagonalDown="1">
      <left>
        <color indexed="63"/>
      </left>
      <right style="medium"/>
      <top style="medium"/>
      <bottom style="hair"/>
      <diagonal style="thin"/>
    </border>
    <border diagonalDown="1">
      <left style="medium"/>
      <right style="hair"/>
      <top>
        <color indexed="63"/>
      </top>
      <bottom style="medium"/>
      <diagonal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 style="hair"/>
      <right style="thin"/>
      <top style="thin"/>
      <bottom style="medium"/>
    </border>
    <border diagonalDown="1">
      <left style="hair"/>
      <right style="thin"/>
      <top>
        <color indexed="63"/>
      </top>
      <bottom>
        <color indexed="63"/>
      </bottom>
      <diagonal style="hair"/>
    </border>
    <border diagonalDown="1">
      <left style="hair"/>
      <right style="thin"/>
      <top>
        <color indexed="63"/>
      </top>
      <bottom style="medium"/>
      <diagonal style="hair"/>
    </border>
    <border>
      <left style="hair"/>
      <right style="thin"/>
      <top style="medium"/>
      <bottom style="medium"/>
    </border>
    <border>
      <left style="hair"/>
      <right style="medium"/>
      <top style="thin"/>
      <bottom style="hair"/>
    </border>
    <border diagonalDown="1">
      <left style="hair"/>
      <right>
        <color indexed="63"/>
      </right>
      <top>
        <color indexed="63"/>
      </top>
      <bottom style="medium"/>
      <diagonal style="hair"/>
    </border>
    <border diagonalDown="1">
      <left style="thin"/>
      <right style="medium"/>
      <top>
        <color indexed="63"/>
      </top>
      <bottom>
        <color indexed="63"/>
      </bottom>
      <diagonal style="thin"/>
    </border>
    <border>
      <left style="medium"/>
      <right style="medium"/>
      <top style="medium"/>
      <bottom style="medium"/>
    </border>
    <border diagonalDown="1">
      <left style="thin"/>
      <right style="medium"/>
      <top>
        <color indexed="63"/>
      </top>
      <bottom style="hair"/>
      <diagonal style="thin"/>
    </border>
    <border>
      <left style="medium"/>
      <right style="medium"/>
      <top style="hair"/>
      <bottom style="thin"/>
    </border>
    <border diagonalDown="1">
      <left>
        <color indexed="63"/>
      </left>
      <right style="hair"/>
      <top style="thin"/>
      <bottom style="medium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shrinkToFit="1"/>
    </xf>
    <xf numFmtId="0" fontId="44" fillId="0" borderId="0" xfId="0" applyFont="1" applyFill="1" applyAlignment="1">
      <alignment horizontal="right"/>
    </xf>
    <xf numFmtId="0" fontId="44" fillId="0" borderId="0" xfId="0" applyFont="1" applyFill="1" applyAlignment="1">
      <alignment horizontal="left" indent="1"/>
    </xf>
    <xf numFmtId="0" fontId="44" fillId="33" borderId="0" xfId="0" applyFont="1" applyFill="1" applyAlignment="1">
      <alignment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vertical="center" shrinkToFit="1"/>
    </xf>
    <xf numFmtId="0" fontId="45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Alignment="1">
      <alignment vertical="center"/>
    </xf>
    <xf numFmtId="0" fontId="44" fillId="0" borderId="0" xfId="0" applyFont="1" applyFill="1" applyBorder="1" applyAlignment="1">
      <alignment vertical="top"/>
    </xf>
    <xf numFmtId="0" fontId="44" fillId="0" borderId="0" xfId="0" applyFont="1" applyFill="1" applyAlignment="1">
      <alignment vertical="top"/>
    </xf>
    <xf numFmtId="0" fontId="46" fillId="0" borderId="10" xfId="0" applyFont="1" applyFill="1" applyBorder="1" applyAlignment="1">
      <alignment horizontal="center" vertical="top"/>
    </xf>
    <xf numFmtId="0" fontId="44" fillId="0" borderId="10" xfId="0" applyFont="1" applyFill="1" applyBorder="1" applyAlignment="1">
      <alignment vertical="top"/>
    </xf>
    <xf numFmtId="0" fontId="44" fillId="33" borderId="0" xfId="0" applyFont="1" applyFill="1" applyAlignment="1">
      <alignment vertical="top"/>
    </xf>
    <xf numFmtId="0" fontId="44" fillId="7" borderId="11" xfId="0" applyFont="1" applyFill="1" applyBorder="1" applyAlignment="1">
      <alignment horizontal="center" vertical="center"/>
    </xf>
    <xf numFmtId="0" fontId="44" fillId="7" borderId="12" xfId="0" applyFont="1" applyFill="1" applyBorder="1" applyAlignment="1">
      <alignment horizontal="center" vertical="center"/>
    </xf>
    <xf numFmtId="0" fontId="44" fillId="7" borderId="13" xfId="0" applyFont="1" applyFill="1" applyBorder="1" applyAlignment="1">
      <alignment horizontal="center" vertical="center"/>
    </xf>
    <xf numFmtId="0" fontId="44" fillId="7" borderId="14" xfId="0" applyFont="1" applyFill="1" applyBorder="1" applyAlignment="1">
      <alignment horizontal="center" vertical="center"/>
    </xf>
    <xf numFmtId="0" fontId="44" fillId="7" borderId="15" xfId="0" applyFont="1" applyFill="1" applyBorder="1" applyAlignment="1">
      <alignment horizontal="center" vertical="center"/>
    </xf>
    <xf numFmtId="0" fontId="44" fillId="7" borderId="16" xfId="0" applyFont="1" applyFill="1" applyBorder="1" applyAlignment="1">
      <alignment horizontal="center" vertical="center"/>
    </xf>
    <xf numFmtId="0" fontId="44" fillId="7" borderId="17" xfId="0" applyFont="1" applyFill="1" applyBorder="1" applyAlignment="1">
      <alignment horizontal="center" vertical="center"/>
    </xf>
    <xf numFmtId="0" fontId="44" fillId="7" borderId="18" xfId="0" applyFont="1" applyFill="1" applyBorder="1" applyAlignment="1">
      <alignment horizontal="center" vertical="center"/>
    </xf>
    <xf numFmtId="0" fontId="44" fillId="7" borderId="19" xfId="0" applyFont="1" applyFill="1" applyBorder="1" applyAlignment="1">
      <alignment horizontal="center" vertical="center"/>
    </xf>
    <xf numFmtId="0" fontId="44" fillId="7" borderId="20" xfId="0" applyFont="1" applyFill="1" applyBorder="1" applyAlignment="1">
      <alignment horizontal="center" vertical="top" textRotation="255"/>
    </xf>
    <xf numFmtId="0" fontId="44" fillId="7" borderId="21" xfId="0" applyFont="1" applyFill="1" applyBorder="1" applyAlignment="1">
      <alignment horizontal="center" vertical="center" textRotation="255"/>
    </xf>
    <xf numFmtId="0" fontId="44" fillId="7" borderId="22" xfId="0" applyFont="1" applyFill="1" applyBorder="1" applyAlignment="1">
      <alignment horizontal="center" vertical="center" textRotation="255"/>
    </xf>
    <xf numFmtId="0" fontId="44" fillId="7" borderId="23" xfId="0" applyFont="1" applyFill="1" applyBorder="1" applyAlignment="1">
      <alignment horizontal="center" vertical="center"/>
    </xf>
    <xf numFmtId="0" fontId="44" fillId="7" borderId="24" xfId="0" applyFont="1" applyFill="1" applyBorder="1" applyAlignment="1">
      <alignment horizontal="center" vertical="center"/>
    </xf>
    <xf numFmtId="0" fontId="44" fillId="7" borderId="0" xfId="0" applyFont="1" applyFill="1" applyBorder="1" applyAlignment="1">
      <alignment horizontal="center" vertical="center"/>
    </xf>
    <xf numFmtId="0" fontId="44" fillId="7" borderId="25" xfId="0" applyFont="1" applyFill="1" applyBorder="1" applyAlignment="1">
      <alignment horizontal="center" vertical="center"/>
    </xf>
    <xf numFmtId="0" fontId="44" fillId="7" borderId="26" xfId="0" applyFont="1" applyFill="1" applyBorder="1" applyAlignment="1">
      <alignment horizontal="center" vertical="center"/>
    </xf>
    <xf numFmtId="0" fontId="44" fillId="7" borderId="27" xfId="0" applyFont="1" applyFill="1" applyBorder="1" applyAlignment="1">
      <alignment horizontal="center" vertical="center"/>
    </xf>
    <xf numFmtId="0" fontId="44" fillId="7" borderId="28" xfId="0" applyFont="1" applyFill="1" applyBorder="1" applyAlignment="1">
      <alignment horizontal="center" vertical="center"/>
    </xf>
    <xf numFmtId="0" fontId="44" fillId="7" borderId="29" xfId="0" applyFont="1" applyFill="1" applyBorder="1" applyAlignment="1">
      <alignment horizontal="center" vertical="center"/>
    </xf>
    <xf numFmtId="0" fontId="44" fillId="7" borderId="30" xfId="0" applyFont="1" applyFill="1" applyBorder="1" applyAlignment="1">
      <alignment horizontal="center" vertical="center"/>
    </xf>
    <xf numFmtId="0" fontId="44" fillId="7" borderId="23" xfId="0" applyFont="1" applyFill="1" applyBorder="1" applyAlignment="1">
      <alignment horizontal="center" vertical="top" textRotation="255"/>
    </xf>
    <xf numFmtId="0" fontId="44" fillId="7" borderId="27" xfId="0" applyFont="1" applyFill="1" applyBorder="1" applyAlignment="1">
      <alignment horizontal="center" vertical="center" textRotation="255"/>
    </xf>
    <xf numFmtId="0" fontId="44" fillId="7" borderId="30" xfId="0" applyFont="1" applyFill="1" applyBorder="1" applyAlignment="1">
      <alignment horizontal="center" vertical="center" textRotation="255"/>
    </xf>
    <xf numFmtId="0" fontId="44" fillId="7" borderId="24" xfId="0" applyFont="1" applyFill="1" applyBorder="1" applyAlignment="1">
      <alignment horizontal="center" vertical="top" textRotation="255"/>
    </xf>
    <xf numFmtId="0" fontId="44" fillId="7" borderId="0" xfId="0" applyFont="1" applyFill="1" applyBorder="1" applyAlignment="1">
      <alignment horizontal="center" vertical="top" textRotation="255"/>
    </xf>
    <xf numFmtId="0" fontId="44" fillId="7" borderId="25" xfId="0" applyFont="1" applyFill="1" applyBorder="1" applyAlignment="1">
      <alignment horizontal="center" vertical="top" textRotation="255"/>
    </xf>
    <xf numFmtId="0" fontId="44" fillId="7" borderId="26" xfId="0" applyFont="1" applyFill="1" applyBorder="1" applyAlignment="1">
      <alignment horizontal="center" vertical="top" textRotation="255"/>
    </xf>
    <xf numFmtId="0" fontId="44" fillId="7" borderId="27" xfId="0" applyFont="1" applyFill="1" applyBorder="1" applyAlignment="1">
      <alignment horizontal="center" vertical="top" textRotation="255"/>
    </xf>
    <xf numFmtId="0" fontId="44" fillId="7" borderId="28" xfId="0" applyFont="1" applyFill="1" applyBorder="1" applyAlignment="1">
      <alignment horizontal="center" vertical="top" textRotation="255"/>
    </xf>
    <xf numFmtId="0" fontId="44" fillId="7" borderId="29" xfId="0" applyFont="1" applyFill="1" applyBorder="1" applyAlignment="1">
      <alignment horizontal="center" vertical="top" textRotation="255" shrinkToFit="1"/>
    </xf>
    <xf numFmtId="0" fontId="44" fillId="7" borderId="29" xfId="0" applyFont="1" applyFill="1" applyBorder="1" applyAlignment="1">
      <alignment horizontal="center" vertical="center" textRotation="255"/>
    </xf>
    <xf numFmtId="0" fontId="44" fillId="7" borderId="29" xfId="0" applyFont="1" applyFill="1" applyBorder="1" applyAlignment="1">
      <alignment horizontal="center" vertical="top" textRotation="255"/>
    </xf>
    <xf numFmtId="0" fontId="44" fillId="7" borderId="30" xfId="0" applyFont="1" applyFill="1" applyBorder="1" applyAlignment="1">
      <alignment horizontal="center" vertical="top" textRotation="255"/>
    </xf>
    <xf numFmtId="0" fontId="44" fillId="7" borderId="27" xfId="0" applyFont="1" applyFill="1" applyBorder="1" applyAlignment="1">
      <alignment horizontal="center" vertical="center" textRotation="255" shrinkToFit="1"/>
    </xf>
    <xf numFmtId="0" fontId="44" fillId="7" borderId="31" xfId="0" applyFont="1" applyFill="1" applyBorder="1" applyAlignment="1">
      <alignment horizontal="center" vertical="center" textRotation="255"/>
    </xf>
    <xf numFmtId="0" fontId="44" fillId="7" borderId="32" xfId="0" applyFont="1" applyFill="1" applyBorder="1" applyAlignment="1">
      <alignment horizontal="center" vertical="center" textRotation="255"/>
    </xf>
    <xf numFmtId="0" fontId="44" fillId="7" borderId="10" xfId="0" applyFont="1" applyFill="1" applyBorder="1" applyAlignment="1">
      <alignment horizontal="center" vertical="center" textRotation="255"/>
    </xf>
    <xf numFmtId="0" fontId="44" fillId="7" borderId="33" xfId="0" applyFont="1" applyFill="1" applyBorder="1" applyAlignment="1">
      <alignment horizontal="center" vertical="center" textRotation="255"/>
    </xf>
    <xf numFmtId="0" fontId="44" fillId="7" borderId="34" xfId="0" applyFont="1" applyFill="1" applyBorder="1" applyAlignment="1">
      <alignment horizontal="center" vertical="center" textRotation="255"/>
    </xf>
    <xf numFmtId="0" fontId="44" fillId="7" borderId="35" xfId="0" applyFont="1" applyFill="1" applyBorder="1" applyAlignment="1">
      <alignment horizontal="center" vertical="center" textRotation="255"/>
    </xf>
    <xf numFmtId="0" fontId="44" fillId="7" borderId="36" xfId="0" applyFont="1" applyFill="1" applyBorder="1" applyAlignment="1">
      <alignment horizontal="center" vertical="center" textRotation="255"/>
    </xf>
    <xf numFmtId="0" fontId="44" fillId="7" borderId="37" xfId="0" applyFont="1" applyFill="1" applyBorder="1" applyAlignment="1">
      <alignment horizontal="center" vertical="center" textRotation="255"/>
    </xf>
    <xf numFmtId="0" fontId="44" fillId="7" borderId="38" xfId="0" applyFont="1" applyFill="1" applyBorder="1" applyAlignment="1">
      <alignment horizontal="center" vertical="center" textRotation="255"/>
    </xf>
    <xf numFmtId="0" fontId="44" fillId="7" borderId="39" xfId="0" applyFont="1" applyFill="1" applyBorder="1" applyAlignment="1">
      <alignment horizontal="center" vertical="center"/>
    </xf>
    <xf numFmtId="0" fontId="44" fillId="7" borderId="40" xfId="0" applyFont="1" applyFill="1" applyBorder="1" applyAlignment="1">
      <alignment horizontal="center" vertical="center"/>
    </xf>
    <xf numFmtId="0" fontId="44" fillId="7" borderId="41" xfId="0" applyFont="1" applyFill="1" applyBorder="1" applyAlignment="1">
      <alignment horizontal="distributed" vertical="center"/>
    </xf>
    <xf numFmtId="0" fontId="48" fillId="0" borderId="42" xfId="0" applyFont="1" applyFill="1" applyBorder="1" applyAlignment="1">
      <alignment horizontal="right"/>
    </xf>
    <xf numFmtId="0" fontId="48" fillId="0" borderId="43" xfId="0" applyFont="1" applyFill="1" applyBorder="1" applyAlignment="1">
      <alignment horizontal="right"/>
    </xf>
    <xf numFmtId="0" fontId="48" fillId="0" borderId="40" xfId="0" applyFont="1" applyFill="1" applyBorder="1" applyAlignment="1">
      <alignment horizontal="right"/>
    </xf>
    <xf numFmtId="0" fontId="48" fillId="0" borderId="44" xfId="0" applyFont="1" applyFill="1" applyBorder="1" applyAlignment="1">
      <alignment horizontal="right"/>
    </xf>
    <xf numFmtId="0" fontId="48" fillId="0" borderId="45" xfId="0" applyFont="1" applyFill="1" applyBorder="1" applyAlignment="1">
      <alignment horizontal="right"/>
    </xf>
    <xf numFmtId="0" fontId="48" fillId="0" borderId="46" xfId="0" applyFont="1" applyFill="1" applyBorder="1" applyAlignment="1">
      <alignment horizontal="right"/>
    </xf>
    <xf numFmtId="0" fontId="48" fillId="0" borderId="47" xfId="0" applyFont="1" applyFill="1" applyBorder="1" applyAlignment="1">
      <alignment horizontal="right"/>
    </xf>
    <xf numFmtId="0" fontId="48" fillId="0" borderId="41" xfId="0" applyFont="1" applyFill="1" applyBorder="1" applyAlignment="1">
      <alignment horizontal="right"/>
    </xf>
    <xf numFmtId="176" fontId="48" fillId="0" borderId="46" xfId="0" applyNumberFormat="1" applyFont="1" applyFill="1" applyBorder="1" applyAlignment="1">
      <alignment horizontal="right" shrinkToFit="1"/>
    </xf>
    <xf numFmtId="0" fontId="48" fillId="0" borderId="48" xfId="0" applyFont="1" applyFill="1" applyBorder="1" applyAlignment="1">
      <alignment horizontal="right"/>
    </xf>
    <xf numFmtId="0" fontId="44" fillId="7" borderId="49" xfId="0" applyFont="1" applyFill="1" applyBorder="1" applyAlignment="1">
      <alignment horizontal="center" vertical="center"/>
    </xf>
    <xf numFmtId="0" fontId="44" fillId="7" borderId="50" xfId="0" applyFont="1" applyFill="1" applyBorder="1" applyAlignment="1">
      <alignment horizontal="center" vertical="center"/>
    </xf>
    <xf numFmtId="0" fontId="44" fillId="7" borderId="51" xfId="0" applyFont="1" applyFill="1" applyBorder="1" applyAlignment="1">
      <alignment horizontal="distributed" vertical="center"/>
    </xf>
    <xf numFmtId="0" fontId="48" fillId="0" borderId="51" xfId="0" applyFont="1" applyFill="1" applyBorder="1" applyAlignment="1">
      <alignment horizontal="right"/>
    </xf>
    <xf numFmtId="0" fontId="48" fillId="0" borderId="49" xfId="0" applyFont="1" applyFill="1" applyBorder="1" applyAlignment="1">
      <alignment horizontal="right"/>
    </xf>
    <xf numFmtId="0" fontId="48" fillId="0" borderId="52" xfId="0" applyFont="1" applyFill="1" applyBorder="1" applyAlignment="1">
      <alignment horizontal="right"/>
    </xf>
    <xf numFmtId="0" fontId="44" fillId="7" borderId="53" xfId="0" applyFont="1" applyFill="1" applyBorder="1" applyAlignment="1">
      <alignment horizontal="center" vertical="center"/>
    </xf>
    <xf numFmtId="0" fontId="44" fillId="7" borderId="54" xfId="0" applyFont="1" applyFill="1" applyBorder="1" applyAlignment="1">
      <alignment horizontal="center" vertical="center"/>
    </xf>
    <xf numFmtId="0" fontId="44" fillId="7" borderId="55" xfId="0" applyFont="1" applyFill="1" applyBorder="1" applyAlignment="1">
      <alignment horizontal="distributed" vertical="center"/>
    </xf>
    <xf numFmtId="0" fontId="48" fillId="0" borderId="53" xfId="0" applyFont="1" applyFill="1" applyBorder="1" applyAlignment="1">
      <alignment horizontal="right"/>
    </xf>
    <xf numFmtId="0" fontId="48" fillId="0" borderId="56" xfId="0" applyFont="1" applyFill="1" applyBorder="1" applyAlignment="1">
      <alignment horizontal="right"/>
    </xf>
    <xf numFmtId="0" fontId="48" fillId="0" borderId="54" xfId="0" applyFont="1" applyFill="1" applyBorder="1" applyAlignment="1">
      <alignment horizontal="right"/>
    </xf>
    <xf numFmtId="0" fontId="48" fillId="0" borderId="57" xfId="0" applyFont="1" applyFill="1" applyBorder="1" applyAlignment="1">
      <alignment horizontal="right"/>
    </xf>
    <xf numFmtId="0" fontId="48" fillId="0" borderId="58" xfId="0" applyFont="1" applyFill="1" applyBorder="1" applyAlignment="1">
      <alignment horizontal="right"/>
    </xf>
    <xf numFmtId="0" fontId="48" fillId="0" borderId="59" xfId="0" applyFont="1" applyFill="1" applyBorder="1" applyAlignment="1">
      <alignment horizontal="right"/>
    </xf>
    <xf numFmtId="0" fontId="48" fillId="0" borderId="60" xfId="0" applyFont="1" applyFill="1" applyBorder="1" applyAlignment="1">
      <alignment horizontal="right"/>
    </xf>
    <xf numFmtId="0" fontId="48" fillId="0" borderId="55" xfId="0" applyFont="1" applyFill="1" applyBorder="1" applyAlignment="1">
      <alignment horizontal="right"/>
    </xf>
    <xf numFmtId="176" fontId="48" fillId="0" borderId="27" xfId="0" applyNumberFormat="1" applyFont="1" applyFill="1" applyBorder="1" applyAlignment="1">
      <alignment horizontal="right" shrinkToFit="1"/>
    </xf>
    <xf numFmtId="0" fontId="48" fillId="0" borderId="61" xfId="0" applyFont="1" applyFill="1" applyBorder="1" applyAlignment="1">
      <alignment horizontal="right"/>
    </xf>
    <xf numFmtId="0" fontId="44" fillId="7" borderId="42" xfId="0" applyFont="1" applyFill="1" applyBorder="1" applyAlignment="1">
      <alignment horizontal="center" vertical="center"/>
    </xf>
    <xf numFmtId="176" fontId="48" fillId="0" borderId="62" xfId="0" applyNumberFormat="1" applyFont="1" applyFill="1" applyBorder="1" applyAlignment="1">
      <alignment horizontal="right" shrinkToFit="1"/>
    </xf>
    <xf numFmtId="0" fontId="48" fillId="0" borderId="63" xfId="0" applyFont="1" applyFill="1" applyBorder="1" applyAlignment="1">
      <alignment horizontal="right"/>
    </xf>
    <xf numFmtId="0" fontId="44" fillId="7" borderId="31" xfId="0" applyFont="1" applyFill="1" applyBorder="1" applyAlignment="1">
      <alignment horizontal="center" vertical="center"/>
    </xf>
    <xf numFmtId="0" fontId="44" fillId="7" borderId="38" xfId="0" applyFont="1" applyFill="1" applyBorder="1" applyAlignment="1">
      <alignment horizontal="distributed" vertical="center"/>
    </xf>
    <xf numFmtId="0" fontId="48" fillId="0" borderId="31" xfId="0" applyFont="1" applyFill="1" applyBorder="1" applyAlignment="1">
      <alignment horizontal="right"/>
    </xf>
    <xf numFmtId="0" fontId="48" fillId="0" borderId="32" xfId="0" applyFont="1" applyFill="1" applyBorder="1" applyAlignment="1">
      <alignment horizontal="right"/>
    </xf>
    <xf numFmtId="0" fontId="48" fillId="0" borderId="10" xfId="0" applyFont="1" applyFill="1" applyBorder="1" applyAlignment="1">
      <alignment horizontal="right"/>
    </xf>
    <xf numFmtId="0" fontId="48" fillId="0" borderId="33" xfId="0" applyFont="1" applyFill="1" applyBorder="1" applyAlignment="1">
      <alignment horizontal="right"/>
    </xf>
    <xf numFmtId="0" fontId="48" fillId="0" borderId="34" xfId="0" applyFont="1" applyFill="1" applyBorder="1" applyAlignment="1">
      <alignment horizontal="right"/>
    </xf>
    <xf numFmtId="0" fontId="48" fillId="0" borderId="35" xfId="0" applyFont="1" applyFill="1" applyBorder="1" applyAlignment="1">
      <alignment horizontal="right"/>
    </xf>
    <xf numFmtId="0" fontId="48" fillId="0" borderId="37" xfId="0" applyFont="1" applyFill="1" applyBorder="1" applyAlignment="1">
      <alignment horizontal="right"/>
    </xf>
    <xf numFmtId="0" fontId="48" fillId="0" borderId="38" xfId="0" applyFont="1" applyFill="1" applyBorder="1" applyAlignment="1">
      <alignment horizontal="right"/>
    </xf>
    <xf numFmtId="0" fontId="48" fillId="0" borderId="64" xfId="0" applyFont="1" applyFill="1" applyBorder="1" applyAlignment="1">
      <alignment horizontal="right"/>
    </xf>
    <xf numFmtId="176" fontId="48" fillId="0" borderId="65" xfId="0" applyNumberFormat="1" applyFont="1" applyFill="1" applyBorder="1" applyAlignment="1">
      <alignment horizontal="right" shrinkToFit="1"/>
    </xf>
    <xf numFmtId="0" fontId="48" fillId="0" borderId="66" xfId="0" applyFont="1" applyFill="1" applyBorder="1" applyAlignment="1">
      <alignment horizontal="right"/>
    </xf>
    <xf numFmtId="0" fontId="44" fillId="7" borderId="19" xfId="0" applyFont="1" applyFill="1" applyBorder="1" applyAlignment="1">
      <alignment vertical="center"/>
    </xf>
    <xf numFmtId="0" fontId="48" fillId="0" borderId="11" xfId="0" applyFont="1" applyFill="1" applyBorder="1" applyAlignment="1">
      <alignment horizontal="right"/>
    </xf>
    <xf numFmtId="0" fontId="48" fillId="0" borderId="12" xfId="0" applyFont="1" applyFill="1" applyBorder="1" applyAlignment="1">
      <alignment horizontal="right"/>
    </xf>
    <xf numFmtId="0" fontId="48" fillId="0" borderId="13" xfId="0" applyFont="1" applyFill="1" applyBorder="1" applyAlignment="1">
      <alignment horizontal="right"/>
    </xf>
    <xf numFmtId="0" fontId="48" fillId="0" borderId="14" xfId="0" applyFont="1" applyFill="1" applyBorder="1" applyAlignment="1">
      <alignment horizontal="right"/>
    </xf>
    <xf numFmtId="0" fontId="48" fillId="0" borderId="15" xfId="0" applyFont="1" applyFill="1" applyBorder="1" applyAlignment="1">
      <alignment horizontal="right"/>
    </xf>
    <xf numFmtId="0" fontId="48" fillId="0" borderId="16" xfId="0" applyFont="1" applyFill="1" applyBorder="1" applyAlignment="1">
      <alignment horizontal="right"/>
    </xf>
    <xf numFmtId="0" fontId="48" fillId="0" borderId="19" xfId="0" applyFont="1" applyFill="1" applyBorder="1" applyAlignment="1">
      <alignment horizontal="right"/>
    </xf>
    <xf numFmtId="38" fontId="48" fillId="0" borderId="11" xfId="52" applyFont="1" applyFill="1" applyBorder="1" applyAlignment="1">
      <alignment horizontal="right" shrinkToFit="1"/>
    </xf>
    <xf numFmtId="0" fontId="48" fillId="0" borderId="67" xfId="0" applyFont="1" applyFill="1" applyBorder="1" applyAlignment="1">
      <alignment horizontal="right"/>
    </xf>
    <xf numFmtId="0" fontId="48" fillId="0" borderId="68" xfId="0" applyFont="1" applyFill="1" applyBorder="1" applyAlignment="1">
      <alignment horizontal="right"/>
    </xf>
    <xf numFmtId="0" fontId="44" fillId="7" borderId="41" xfId="0" applyFont="1" applyFill="1" applyBorder="1" applyAlignment="1">
      <alignment horizontal="center" vertical="center"/>
    </xf>
    <xf numFmtId="176" fontId="48" fillId="0" borderId="42" xfId="0" applyNumberFormat="1" applyFont="1" applyFill="1" applyBorder="1" applyAlignment="1">
      <alignment horizontal="right" shrinkToFit="1"/>
    </xf>
    <xf numFmtId="176" fontId="48" fillId="0" borderId="43" xfId="0" applyNumberFormat="1" applyFont="1" applyFill="1" applyBorder="1" applyAlignment="1">
      <alignment horizontal="right" shrinkToFit="1"/>
    </xf>
    <xf numFmtId="176" fontId="48" fillId="0" borderId="69" xfId="0" applyNumberFormat="1" applyFont="1" applyFill="1" applyBorder="1" applyAlignment="1">
      <alignment horizontal="right" shrinkToFit="1"/>
    </xf>
    <xf numFmtId="176" fontId="48" fillId="0" borderId="70" xfId="0" applyNumberFormat="1" applyFont="1" applyFill="1" applyBorder="1" applyAlignment="1">
      <alignment horizontal="right" shrinkToFit="1"/>
    </xf>
    <xf numFmtId="176" fontId="48" fillId="0" borderId="71" xfId="0" applyNumberFormat="1" applyFont="1" applyFill="1" applyBorder="1" applyAlignment="1">
      <alignment horizontal="right" shrinkToFit="1"/>
    </xf>
    <xf numFmtId="176" fontId="48" fillId="0" borderId="72" xfId="0" applyNumberFormat="1" applyFont="1" applyFill="1" applyBorder="1" applyAlignment="1">
      <alignment horizontal="right" shrinkToFit="1"/>
    </xf>
    <xf numFmtId="0" fontId="48" fillId="0" borderId="73" xfId="0" applyFont="1" applyFill="1" applyBorder="1" applyAlignment="1">
      <alignment horizontal="right" shrinkToFit="1"/>
    </xf>
    <xf numFmtId="0" fontId="48" fillId="0" borderId="46" xfId="0" applyFont="1" applyFill="1" applyBorder="1" applyAlignment="1">
      <alignment horizontal="right" shrinkToFit="1"/>
    </xf>
    <xf numFmtId="0" fontId="48" fillId="0" borderId="74" xfId="0" applyFont="1" applyFill="1" applyBorder="1" applyAlignment="1">
      <alignment horizontal="right"/>
    </xf>
    <xf numFmtId="0" fontId="44" fillId="33" borderId="75" xfId="0" applyFont="1" applyFill="1" applyBorder="1" applyAlignment="1">
      <alignment/>
    </xf>
    <xf numFmtId="0" fontId="44" fillId="7" borderId="38" xfId="0" applyFont="1" applyFill="1" applyBorder="1" applyAlignment="1">
      <alignment horizontal="center" vertical="center"/>
    </xf>
    <xf numFmtId="0" fontId="48" fillId="0" borderId="76" xfId="0" applyFont="1" applyFill="1" applyBorder="1" applyAlignment="1">
      <alignment horizontal="right"/>
    </xf>
    <xf numFmtId="0" fontId="48" fillId="0" borderId="77" xfId="0" applyFont="1" applyFill="1" applyBorder="1" applyAlignment="1">
      <alignment horizontal="right"/>
    </xf>
    <xf numFmtId="0" fontId="48" fillId="0" borderId="78" xfId="0" applyFont="1" applyFill="1" applyBorder="1" applyAlignment="1">
      <alignment horizontal="right"/>
    </xf>
    <xf numFmtId="38" fontId="48" fillId="0" borderId="66" xfId="52" applyFont="1" applyFill="1" applyBorder="1" applyAlignment="1">
      <alignment horizontal="right"/>
    </xf>
    <xf numFmtId="0" fontId="46" fillId="0" borderId="0" xfId="0" applyFont="1" applyFill="1" applyAlignment="1">
      <alignment shrinkToFit="1"/>
    </xf>
    <xf numFmtId="0" fontId="46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left" vertical="top"/>
    </xf>
    <xf numFmtId="0" fontId="48" fillId="0" borderId="42" xfId="0" applyFont="1" applyFill="1" applyBorder="1" applyAlignment="1">
      <alignment horizontal="right" shrinkToFit="1"/>
    </xf>
    <xf numFmtId="0" fontId="48" fillId="0" borderId="43" xfId="0" applyFont="1" applyFill="1" applyBorder="1" applyAlignment="1">
      <alignment horizontal="right" shrinkToFit="1"/>
    </xf>
    <xf numFmtId="0" fontId="48" fillId="0" borderId="40" xfId="0" applyFont="1" applyFill="1" applyBorder="1" applyAlignment="1">
      <alignment horizontal="right" shrinkToFit="1"/>
    </xf>
    <xf numFmtId="0" fontId="48" fillId="0" borderId="44" xfId="0" applyFont="1" applyFill="1" applyBorder="1" applyAlignment="1">
      <alignment horizontal="right" shrinkToFit="1"/>
    </xf>
    <xf numFmtId="0" fontId="48" fillId="0" borderId="45" xfId="0" applyFont="1" applyFill="1" applyBorder="1" applyAlignment="1">
      <alignment horizontal="right" shrinkToFit="1"/>
    </xf>
    <xf numFmtId="0" fontId="48" fillId="0" borderId="47" xfId="0" applyFont="1" applyFill="1" applyBorder="1" applyAlignment="1">
      <alignment horizontal="right" shrinkToFit="1"/>
    </xf>
    <xf numFmtId="0" fontId="48" fillId="0" borderId="41" xfId="0" applyFont="1" applyFill="1" applyBorder="1" applyAlignment="1">
      <alignment horizontal="right" shrinkToFit="1"/>
    </xf>
    <xf numFmtId="0" fontId="48" fillId="0" borderId="48" xfId="0" applyFont="1" applyFill="1" applyBorder="1" applyAlignment="1">
      <alignment horizontal="right" shrinkToFit="1"/>
    </xf>
    <xf numFmtId="0" fontId="48" fillId="0" borderId="51" xfId="0" applyFont="1" applyFill="1" applyBorder="1" applyAlignment="1">
      <alignment horizontal="right" shrinkToFit="1"/>
    </xf>
    <xf numFmtId="0" fontId="48" fillId="0" borderId="49" xfId="0" applyFont="1" applyFill="1" applyBorder="1" applyAlignment="1">
      <alignment horizontal="right" shrinkToFit="1"/>
    </xf>
    <xf numFmtId="0" fontId="48" fillId="0" borderId="52" xfId="0" applyFont="1" applyFill="1" applyBorder="1" applyAlignment="1">
      <alignment horizontal="right" shrinkToFit="1"/>
    </xf>
    <xf numFmtId="0" fontId="48" fillId="0" borderId="53" xfId="0" applyFont="1" applyFill="1" applyBorder="1" applyAlignment="1">
      <alignment horizontal="right" shrinkToFit="1"/>
    </xf>
    <xf numFmtId="0" fontId="48" fillId="0" borderId="56" xfId="0" applyFont="1" applyFill="1" applyBorder="1" applyAlignment="1">
      <alignment horizontal="right" shrinkToFit="1"/>
    </xf>
    <xf numFmtId="0" fontId="48" fillId="0" borderId="54" xfId="0" applyFont="1" applyFill="1" applyBorder="1" applyAlignment="1">
      <alignment horizontal="right" shrinkToFit="1"/>
    </xf>
    <xf numFmtId="0" fontId="48" fillId="0" borderId="57" xfId="0" applyFont="1" applyFill="1" applyBorder="1" applyAlignment="1">
      <alignment horizontal="right" shrinkToFit="1"/>
    </xf>
    <xf numFmtId="0" fontId="48" fillId="0" borderId="58" xfId="0" applyFont="1" applyFill="1" applyBorder="1" applyAlignment="1">
      <alignment horizontal="right" shrinkToFit="1"/>
    </xf>
    <xf numFmtId="0" fontId="48" fillId="0" borderId="59" xfId="0" applyFont="1" applyFill="1" applyBorder="1" applyAlignment="1">
      <alignment horizontal="right" shrinkToFit="1"/>
    </xf>
    <xf numFmtId="0" fontId="48" fillId="0" borderId="60" xfId="0" applyFont="1" applyFill="1" applyBorder="1" applyAlignment="1">
      <alignment horizontal="right" shrinkToFit="1"/>
    </xf>
    <xf numFmtId="0" fontId="48" fillId="0" borderId="55" xfId="0" applyFont="1" applyFill="1" applyBorder="1" applyAlignment="1">
      <alignment horizontal="right" shrinkToFit="1"/>
    </xf>
    <xf numFmtId="0" fontId="48" fillId="0" borderId="61" xfId="0" applyFont="1" applyFill="1" applyBorder="1" applyAlignment="1">
      <alignment horizontal="right" shrinkToFit="1"/>
    </xf>
    <xf numFmtId="0" fontId="48" fillId="0" borderId="63" xfId="0" applyFont="1" applyFill="1" applyBorder="1" applyAlignment="1">
      <alignment horizontal="right" shrinkToFit="1"/>
    </xf>
    <xf numFmtId="176" fontId="48" fillId="0" borderId="57" xfId="0" applyNumberFormat="1" applyFont="1" applyFill="1" applyBorder="1" applyAlignment="1">
      <alignment horizontal="right" shrinkToFit="1"/>
    </xf>
    <xf numFmtId="0" fontId="48" fillId="0" borderId="31" xfId="0" applyFont="1" applyFill="1" applyBorder="1" applyAlignment="1">
      <alignment horizontal="right" shrinkToFit="1"/>
    </xf>
    <xf numFmtId="0" fontId="48" fillId="0" borderId="32" xfId="0" applyFont="1" applyFill="1" applyBorder="1" applyAlignment="1">
      <alignment horizontal="right" shrinkToFit="1"/>
    </xf>
    <xf numFmtId="0" fontId="48" fillId="0" borderId="10" xfId="0" applyFont="1" applyFill="1" applyBorder="1" applyAlignment="1">
      <alignment horizontal="right" shrinkToFit="1"/>
    </xf>
    <xf numFmtId="0" fontId="48" fillId="0" borderId="33" xfId="0" applyFont="1" applyFill="1" applyBorder="1" applyAlignment="1">
      <alignment horizontal="right" shrinkToFit="1"/>
    </xf>
    <xf numFmtId="0" fontId="48" fillId="0" borderId="34" xfId="0" applyFont="1" applyFill="1" applyBorder="1" applyAlignment="1">
      <alignment horizontal="right" shrinkToFit="1"/>
    </xf>
    <xf numFmtId="0" fontId="48" fillId="0" borderId="35" xfId="0" applyFont="1" applyFill="1" applyBorder="1" applyAlignment="1">
      <alignment horizontal="right" shrinkToFit="1"/>
    </xf>
    <xf numFmtId="0" fontId="48" fillId="0" borderId="37" xfId="0" applyFont="1" applyFill="1" applyBorder="1" applyAlignment="1">
      <alignment horizontal="right" shrinkToFit="1"/>
    </xf>
    <xf numFmtId="0" fontId="48" fillId="0" borderId="38" xfId="0" applyFont="1" applyFill="1" applyBorder="1" applyAlignment="1">
      <alignment horizontal="right" shrinkToFit="1"/>
    </xf>
    <xf numFmtId="0" fontId="48" fillId="0" borderId="66" xfId="0" applyFont="1" applyFill="1" applyBorder="1" applyAlignment="1">
      <alignment horizontal="right" shrinkToFit="1"/>
    </xf>
    <xf numFmtId="0" fontId="48" fillId="0" borderId="11" xfId="0" applyFont="1" applyFill="1" applyBorder="1" applyAlignment="1">
      <alignment horizontal="right" shrinkToFit="1"/>
    </xf>
    <xf numFmtId="0" fontId="48" fillId="0" borderId="12" xfId="0" applyFont="1" applyFill="1" applyBorder="1" applyAlignment="1">
      <alignment horizontal="right" shrinkToFit="1"/>
    </xf>
    <xf numFmtId="0" fontId="48" fillId="0" borderId="13" xfId="0" applyFont="1" applyFill="1" applyBorder="1" applyAlignment="1">
      <alignment horizontal="right" shrinkToFit="1"/>
    </xf>
    <xf numFmtId="0" fontId="48" fillId="0" borderId="14" xfId="0" applyFont="1" applyFill="1" applyBorder="1" applyAlignment="1">
      <alignment horizontal="right" shrinkToFit="1"/>
    </xf>
    <xf numFmtId="0" fontId="48" fillId="0" borderId="15" xfId="0" applyFont="1" applyFill="1" applyBorder="1" applyAlignment="1">
      <alignment horizontal="right" shrinkToFit="1"/>
    </xf>
    <xf numFmtId="0" fontId="48" fillId="0" borderId="16" xfId="0" applyFont="1" applyFill="1" applyBorder="1" applyAlignment="1">
      <alignment horizontal="right" shrinkToFit="1"/>
    </xf>
    <xf numFmtId="177" fontId="48" fillId="0" borderId="16" xfId="0" applyNumberFormat="1" applyFont="1" applyFill="1" applyBorder="1" applyAlignment="1">
      <alignment horizontal="right" shrinkToFit="1"/>
    </xf>
    <xf numFmtId="0" fontId="48" fillId="0" borderId="19" xfId="0" applyFont="1" applyFill="1" applyBorder="1" applyAlignment="1">
      <alignment horizontal="right" shrinkToFit="1"/>
    </xf>
    <xf numFmtId="0" fontId="48" fillId="0" borderId="67" xfId="0" applyFont="1" applyFill="1" applyBorder="1" applyAlignment="1">
      <alignment horizontal="right" shrinkToFit="1"/>
    </xf>
    <xf numFmtId="0" fontId="48" fillId="0" borderId="68" xfId="0" applyFont="1" applyFill="1" applyBorder="1" applyAlignment="1">
      <alignment horizontal="right" shrinkToFit="1"/>
    </xf>
    <xf numFmtId="176" fontId="48" fillId="0" borderId="47" xfId="0" applyNumberFormat="1" applyFont="1" applyFill="1" applyBorder="1" applyAlignment="1">
      <alignment horizontal="right" shrinkToFit="1"/>
    </xf>
    <xf numFmtId="0" fontId="48" fillId="0" borderId="74" xfId="0" applyFont="1" applyFill="1" applyBorder="1" applyAlignment="1">
      <alignment horizontal="right" shrinkToFit="1"/>
    </xf>
    <xf numFmtId="0" fontId="48" fillId="0" borderId="77" xfId="0" applyFont="1" applyFill="1" applyBorder="1" applyAlignment="1">
      <alignment horizontal="right" shrinkToFit="1"/>
    </xf>
    <xf numFmtId="0" fontId="48" fillId="0" borderId="78" xfId="0" applyFont="1" applyFill="1" applyBorder="1" applyAlignment="1">
      <alignment horizontal="right" shrinkToFit="1"/>
    </xf>
    <xf numFmtId="178" fontId="48" fillId="0" borderId="66" xfId="0" applyNumberFormat="1" applyFont="1" applyFill="1" applyBorder="1" applyAlignment="1">
      <alignment horizontal="right" shrinkToFit="1"/>
    </xf>
    <xf numFmtId="0" fontId="46" fillId="0" borderId="0" xfId="0" applyFont="1" applyFill="1" applyAlignment="1">
      <alignment horizontal="center" vertical="top"/>
    </xf>
    <xf numFmtId="0" fontId="44" fillId="7" borderId="79" xfId="0" applyFont="1" applyFill="1" applyBorder="1" applyAlignment="1">
      <alignment horizontal="center" vertical="center" textRotation="255"/>
    </xf>
    <xf numFmtId="0" fontId="48" fillId="0" borderId="69" xfId="0" applyFont="1" applyFill="1" applyBorder="1" applyAlignment="1">
      <alignment horizontal="right"/>
    </xf>
    <xf numFmtId="0" fontId="48" fillId="0" borderId="80" xfId="0" applyFont="1" applyFill="1" applyBorder="1" applyAlignment="1">
      <alignment horizontal="right"/>
    </xf>
    <xf numFmtId="0" fontId="48" fillId="0" borderId="81" xfId="0" applyFont="1" applyFill="1" applyBorder="1" applyAlignment="1">
      <alignment horizontal="right"/>
    </xf>
    <xf numFmtId="176" fontId="48" fillId="0" borderId="44" xfId="0" applyNumberFormat="1" applyFont="1" applyFill="1" applyBorder="1" applyAlignment="1">
      <alignment horizontal="right" shrinkToFit="1"/>
    </xf>
    <xf numFmtId="0" fontId="48" fillId="0" borderId="79" xfId="0" applyFont="1" applyFill="1" applyBorder="1" applyAlignment="1">
      <alignment horizontal="right"/>
    </xf>
    <xf numFmtId="0" fontId="48" fillId="0" borderId="82" xfId="0" applyFont="1" applyFill="1" applyBorder="1" applyAlignment="1">
      <alignment horizontal="right"/>
    </xf>
    <xf numFmtId="176" fontId="48" fillId="0" borderId="83" xfId="0" applyNumberFormat="1" applyFont="1" applyFill="1" applyBorder="1" applyAlignment="1">
      <alignment horizontal="right" shrinkToFit="1"/>
    </xf>
    <xf numFmtId="176" fontId="48" fillId="0" borderId="47" xfId="0" applyNumberFormat="1" applyFont="1" applyFill="1" applyBorder="1" applyAlignment="1">
      <alignment shrinkToFit="1"/>
    </xf>
    <xf numFmtId="0" fontId="46" fillId="0" borderId="0" xfId="0" applyFont="1" applyFill="1" applyAlignment="1">
      <alignment vertical="center"/>
    </xf>
    <xf numFmtId="0" fontId="46" fillId="0" borderId="10" xfId="0" applyFont="1" applyFill="1" applyBorder="1" applyAlignment="1">
      <alignment horizontal="left" vertical="top"/>
    </xf>
    <xf numFmtId="0" fontId="44" fillId="0" borderId="10" xfId="0" applyFont="1" applyFill="1" applyBorder="1" applyAlignment="1">
      <alignment horizontal="left" vertical="top"/>
    </xf>
    <xf numFmtId="0" fontId="44" fillId="33" borderId="0" xfId="0" applyFont="1" applyFill="1" applyAlignment="1">
      <alignment shrinkToFit="1"/>
    </xf>
    <xf numFmtId="0" fontId="44" fillId="33" borderId="0" xfId="0" applyFont="1" applyFill="1" applyAlignment="1">
      <alignment horizontal="right"/>
    </xf>
    <xf numFmtId="0" fontId="44" fillId="33" borderId="0" xfId="0" applyFont="1" applyFill="1" applyAlignment="1">
      <alignment horizontal="left" indent="1"/>
    </xf>
    <xf numFmtId="0" fontId="44" fillId="7" borderId="30" xfId="0" applyFont="1" applyFill="1" applyBorder="1" applyAlignment="1">
      <alignment horizontal="center" vertical="center" textRotation="255" shrinkToFit="1"/>
    </xf>
    <xf numFmtId="176" fontId="48" fillId="0" borderId="41" xfId="0" applyNumberFormat="1" applyFont="1" applyFill="1" applyBorder="1" applyAlignment="1">
      <alignment horizontal="right" shrinkToFit="1"/>
    </xf>
    <xf numFmtId="0" fontId="48" fillId="0" borderId="84" xfId="0" applyFont="1" applyFill="1" applyBorder="1" applyAlignment="1">
      <alignment horizontal="right"/>
    </xf>
    <xf numFmtId="176" fontId="48" fillId="0" borderId="32" xfId="0" applyNumberFormat="1" applyFont="1" applyFill="1" applyBorder="1" applyAlignment="1">
      <alignment horizontal="right" shrinkToFit="1"/>
    </xf>
    <xf numFmtId="0" fontId="48" fillId="0" borderId="85" xfId="0" applyFont="1" applyFill="1" applyBorder="1" applyAlignment="1">
      <alignment horizontal="right" shrinkToFit="1"/>
    </xf>
    <xf numFmtId="176" fontId="48" fillId="0" borderId="38" xfId="0" applyNumberFormat="1" applyFont="1" applyFill="1" applyBorder="1" applyAlignment="1">
      <alignment horizontal="right" shrinkToFit="1"/>
    </xf>
    <xf numFmtId="176" fontId="48" fillId="0" borderId="79" xfId="0" applyNumberFormat="1" applyFont="1" applyFill="1" applyBorder="1" applyAlignment="1">
      <alignment horizontal="right" shrinkToFit="1"/>
    </xf>
    <xf numFmtId="176" fontId="48" fillId="0" borderId="36" xfId="0" applyNumberFormat="1" applyFont="1" applyFill="1" applyBorder="1" applyAlignment="1">
      <alignment horizontal="right" shrinkToFit="1"/>
    </xf>
    <xf numFmtId="176" fontId="48" fillId="0" borderId="86" xfId="0" applyNumberFormat="1" applyFont="1" applyFill="1" applyBorder="1" applyAlignment="1">
      <alignment horizontal="right" shrinkToFit="1"/>
    </xf>
    <xf numFmtId="176" fontId="48" fillId="0" borderId="87" xfId="0" applyNumberFormat="1" applyFont="1" applyFill="1" applyBorder="1" applyAlignment="1">
      <alignment horizontal="right" shrinkToFit="1"/>
    </xf>
    <xf numFmtId="176" fontId="48" fillId="0" borderId="88" xfId="0" applyNumberFormat="1" applyFont="1" applyFill="1" applyBorder="1" applyAlignment="1">
      <alignment horizontal="right" shrinkToFit="1"/>
    </xf>
    <xf numFmtId="176" fontId="48" fillId="0" borderId="10" xfId="0" applyNumberFormat="1" applyFont="1" applyFill="1" applyBorder="1" applyAlignment="1">
      <alignment horizontal="right" shrinkToFit="1"/>
    </xf>
    <xf numFmtId="176" fontId="48" fillId="0" borderId="89" xfId="0" applyNumberFormat="1" applyFont="1" applyFill="1" applyBorder="1" applyAlignment="1">
      <alignment horizontal="right" shrinkToFit="1"/>
    </xf>
    <xf numFmtId="0" fontId="48" fillId="0" borderId="90" xfId="0" applyFont="1" applyFill="1" applyBorder="1" applyAlignment="1">
      <alignment horizontal="right"/>
    </xf>
    <xf numFmtId="176" fontId="48" fillId="0" borderId="74" xfId="0" applyNumberFormat="1" applyFont="1" applyFill="1" applyBorder="1" applyAlignment="1">
      <alignment horizontal="right"/>
    </xf>
    <xf numFmtId="176" fontId="44" fillId="33" borderId="0" xfId="0" applyNumberFormat="1" applyFont="1" applyFill="1" applyAlignment="1">
      <alignment/>
    </xf>
    <xf numFmtId="176" fontId="44" fillId="33" borderId="0" xfId="0" applyNumberFormat="1" applyFont="1" applyFill="1" applyAlignment="1">
      <alignment shrinkToFit="1"/>
    </xf>
    <xf numFmtId="176" fontId="48" fillId="0" borderId="91" xfId="0" applyNumberFormat="1" applyFont="1" applyFill="1" applyBorder="1" applyAlignment="1">
      <alignment horizontal="right" shrinkToFit="1"/>
    </xf>
    <xf numFmtId="176" fontId="48" fillId="0" borderId="92" xfId="0" applyNumberFormat="1" applyFont="1" applyFill="1" applyBorder="1" applyAlignment="1">
      <alignment horizontal="right" shrinkToFit="1"/>
    </xf>
    <xf numFmtId="176" fontId="48" fillId="0" borderId="93" xfId="0" applyNumberFormat="1" applyFont="1" applyFill="1" applyBorder="1" applyAlignment="1">
      <alignment horizontal="right" shrinkToFit="1"/>
    </xf>
    <xf numFmtId="0" fontId="48" fillId="0" borderId="94" xfId="0" applyFont="1" applyFill="1" applyBorder="1" applyAlignment="1">
      <alignment horizontal="right"/>
    </xf>
    <xf numFmtId="176" fontId="48" fillId="0" borderId="95" xfId="0" applyNumberFormat="1" applyFont="1" applyFill="1" applyBorder="1" applyAlignment="1">
      <alignment horizontal="right" shrinkToFit="1"/>
    </xf>
    <xf numFmtId="176" fontId="48" fillId="0" borderId="96" xfId="0" applyNumberFormat="1" applyFont="1" applyFill="1" applyBorder="1" applyAlignment="1">
      <alignment horizontal="right" shrinkToFit="1"/>
    </xf>
    <xf numFmtId="0" fontId="48" fillId="0" borderId="97" xfId="0" applyFont="1" applyFill="1" applyBorder="1" applyAlignment="1">
      <alignment horizontal="right"/>
    </xf>
    <xf numFmtId="0" fontId="48" fillId="0" borderId="98" xfId="0" applyFont="1" applyFill="1" applyBorder="1" applyAlignment="1">
      <alignment horizontal="right"/>
    </xf>
    <xf numFmtId="0" fontId="48" fillId="0" borderId="99" xfId="0" applyFont="1" applyFill="1" applyBorder="1" applyAlignment="1">
      <alignment horizontal="right"/>
    </xf>
    <xf numFmtId="0" fontId="48" fillId="0" borderId="100" xfId="0" applyFont="1" applyFill="1" applyBorder="1" applyAlignment="1">
      <alignment horizontal="right"/>
    </xf>
    <xf numFmtId="0" fontId="48" fillId="0" borderId="101" xfId="0" applyFont="1" applyFill="1" applyBorder="1" applyAlignment="1">
      <alignment horizontal="right"/>
    </xf>
    <xf numFmtId="38" fontId="44" fillId="33" borderId="0" xfId="0" applyNumberFormat="1" applyFont="1" applyFill="1" applyAlignment="1">
      <alignment horizontal="left" indent="1"/>
    </xf>
    <xf numFmtId="49" fontId="44" fillId="0" borderId="10" xfId="0" applyNumberFormat="1" applyFont="1" applyFill="1" applyBorder="1" applyAlignment="1">
      <alignment vertical="top"/>
    </xf>
    <xf numFmtId="0" fontId="44" fillId="0" borderId="10" xfId="0" applyFont="1" applyFill="1" applyBorder="1" applyAlignment="1">
      <alignment horizontal="center" vertical="top"/>
    </xf>
    <xf numFmtId="0" fontId="44" fillId="7" borderId="102" xfId="0" applyFont="1" applyFill="1" applyBorder="1" applyAlignment="1">
      <alignment horizontal="center"/>
    </xf>
    <xf numFmtId="0" fontId="44" fillId="7" borderId="103" xfId="0" applyFont="1" applyFill="1" applyBorder="1" applyAlignment="1">
      <alignment horizontal="center"/>
    </xf>
    <xf numFmtId="0" fontId="44" fillId="7" borderId="104" xfId="0" applyFont="1" applyFill="1" applyBorder="1" applyAlignment="1">
      <alignment horizontal="center"/>
    </xf>
    <xf numFmtId="0" fontId="44" fillId="7" borderId="105" xfId="0" applyFont="1" applyFill="1" applyBorder="1" applyAlignment="1">
      <alignment horizontal="center"/>
    </xf>
    <xf numFmtId="0" fontId="44" fillId="7" borderId="106" xfId="0" applyFont="1" applyFill="1" applyBorder="1" applyAlignment="1">
      <alignment horizontal="center"/>
    </xf>
    <xf numFmtId="0" fontId="44" fillId="7" borderId="107" xfId="0" applyFont="1" applyFill="1" applyBorder="1" applyAlignment="1">
      <alignment horizontal="center"/>
    </xf>
    <xf numFmtId="0" fontId="44" fillId="7" borderId="108" xfId="0" applyFont="1" applyFill="1" applyBorder="1" applyAlignment="1">
      <alignment horizontal="center"/>
    </xf>
    <xf numFmtId="0" fontId="44" fillId="7" borderId="109" xfId="0" applyFont="1" applyFill="1" applyBorder="1" applyAlignment="1">
      <alignment horizontal="center"/>
    </xf>
    <xf numFmtId="0" fontId="44" fillId="7" borderId="110" xfId="0" applyFont="1" applyFill="1" applyBorder="1" applyAlignment="1">
      <alignment horizontal="center"/>
    </xf>
    <xf numFmtId="0" fontId="44" fillId="7" borderId="111" xfId="0" applyFont="1" applyFill="1" applyBorder="1" applyAlignment="1">
      <alignment horizontal="left" vertical="center" shrinkToFit="1"/>
    </xf>
    <xf numFmtId="0" fontId="44" fillId="7" borderId="111" xfId="0" applyFont="1" applyFill="1" applyBorder="1" applyAlignment="1">
      <alignment horizontal="left" shrinkToFit="1"/>
    </xf>
    <xf numFmtId="0" fontId="44" fillId="7" borderId="50" xfId="0" applyFont="1" applyFill="1" applyBorder="1" applyAlignment="1">
      <alignment horizontal="left" vertical="center" shrinkToFit="1"/>
    </xf>
    <xf numFmtId="0" fontId="44" fillId="7" borderId="50" xfId="0" applyFont="1" applyFill="1" applyBorder="1" applyAlignment="1">
      <alignment horizontal="left" shrinkToFit="1"/>
    </xf>
    <xf numFmtId="0" fontId="44" fillId="7" borderId="112" xfId="0" applyFont="1" applyFill="1" applyBorder="1" applyAlignment="1">
      <alignment horizontal="left" vertical="center" shrinkToFit="1"/>
    </xf>
    <xf numFmtId="0" fontId="44" fillId="7" borderId="113" xfId="0" applyFont="1" applyFill="1" applyBorder="1" applyAlignment="1">
      <alignment horizontal="left" vertical="center" shrinkToFit="1"/>
    </xf>
    <xf numFmtId="0" fontId="44" fillId="7" borderId="114" xfId="0" applyFont="1" applyFill="1" applyBorder="1" applyAlignment="1">
      <alignment horizontal="left" vertical="center"/>
    </xf>
    <xf numFmtId="0" fontId="44" fillId="7" borderId="16" xfId="0" applyFont="1" applyFill="1" applyBorder="1" applyAlignment="1">
      <alignment horizontal="left" vertical="center"/>
    </xf>
    <xf numFmtId="0" fontId="44" fillId="7" borderId="18" xfId="0" applyFont="1" applyFill="1" applyBorder="1" applyAlignment="1">
      <alignment horizontal="left" vertical="center"/>
    </xf>
    <xf numFmtId="0" fontId="44" fillId="7" borderId="90" xfId="0" applyFont="1" applyFill="1" applyBorder="1" applyAlignment="1">
      <alignment horizontal="left" vertical="center"/>
    </xf>
    <xf numFmtId="0" fontId="44" fillId="7" borderId="115" xfId="0" applyFont="1" applyFill="1" applyBorder="1" applyAlignment="1">
      <alignment horizontal="left" vertical="center" shrinkToFit="1"/>
    </xf>
    <xf numFmtId="0" fontId="44" fillId="7" borderId="40" xfId="0" applyFont="1" applyFill="1" applyBorder="1" applyAlignment="1">
      <alignment horizontal="left" vertical="center" shrinkToFit="1"/>
    </xf>
    <xf numFmtId="0" fontId="44" fillId="7" borderId="116" xfId="0" applyFont="1" applyFill="1" applyBorder="1" applyAlignment="1">
      <alignment horizontal="left" vertical="center"/>
    </xf>
    <xf numFmtId="0" fontId="44" fillId="7" borderId="10" xfId="0" applyFont="1" applyFill="1" applyBorder="1" applyAlignment="1">
      <alignment horizontal="left" vertical="center"/>
    </xf>
    <xf numFmtId="0" fontId="44" fillId="7" borderId="59" xfId="0" applyFont="1" applyFill="1" applyBorder="1" applyAlignment="1">
      <alignment horizontal="left" vertical="center" shrinkToFit="1"/>
    </xf>
    <xf numFmtId="0" fontId="44" fillId="7" borderId="117" xfId="0" applyFont="1" applyFill="1" applyBorder="1" applyAlignment="1">
      <alignment horizontal="left" vertical="center" shrinkToFit="1"/>
    </xf>
    <xf numFmtId="0" fontId="44" fillId="7" borderId="46" xfId="0" applyFont="1" applyFill="1" applyBorder="1" applyAlignment="1">
      <alignment horizontal="left" vertical="center" shrinkToFit="1"/>
    </xf>
    <xf numFmtId="0" fontId="44" fillId="7" borderId="118" xfId="0" applyFont="1" applyFill="1" applyBorder="1" applyAlignment="1">
      <alignment horizontal="left" vertical="center" shrinkToFit="1"/>
    </xf>
    <xf numFmtId="0" fontId="44" fillId="7" borderId="10" xfId="0" applyFont="1" applyFill="1" applyBorder="1" applyAlignment="1">
      <alignment horizontal="left" vertical="center" shrinkToFit="1"/>
    </xf>
    <xf numFmtId="0" fontId="46" fillId="0" borderId="10" xfId="0" applyFont="1" applyFill="1" applyBorder="1" applyAlignment="1">
      <alignment horizontal="center" vertical="top"/>
    </xf>
    <xf numFmtId="0" fontId="44" fillId="0" borderId="10" xfId="0" applyFont="1" applyFill="1" applyBorder="1" applyAlignment="1">
      <alignment vertical="top"/>
    </xf>
    <xf numFmtId="0" fontId="49" fillId="7" borderId="102" xfId="0" applyFont="1" applyFill="1" applyBorder="1" applyAlignment="1">
      <alignment horizontal="center"/>
    </xf>
    <xf numFmtId="0" fontId="49" fillId="7" borderId="103" xfId="0" applyFont="1" applyFill="1" applyBorder="1" applyAlignment="1">
      <alignment horizontal="center"/>
    </xf>
    <xf numFmtId="0" fontId="49" fillId="7" borderId="104" xfId="0" applyFont="1" applyFill="1" applyBorder="1" applyAlignment="1">
      <alignment horizontal="center"/>
    </xf>
    <xf numFmtId="0" fontId="49" fillId="7" borderId="105" xfId="0" applyFont="1" applyFill="1" applyBorder="1" applyAlignment="1">
      <alignment horizontal="center"/>
    </xf>
    <xf numFmtId="0" fontId="49" fillId="7" borderId="106" xfId="0" applyFont="1" applyFill="1" applyBorder="1" applyAlignment="1">
      <alignment horizontal="center"/>
    </xf>
    <xf numFmtId="0" fontId="49" fillId="7" borderId="107" xfId="0" applyFont="1" applyFill="1" applyBorder="1" applyAlignment="1">
      <alignment horizontal="center"/>
    </xf>
    <xf numFmtId="0" fontId="49" fillId="7" borderId="108" xfId="0" applyFont="1" applyFill="1" applyBorder="1" applyAlignment="1">
      <alignment horizontal="center"/>
    </xf>
    <xf numFmtId="0" fontId="49" fillId="7" borderId="109" xfId="0" applyFont="1" applyFill="1" applyBorder="1" applyAlignment="1">
      <alignment horizontal="center"/>
    </xf>
    <xf numFmtId="0" fontId="49" fillId="7" borderId="110" xfId="0" applyFont="1" applyFill="1" applyBorder="1" applyAlignment="1">
      <alignment horizontal="center"/>
    </xf>
    <xf numFmtId="0" fontId="44" fillId="7" borderId="116" xfId="0" applyFont="1" applyFill="1" applyBorder="1" applyAlignment="1">
      <alignment horizontal="left" vertic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4" xfId="63"/>
    <cellStyle name="標準 15" xfId="64"/>
    <cellStyle name="標準 16" xfId="65"/>
    <cellStyle name="標準 17" xfId="66"/>
    <cellStyle name="標準 18" xfId="67"/>
    <cellStyle name="標準 19" xfId="68"/>
    <cellStyle name="標準 2" xfId="69"/>
    <cellStyle name="標準 3" xfId="70"/>
    <cellStyle name="良い" xfId="71"/>
  </cellStyles>
  <dxfs count="1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5</xdr:row>
      <xdr:rowOff>1171575</xdr:rowOff>
    </xdr:from>
    <xdr:to>
      <xdr:col>3</xdr:col>
      <xdr:colOff>47625</xdr:colOff>
      <xdr:row>5</xdr:row>
      <xdr:rowOff>1485900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371475" y="2238375"/>
          <a:ext cx="9715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事故の型</a:t>
          </a:r>
        </a:p>
      </xdr:txBody>
    </xdr:sp>
    <xdr:clientData/>
  </xdr:twoCellAnchor>
  <xdr:twoCellAnchor>
    <xdr:from>
      <xdr:col>2</xdr:col>
      <xdr:colOff>733425</xdr:colOff>
      <xdr:row>5</xdr:row>
      <xdr:rowOff>171450</xdr:rowOff>
    </xdr:from>
    <xdr:to>
      <xdr:col>3</xdr:col>
      <xdr:colOff>714375</xdr:colOff>
      <xdr:row>5</xdr:row>
      <xdr:rowOff>504825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219200" y="1238250"/>
          <a:ext cx="7905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起因物</a:t>
          </a:r>
        </a:p>
      </xdr:txBody>
    </xdr:sp>
    <xdr:clientData/>
  </xdr:twoCellAnchor>
  <xdr:twoCellAnchor>
    <xdr:from>
      <xdr:col>1</xdr:col>
      <xdr:colOff>66675</xdr:colOff>
      <xdr:row>5</xdr:row>
      <xdr:rowOff>1171575</xdr:rowOff>
    </xdr:from>
    <xdr:to>
      <xdr:col>3</xdr:col>
      <xdr:colOff>47625</xdr:colOff>
      <xdr:row>5</xdr:row>
      <xdr:rowOff>1485900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71475" y="2238375"/>
          <a:ext cx="9715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事故の型</a:t>
          </a:r>
        </a:p>
      </xdr:txBody>
    </xdr:sp>
    <xdr:clientData/>
  </xdr:twoCellAnchor>
  <xdr:twoCellAnchor>
    <xdr:from>
      <xdr:col>2</xdr:col>
      <xdr:colOff>733425</xdr:colOff>
      <xdr:row>5</xdr:row>
      <xdr:rowOff>171450</xdr:rowOff>
    </xdr:from>
    <xdr:to>
      <xdr:col>3</xdr:col>
      <xdr:colOff>714375</xdr:colOff>
      <xdr:row>5</xdr:row>
      <xdr:rowOff>504825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1219200" y="1238250"/>
          <a:ext cx="7905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起因物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5</xdr:row>
      <xdr:rowOff>0</xdr:rowOff>
    </xdr:from>
    <xdr:to>
      <xdr:col>3</xdr:col>
      <xdr:colOff>752475</xdr:colOff>
      <xdr:row>5</xdr:row>
      <xdr:rowOff>342900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257300" y="1257300"/>
          <a:ext cx="790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起因物</a:t>
          </a:r>
        </a:p>
      </xdr:txBody>
    </xdr:sp>
    <xdr:clientData/>
  </xdr:twoCellAnchor>
  <xdr:twoCellAnchor>
    <xdr:from>
      <xdr:col>1</xdr:col>
      <xdr:colOff>85725</xdr:colOff>
      <xdr:row>5</xdr:row>
      <xdr:rowOff>1133475</xdr:rowOff>
    </xdr:from>
    <xdr:to>
      <xdr:col>3</xdr:col>
      <xdr:colOff>76200</xdr:colOff>
      <xdr:row>5</xdr:row>
      <xdr:rowOff>1447800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390525" y="2390775"/>
          <a:ext cx="981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事故の型</a:t>
          </a:r>
        </a:p>
      </xdr:txBody>
    </xdr:sp>
    <xdr:clientData/>
  </xdr:twoCellAnchor>
  <xdr:twoCellAnchor>
    <xdr:from>
      <xdr:col>2</xdr:col>
      <xdr:colOff>771525</xdr:colOff>
      <xdr:row>5</xdr:row>
      <xdr:rowOff>0</xdr:rowOff>
    </xdr:from>
    <xdr:to>
      <xdr:col>3</xdr:col>
      <xdr:colOff>752475</xdr:colOff>
      <xdr:row>5</xdr:row>
      <xdr:rowOff>342900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1257300" y="1257300"/>
          <a:ext cx="790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起因物</a:t>
          </a:r>
        </a:p>
      </xdr:txBody>
    </xdr:sp>
    <xdr:clientData/>
  </xdr:twoCellAnchor>
  <xdr:twoCellAnchor>
    <xdr:from>
      <xdr:col>1</xdr:col>
      <xdr:colOff>85725</xdr:colOff>
      <xdr:row>5</xdr:row>
      <xdr:rowOff>1133475</xdr:rowOff>
    </xdr:from>
    <xdr:to>
      <xdr:col>3</xdr:col>
      <xdr:colOff>76200</xdr:colOff>
      <xdr:row>5</xdr:row>
      <xdr:rowOff>1447800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390525" y="2390775"/>
          <a:ext cx="981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事故の型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38100</xdr:rowOff>
    </xdr:from>
    <xdr:to>
      <xdr:col>3</xdr:col>
      <xdr:colOff>809625</xdr:colOff>
      <xdr:row>5</xdr:row>
      <xdr:rowOff>371475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304925" y="1314450"/>
          <a:ext cx="800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起因物</a:t>
          </a:r>
        </a:p>
      </xdr:txBody>
    </xdr:sp>
    <xdr:clientData/>
  </xdr:twoCellAnchor>
  <xdr:twoCellAnchor>
    <xdr:from>
      <xdr:col>1</xdr:col>
      <xdr:colOff>47625</xdr:colOff>
      <xdr:row>5</xdr:row>
      <xdr:rowOff>1095375</xdr:rowOff>
    </xdr:from>
    <xdr:to>
      <xdr:col>3</xdr:col>
      <xdr:colOff>38100</xdr:colOff>
      <xdr:row>5</xdr:row>
      <xdr:rowOff>1409700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352425" y="2371725"/>
          <a:ext cx="981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事故の型</a:t>
          </a:r>
        </a:p>
      </xdr:txBody>
    </xdr:sp>
    <xdr:clientData/>
  </xdr:twoCellAnchor>
  <xdr:twoCellAnchor>
    <xdr:from>
      <xdr:col>3</xdr:col>
      <xdr:colOff>9525</xdr:colOff>
      <xdr:row>5</xdr:row>
      <xdr:rowOff>38100</xdr:rowOff>
    </xdr:from>
    <xdr:to>
      <xdr:col>3</xdr:col>
      <xdr:colOff>809625</xdr:colOff>
      <xdr:row>5</xdr:row>
      <xdr:rowOff>371475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1304925" y="1314450"/>
          <a:ext cx="800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起因物</a:t>
          </a:r>
        </a:p>
      </xdr:txBody>
    </xdr:sp>
    <xdr:clientData/>
  </xdr:twoCellAnchor>
  <xdr:twoCellAnchor>
    <xdr:from>
      <xdr:col>1</xdr:col>
      <xdr:colOff>47625</xdr:colOff>
      <xdr:row>5</xdr:row>
      <xdr:rowOff>1095375</xdr:rowOff>
    </xdr:from>
    <xdr:to>
      <xdr:col>3</xdr:col>
      <xdr:colOff>38100</xdr:colOff>
      <xdr:row>5</xdr:row>
      <xdr:rowOff>1409700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352425" y="2371725"/>
          <a:ext cx="981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事故の型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76200</xdr:rowOff>
    </xdr:from>
    <xdr:to>
      <xdr:col>3</xdr:col>
      <xdr:colOff>809625</xdr:colOff>
      <xdr:row>4</xdr:row>
      <xdr:rowOff>419100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304925" y="1085850"/>
          <a:ext cx="800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起因物</a:t>
          </a:r>
        </a:p>
      </xdr:txBody>
    </xdr:sp>
    <xdr:clientData/>
  </xdr:twoCellAnchor>
  <xdr:twoCellAnchor>
    <xdr:from>
      <xdr:col>0</xdr:col>
      <xdr:colOff>295275</xdr:colOff>
      <xdr:row>4</xdr:row>
      <xdr:rowOff>1133475</xdr:rowOff>
    </xdr:from>
    <xdr:to>
      <xdr:col>2</xdr:col>
      <xdr:colOff>790575</xdr:colOff>
      <xdr:row>4</xdr:row>
      <xdr:rowOff>1447800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95275" y="2143125"/>
          <a:ext cx="981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事故の型</a:t>
          </a:r>
        </a:p>
      </xdr:txBody>
    </xdr:sp>
    <xdr:clientData/>
  </xdr:twoCellAnchor>
  <xdr:twoCellAnchor>
    <xdr:from>
      <xdr:col>3</xdr:col>
      <xdr:colOff>9525</xdr:colOff>
      <xdr:row>4</xdr:row>
      <xdr:rowOff>76200</xdr:rowOff>
    </xdr:from>
    <xdr:to>
      <xdr:col>3</xdr:col>
      <xdr:colOff>809625</xdr:colOff>
      <xdr:row>4</xdr:row>
      <xdr:rowOff>419100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1304925" y="1085850"/>
          <a:ext cx="800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起因物</a:t>
          </a:r>
        </a:p>
      </xdr:txBody>
    </xdr:sp>
    <xdr:clientData/>
  </xdr:twoCellAnchor>
  <xdr:twoCellAnchor>
    <xdr:from>
      <xdr:col>0</xdr:col>
      <xdr:colOff>295275</xdr:colOff>
      <xdr:row>4</xdr:row>
      <xdr:rowOff>1133475</xdr:rowOff>
    </xdr:from>
    <xdr:to>
      <xdr:col>2</xdr:col>
      <xdr:colOff>790575</xdr:colOff>
      <xdr:row>4</xdr:row>
      <xdr:rowOff>1447800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95275" y="2143125"/>
          <a:ext cx="981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事故の型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5</xdr:row>
      <xdr:rowOff>66675</xdr:rowOff>
    </xdr:from>
    <xdr:to>
      <xdr:col>3</xdr:col>
      <xdr:colOff>828675</xdr:colOff>
      <xdr:row>5</xdr:row>
      <xdr:rowOff>400050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333500" y="1247775"/>
          <a:ext cx="7905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起因物</a:t>
          </a:r>
        </a:p>
      </xdr:txBody>
    </xdr:sp>
    <xdr:clientData/>
  </xdr:twoCellAnchor>
  <xdr:twoCellAnchor>
    <xdr:from>
      <xdr:col>0</xdr:col>
      <xdr:colOff>257175</xdr:colOff>
      <xdr:row>5</xdr:row>
      <xdr:rowOff>1038225</xdr:rowOff>
    </xdr:from>
    <xdr:to>
      <xdr:col>2</xdr:col>
      <xdr:colOff>752475</xdr:colOff>
      <xdr:row>5</xdr:row>
      <xdr:rowOff>1362075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57175" y="2219325"/>
          <a:ext cx="981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事故の型</a:t>
          </a:r>
        </a:p>
      </xdr:txBody>
    </xdr:sp>
    <xdr:clientData/>
  </xdr:twoCellAnchor>
  <xdr:twoCellAnchor>
    <xdr:from>
      <xdr:col>3</xdr:col>
      <xdr:colOff>38100</xdr:colOff>
      <xdr:row>5</xdr:row>
      <xdr:rowOff>66675</xdr:rowOff>
    </xdr:from>
    <xdr:to>
      <xdr:col>3</xdr:col>
      <xdr:colOff>828675</xdr:colOff>
      <xdr:row>5</xdr:row>
      <xdr:rowOff>400050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1333500" y="1247775"/>
          <a:ext cx="7905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起因物</a:t>
          </a:r>
        </a:p>
      </xdr:txBody>
    </xdr:sp>
    <xdr:clientData/>
  </xdr:twoCellAnchor>
  <xdr:twoCellAnchor>
    <xdr:from>
      <xdr:col>0</xdr:col>
      <xdr:colOff>257175</xdr:colOff>
      <xdr:row>5</xdr:row>
      <xdr:rowOff>1038225</xdr:rowOff>
    </xdr:from>
    <xdr:to>
      <xdr:col>2</xdr:col>
      <xdr:colOff>752475</xdr:colOff>
      <xdr:row>5</xdr:row>
      <xdr:rowOff>1362075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57175" y="2219325"/>
          <a:ext cx="981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事故の型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6</xdr:row>
      <xdr:rowOff>66675</xdr:rowOff>
    </xdr:from>
    <xdr:to>
      <xdr:col>3</xdr:col>
      <xdr:colOff>828675</xdr:colOff>
      <xdr:row>6</xdr:row>
      <xdr:rowOff>400050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333500" y="1409700"/>
          <a:ext cx="7905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起因物</a:t>
          </a:r>
        </a:p>
      </xdr:txBody>
    </xdr:sp>
    <xdr:clientData/>
  </xdr:twoCellAnchor>
  <xdr:twoCellAnchor>
    <xdr:from>
      <xdr:col>0</xdr:col>
      <xdr:colOff>257175</xdr:colOff>
      <xdr:row>6</xdr:row>
      <xdr:rowOff>1038225</xdr:rowOff>
    </xdr:from>
    <xdr:to>
      <xdr:col>2</xdr:col>
      <xdr:colOff>752475</xdr:colOff>
      <xdr:row>6</xdr:row>
      <xdr:rowOff>1362075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57175" y="2381250"/>
          <a:ext cx="981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事故の型</a:t>
          </a:r>
        </a:p>
      </xdr:txBody>
    </xdr:sp>
    <xdr:clientData/>
  </xdr:twoCellAnchor>
  <xdr:twoCellAnchor>
    <xdr:from>
      <xdr:col>3</xdr:col>
      <xdr:colOff>38100</xdr:colOff>
      <xdr:row>6</xdr:row>
      <xdr:rowOff>66675</xdr:rowOff>
    </xdr:from>
    <xdr:to>
      <xdr:col>3</xdr:col>
      <xdr:colOff>828675</xdr:colOff>
      <xdr:row>6</xdr:row>
      <xdr:rowOff>400050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1333500" y="1409700"/>
          <a:ext cx="7905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起因物</a:t>
          </a:r>
        </a:p>
      </xdr:txBody>
    </xdr:sp>
    <xdr:clientData/>
  </xdr:twoCellAnchor>
  <xdr:twoCellAnchor>
    <xdr:from>
      <xdr:col>0</xdr:col>
      <xdr:colOff>257175</xdr:colOff>
      <xdr:row>6</xdr:row>
      <xdr:rowOff>1038225</xdr:rowOff>
    </xdr:from>
    <xdr:to>
      <xdr:col>2</xdr:col>
      <xdr:colOff>752475</xdr:colOff>
      <xdr:row>6</xdr:row>
      <xdr:rowOff>1362075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57175" y="2381250"/>
          <a:ext cx="981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事故の型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J54"/>
  <sheetViews>
    <sheetView view="pageBreakPreview" zoomScale="67" zoomScaleSheetLayoutView="67" workbookViewId="0" topLeftCell="A1">
      <selection activeCell="AH27" sqref="AH27"/>
    </sheetView>
  </sheetViews>
  <sheetFormatPr defaultColWidth="9.00390625" defaultRowHeight="13.5"/>
  <cols>
    <col min="1" max="1" width="4.00390625" style="5" customWidth="1"/>
    <col min="2" max="2" width="2.375" style="5" customWidth="1"/>
    <col min="3" max="3" width="10.625" style="198" customWidth="1"/>
    <col min="4" max="4" width="13.75390625" style="198" customWidth="1"/>
    <col min="5" max="5" width="3.375" style="5" customWidth="1"/>
    <col min="6" max="25" width="5.75390625" style="5" customWidth="1"/>
    <col min="26" max="26" width="5.75390625" style="199" customWidth="1"/>
    <col min="27" max="31" width="5.75390625" style="5" customWidth="1"/>
    <col min="32" max="32" width="8.625" style="200" customWidth="1"/>
    <col min="33" max="33" width="6.625" style="5" customWidth="1"/>
    <col min="34" max="34" width="8.875" style="5" customWidth="1"/>
    <col min="35" max="42" width="4.375" style="5" customWidth="1"/>
    <col min="43" max="16384" width="9.00390625" style="5" customWidth="1"/>
  </cols>
  <sheetData>
    <row r="1" spans="1:34" ht="9.75" customHeight="1">
      <c r="A1" s="1"/>
      <c r="B1" s="1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  <c r="AA1" s="1"/>
      <c r="AB1" s="1"/>
      <c r="AC1" s="1"/>
      <c r="AD1" s="1"/>
      <c r="AE1" s="1"/>
      <c r="AF1" s="4"/>
      <c r="AG1" s="1"/>
      <c r="AH1" s="1"/>
    </row>
    <row r="2" spans="1:34" ht="24" customHeight="1">
      <c r="A2" s="6"/>
      <c r="B2" s="6"/>
      <c r="C2" s="7"/>
      <c r="D2" s="2"/>
      <c r="E2" s="1"/>
      <c r="F2" s="1"/>
      <c r="G2" s="1"/>
      <c r="H2" s="1"/>
      <c r="I2" s="1"/>
      <c r="J2" s="1"/>
      <c r="K2" s="1"/>
      <c r="L2" s="1"/>
      <c r="M2" s="8" t="s">
        <v>0</v>
      </c>
      <c r="N2" s="9"/>
      <c r="O2" s="9"/>
      <c r="P2" s="9"/>
      <c r="Q2" s="9"/>
      <c r="R2" s="9"/>
      <c r="S2" s="9"/>
      <c r="T2" s="9"/>
      <c r="U2" s="1"/>
      <c r="V2" s="1"/>
      <c r="W2" s="1"/>
      <c r="X2" s="10" t="s">
        <v>1</v>
      </c>
      <c r="Y2" s="1"/>
      <c r="Z2" s="3"/>
      <c r="AA2" s="1"/>
      <c r="AB2" s="1"/>
      <c r="AC2" s="1"/>
      <c r="AD2" s="1"/>
      <c r="AE2" s="1"/>
      <c r="AF2" s="4"/>
      <c r="AG2" s="1"/>
      <c r="AH2" s="1"/>
    </row>
    <row r="3" spans="1:34" s="15" customFormat="1" ht="19.5" customHeight="1" thickBot="1">
      <c r="A3" s="230" t="s">
        <v>68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11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  <c r="Z3" s="13"/>
      <c r="AA3" s="13"/>
      <c r="AB3" s="13"/>
      <c r="AC3" s="13"/>
      <c r="AD3" s="14"/>
      <c r="AE3" s="231" t="s">
        <v>2</v>
      </c>
      <c r="AF3" s="231"/>
      <c r="AG3" s="231"/>
      <c r="AH3" s="231"/>
    </row>
    <row r="4" spans="1:34" ht="21" customHeight="1">
      <c r="A4" s="232"/>
      <c r="B4" s="233"/>
      <c r="C4" s="233"/>
      <c r="D4" s="233"/>
      <c r="E4" s="234"/>
      <c r="F4" s="16">
        <v>11</v>
      </c>
      <c r="G4" s="17">
        <v>12</v>
      </c>
      <c r="H4" s="17">
        <v>13</v>
      </c>
      <c r="I4" s="17">
        <v>14</v>
      </c>
      <c r="J4" s="17">
        <v>15</v>
      </c>
      <c r="K4" s="18">
        <v>16</v>
      </c>
      <c r="L4" s="19">
        <v>17</v>
      </c>
      <c r="M4" s="20">
        <v>21</v>
      </c>
      <c r="N4" s="17">
        <v>22</v>
      </c>
      <c r="O4" s="21">
        <v>23</v>
      </c>
      <c r="P4" s="20">
        <v>31</v>
      </c>
      <c r="Q4" s="22">
        <v>32</v>
      </c>
      <c r="R4" s="17">
        <v>33</v>
      </c>
      <c r="S4" s="17">
        <v>34</v>
      </c>
      <c r="T4" s="18">
        <v>35</v>
      </c>
      <c r="U4" s="17">
        <v>36</v>
      </c>
      <c r="V4" s="17">
        <v>37</v>
      </c>
      <c r="W4" s="21">
        <v>39</v>
      </c>
      <c r="X4" s="23">
        <v>41</v>
      </c>
      <c r="Y4" s="20">
        <v>51</v>
      </c>
      <c r="Z4" s="21">
        <v>52</v>
      </c>
      <c r="AA4" s="23">
        <v>61</v>
      </c>
      <c r="AB4" s="23">
        <v>71</v>
      </c>
      <c r="AC4" s="20">
        <v>91</v>
      </c>
      <c r="AD4" s="22">
        <v>92</v>
      </c>
      <c r="AE4" s="24">
        <v>99</v>
      </c>
      <c r="AF4" s="25"/>
      <c r="AG4" s="26"/>
      <c r="AH4" s="27"/>
    </row>
    <row r="5" spans="1:34" ht="9.75" customHeight="1">
      <c r="A5" s="235"/>
      <c r="B5" s="236"/>
      <c r="C5" s="236"/>
      <c r="D5" s="236"/>
      <c r="E5" s="237"/>
      <c r="F5" s="28"/>
      <c r="G5" s="29"/>
      <c r="H5" s="29"/>
      <c r="I5" s="29"/>
      <c r="J5" s="29"/>
      <c r="K5" s="30"/>
      <c r="L5" s="31"/>
      <c r="M5" s="32"/>
      <c r="N5" s="29"/>
      <c r="O5" s="33"/>
      <c r="P5" s="32"/>
      <c r="Q5" s="34"/>
      <c r="R5" s="29"/>
      <c r="S5" s="29"/>
      <c r="T5" s="30"/>
      <c r="U5" s="29"/>
      <c r="V5" s="29"/>
      <c r="W5" s="33"/>
      <c r="X5" s="35"/>
      <c r="Y5" s="32"/>
      <c r="Z5" s="33"/>
      <c r="AA5" s="35"/>
      <c r="AB5" s="35"/>
      <c r="AC5" s="32"/>
      <c r="AD5" s="34"/>
      <c r="AE5" s="36"/>
      <c r="AF5" s="37"/>
      <c r="AG5" s="38"/>
      <c r="AH5" s="39"/>
    </row>
    <row r="6" spans="1:34" ht="141.75" customHeight="1">
      <c r="A6" s="235"/>
      <c r="B6" s="236"/>
      <c r="C6" s="236"/>
      <c r="D6" s="236"/>
      <c r="E6" s="237"/>
      <c r="F6" s="37" t="s">
        <v>3</v>
      </c>
      <c r="G6" s="40" t="s">
        <v>4</v>
      </c>
      <c r="H6" s="40" t="s">
        <v>5</v>
      </c>
      <c r="I6" s="40" t="s">
        <v>6</v>
      </c>
      <c r="J6" s="40" t="s">
        <v>7</v>
      </c>
      <c r="K6" s="41" t="s">
        <v>8</v>
      </c>
      <c r="L6" s="42" t="s">
        <v>9</v>
      </c>
      <c r="M6" s="43" t="s">
        <v>10</v>
      </c>
      <c r="N6" s="40" t="s">
        <v>11</v>
      </c>
      <c r="O6" s="44" t="s">
        <v>12</v>
      </c>
      <c r="P6" s="43" t="s">
        <v>13</v>
      </c>
      <c r="Q6" s="45" t="s">
        <v>14</v>
      </c>
      <c r="R6" s="40" t="s">
        <v>15</v>
      </c>
      <c r="S6" s="40" t="s">
        <v>16</v>
      </c>
      <c r="T6" s="41" t="s">
        <v>17</v>
      </c>
      <c r="U6" s="40" t="s">
        <v>18</v>
      </c>
      <c r="V6" s="40" t="s">
        <v>19</v>
      </c>
      <c r="W6" s="44" t="s">
        <v>20</v>
      </c>
      <c r="X6" s="46" t="s">
        <v>21</v>
      </c>
      <c r="Y6" s="43" t="s">
        <v>22</v>
      </c>
      <c r="Z6" s="44" t="s">
        <v>23</v>
      </c>
      <c r="AA6" s="47" t="s">
        <v>24</v>
      </c>
      <c r="AB6" s="48" t="s">
        <v>25</v>
      </c>
      <c r="AC6" s="43" t="s">
        <v>26</v>
      </c>
      <c r="AD6" s="45" t="s">
        <v>27</v>
      </c>
      <c r="AE6" s="49" t="s">
        <v>28</v>
      </c>
      <c r="AF6" s="37" t="s">
        <v>29</v>
      </c>
      <c r="AG6" s="50" t="s">
        <v>30</v>
      </c>
      <c r="AH6" s="49" t="s">
        <v>31</v>
      </c>
    </row>
    <row r="7" spans="1:34" s="1" customFormat="1" ht="6.75" customHeight="1" thickBot="1">
      <c r="A7" s="238"/>
      <c r="B7" s="239"/>
      <c r="C7" s="239"/>
      <c r="D7" s="239"/>
      <c r="E7" s="240"/>
      <c r="F7" s="51"/>
      <c r="G7" s="52"/>
      <c r="H7" s="52"/>
      <c r="I7" s="52"/>
      <c r="J7" s="52"/>
      <c r="K7" s="53"/>
      <c r="L7" s="54"/>
      <c r="M7" s="55"/>
      <c r="N7" s="52"/>
      <c r="O7" s="56"/>
      <c r="P7" s="55"/>
      <c r="Q7" s="57"/>
      <c r="R7" s="52"/>
      <c r="S7" s="52"/>
      <c r="T7" s="53"/>
      <c r="U7" s="52"/>
      <c r="V7" s="52"/>
      <c r="W7" s="56"/>
      <c r="X7" s="58"/>
      <c r="Y7" s="55"/>
      <c r="Z7" s="56"/>
      <c r="AA7" s="58"/>
      <c r="AB7" s="58"/>
      <c r="AC7" s="55"/>
      <c r="AD7" s="57"/>
      <c r="AE7" s="59"/>
      <c r="AF7" s="51"/>
      <c r="AG7" s="56"/>
      <c r="AH7" s="59"/>
    </row>
    <row r="8" spans="1:34" ht="25.5" customHeight="1">
      <c r="A8" s="60">
        <v>1</v>
      </c>
      <c r="B8" s="61"/>
      <c r="C8" s="241" t="s">
        <v>32</v>
      </c>
      <c r="D8" s="242"/>
      <c r="E8" s="62"/>
      <c r="F8" s="63"/>
      <c r="G8" s="64"/>
      <c r="H8" s="64">
        <v>2</v>
      </c>
      <c r="I8" s="64">
        <v>3</v>
      </c>
      <c r="J8" s="64"/>
      <c r="K8" s="65">
        <v>2</v>
      </c>
      <c r="L8" s="66"/>
      <c r="M8" s="67">
        <v>4</v>
      </c>
      <c r="N8" s="64">
        <v>85</v>
      </c>
      <c r="O8" s="68">
        <v>3</v>
      </c>
      <c r="P8" s="67"/>
      <c r="Q8" s="69"/>
      <c r="R8" s="64"/>
      <c r="S8" s="64"/>
      <c r="T8" s="65"/>
      <c r="U8" s="64">
        <v>3</v>
      </c>
      <c r="V8" s="64">
        <v>82</v>
      </c>
      <c r="W8" s="68">
        <v>9</v>
      </c>
      <c r="X8" s="68">
        <v>103</v>
      </c>
      <c r="Y8" s="67"/>
      <c r="Z8" s="68">
        <v>4</v>
      </c>
      <c r="AA8" s="68">
        <v>7</v>
      </c>
      <c r="AB8" s="68">
        <v>5</v>
      </c>
      <c r="AC8" s="67">
        <v>1</v>
      </c>
      <c r="AD8" s="69"/>
      <c r="AE8" s="70"/>
      <c r="AF8" s="63">
        <v>313</v>
      </c>
      <c r="AG8" s="71">
        <f>AF8/$AF$29*100</f>
        <v>17.08515283842795</v>
      </c>
      <c r="AH8" s="72">
        <v>271</v>
      </c>
    </row>
    <row r="9" spans="1:34" ht="25.5" customHeight="1">
      <c r="A9" s="73">
        <v>2</v>
      </c>
      <c r="B9" s="74"/>
      <c r="C9" s="243" t="s">
        <v>33</v>
      </c>
      <c r="D9" s="244"/>
      <c r="E9" s="75"/>
      <c r="F9" s="63"/>
      <c r="G9" s="64"/>
      <c r="H9" s="64"/>
      <c r="I9" s="64">
        <v>1</v>
      </c>
      <c r="J9" s="64"/>
      <c r="K9" s="65">
        <v>3</v>
      </c>
      <c r="L9" s="66"/>
      <c r="M9" s="67"/>
      <c r="N9" s="64">
        <v>12</v>
      </c>
      <c r="O9" s="68">
        <v>15</v>
      </c>
      <c r="P9" s="67"/>
      <c r="Q9" s="69"/>
      <c r="R9" s="64"/>
      <c r="S9" s="64"/>
      <c r="T9" s="65">
        <v>1</v>
      </c>
      <c r="U9" s="64">
        <v>15</v>
      </c>
      <c r="V9" s="64">
        <v>33</v>
      </c>
      <c r="W9" s="68">
        <v>6</v>
      </c>
      <c r="X9" s="68">
        <v>276</v>
      </c>
      <c r="Y9" s="67"/>
      <c r="Z9" s="68">
        <v>5</v>
      </c>
      <c r="AA9" s="68">
        <v>9</v>
      </c>
      <c r="AB9" s="68">
        <v>9</v>
      </c>
      <c r="AC9" s="67">
        <v>3</v>
      </c>
      <c r="AD9" s="69">
        <v>7</v>
      </c>
      <c r="AE9" s="70"/>
      <c r="AF9" s="63">
        <v>395</v>
      </c>
      <c r="AG9" s="71">
        <f aca="true" t="shared" si="0" ref="AG9:AG28">AF9/$AF$29*100</f>
        <v>21.561135371179038</v>
      </c>
      <c r="AH9" s="76">
        <v>441</v>
      </c>
    </row>
    <row r="10" spans="1:34" ht="25.5" customHeight="1">
      <c r="A10" s="73">
        <v>3</v>
      </c>
      <c r="B10" s="74"/>
      <c r="C10" s="243" t="s">
        <v>34</v>
      </c>
      <c r="D10" s="243"/>
      <c r="E10" s="75"/>
      <c r="F10" s="63"/>
      <c r="G10" s="64"/>
      <c r="H10" s="64"/>
      <c r="I10" s="64">
        <v>1</v>
      </c>
      <c r="J10" s="64">
        <v>2</v>
      </c>
      <c r="K10" s="65">
        <v>3</v>
      </c>
      <c r="L10" s="66"/>
      <c r="M10" s="67">
        <v>2</v>
      </c>
      <c r="N10" s="64">
        <v>18</v>
      </c>
      <c r="O10" s="68">
        <v>3</v>
      </c>
      <c r="P10" s="67"/>
      <c r="Q10" s="69"/>
      <c r="R10" s="64"/>
      <c r="S10" s="64"/>
      <c r="T10" s="65">
        <v>1</v>
      </c>
      <c r="U10" s="64">
        <v>5</v>
      </c>
      <c r="V10" s="64">
        <v>13</v>
      </c>
      <c r="W10" s="68">
        <v>6</v>
      </c>
      <c r="X10" s="68">
        <v>23</v>
      </c>
      <c r="Y10" s="67"/>
      <c r="Z10" s="68">
        <v>4</v>
      </c>
      <c r="AA10" s="68">
        <v>1</v>
      </c>
      <c r="AB10" s="68"/>
      <c r="AC10" s="67"/>
      <c r="AD10" s="69">
        <v>1</v>
      </c>
      <c r="AE10" s="70"/>
      <c r="AF10" s="63">
        <v>83</v>
      </c>
      <c r="AG10" s="71">
        <f t="shared" si="0"/>
        <v>4.53056768558952</v>
      </c>
      <c r="AH10" s="76">
        <v>91</v>
      </c>
    </row>
    <row r="11" spans="1:34" ht="25.5" customHeight="1">
      <c r="A11" s="73">
        <v>4</v>
      </c>
      <c r="B11" s="74"/>
      <c r="C11" s="243" t="s">
        <v>35</v>
      </c>
      <c r="D11" s="243"/>
      <c r="E11" s="75"/>
      <c r="F11" s="63"/>
      <c r="G11" s="64"/>
      <c r="H11" s="64"/>
      <c r="I11" s="64">
        <v>2</v>
      </c>
      <c r="J11" s="64"/>
      <c r="K11" s="65">
        <v>4</v>
      </c>
      <c r="L11" s="66"/>
      <c r="M11" s="67">
        <v>5</v>
      </c>
      <c r="N11" s="64">
        <v>5</v>
      </c>
      <c r="O11" s="68"/>
      <c r="P11" s="67"/>
      <c r="Q11" s="69"/>
      <c r="R11" s="64"/>
      <c r="S11" s="64"/>
      <c r="T11" s="65"/>
      <c r="U11" s="64">
        <v>11</v>
      </c>
      <c r="V11" s="64">
        <v>17</v>
      </c>
      <c r="W11" s="68">
        <v>2</v>
      </c>
      <c r="X11" s="68">
        <v>4</v>
      </c>
      <c r="Y11" s="67"/>
      <c r="Z11" s="68">
        <v>25</v>
      </c>
      <c r="AA11" s="68">
        <v>12</v>
      </c>
      <c r="AB11" s="68">
        <v>5</v>
      </c>
      <c r="AC11" s="67"/>
      <c r="AD11" s="69"/>
      <c r="AE11" s="70"/>
      <c r="AF11" s="63">
        <v>92</v>
      </c>
      <c r="AG11" s="71">
        <f>AF11/$AF$29*100</f>
        <v>5.021834061135371</v>
      </c>
      <c r="AH11" s="76">
        <v>98</v>
      </c>
    </row>
    <row r="12" spans="1:34" ht="25.5" customHeight="1">
      <c r="A12" s="73">
        <v>5</v>
      </c>
      <c r="B12" s="74"/>
      <c r="C12" s="243" t="s">
        <v>36</v>
      </c>
      <c r="D12" s="243"/>
      <c r="E12" s="75"/>
      <c r="F12" s="63"/>
      <c r="G12" s="64"/>
      <c r="H12" s="64"/>
      <c r="I12" s="64">
        <v>1</v>
      </c>
      <c r="J12" s="64"/>
      <c r="K12" s="65"/>
      <c r="L12" s="66"/>
      <c r="M12" s="67"/>
      <c r="N12" s="64"/>
      <c r="O12" s="68">
        <v>1</v>
      </c>
      <c r="P12" s="67">
        <v>1</v>
      </c>
      <c r="Q12" s="69"/>
      <c r="R12" s="64"/>
      <c r="S12" s="64"/>
      <c r="T12" s="65"/>
      <c r="U12" s="64">
        <v>3</v>
      </c>
      <c r="V12" s="64">
        <v>4</v>
      </c>
      <c r="W12" s="68">
        <v>2</v>
      </c>
      <c r="X12" s="68">
        <v>5</v>
      </c>
      <c r="Y12" s="67"/>
      <c r="Z12" s="68">
        <v>10</v>
      </c>
      <c r="AA12" s="68">
        <v>7</v>
      </c>
      <c r="AB12" s="68">
        <v>1</v>
      </c>
      <c r="AC12" s="67"/>
      <c r="AD12" s="69"/>
      <c r="AE12" s="70"/>
      <c r="AF12" s="63">
        <v>35</v>
      </c>
      <c r="AG12" s="71">
        <f t="shared" si="0"/>
        <v>1.910480349344978</v>
      </c>
      <c r="AH12" s="76">
        <v>23</v>
      </c>
    </row>
    <row r="13" spans="1:34" ht="25.5" customHeight="1">
      <c r="A13" s="73">
        <v>6</v>
      </c>
      <c r="B13" s="74"/>
      <c r="C13" s="243" t="s">
        <v>37</v>
      </c>
      <c r="D13" s="243"/>
      <c r="E13" s="75"/>
      <c r="F13" s="63"/>
      <c r="G13" s="64"/>
      <c r="H13" s="64">
        <v>1</v>
      </c>
      <c r="I13" s="64">
        <v>7</v>
      </c>
      <c r="J13" s="64">
        <v>1</v>
      </c>
      <c r="K13" s="65">
        <v>4</v>
      </c>
      <c r="L13" s="66">
        <v>1</v>
      </c>
      <c r="M13" s="67">
        <v>6</v>
      </c>
      <c r="N13" s="64">
        <v>15</v>
      </c>
      <c r="O13" s="68"/>
      <c r="P13" s="67"/>
      <c r="Q13" s="69"/>
      <c r="R13" s="64">
        <v>1</v>
      </c>
      <c r="S13" s="64"/>
      <c r="T13" s="65"/>
      <c r="U13" s="64">
        <v>11</v>
      </c>
      <c r="V13" s="64">
        <v>7</v>
      </c>
      <c r="W13" s="68">
        <v>1</v>
      </c>
      <c r="X13" s="68"/>
      <c r="Y13" s="67"/>
      <c r="Z13" s="68">
        <v>1</v>
      </c>
      <c r="AA13" s="68">
        <v>2</v>
      </c>
      <c r="AB13" s="68">
        <v>15</v>
      </c>
      <c r="AC13" s="67">
        <v>2</v>
      </c>
      <c r="AD13" s="69">
        <v>1</v>
      </c>
      <c r="AE13" s="70"/>
      <c r="AF13" s="63">
        <v>76</v>
      </c>
      <c r="AG13" s="71">
        <f t="shared" si="0"/>
        <v>4.148471615720524</v>
      </c>
      <c r="AH13" s="76">
        <v>75</v>
      </c>
    </row>
    <row r="14" spans="1:34" ht="25.5" customHeight="1">
      <c r="A14" s="73">
        <v>7</v>
      </c>
      <c r="B14" s="74"/>
      <c r="C14" s="243" t="s">
        <v>38</v>
      </c>
      <c r="D14" s="243"/>
      <c r="E14" s="75"/>
      <c r="F14" s="63">
        <v>1</v>
      </c>
      <c r="G14" s="64">
        <v>9</v>
      </c>
      <c r="H14" s="64">
        <v>4</v>
      </c>
      <c r="I14" s="64">
        <v>7</v>
      </c>
      <c r="J14" s="64">
        <v>42</v>
      </c>
      <c r="K14" s="65">
        <v>64</v>
      </c>
      <c r="L14" s="66"/>
      <c r="M14" s="67">
        <v>12</v>
      </c>
      <c r="N14" s="64">
        <v>39</v>
      </c>
      <c r="O14" s="68">
        <v>3</v>
      </c>
      <c r="P14" s="67"/>
      <c r="Q14" s="69"/>
      <c r="R14" s="64">
        <v>3</v>
      </c>
      <c r="S14" s="64">
        <v>1</v>
      </c>
      <c r="T14" s="65"/>
      <c r="U14" s="64">
        <v>20</v>
      </c>
      <c r="V14" s="64">
        <v>5</v>
      </c>
      <c r="W14" s="68">
        <v>10</v>
      </c>
      <c r="X14" s="68">
        <v>24</v>
      </c>
      <c r="Y14" s="67"/>
      <c r="Z14" s="68">
        <v>12</v>
      </c>
      <c r="AA14" s="68">
        <v>10</v>
      </c>
      <c r="AB14" s="68">
        <v>3</v>
      </c>
      <c r="AC14" s="67"/>
      <c r="AD14" s="69"/>
      <c r="AE14" s="70"/>
      <c r="AF14" s="63">
        <v>269</v>
      </c>
      <c r="AG14" s="71">
        <f t="shared" si="0"/>
        <v>14.683406113537117</v>
      </c>
      <c r="AH14" s="76">
        <v>249</v>
      </c>
    </row>
    <row r="15" spans="1:34" ht="25.5" customHeight="1">
      <c r="A15" s="73">
        <v>8</v>
      </c>
      <c r="B15" s="74"/>
      <c r="C15" s="245" t="s">
        <v>39</v>
      </c>
      <c r="D15" s="246"/>
      <c r="E15" s="75"/>
      <c r="F15" s="63"/>
      <c r="G15" s="64">
        <v>1</v>
      </c>
      <c r="H15" s="64">
        <v>38</v>
      </c>
      <c r="I15" s="64">
        <v>1</v>
      </c>
      <c r="J15" s="64">
        <v>13</v>
      </c>
      <c r="K15" s="65">
        <v>24</v>
      </c>
      <c r="L15" s="66"/>
      <c r="M15" s="67"/>
      <c r="N15" s="64">
        <v>3</v>
      </c>
      <c r="O15" s="68"/>
      <c r="P15" s="67"/>
      <c r="Q15" s="69"/>
      <c r="R15" s="64"/>
      <c r="S15" s="64"/>
      <c r="T15" s="65"/>
      <c r="U15" s="64">
        <v>33</v>
      </c>
      <c r="V15" s="64">
        <v>13</v>
      </c>
      <c r="W15" s="68">
        <v>6</v>
      </c>
      <c r="X15" s="68">
        <v>2</v>
      </c>
      <c r="Y15" s="67"/>
      <c r="Z15" s="68">
        <v>11</v>
      </c>
      <c r="AA15" s="68">
        <v>3</v>
      </c>
      <c r="AB15" s="68">
        <v>1</v>
      </c>
      <c r="AC15" s="67">
        <v>1</v>
      </c>
      <c r="AD15" s="69"/>
      <c r="AE15" s="70"/>
      <c r="AF15" s="63">
        <v>150</v>
      </c>
      <c r="AG15" s="71">
        <f t="shared" si="0"/>
        <v>8.187772925764191</v>
      </c>
      <c r="AH15" s="76">
        <v>137</v>
      </c>
    </row>
    <row r="16" spans="1:34" ht="25.5" customHeight="1">
      <c r="A16" s="73">
        <v>9</v>
      </c>
      <c r="B16" s="74"/>
      <c r="C16" s="245" t="s">
        <v>40</v>
      </c>
      <c r="D16" s="246"/>
      <c r="E16" s="75"/>
      <c r="F16" s="63"/>
      <c r="G16" s="64"/>
      <c r="H16" s="64"/>
      <c r="I16" s="64"/>
      <c r="J16" s="64"/>
      <c r="K16" s="65"/>
      <c r="L16" s="66"/>
      <c r="M16" s="67"/>
      <c r="N16" s="64"/>
      <c r="O16" s="68"/>
      <c r="P16" s="67"/>
      <c r="Q16" s="69"/>
      <c r="R16" s="64"/>
      <c r="S16" s="64"/>
      <c r="T16" s="65"/>
      <c r="U16" s="64"/>
      <c r="V16" s="64"/>
      <c r="W16" s="68"/>
      <c r="X16" s="68">
        <v>2</v>
      </c>
      <c r="Y16" s="67"/>
      <c r="Z16" s="68"/>
      <c r="AA16" s="68"/>
      <c r="AB16" s="68"/>
      <c r="AC16" s="67"/>
      <c r="AD16" s="69"/>
      <c r="AE16" s="70"/>
      <c r="AF16" s="77">
        <v>2</v>
      </c>
      <c r="AG16" s="71">
        <f t="shared" si="0"/>
        <v>0.10917030567685589</v>
      </c>
      <c r="AH16" s="76">
        <v>2</v>
      </c>
    </row>
    <row r="17" spans="1:36" ht="25.5" customHeight="1">
      <c r="A17" s="73">
        <v>10</v>
      </c>
      <c r="B17" s="74"/>
      <c r="C17" s="245" t="s">
        <v>41</v>
      </c>
      <c r="D17" s="246"/>
      <c r="E17" s="75"/>
      <c r="F17" s="63"/>
      <c r="G17" s="64"/>
      <c r="H17" s="64"/>
      <c r="I17" s="64"/>
      <c r="J17" s="64"/>
      <c r="K17" s="65"/>
      <c r="L17" s="66"/>
      <c r="M17" s="67"/>
      <c r="N17" s="64"/>
      <c r="O17" s="68"/>
      <c r="P17" s="67"/>
      <c r="Q17" s="69"/>
      <c r="R17" s="64"/>
      <c r="S17" s="64"/>
      <c r="T17" s="65"/>
      <c r="U17" s="64"/>
      <c r="V17" s="64"/>
      <c r="W17" s="68"/>
      <c r="X17" s="68">
        <v>1</v>
      </c>
      <c r="Y17" s="67"/>
      <c r="Z17" s="68"/>
      <c r="AA17" s="68"/>
      <c r="AB17" s="68">
        <v>1</v>
      </c>
      <c r="AC17" s="67"/>
      <c r="AD17" s="69"/>
      <c r="AE17" s="70"/>
      <c r="AF17" s="63">
        <v>2</v>
      </c>
      <c r="AG17" s="71">
        <f t="shared" si="0"/>
        <v>0.10917030567685589</v>
      </c>
      <c r="AH17" s="76">
        <v>3</v>
      </c>
      <c r="AJ17" s="5" t="s">
        <v>67</v>
      </c>
    </row>
    <row r="18" spans="1:34" ht="25.5" customHeight="1">
      <c r="A18" s="73">
        <v>11</v>
      </c>
      <c r="B18" s="74"/>
      <c r="C18" s="245" t="s">
        <v>42</v>
      </c>
      <c r="D18" s="246"/>
      <c r="E18" s="75"/>
      <c r="F18" s="63"/>
      <c r="G18" s="64"/>
      <c r="H18" s="64"/>
      <c r="I18" s="64"/>
      <c r="J18" s="64"/>
      <c r="K18" s="65">
        <v>3</v>
      </c>
      <c r="L18" s="66"/>
      <c r="M18" s="67"/>
      <c r="N18" s="64">
        <v>1</v>
      </c>
      <c r="O18" s="68"/>
      <c r="P18" s="67"/>
      <c r="Q18" s="69"/>
      <c r="R18" s="64"/>
      <c r="S18" s="64">
        <v>4</v>
      </c>
      <c r="T18" s="65"/>
      <c r="U18" s="64"/>
      <c r="V18" s="64">
        <v>5</v>
      </c>
      <c r="W18" s="68">
        <v>10</v>
      </c>
      <c r="X18" s="68">
        <v>2</v>
      </c>
      <c r="Y18" s="67">
        <v>3</v>
      </c>
      <c r="Z18" s="68">
        <v>3</v>
      </c>
      <c r="AA18" s="68">
        <v>1</v>
      </c>
      <c r="AB18" s="68">
        <v>15</v>
      </c>
      <c r="AC18" s="67">
        <v>1</v>
      </c>
      <c r="AD18" s="69"/>
      <c r="AE18" s="70"/>
      <c r="AF18" s="63">
        <v>48</v>
      </c>
      <c r="AG18" s="71">
        <f>AF18/$AF$29*100</f>
        <v>2.6200873362445414</v>
      </c>
      <c r="AH18" s="78">
        <v>43</v>
      </c>
    </row>
    <row r="19" spans="1:34" ht="25.5" customHeight="1">
      <c r="A19" s="73">
        <v>12</v>
      </c>
      <c r="B19" s="74"/>
      <c r="C19" s="245" t="s">
        <v>43</v>
      </c>
      <c r="D19" s="246"/>
      <c r="E19" s="75"/>
      <c r="F19" s="63"/>
      <c r="G19" s="64"/>
      <c r="H19" s="64"/>
      <c r="I19" s="64"/>
      <c r="J19" s="64"/>
      <c r="K19" s="65"/>
      <c r="L19" s="66"/>
      <c r="M19" s="67"/>
      <c r="N19" s="64"/>
      <c r="O19" s="68"/>
      <c r="P19" s="67"/>
      <c r="Q19" s="69"/>
      <c r="R19" s="64"/>
      <c r="S19" s="64"/>
      <c r="T19" s="65"/>
      <c r="U19" s="64"/>
      <c r="V19" s="64"/>
      <c r="W19" s="68">
        <v>2</v>
      </c>
      <c r="X19" s="68"/>
      <c r="Y19" s="67">
        <v>3</v>
      </c>
      <c r="Z19" s="68"/>
      <c r="AA19" s="68"/>
      <c r="AB19" s="68"/>
      <c r="AC19" s="67"/>
      <c r="AD19" s="69"/>
      <c r="AE19" s="70"/>
      <c r="AF19" s="63">
        <v>5</v>
      </c>
      <c r="AG19" s="71">
        <f t="shared" si="0"/>
        <v>0.2729257641921397</v>
      </c>
      <c r="AH19" s="78">
        <v>8</v>
      </c>
    </row>
    <row r="20" spans="1:34" ht="25.5" customHeight="1">
      <c r="A20" s="73">
        <v>13</v>
      </c>
      <c r="B20" s="74"/>
      <c r="C20" s="245" t="s">
        <v>44</v>
      </c>
      <c r="D20" s="246"/>
      <c r="E20" s="75"/>
      <c r="F20" s="63"/>
      <c r="G20" s="64"/>
      <c r="H20" s="64"/>
      <c r="I20" s="64"/>
      <c r="J20" s="64"/>
      <c r="K20" s="65"/>
      <c r="L20" s="66"/>
      <c r="M20" s="67"/>
      <c r="N20" s="64"/>
      <c r="O20" s="68"/>
      <c r="P20" s="67"/>
      <c r="Q20" s="69"/>
      <c r="R20" s="64"/>
      <c r="S20" s="64"/>
      <c r="T20" s="65">
        <v>2</v>
      </c>
      <c r="U20" s="64"/>
      <c r="V20" s="64"/>
      <c r="W20" s="68"/>
      <c r="X20" s="68"/>
      <c r="Y20" s="67"/>
      <c r="Z20" s="68"/>
      <c r="AA20" s="68"/>
      <c r="AB20" s="68"/>
      <c r="AC20" s="67"/>
      <c r="AD20" s="69"/>
      <c r="AE20" s="70"/>
      <c r="AF20" s="63">
        <v>2</v>
      </c>
      <c r="AG20" s="71">
        <f t="shared" si="0"/>
        <v>0.10917030567685589</v>
      </c>
      <c r="AH20" s="78">
        <v>1</v>
      </c>
    </row>
    <row r="21" spans="1:34" ht="25.5" customHeight="1">
      <c r="A21" s="73">
        <v>14</v>
      </c>
      <c r="B21" s="74"/>
      <c r="C21" s="245" t="s">
        <v>45</v>
      </c>
      <c r="D21" s="246"/>
      <c r="E21" s="75"/>
      <c r="F21" s="63"/>
      <c r="G21" s="64"/>
      <c r="H21" s="64"/>
      <c r="I21" s="64">
        <v>1</v>
      </c>
      <c r="J21" s="64"/>
      <c r="K21" s="65"/>
      <c r="L21" s="66"/>
      <c r="M21" s="67"/>
      <c r="N21" s="64"/>
      <c r="O21" s="68"/>
      <c r="P21" s="67"/>
      <c r="Q21" s="69"/>
      <c r="R21" s="64"/>
      <c r="S21" s="64"/>
      <c r="T21" s="65"/>
      <c r="U21" s="64"/>
      <c r="V21" s="64"/>
      <c r="W21" s="68">
        <v>1</v>
      </c>
      <c r="X21" s="68"/>
      <c r="Y21" s="67"/>
      <c r="Z21" s="68"/>
      <c r="AA21" s="68"/>
      <c r="AB21" s="68"/>
      <c r="AC21" s="67"/>
      <c r="AD21" s="69"/>
      <c r="AE21" s="70"/>
      <c r="AF21" s="63">
        <v>2</v>
      </c>
      <c r="AG21" s="71">
        <f>AF21/$AF$29*100</f>
        <v>0.10917030567685589</v>
      </c>
      <c r="AH21" s="78">
        <v>1</v>
      </c>
    </row>
    <row r="22" spans="1:34" ht="25.5" customHeight="1">
      <c r="A22" s="73">
        <v>15</v>
      </c>
      <c r="B22" s="74"/>
      <c r="C22" s="245" t="s">
        <v>46</v>
      </c>
      <c r="D22" s="246"/>
      <c r="E22" s="75"/>
      <c r="F22" s="63"/>
      <c r="G22" s="64"/>
      <c r="H22" s="64"/>
      <c r="I22" s="64"/>
      <c r="J22" s="64"/>
      <c r="K22" s="65"/>
      <c r="L22" s="66"/>
      <c r="M22" s="67"/>
      <c r="N22" s="64"/>
      <c r="O22" s="68"/>
      <c r="P22" s="67"/>
      <c r="Q22" s="69"/>
      <c r="R22" s="64"/>
      <c r="S22" s="64"/>
      <c r="T22" s="65"/>
      <c r="U22" s="64"/>
      <c r="V22" s="64"/>
      <c r="W22" s="68"/>
      <c r="X22" s="68"/>
      <c r="Y22" s="67"/>
      <c r="Z22" s="68"/>
      <c r="AA22" s="68"/>
      <c r="AB22" s="68"/>
      <c r="AC22" s="67"/>
      <c r="AD22" s="69"/>
      <c r="AE22" s="70"/>
      <c r="AF22" s="63"/>
      <c r="AG22" s="71">
        <f t="shared" si="0"/>
        <v>0</v>
      </c>
      <c r="AH22" s="78"/>
    </row>
    <row r="23" spans="1:34" ht="25.5" customHeight="1">
      <c r="A23" s="73">
        <v>16</v>
      </c>
      <c r="B23" s="74"/>
      <c r="C23" s="245" t="s">
        <v>47</v>
      </c>
      <c r="D23" s="246"/>
      <c r="E23" s="75"/>
      <c r="F23" s="63"/>
      <c r="G23" s="64"/>
      <c r="H23" s="64"/>
      <c r="I23" s="64"/>
      <c r="J23" s="64"/>
      <c r="K23" s="65"/>
      <c r="L23" s="66"/>
      <c r="M23" s="67"/>
      <c r="N23" s="64"/>
      <c r="O23" s="68"/>
      <c r="P23" s="67"/>
      <c r="Q23" s="69"/>
      <c r="R23" s="64"/>
      <c r="S23" s="64"/>
      <c r="T23" s="65"/>
      <c r="U23" s="64"/>
      <c r="V23" s="64"/>
      <c r="W23" s="68"/>
      <c r="X23" s="68"/>
      <c r="Y23" s="67"/>
      <c r="Z23" s="68"/>
      <c r="AA23" s="68"/>
      <c r="AB23" s="68"/>
      <c r="AC23" s="67"/>
      <c r="AD23" s="69"/>
      <c r="AE23" s="76"/>
      <c r="AF23" s="63"/>
      <c r="AG23" s="71">
        <f t="shared" si="0"/>
        <v>0</v>
      </c>
      <c r="AH23" s="78">
        <v>1</v>
      </c>
    </row>
    <row r="24" spans="1:34" ht="25.5" customHeight="1">
      <c r="A24" s="79">
        <v>17</v>
      </c>
      <c r="B24" s="80"/>
      <c r="C24" s="255" t="s">
        <v>48</v>
      </c>
      <c r="D24" s="256"/>
      <c r="E24" s="81"/>
      <c r="F24" s="82"/>
      <c r="G24" s="83"/>
      <c r="H24" s="83"/>
      <c r="I24" s="83"/>
      <c r="J24" s="83"/>
      <c r="K24" s="84"/>
      <c r="L24" s="85"/>
      <c r="M24" s="86">
        <v>1</v>
      </c>
      <c r="N24" s="83">
        <v>24</v>
      </c>
      <c r="O24" s="87">
        <v>84</v>
      </c>
      <c r="P24" s="86"/>
      <c r="Q24" s="88"/>
      <c r="R24" s="83"/>
      <c r="S24" s="83"/>
      <c r="T24" s="84"/>
      <c r="U24" s="83"/>
      <c r="V24" s="83"/>
      <c r="W24" s="87"/>
      <c r="X24" s="87"/>
      <c r="Y24" s="86"/>
      <c r="Z24" s="87"/>
      <c r="AA24" s="87"/>
      <c r="AB24" s="87">
        <v>1</v>
      </c>
      <c r="AC24" s="86"/>
      <c r="AD24" s="88"/>
      <c r="AE24" s="89"/>
      <c r="AF24" s="82">
        <v>110</v>
      </c>
      <c r="AG24" s="90">
        <f t="shared" si="0"/>
        <v>6.004366812227074</v>
      </c>
      <c r="AH24" s="91">
        <v>137</v>
      </c>
    </row>
    <row r="25" spans="1:34" ht="25.5" customHeight="1">
      <c r="A25" s="92">
        <v>18</v>
      </c>
      <c r="B25" s="61"/>
      <c r="C25" s="257" t="s">
        <v>49</v>
      </c>
      <c r="D25" s="258"/>
      <c r="E25" s="62"/>
      <c r="F25" s="63"/>
      <c r="G25" s="64"/>
      <c r="H25" s="64"/>
      <c r="I25" s="64"/>
      <c r="J25" s="64"/>
      <c r="K25" s="65"/>
      <c r="L25" s="66"/>
      <c r="M25" s="67"/>
      <c r="N25" s="64">
        <v>1</v>
      </c>
      <c r="O25" s="68"/>
      <c r="P25" s="67"/>
      <c r="Q25" s="69"/>
      <c r="R25" s="64"/>
      <c r="S25" s="64"/>
      <c r="T25" s="65"/>
      <c r="U25" s="64"/>
      <c r="V25" s="64"/>
      <c r="W25" s="68"/>
      <c r="X25" s="68"/>
      <c r="Y25" s="67"/>
      <c r="Z25" s="68"/>
      <c r="AA25" s="68"/>
      <c r="AB25" s="68"/>
      <c r="AC25" s="67"/>
      <c r="AD25" s="69"/>
      <c r="AE25" s="70"/>
      <c r="AF25" s="63">
        <v>1</v>
      </c>
      <c r="AG25" s="93">
        <f t="shared" si="0"/>
        <v>0.05458515283842794</v>
      </c>
      <c r="AH25" s="94"/>
    </row>
    <row r="26" spans="1:34" ht="25.5" customHeight="1">
      <c r="A26" s="73">
        <v>19</v>
      </c>
      <c r="B26" s="74"/>
      <c r="C26" s="243" t="s">
        <v>50</v>
      </c>
      <c r="D26" s="243"/>
      <c r="E26" s="75"/>
      <c r="F26" s="63"/>
      <c r="G26" s="64"/>
      <c r="H26" s="64"/>
      <c r="I26" s="64">
        <v>1</v>
      </c>
      <c r="J26" s="64">
        <v>1</v>
      </c>
      <c r="K26" s="65">
        <v>1</v>
      </c>
      <c r="L26" s="66"/>
      <c r="M26" s="67"/>
      <c r="N26" s="64">
        <v>9</v>
      </c>
      <c r="O26" s="68">
        <v>3</v>
      </c>
      <c r="P26" s="67"/>
      <c r="Q26" s="69"/>
      <c r="R26" s="64"/>
      <c r="S26" s="64"/>
      <c r="T26" s="65"/>
      <c r="U26" s="64">
        <v>5</v>
      </c>
      <c r="V26" s="64">
        <v>12</v>
      </c>
      <c r="W26" s="68">
        <v>2</v>
      </c>
      <c r="X26" s="68">
        <v>35</v>
      </c>
      <c r="Y26" s="67"/>
      <c r="Z26" s="68">
        <v>16</v>
      </c>
      <c r="AA26" s="68">
        <v>31</v>
      </c>
      <c r="AB26" s="68">
        <v>22</v>
      </c>
      <c r="AC26" s="67">
        <v>13</v>
      </c>
      <c r="AD26" s="69">
        <v>77</v>
      </c>
      <c r="AE26" s="70"/>
      <c r="AF26" s="63">
        <v>228</v>
      </c>
      <c r="AG26" s="71">
        <f t="shared" si="0"/>
        <v>12.445414847161572</v>
      </c>
      <c r="AH26" s="78">
        <v>219</v>
      </c>
    </row>
    <row r="27" spans="1:34" ht="25.5" customHeight="1">
      <c r="A27" s="79">
        <v>90</v>
      </c>
      <c r="B27" s="80"/>
      <c r="C27" s="255" t="s">
        <v>51</v>
      </c>
      <c r="D27" s="256"/>
      <c r="E27" s="81"/>
      <c r="F27" s="82"/>
      <c r="G27" s="83"/>
      <c r="H27" s="83"/>
      <c r="I27" s="83"/>
      <c r="J27" s="83"/>
      <c r="K27" s="84"/>
      <c r="L27" s="85"/>
      <c r="M27" s="86"/>
      <c r="N27" s="83"/>
      <c r="O27" s="87"/>
      <c r="P27" s="86"/>
      <c r="Q27" s="88"/>
      <c r="R27" s="83"/>
      <c r="S27" s="83"/>
      <c r="T27" s="84"/>
      <c r="U27" s="83"/>
      <c r="V27" s="83"/>
      <c r="W27" s="87"/>
      <c r="X27" s="87"/>
      <c r="Y27" s="86"/>
      <c r="Z27" s="87"/>
      <c r="AA27" s="87"/>
      <c r="AB27" s="87">
        <v>9</v>
      </c>
      <c r="AC27" s="86">
        <v>6</v>
      </c>
      <c r="AD27" s="88"/>
      <c r="AE27" s="89"/>
      <c r="AF27" s="82">
        <v>15</v>
      </c>
      <c r="AG27" s="90">
        <f t="shared" si="0"/>
        <v>0.8187772925764192</v>
      </c>
      <c r="AH27" s="91">
        <v>15</v>
      </c>
    </row>
    <row r="28" spans="1:34" ht="25.5" customHeight="1" thickBot="1">
      <c r="A28" s="95">
        <v>99</v>
      </c>
      <c r="B28" s="30"/>
      <c r="C28" s="259" t="s">
        <v>52</v>
      </c>
      <c r="D28" s="259"/>
      <c r="E28" s="96"/>
      <c r="F28" s="97"/>
      <c r="G28" s="98"/>
      <c r="H28" s="98"/>
      <c r="I28" s="98"/>
      <c r="J28" s="98"/>
      <c r="K28" s="99"/>
      <c r="L28" s="100"/>
      <c r="M28" s="101"/>
      <c r="N28" s="98"/>
      <c r="O28" s="102"/>
      <c r="P28" s="101"/>
      <c r="Q28" s="98"/>
      <c r="R28" s="98"/>
      <c r="S28" s="98"/>
      <c r="T28" s="98"/>
      <c r="U28" s="98"/>
      <c r="V28" s="98"/>
      <c r="W28" s="102"/>
      <c r="X28" s="103"/>
      <c r="Y28" s="101"/>
      <c r="Z28" s="102"/>
      <c r="AA28" s="102"/>
      <c r="AB28" s="102">
        <v>2</v>
      </c>
      <c r="AC28" s="101"/>
      <c r="AD28" s="98">
        <v>1</v>
      </c>
      <c r="AE28" s="104">
        <v>1</v>
      </c>
      <c r="AF28" s="105">
        <v>4</v>
      </c>
      <c r="AG28" s="106">
        <f t="shared" si="0"/>
        <v>0.21834061135371177</v>
      </c>
      <c r="AH28" s="107">
        <v>3</v>
      </c>
    </row>
    <row r="29" spans="1:34" ht="25.5" customHeight="1">
      <c r="A29" s="247" t="s">
        <v>53</v>
      </c>
      <c r="B29" s="248"/>
      <c r="C29" s="249"/>
      <c r="D29" s="250"/>
      <c r="E29" s="108"/>
      <c r="F29" s="109">
        <v>1</v>
      </c>
      <c r="G29" s="110">
        <v>10</v>
      </c>
      <c r="H29" s="110">
        <v>45</v>
      </c>
      <c r="I29" s="110">
        <v>25</v>
      </c>
      <c r="J29" s="110">
        <v>59</v>
      </c>
      <c r="K29" s="111">
        <v>108</v>
      </c>
      <c r="L29" s="112">
        <v>1</v>
      </c>
      <c r="M29" s="113">
        <v>30</v>
      </c>
      <c r="N29" s="110">
        <v>212</v>
      </c>
      <c r="O29" s="114">
        <v>112</v>
      </c>
      <c r="P29" s="113">
        <v>1</v>
      </c>
      <c r="Q29" s="110"/>
      <c r="R29" s="110">
        <v>4</v>
      </c>
      <c r="S29" s="110">
        <v>5</v>
      </c>
      <c r="T29" s="110">
        <v>4</v>
      </c>
      <c r="U29" s="110">
        <v>106</v>
      </c>
      <c r="V29" s="110">
        <v>191</v>
      </c>
      <c r="W29" s="114">
        <v>57</v>
      </c>
      <c r="X29" s="114">
        <v>477</v>
      </c>
      <c r="Y29" s="113">
        <v>6</v>
      </c>
      <c r="Z29" s="114">
        <v>91</v>
      </c>
      <c r="AA29" s="114">
        <v>83</v>
      </c>
      <c r="AB29" s="114">
        <v>89</v>
      </c>
      <c r="AC29" s="113">
        <v>27</v>
      </c>
      <c r="AD29" s="110">
        <v>87</v>
      </c>
      <c r="AE29" s="115">
        <v>1</v>
      </c>
      <c r="AF29" s="116">
        <v>1832</v>
      </c>
      <c r="AG29" s="117"/>
      <c r="AH29" s="118"/>
    </row>
    <row r="30" spans="1:35" ht="25.5" customHeight="1">
      <c r="A30" s="251" t="s">
        <v>54</v>
      </c>
      <c r="B30" s="252"/>
      <c r="C30" s="252"/>
      <c r="D30" s="252"/>
      <c r="E30" s="119"/>
      <c r="F30" s="121">
        <f aca="true" t="shared" si="1" ref="F30:AE30">F29/$AF$29*100</f>
        <v>0.05458515283842794</v>
      </c>
      <c r="G30" s="121">
        <f t="shared" si="1"/>
        <v>0.5458515283842794</v>
      </c>
      <c r="H30" s="121">
        <f t="shared" si="1"/>
        <v>2.4563318777292573</v>
      </c>
      <c r="I30" s="121">
        <f t="shared" si="1"/>
        <v>1.3646288209606987</v>
      </c>
      <c r="J30" s="121">
        <f t="shared" si="1"/>
        <v>3.2205240174672487</v>
      </c>
      <c r="K30" s="122">
        <f t="shared" si="1"/>
        <v>5.895196506550218</v>
      </c>
      <c r="L30" s="122">
        <f t="shared" si="1"/>
        <v>0.05458515283842794</v>
      </c>
      <c r="M30" s="123">
        <f t="shared" si="1"/>
        <v>1.6375545851528384</v>
      </c>
      <c r="N30" s="121">
        <f t="shared" si="1"/>
        <v>11.572052401746726</v>
      </c>
      <c r="O30" s="122">
        <f t="shared" si="1"/>
        <v>6.11353711790393</v>
      </c>
      <c r="P30" s="123">
        <f t="shared" si="1"/>
        <v>0.05458515283842794</v>
      </c>
      <c r="Q30" s="121">
        <f t="shared" si="1"/>
        <v>0</v>
      </c>
      <c r="R30" s="121">
        <f t="shared" si="1"/>
        <v>0.21834061135371177</v>
      </c>
      <c r="S30" s="121">
        <f t="shared" si="1"/>
        <v>0.2729257641921397</v>
      </c>
      <c r="T30" s="121">
        <f t="shared" si="1"/>
        <v>0.21834061135371177</v>
      </c>
      <c r="U30" s="121">
        <f t="shared" si="1"/>
        <v>5.786026200873363</v>
      </c>
      <c r="V30" s="121">
        <f t="shared" si="1"/>
        <v>10.425764192139738</v>
      </c>
      <c r="W30" s="122">
        <f t="shared" si="1"/>
        <v>3.111353711790393</v>
      </c>
      <c r="X30" s="124">
        <f t="shared" si="1"/>
        <v>26.03711790393013</v>
      </c>
      <c r="Y30" s="123">
        <f t="shared" si="1"/>
        <v>0.32751091703056767</v>
      </c>
      <c r="Z30" s="122">
        <f t="shared" si="1"/>
        <v>4.967248908296943</v>
      </c>
      <c r="AA30" s="125">
        <f t="shared" si="1"/>
        <v>4.53056768558952</v>
      </c>
      <c r="AB30" s="125">
        <f t="shared" si="1"/>
        <v>4.858078602620088</v>
      </c>
      <c r="AC30" s="123">
        <f t="shared" si="1"/>
        <v>1.4737991266375545</v>
      </c>
      <c r="AD30" s="121">
        <f t="shared" si="1"/>
        <v>4.748908296943231</v>
      </c>
      <c r="AE30" s="121">
        <f t="shared" si="1"/>
        <v>0.05458515283842794</v>
      </c>
      <c r="AF30" s="126" t="s">
        <v>55</v>
      </c>
      <c r="AG30" s="71">
        <f>SUM(AG8:AG28)</f>
        <v>99.99999999999999</v>
      </c>
      <c r="AH30" s="215"/>
      <c r="AI30" s="129"/>
    </row>
    <row r="31" spans="1:34" ht="25.5" customHeight="1" thickBot="1">
      <c r="A31" s="253" t="s">
        <v>56</v>
      </c>
      <c r="B31" s="254"/>
      <c r="C31" s="254"/>
      <c r="D31" s="254"/>
      <c r="E31" s="130"/>
      <c r="F31" s="97" t="s">
        <v>60</v>
      </c>
      <c r="G31" s="98">
        <v>9</v>
      </c>
      <c r="H31" s="98">
        <v>46</v>
      </c>
      <c r="I31" s="98">
        <v>22</v>
      </c>
      <c r="J31" s="98">
        <v>41</v>
      </c>
      <c r="K31" s="99">
        <v>107</v>
      </c>
      <c r="L31" s="131"/>
      <c r="M31" s="101">
        <v>32</v>
      </c>
      <c r="N31" s="98">
        <v>213</v>
      </c>
      <c r="O31" s="102">
        <v>144</v>
      </c>
      <c r="P31" s="101"/>
      <c r="Q31" s="98"/>
      <c r="R31" s="98">
        <v>4</v>
      </c>
      <c r="S31" s="98">
        <v>4</v>
      </c>
      <c r="T31" s="98">
        <v>2</v>
      </c>
      <c r="U31" s="98">
        <v>99</v>
      </c>
      <c r="V31" s="98">
        <v>136</v>
      </c>
      <c r="W31" s="102">
        <v>36</v>
      </c>
      <c r="X31" s="103">
        <v>496</v>
      </c>
      <c r="Y31" s="101">
        <v>12</v>
      </c>
      <c r="Z31" s="102">
        <v>112</v>
      </c>
      <c r="AA31" s="103">
        <v>94</v>
      </c>
      <c r="AB31" s="103">
        <v>77</v>
      </c>
      <c r="AC31" s="101">
        <v>23</v>
      </c>
      <c r="AD31" s="98">
        <v>107</v>
      </c>
      <c r="AE31" s="104">
        <v>2</v>
      </c>
      <c r="AF31" s="132"/>
      <c r="AG31" s="133"/>
      <c r="AH31" s="134">
        <f>SUM(F31:AE31)</f>
        <v>1818</v>
      </c>
    </row>
    <row r="33" spans="4:32" ht="17.25">
      <c r="D33" s="5"/>
      <c r="E33" s="200"/>
      <c r="Z33" s="5"/>
      <c r="AF33" s="5"/>
    </row>
    <row r="34" spans="4:33" ht="17.25">
      <c r="D34" s="5"/>
      <c r="E34" s="200"/>
      <c r="Z34" s="5"/>
      <c r="AF34" s="5"/>
      <c r="AG34" s="217">
        <f>SUM(F30:AE30)</f>
        <v>99.99999999999999</v>
      </c>
    </row>
    <row r="35" spans="4:32" ht="17.25">
      <c r="D35" s="5"/>
      <c r="E35" s="200"/>
      <c r="Z35" s="5"/>
      <c r="AF35" s="5"/>
    </row>
    <row r="36" spans="4:32" ht="17.25">
      <c r="D36" s="5"/>
      <c r="E36" s="200"/>
      <c r="Z36" s="5"/>
      <c r="AF36" s="5"/>
    </row>
    <row r="37" spans="4:32" ht="17.25">
      <c r="D37" s="5"/>
      <c r="E37" s="200"/>
      <c r="Z37" s="5"/>
      <c r="AF37" s="5"/>
    </row>
    <row r="38" spans="4:32" ht="17.25">
      <c r="D38" s="5"/>
      <c r="E38" s="200"/>
      <c r="Z38" s="5"/>
      <c r="AF38" s="5"/>
    </row>
    <row r="39" spans="4:32" ht="17.25">
      <c r="D39" s="5"/>
      <c r="E39" s="200"/>
      <c r="Z39" s="5"/>
      <c r="AF39" s="5"/>
    </row>
    <row r="40" spans="4:32" ht="17.25">
      <c r="D40" s="5"/>
      <c r="E40" s="200"/>
      <c r="Z40" s="5"/>
      <c r="AF40" s="5"/>
    </row>
    <row r="41" spans="4:32" ht="17.25">
      <c r="D41" s="5"/>
      <c r="E41" s="200"/>
      <c r="Z41" s="5"/>
      <c r="AF41" s="5"/>
    </row>
    <row r="42" spans="4:32" ht="17.25">
      <c r="D42" s="5"/>
      <c r="E42" s="200"/>
      <c r="Z42" s="5"/>
      <c r="AF42" s="5"/>
    </row>
    <row r="43" spans="4:32" ht="17.25">
      <c r="D43" s="5"/>
      <c r="E43" s="200"/>
      <c r="Z43" s="5"/>
      <c r="AF43" s="5"/>
    </row>
    <row r="44" spans="4:32" ht="17.25">
      <c r="D44" s="5"/>
      <c r="E44" s="200"/>
      <c r="Z44" s="5"/>
      <c r="AF44" s="5"/>
    </row>
    <row r="45" spans="4:32" ht="17.25">
      <c r="D45" s="5"/>
      <c r="E45" s="200"/>
      <c r="Z45" s="5"/>
      <c r="AF45" s="5"/>
    </row>
    <row r="46" spans="4:32" ht="17.25">
      <c r="D46" s="5"/>
      <c r="E46" s="200"/>
      <c r="Z46" s="5"/>
      <c r="AF46" s="5"/>
    </row>
    <row r="47" spans="4:32" ht="17.25">
      <c r="D47" s="5"/>
      <c r="E47" s="200"/>
      <c r="Z47" s="5"/>
      <c r="AF47" s="5"/>
    </row>
    <row r="48" spans="4:32" ht="17.25">
      <c r="D48" s="5"/>
      <c r="E48" s="200"/>
      <c r="Z48" s="5"/>
      <c r="AF48" s="5"/>
    </row>
    <row r="49" spans="4:32" ht="17.25">
      <c r="D49" s="5"/>
      <c r="E49" s="200"/>
      <c r="Z49" s="5"/>
      <c r="AF49" s="5"/>
    </row>
    <row r="50" spans="4:32" ht="17.25">
      <c r="D50" s="5"/>
      <c r="E50" s="200"/>
      <c r="Z50" s="5"/>
      <c r="AF50" s="5"/>
    </row>
    <row r="51" spans="4:32" ht="17.25">
      <c r="D51" s="5"/>
      <c r="E51" s="200"/>
      <c r="Z51" s="5"/>
      <c r="AF51" s="5"/>
    </row>
    <row r="52" spans="4:32" ht="17.25">
      <c r="D52" s="5"/>
      <c r="E52" s="200"/>
      <c r="Z52" s="5"/>
      <c r="AF52" s="5"/>
    </row>
    <row r="53" spans="4:32" ht="17.25">
      <c r="D53" s="5"/>
      <c r="E53" s="200"/>
      <c r="Z53" s="5"/>
      <c r="AF53" s="5"/>
    </row>
    <row r="54" spans="4:32" ht="17.25">
      <c r="D54" s="5"/>
      <c r="E54" s="200"/>
      <c r="Z54" s="5"/>
      <c r="AF54" s="5"/>
    </row>
  </sheetData>
  <sheetProtection/>
  <mergeCells count="27">
    <mergeCell ref="A29:D29"/>
    <mergeCell ref="A30:D30"/>
    <mergeCell ref="A31:D31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A3:K3"/>
    <mergeCell ref="AE3:AH3"/>
    <mergeCell ref="A4:E7"/>
    <mergeCell ref="C8:D8"/>
    <mergeCell ref="C9:D9"/>
    <mergeCell ref="C10:D10"/>
  </mergeCells>
  <conditionalFormatting sqref="G31 AF8:AG28 I31:AE31 F29:AE30">
    <cfRule type="cellIs" priority="12" dxfId="15" operator="equal" stopIfTrue="1">
      <formula>0</formula>
    </cfRule>
  </conditionalFormatting>
  <conditionalFormatting sqref="H31">
    <cfRule type="cellIs" priority="7" dxfId="15" operator="equal" stopIfTrue="1">
      <formula>0</formula>
    </cfRule>
  </conditionalFormatting>
  <printOptions horizontalCentered="1"/>
  <pageMargins left="0.7086614173228347" right="0.5118110236220472" top="0.7480314960629921" bottom="0.5511811023622047" header="0.31496062992125984" footer="0.31496062992125984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I32"/>
  <sheetViews>
    <sheetView view="pageBreakPreview" zoomScale="66" zoomScaleSheetLayoutView="66" workbookViewId="0" topLeftCell="A1">
      <selection activeCell="AH30" sqref="AH30"/>
    </sheetView>
  </sheetViews>
  <sheetFormatPr defaultColWidth="9.00390625" defaultRowHeight="13.5"/>
  <cols>
    <col min="1" max="1" width="4.00390625" style="5" customWidth="1"/>
    <col min="2" max="2" width="2.375" style="5" customWidth="1"/>
    <col min="3" max="3" width="10.625" style="198" customWidth="1"/>
    <col min="4" max="4" width="13.75390625" style="198" customWidth="1"/>
    <col min="5" max="5" width="3.375" style="5" customWidth="1"/>
    <col min="6" max="25" width="5.75390625" style="5" customWidth="1"/>
    <col min="26" max="26" width="5.75390625" style="199" customWidth="1"/>
    <col min="27" max="31" width="5.75390625" style="5" customWidth="1"/>
    <col min="32" max="32" width="8.625" style="200" customWidth="1"/>
    <col min="33" max="33" width="6.625" style="5" customWidth="1"/>
    <col min="34" max="34" width="8.875" style="5" customWidth="1"/>
    <col min="35" max="42" width="4.375" style="5" customWidth="1"/>
    <col min="43" max="16384" width="9.00390625" style="5" customWidth="1"/>
  </cols>
  <sheetData>
    <row r="1" spans="1:34" ht="21" customHeight="1">
      <c r="A1" s="1"/>
      <c r="B1" s="1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  <c r="AA1" s="1"/>
      <c r="AB1" s="1"/>
      <c r="AC1" s="1"/>
      <c r="AD1" s="1"/>
      <c r="AE1" s="1"/>
      <c r="AF1" s="4"/>
      <c r="AG1" s="1"/>
      <c r="AH1" s="1"/>
    </row>
    <row r="2" spans="1:34" ht="30.75" customHeight="1">
      <c r="A2" s="6"/>
      <c r="B2" s="6"/>
      <c r="C2" s="7"/>
      <c r="D2" s="135"/>
      <c r="E2" s="136"/>
      <c r="F2" s="136"/>
      <c r="G2" s="136"/>
      <c r="H2" s="136"/>
      <c r="I2" s="1"/>
      <c r="J2" s="1"/>
      <c r="K2" s="9"/>
      <c r="L2" s="9"/>
      <c r="M2" s="8" t="s">
        <v>57</v>
      </c>
      <c r="N2" s="9"/>
      <c r="O2" s="9"/>
      <c r="P2" s="9"/>
      <c r="Q2" s="9"/>
      <c r="R2" s="9"/>
      <c r="S2" s="9"/>
      <c r="T2" s="9"/>
      <c r="U2" s="1"/>
      <c r="V2" s="137"/>
      <c r="W2" s="1"/>
      <c r="X2" s="10" t="s">
        <v>58</v>
      </c>
      <c r="Y2" s="1"/>
      <c r="Z2" s="3"/>
      <c r="AA2" s="1"/>
      <c r="AB2" s="136"/>
      <c r="AC2" s="1"/>
      <c r="AD2" s="136"/>
      <c r="AE2" s="136"/>
      <c r="AF2" s="136"/>
      <c r="AG2" s="1"/>
      <c r="AH2" s="1"/>
    </row>
    <row r="3" spans="1:34" s="15" customFormat="1" ht="18.75" customHeight="1" thickBot="1">
      <c r="A3" s="230" t="s">
        <v>68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11"/>
      <c r="M3" s="12"/>
      <c r="N3" s="12"/>
      <c r="O3" s="12"/>
      <c r="P3" s="12"/>
      <c r="Q3" s="12"/>
      <c r="R3" s="12"/>
      <c r="S3" s="12"/>
      <c r="T3" s="12"/>
      <c r="U3" s="12"/>
      <c r="V3" s="13"/>
      <c r="W3" s="13"/>
      <c r="X3" s="13"/>
      <c r="Y3" s="13"/>
      <c r="Z3" s="13"/>
      <c r="AA3" s="13"/>
      <c r="AB3" s="13"/>
      <c r="AC3" s="13"/>
      <c r="AD3" s="14"/>
      <c r="AE3" s="12"/>
      <c r="AF3" s="138" t="s">
        <v>59</v>
      </c>
      <c r="AG3" s="12"/>
      <c r="AH3" s="12"/>
    </row>
    <row r="4" spans="1:34" ht="19.5" customHeight="1">
      <c r="A4" s="232"/>
      <c r="B4" s="233"/>
      <c r="C4" s="233"/>
      <c r="D4" s="233"/>
      <c r="E4" s="234"/>
      <c r="F4" s="16">
        <v>11</v>
      </c>
      <c r="G4" s="17">
        <v>12</v>
      </c>
      <c r="H4" s="17">
        <v>13</v>
      </c>
      <c r="I4" s="17">
        <v>14</v>
      </c>
      <c r="J4" s="17">
        <v>15</v>
      </c>
      <c r="K4" s="18">
        <v>16</v>
      </c>
      <c r="L4" s="19">
        <v>17</v>
      </c>
      <c r="M4" s="20">
        <v>21</v>
      </c>
      <c r="N4" s="17">
        <v>22</v>
      </c>
      <c r="O4" s="21">
        <v>23</v>
      </c>
      <c r="P4" s="20">
        <v>31</v>
      </c>
      <c r="Q4" s="22">
        <v>32</v>
      </c>
      <c r="R4" s="17">
        <v>33</v>
      </c>
      <c r="S4" s="17">
        <v>34</v>
      </c>
      <c r="T4" s="18">
        <v>35</v>
      </c>
      <c r="U4" s="17">
        <v>36</v>
      </c>
      <c r="V4" s="17">
        <v>37</v>
      </c>
      <c r="W4" s="21">
        <v>39</v>
      </c>
      <c r="X4" s="23">
        <v>41</v>
      </c>
      <c r="Y4" s="20">
        <v>51</v>
      </c>
      <c r="Z4" s="21">
        <v>52</v>
      </c>
      <c r="AA4" s="23">
        <v>61</v>
      </c>
      <c r="AB4" s="23">
        <v>71</v>
      </c>
      <c r="AC4" s="20">
        <v>91</v>
      </c>
      <c r="AD4" s="22">
        <v>92</v>
      </c>
      <c r="AE4" s="24">
        <v>99</v>
      </c>
      <c r="AF4" s="25"/>
      <c r="AG4" s="26"/>
      <c r="AH4" s="27"/>
    </row>
    <row r="5" spans="1:34" ht="9" customHeight="1">
      <c r="A5" s="235"/>
      <c r="B5" s="236"/>
      <c r="C5" s="236"/>
      <c r="D5" s="236"/>
      <c r="E5" s="237"/>
      <c r="F5" s="28"/>
      <c r="G5" s="29"/>
      <c r="H5" s="29"/>
      <c r="I5" s="29"/>
      <c r="J5" s="29"/>
      <c r="K5" s="30"/>
      <c r="L5" s="31"/>
      <c r="M5" s="32"/>
      <c r="N5" s="29"/>
      <c r="O5" s="33"/>
      <c r="P5" s="32"/>
      <c r="Q5" s="34"/>
      <c r="R5" s="29"/>
      <c r="S5" s="29"/>
      <c r="T5" s="30"/>
      <c r="U5" s="29"/>
      <c r="V5" s="29"/>
      <c r="W5" s="33"/>
      <c r="X5" s="35"/>
      <c r="Y5" s="32"/>
      <c r="Z5" s="33"/>
      <c r="AA5" s="35"/>
      <c r="AB5" s="35"/>
      <c r="AC5" s="32"/>
      <c r="AD5" s="34"/>
      <c r="AE5" s="36"/>
      <c r="AF5" s="37"/>
      <c r="AG5" s="38"/>
      <c r="AH5" s="39"/>
    </row>
    <row r="6" spans="1:34" ht="141" customHeight="1">
      <c r="A6" s="235"/>
      <c r="B6" s="236"/>
      <c r="C6" s="236"/>
      <c r="D6" s="236"/>
      <c r="E6" s="237"/>
      <c r="F6" s="37" t="s">
        <v>3</v>
      </c>
      <c r="G6" s="40" t="s">
        <v>4</v>
      </c>
      <c r="H6" s="40" t="s">
        <v>5</v>
      </c>
      <c r="I6" s="40" t="s">
        <v>6</v>
      </c>
      <c r="J6" s="40" t="s">
        <v>7</v>
      </c>
      <c r="K6" s="41" t="s">
        <v>8</v>
      </c>
      <c r="L6" s="42" t="s">
        <v>9</v>
      </c>
      <c r="M6" s="43" t="s">
        <v>10</v>
      </c>
      <c r="N6" s="40" t="s">
        <v>11</v>
      </c>
      <c r="O6" s="44" t="s">
        <v>12</v>
      </c>
      <c r="P6" s="43" t="s">
        <v>13</v>
      </c>
      <c r="Q6" s="45" t="s">
        <v>14</v>
      </c>
      <c r="R6" s="40" t="s">
        <v>15</v>
      </c>
      <c r="S6" s="40" t="s">
        <v>16</v>
      </c>
      <c r="T6" s="41" t="s">
        <v>17</v>
      </c>
      <c r="U6" s="40" t="s">
        <v>18</v>
      </c>
      <c r="V6" s="40" t="s">
        <v>19</v>
      </c>
      <c r="W6" s="44" t="s">
        <v>20</v>
      </c>
      <c r="X6" s="46" t="s">
        <v>21</v>
      </c>
      <c r="Y6" s="43" t="s">
        <v>22</v>
      </c>
      <c r="Z6" s="44" t="s">
        <v>23</v>
      </c>
      <c r="AA6" s="47" t="s">
        <v>24</v>
      </c>
      <c r="AB6" s="48" t="s">
        <v>25</v>
      </c>
      <c r="AC6" s="43" t="s">
        <v>26</v>
      </c>
      <c r="AD6" s="45" t="s">
        <v>27</v>
      </c>
      <c r="AE6" s="49" t="s">
        <v>28</v>
      </c>
      <c r="AF6" s="37" t="s">
        <v>29</v>
      </c>
      <c r="AG6" s="50" t="s">
        <v>30</v>
      </c>
      <c r="AH6" s="49" t="s">
        <v>31</v>
      </c>
    </row>
    <row r="7" spans="1:34" ht="6.75" customHeight="1" thickBot="1">
      <c r="A7" s="238"/>
      <c r="B7" s="239"/>
      <c r="C7" s="239"/>
      <c r="D7" s="239"/>
      <c r="E7" s="240"/>
      <c r="F7" s="51"/>
      <c r="G7" s="52"/>
      <c r="H7" s="52"/>
      <c r="I7" s="52"/>
      <c r="J7" s="52"/>
      <c r="K7" s="53"/>
      <c r="L7" s="54"/>
      <c r="M7" s="55"/>
      <c r="N7" s="52"/>
      <c r="O7" s="56"/>
      <c r="P7" s="55"/>
      <c r="Q7" s="57"/>
      <c r="R7" s="52"/>
      <c r="S7" s="52"/>
      <c r="T7" s="53"/>
      <c r="U7" s="52"/>
      <c r="V7" s="52"/>
      <c r="W7" s="56"/>
      <c r="X7" s="58"/>
      <c r="Y7" s="55"/>
      <c r="Z7" s="56"/>
      <c r="AA7" s="58"/>
      <c r="AB7" s="58"/>
      <c r="AC7" s="55"/>
      <c r="AD7" s="57"/>
      <c r="AE7" s="59"/>
      <c r="AF7" s="51"/>
      <c r="AG7" s="56"/>
      <c r="AH7" s="59"/>
    </row>
    <row r="8" spans="1:34" ht="25.5" customHeight="1">
      <c r="A8" s="60">
        <v>1</v>
      </c>
      <c r="B8" s="61"/>
      <c r="C8" s="241" t="s">
        <v>32</v>
      </c>
      <c r="D8" s="242"/>
      <c r="E8" s="62"/>
      <c r="F8" s="139"/>
      <c r="G8" s="140"/>
      <c r="H8" s="140">
        <v>1</v>
      </c>
      <c r="I8" s="140">
        <v>1</v>
      </c>
      <c r="J8" s="140"/>
      <c r="K8" s="141">
        <v>1</v>
      </c>
      <c r="L8" s="142"/>
      <c r="M8" s="143">
        <v>2</v>
      </c>
      <c r="N8" s="140">
        <v>11</v>
      </c>
      <c r="O8" s="127"/>
      <c r="P8" s="143"/>
      <c r="Q8" s="144"/>
      <c r="R8" s="140"/>
      <c r="S8" s="140"/>
      <c r="T8" s="141"/>
      <c r="U8" s="140">
        <v>1</v>
      </c>
      <c r="V8" s="140">
        <v>18</v>
      </c>
      <c r="W8" s="127">
        <v>4</v>
      </c>
      <c r="X8" s="127">
        <v>22</v>
      </c>
      <c r="Y8" s="143"/>
      <c r="Z8" s="127"/>
      <c r="AA8" s="127">
        <v>2</v>
      </c>
      <c r="AB8" s="127"/>
      <c r="AC8" s="143"/>
      <c r="AD8" s="144"/>
      <c r="AE8" s="145"/>
      <c r="AF8" s="139">
        <v>63</v>
      </c>
      <c r="AG8" s="71">
        <f>AF8/$AF$29*100</f>
        <v>11.538461538461538</v>
      </c>
      <c r="AH8" s="146">
        <v>53</v>
      </c>
    </row>
    <row r="9" spans="1:34" ht="25.5" customHeight="1">
      <c r="A9" s="73">
        <v>2</v>
      </c>
      <c r="B9" s="74"/>
      <c r="C9" s="243" t="s">
        <v>33</v>
      </c>
      <c r="D9" s="244"/>
      <c r="E9" s="75"/>
      <c r="F9" s="139"/>
      <c r="G9" s="140"/>
      <c r="H9" s="140"/>
      <c r="I9" s="140"/>
      <c r="J9" s="140"/>
      <c r="K9" s="141">
        <v>1</v>
      </c>
      <c r="L9" s="142"/>
      <c r="M9" s="143"/>
      <c r="N9" s="140">
        <v>3</v>
      </c>
      <c r="O9" s="127"/>
      <c r="P9" s="143"/>
      <c r="Q9" s="144"/>
      <c r="R9" s="140"/>
      <c r="S9" s="140"/>
      <c r="T9" s="141"/>
      <c r="U9" s="140">
        <v>4</v>
      </c>
      <c r="V9" s="140">
        <v>10</v>
      </c>
      <c r="W9" s="127">
        <v>1</v>
      </c>
      <c r="X9" s="127">
        <v>70</v>
      </c>
      <c r="Y9" s="143"/>
      <c r="Z9" s="127">
        <v>2</v>
      </c>
      <c r="AA9" s="127">
        <v>2</v>
      </c>
      <c r="AB9" s="127"/>
      <c r="AC9" s="143"/>
      <c r="AD9" s="144">
        <v>2</v>
      </c>
      <c r="AE9" s="145"/>
      <c r="AF9" s="139">
        <v>95</v>
      </c>
      <c r="AG9" s="71">
        <f aca="true" t="shared" si="0" ref="AG9:AG28">AF9/$AF$29*100</f>
        <v>17.399267399267398</v>
      </c>
      <c r="AH9" s="147">
        <v>112</v>
      </c>
    </row>
    <row r="10" spans="1:34" ht="25.5" customHeight="1">
      <c r="A10" s="73">
        <v>3</v>
      </c>
      <c r="B10" s="74"/>
      <c r="C10" s="243" t="s">
        <v>34</v>
      </c>
      <c r="D10" s="243"/>
      <c r="E10" s="75"/>
      <c r="F10" s="139"/>
      <c r="G10" s="140"/>
      <c r="H10" s="140"/>
      <c r="I10" s="140"/>
      <c r="J10" s="140">
        <v>2</v>
      </c>
      <c r="K10" s="141">
        <v>3</v>
      </c>
      <c r="L10" s="142"/>
      <c r="M10" s="143"/>
      <c r="N10" s="140">
        <v>3</v>
      </c>
      <c r="O10" s="127"/>
      <c r="P10" s="143"/>
      <c r="Q10" s="144"/>
      <c r="R10" s="140"/>
      <c r="S10" s="140"/>
      <c r="T10" s="141"/>
      <c r="U10" s="140">
        <v>3</v>
      </c>
      <c r="V10" s="140">
        <v>4</v>
      </c>
      <c r="W10" s="127">
        <v>3</v>
      </c>
      <c r="X10" s="127">
        <v>7</v>
      </c>
      <c r="Y10" s="143"/>
      <c r="Z10" s="127">
        <v>1</v>
      </c>
      <c r="AA10" s="127">
        <v>1</v>
      </c>
      <c r="AB10" s="127"/>
      <c r="AC10" s="143"/>
      <c r="AD10" s="144"/>
      <c r="AE10" s="145"/>
      <c r="AF10" s="139">
        <v>27</v>
      </c>
      <c r="AG10" s="71">
        <f t="shared" si="0"/>
        <v>4.945054945054945</v>
      </c>
      <c r="AH10" s="147">
        <v>14</v>
      </c>
    </row>
    <row r="11" spans="1:34" ht="25.5" customHeight="1">
      <c r="A11" s="73">
        <v>4</v>
      </c>
      <c r="B11" s="74"/>
      <c r="C11" s="243" t="s">
        <v>35</v>
      </c>
      <c r="D11" s="243"/>
      <c r="E11" s="75"/>
      <c r="F11" s="139"/>
      <c r="G11" s="140"/>
      <c r="H11" s="140"/>
      <c r="I11" s="140"/>
      <c r="J11" s="140"/>
      <c r="K11" s="141">
        <v>3</v>
      </c>
      <c r="L11" s="142"/>
      <c r="M11" s="143">
        <v>2</v>
      </c>
      <c r="N11" s="140"/>
      <c r="O11" s="127"/>
      <c r="P11" s="143"/>
      <c r="Q11" s="144"/>
      <c r="R11" s="140"/>
      <c r="S11" s="140"/>
      <c r="T11" s="141"/>
      <c r="U11" s="140">
        <v>4</v>
      </c>
      <c r="V11" s="140">
        <v>9</v>
      </c>
      <c r="W11" s="127"/>
      <c r="X11" s="127">
        <v>1</v>
      </c>
      <c r="Y11" s="143"/>
      <c r="Z11" s="127">
        <v>8</v>
      </c>
      <c r="AA11" s="127">
        <v>4</v>
      </c>
      <c r="AB11" s="127"/>
      <c r="AC11" s="143"/>
      <c r="AD11" s="144"/>
      <c r="AE11" s="145"/>
      <c r="AF11" s="139">
        <v>31</v>
      </c>
      <c r="AG11" s="71">
        <f t="shared" si="0"/>
        <v>5.677655677655678</v>
      </c>
      <c r="AH11" s="147">
        <v>33</v>
      </c>
    </row>
    <row r="12" spans="1:34" ht="25.5" customHeight="1">
      <c r="A12" s="73">
        <v>5</v>
      </c>
      <c r="B12" s="74"/>
      <c r="C12" s="243" t="s">
        <v>36</v>
      </c>
      <c r="D12" s="243"/>
      <c r="E12" s="75"/>
      <c r="F12" s="139"/>
      <c r="G12" s="140"/>
      <c r="H12" s="140"/>
      <c r="I12" s="140"/>
      <c r="J12" s="140"/>
      <c r="K12" s="141"/>
      <c r="L12" s="142"/>
      <c r="M12" s="143"/>
      <c r="N12" s="140"/>
      <c r="O12" s="127"/>
      <c r="P12" s="143"/>
      <c r="Q12" s="144"/>
      <c r="R12" s="140"/>
      <c r="S12" s="140"/>
      <c r="T12" s="141"/>
      <c r="U12" s="140">
        <v>1</v>
      </c>
      <c r="V12" s="140"/>
      <c r="W12" s="127"/>
      <c r="X12" s="127"/>
      <c r="Y12" s="143"/>
      <c r="Z12" s="127">
        <v>6</v>
      </c>
      <c r="AA12" s="127">
        <v>4</v>
      </c>
      <c r="AB12" s="127"/>
      <c r="AC12" s="143"/>
      <c r="AD12" s="144"/>
      <c r="AE12" s="145"/>
      <c r="AF12" s="139">
        <v>11</v>
      </c>
      <c r="AG12" s="71">
        <f t="shared" si="0"/>
        <v>2.0146520146520146</v>
      </c>
      <c r="AH12" s="147">
        <v>10</v>
      </c>
    </row>
    <row r="13" spans="1:34" ht="25.5" customHeight="1">
      <c r="A13" s="73">
        <v>6</v>
      </c>
      <c r="B13" s="74"/>
      <c r="C13" s="243" t="s">
        <v>37</v>
      </c>
      <c r="D13" s="243"/>
      <c r="E13" s="75"/>
      <c r="F13" s="139"/>
      <c r="G13" s="140"/>
      <c r="H13" s="140">
        <v>1</v>
      </c>
      <c r="I13" s="140">
        <v>1</v>
      </c>
      <c r="J13" s="140">
        <v>1</v>
      </c>
      <c r="K13" s="141">
        <v>2</v>
      </c>
      <c r="L13" s="142"/>
      <c r="M13" s="143">
        <v>3</v>
      </c>
      <c r="N13" s="140">
        <v>4</v>
      </c>
      <c r="O13" s="127"/>
      <c r="P13" s="143"/>
      <c r="Q13" s="144"/>
      <c r="R13" s="140">
        <v>1</v>
      </c>
      <c r="S13" s="140"/>
      <c r="T13" s="141"/>
      <c r="U13" s="140">
        <v>2</v>
      </c>
      <c r="V13" s="140">
        <v>3</v>
      </c>
      <c r="W13" s="127"/>
      <c r="X13" s="127"/>
      <c r="Y13" s="143"/>
      <c r="Z13" s="127">
        <v>1</v>
      </c>
      <c r="AA13" s="127">
        <v>1</v>
      </c>
      <c r="AB13" s="127"/>
      <c r="AC13" s="143"/>
      <c r="AD13" s="144"/>
      <c r="AE13" s="145"/>
      <c r="AF13" s="139">
        <v>20</v>
      </c>
      <c r="AG13" s="71">
        <f>AF13/$AF$29*100</f>
        <v>3.6630036630036633</v>
      </c>
      <c r="AH13" s="147">
        <v>30</v>
      </c>
    </row>
    <row r="14" spans="1:34" ht="25.5" customHeight="1">
      <c r="A14" s="73">
        <v>7</v>
      </c>
      <c r="B14" s="74"/>
      <c r="C14" s="243" t="s">
        <v>38</v>
      </c>
      <c r="D14" s="243"/>
      <c r="E14" s="75"/>
      <c r="F14" s="139"/>
      <c r="G14" s="140">
        <v>8</v>
      </c>
      <c r="H14" s="140">
        <v>4</v>
      </c>
      <c r="I14" s="140"/>
      <c r="J14" s="140">
        <v>39</v>
      </c>
      <c r="K14" s="141">
        <v>53</v>
      </c>
      <c r="L14" s="142"/>
      <c r="M14" s="143">
        <v>9</v>
      </c>
      <c r="N14" s="140">
        <v>16</v>
      </c>
      <c r="O14" s="127"/>
      <c r="P14" s="143"/>
      <c r="Q14" s="144"/>
      <c r="R14" s="140">
        <v>3</v>
      </c>
      <c r="S14" s="140"/>
      <c r="T14" s="141"/>
      <c r="U14" s="140">
        <v>8</v>
      </c>
      <c r="V14" s="140">
        <v>3</v>
      </c>
      <c r="W14" s="127">
        <v>2</v>
      </c>
      <c r="X14" s="127">
        <v>3</v>
      </c>
      <c r="Y14" s="143"/>
      <c r="Z14" s="127">
        <v>7</v>
      </c>
      <c r="AA14" s="127">
        <v>5</v>
      </c>
      <c r="AB14" s="127"/>
      <c r="AC14" s="143"/>
      <c r="AD14" s="144"/>
      <c r="AE14" s="145"/>
      <c r="AF14" s="139">
        <v>160</v>
      </c>
      <c r="AG14" s="71">
        <f t="shared" si="0"/>
        <v>29.304029304029307</v>
      </c>
      <c r="AH14" s="147">
        <v>158</v>
      </c>
    </row>
    <row r="15" spans="1:34" ht="25.5" customHeight="1">
      <c r="A15" s="73">
        <v>8</v>
      </c>
      <c r="B15" s="74"/>
      <c r="C15" s="245" t="s">
        <v>39</v>
      </c>
      <c r="D15" s="246"/>
      <c r="E15" s="75"/>
      <c r="F15" s="139"/>
      <c r="G15" s="140">
        <v>1</v>
      </c>
      <c r="H15" s="140">
        <v>19</v>
      </c>
      <c r="I15" s="140"/>
      <c r="J15" s="140">
        <v>8</v>
      </c>
      <c r="K15" s="141">
        <v>11</v>
      </c>
      <c r="L15" s="142"/>
      <c r="M15" s="143"/>
      <c r="N15" s="140">
        <v>1</v>
      </c>
      <c r="O15" s="127"/>
      <c r="P15" s="143"/>
      <c r="Q15" s="144"/>
      <c r="R15" s="140"/>
      <c r="S15" s="140"/>
      <c r="T15" s="141"/>
      <c r="U15" s="140">
        <v>10</v>
      </c>
      <c r="V15" s="140">
        <v>4</v>
      </c>
      <c r="W15" s="127">
        <v>1</v>
      </c>
      <c r="X15" s="127"/>
      <c r="Y15" s="143"/>
      <c r="Z15" s="127">
        <v>2</v>
      </c>
      <c r="AA15" s="127">
        <v>1</v>
      </c>
      <c r="AB15" s="127"/>
      <c r="AC15" s="143"/>
      <c r="AD15" s="144"/>
      <c r="AE15" s="145"/>
      <c r="AF15" s="139">
        <v>58</v>
      </c>
      <c r="AG15" s="71">
        <f t="shared" si="0"/>
        <v>10.622710622710622</v>
      </c>
      <c r="AH15" s="147">
        <v>46</v>
      </c>
    </row>
    <row r="16" spans="1:34" ht="25.5" customHeight="1">
      <c r="A16" s="73">
        <v>9</v>
      </c>
      <c r="B16" s="74"/>
      <c r="C16" s="245" t="s">
        <v>40</v>
      </c>
      <c r="D16" s="246"/>
      <c r="E16" s="75"/>
      <c r="F16" s="139"/>
      <c r="G16" s="140"/>
      <c r="H16" s="140"/>
      <c r="I16" s="140"/>
      <c r="J16" s="140"/>
      <c r="K16" s="141"/>
      <c r="L16" s="142"/>
      <c r="M16" s="143"/>
      <c r="N16" s="140"/>
      <c r="O16" s="127"/>
      <c r="P16" s="143"/>
      <c r="Q16" s="144"/>
      <c r="R16" s="140"/>
      <c r="S16" s="140"/>
      <c r="T16" s="141"/>
      <c r="U16" s="140"/>
      <c r="V16" s="140"/>
      <c r="W16" s="127"/>
      <c r="X16" s="127">
        <v>1</v>
      </c>
      <c r="Y16" s="143"/>
      <c r="Z16" s="127"/>
      <c r="AA16" s="127"/>
      <c r="AB16" s="127"/>
      <c r="AC16" s="143"/>
      <c r="AD16" s="144"/>
      <c r="AE16" s="145"/>
      <c r="AF16" s="148">
        <v>1</v>
      </c>
      <c r="AG16" s="71">
        <f t="shared" si="0"/>
        <v>0.18315018315018314</v>
      </c>
      <c r="AH16" s="147" t="s">
        <v>60</v>
      </c>
    </row>
    <row r="17" spans="1:34" ht="25.5" customHeight="1">
      <c r="A17" s="73">
        <v>10</v>
      </c>
      <c r="B17" s="74"/>
      <c r="C17" s="245" t="s">
        <v>61</v>
      </c>
      <c r="D17" s="246"/>
      <c r="E17" s="75"/>
      <c r="F17" s="139"/>
      <c r="G17" s="140"/>
      <c r="H17" s="140"/>
      <c r="I17" s="140"/>
      <c r="J17" s="140"/>
      <c r="K17" s="141"/>
      <c r="L17" s="142"/>
      <c r="M17" s="143"/>
      <c r="N17" s="140"/>
      <c r="O17" s="127"/>
      <c r="P17" s="143"/>
      <c r="Q17" s="144"/>
      <c r="R17" s="140"/>
      <c r="S17" s="140"/>
      <c r="T17" s="141"/>
      <c r="U17" s="140"/>
      <c r="V17" s="140"/>
      <c r="W17" s="127"/>
      <c r="X17" s="127">
        <v>1</v>
      </c>
      <c r="Y17" s="143"/>
      <c r="Z17" s="127"/>
      <c r="AA17" s="127"/>
      <c r="AB17" s="127"/>
      <c r="AC17" s="143"/>
      <c r="AD17" s="144"/>
      <c r="AE17" s="145"/>
      <c r="AF17" s="139">
        <v>1</v>
      </c>
      <c r="AG17" s="71">
        <f t="shared" si="0"/>
        <v>0.18315018315018314</v>
      </c>
      <c r="AH17" s="147"/>
    </row>
    <row r="18" spans="1:34" ht="25.5" customHeight="1">
      <c r="A18" s="73">
        <v>11</v>
      </c>
      <c r="B18" s="74"/>
      <c r="C18" s="245" t="s">
        <v>42</v>
      </c>
      <c r="D18" s="246"/>
      <c r="E18" s="75"/>
      <c r="F18" s="139"/>
      <c r="G18" s="140"/>
      <c r="H18" s="140"/>
      <c r="I18" s="140"/>
      <c r="J18" s="140"/>
      <c r="K18" s="141"/>
      <c r="L18" s="142"/>
      <c r="M18" s="143"/>
      <c r="N18" s="140"/>
      <c r="O18" s="127"/>
      <c r="P18" s="143"/>
      <c r="Q18" s="144"/>
      <c r="R18" s="140"/>
      <c r="S18" s="140">
        <v>3</v>
      </c>
      <c r="T18" s="141"/>
      <c r="U18" s="140"/>
      <c r="V18" s="140">
        <v>2</v>
      </c>
      <c r="W18" s="127">
        <v>2</v>
      </c>
      <c r="X18" s="127">
        <v>1</v>
      </c>
      <c r="Y18" s="143"/>
      <c r="Z18" s="127">
        <v>2</v>
      </c>
      <c r="AA18" s="127"/>
      <c r="AB18" s="127"/>
      <c r="AC18" s="143"/>
      <c r="AD18" s="144"/>
      <c r="AE18" s="145"/>
      <c r="AF18" s="139">
        <v>10</v>
      </c>
      <c r="AG18" s="71">
        <f t="shared" si="0"/>
        <v>1.8315018315018317</v>
      </c>
      <c r="AH18" s="149">
        <v>14</v>
      </c>
    </row>
    <row r="19" spans="1:34" ht="25.5" customHeight="1">
      <c r="A19" s="73">
        <v>12</v>
      </c>
      <c r="B19" s="74"/>
      <c r="C19" s="245" t="s">
        <v>43</v>
      </c>
      <c r="D19" s="246"/>
      <c r="E19" s="75"/>
      <c r="F19" s="139"/>
      <c r="G19" s="140"/>
      <c r="H19" s="140"/>
      <c r="I19" s="140"/>
      <c r="J19" s="140"/>
      <c r="K19" s="141"/>
      <c r="L19" s="142"/>
      <c r="M19" s="143"/>
      <c r="N19" s="140"/>
      <c r="O19" s="127"/>
      <c r="P19" s="143"/>
      <c r="Q19" s="144"/>
      <c r="R19" s="140"/>
      <c r="S19" s="140"/>
      <c r="T19" s="141"/>
      <c r="U19" s="140"/>
      <c r="V19" s="140"/>
      <c r="W19" s="127">
        <v>1</v>
      </c>
      <c r="X19" s="127"/>
      <c r="Y19" s="143">
        <v>3</v>
      </c>
      <c r="Z19" s="127"/>
      <c r="AA19" s="127"/>
      <c r="AB19" s="127"/>
      <c r="AC19" s="143"/>
      <c r="AD19" s="144"/>
      <c r="AE19" s="145"/>
      <c r="AF19" s="148">
        <v>4</v>
      </c>
      <c r="AG19" s="71">
        <f t="shared" si="0"/>
        <v>0.7326007326007326</v>
      </c>
      <c r="AH19" s="149">
        <v>4</v>
      </c>
    </row>
    <row r="20" spans="1:34" ht="25.5" customHeight="1">
      <c r="A20" s="73">
        <v>13</v>
      </c>
      <c r="B20" s="74"/>
      <c r="C20" s="245" t="s">
        <v>44</v>
      </c>
      <c r="D20" s="246"/>
      <c r="E20" s="75"/>
      <c r="F20" s="139"/>
      <c r="G20" s="140"/>
      <c r="H20" s="140"/>
      <c r="I20" s="140"/>
      <c r="J20" s="140"/>
      <c r="K20" s="141"/>
      <c r="L20" s="142"/>
      <c r="M20" s="143"/>
      <c r="N20" s="140"/>
      <c r="O20" s="127"/>
      <c r="P20" s="143"/>
      <c r="Q20" s="144"/>
      <c r="R20" s="140"/>
      <c r="S20" s="140"/>
      <c r="T20" s="141"/>
      <c r="U20" s="140"/>
      <c r="V20" s="140"/>
      <c r="W20" s="127"/>
      <c r="X20" s="127"/>
      <c r="Y20" s="143"/>
      <c r="Z20" s="127"/>
      <c r="AA20" s="127"/>
      <c r="AB20" s="127"/>
      <c r="AC20" s="143"/>
      <c r="AD20" s="144"/>
      <c r="AE20" s="145"/>
      <c r="AF20" s="139"/>
      <c r="AG20" s="71">
        <f t="shared" si="0"/>
        <v>0</v>
      </c>
      <c r="AH20" s="149">
        <v>1</v>
      </c>
    </row>
    <row r="21" spans="1:34" ht="25.5" customHeight="1">
      <c r="A21" s="73">
        <v>14</v>
      </c>
      <c r="B21" s="74"/>
      <c r="C21" s="245" t="s">
        <v>45</v>
      </c>
      <c r="D21" s="246"/>
      <c r="E21" s="75"/>
      <c r="F21" s="139"/>
      <c r="G21" s="140"/>
      <c r="H21" s="140"/>
      <c r="I21" s="140"/>
      <c r="J21" s="140"/>
      <c r="K21" s="141"/>
      <c r="L21" s="142"/>
      <c r="M21" s="143"/>
      <c r="N21" s="140"/>
      <c r="O21" s="127"/>
      <c r="P21" s="143"/>
      <c r="Q21" s="144"/>
      <c r="R21" s="140"/>
      <c r="S21" s="140"/>
      <c r="T21" s="141"/>
      <c r="U21" s="140"/>
      <c r="V21" s="140"/>
      <c r="W21" s="127"/>
      <c r="X21" s="127"/>
      <c r="Y21" s="143"/>
      <c r="Z21" s="127"/>
      <c r="AA21" s="127"/>
      <c r="AB21" s="127"/>
      <c r="AC21" s="143"/>
      <c r="AD21" s="144"/>
      <c r="AE21" s="145"/>
      <c r="AF21" s="139"/>
      <c r="AG21" s="71">
        <f t="shared" si="0"/>
        <v>0</v>
      </c>
      <c r="AH21" s="149"/>
    </row>
    <row r="22" spans="1:34" ht="25.5" customHeight="1">
      <c r="A22" s="73">
        <v>15</v>
      </c>
      <c r="B22" s="74"/>
      <c r="C22" s="245" t="s">
        <v>46</v>
      </c>
      <c r="D22" s="246"/>
      <c r="E22" s="75"/>
      <c r="F22" s="139"/>
      <c r="G22" s="140"/>
      <c r="H22" s="140"/>
      <c r="I22" s="140"/>
      <c r="J22" s="140"/>
      <c r="K22" s="141"/>
      <c r="L22" s="142"/>
      <c r="M22" s="143"/>
      <c r="N22" s="140"/>
      <c r="O22" s="127"/>
      <c r="P22" s="143"/>
      <c r="Q22" s="144"/>
      <c r="R22" s="140"/>
      <c r="S22" s="140"/>
      <c r="T22" s="141"/>
      <c r="U22" s="140"/>
      <c r="V22" s="140"/>
      <c r="W22" s="127"/>
      <c r="X22" s="127"/>
      <c r="Y22" s="143"/>
      <c r="Z22" s="127"/>
      <c r="AA22" s="127"/>
      <c r="AB22" s="127"/>
      <c r="AC22" s="143"/>
      <c r="AD22" s="144"/>
      <c r="AE22" s="145"/>
      <c r="AF22" s="139"/>
      <c r="AG22" s="71">
        <f t="shared" si="0"/>
        <v>0</v>
      </c>
      <c r="AH22" s="149"/>
    </row>
    <row r="23" spans="1:34" ht="25.5" customHeight="1">
      <c r="A23" s="73">
        <v>16</v>
      </c>
      <c r="B23" s="74"/>
      <c r="C23" s="245" t="s">
        <v>47</v>
      </c>
      <c r="D23" s="246"/>
      <c r="E23" s="75"/>
      <c r="F23" s="139"/>
      <c r="G23" s="140"/>
      <c r="H23" s="140"/>
      <c r="I23" s="140"/>
      <c r="J23" s="140"/>
      <c r="K23" s="141"/>
      <c r="L23" s="142"/>
      <c r="M23" s="143"/>
      <c r="N23" s="140"/>
      <c r="O23" s="127"/>
      <c r="P23" s="143"/>
      <c r="Q23" s="144"/>
      <c r="R23" s="140"/>
      <c r="S23" s="140"/>
      <c r="T23" s="141"/>
      <c r="U23" s="140"/>
      <c r="V23" s="140"/>
      <c r="W23" s="127"/>
      <c r="X23" s="127"/>
      <c r="Y23" s="143"/>
      <c r="Z23" s="127"/>
      <c r="AA23" s="127"/>
      <c r="AB23" s="127"/>
      <c r="AC23" s="143"/>
      <c r="AD23" s="144"/>
      <c r="AE23" s="147"/>
      <c r="AF23" s="139"/>
      <c r="AG23" s="71">
        <f t="shared" si="0"/>
        <v>0</v>
      </c>
      <c r="AH23" s="149"/>
    </row>
    <row r="24" spans="1:34" ht="25.5" customHeight="1">
      <c r="A24" s="79">
        <v>17</v>
      </c>
      <c r="B24" s="80"/>
      <c r="C24" s="255" t="s">
        <v>48</v>
      </c>
      <c r="D24" s="256"/>
      <c r="E24" s="81"/>
      <c r="F24" s="150"/>
      <c r="G24" s="151"/>
      <c r="H24" s="151"/>
      <c r="I24" s="151"/>
      <c r="J24" s="151"/>
      <c r="K24" s="152"/>
      <c r="L24" s="153"/>
      <c r="M24" s="154"/>
      <c r="N24" s="151">
        <v>4</v>
      </c>
      <c r="O24" s="155">
        <v>3</v>
      </c>
      <c r="P24" s="154"/>
      <c r="Q24" s="156"/>
      <c r="R24" s="151"/>
      <c r="S24" s="151"/>
      <c r="T24" s="152"/>
      <c r="U24" s="151"/>
      <c r="V24" s="151"/>
      <c r="W24" s="155"/>
      <c r="X24" s="155"/>
      <c r="Y24" s="154"/>
      <c r="Z24" s="155"/>
      <c r="AA24" s="155"/>
      <c r="AB24" s="155"/>
      <c r="AC24" s="154"/>
      <c r="AD24" s="156"/>
      <c r="AE24" s="157"/>
      <c r="AF24" s="150">
        <v>7</v>
      </c>
      <c r="AG24" s="90">
        <f t="shared" si="0"/>
        <v>1.282051282051282</v>
      </c>
      <c r="AH24" s="158">
        <v>6</v>
      </c>
    </row>
    <row r="25" spans="1:34" ht="25.5" customHeight="1">
      <c r="A25" s="92">
        <v>18</v>
      </c>
      <c r="B25" s="61"/>
      <c r="C25" s="257" t="s">
        <v>49</v>
      </c>
      <c r="D25" s="258"/>
      <c r="E25" s="62"/>
      <c r="F25" s="139"/>
      <c r="G25" s="140"/>
      <c r="H25" s="140"/>
      <c r="I25" s="140"/>
      <c r="J25" s="140"/>
      <c r="K25" s="141"/>
      <c r="L25" s="142"/>
      <c r="M25" s="143"/>
      <c r="N25" s="140"/>
      <c r="O25" s="127"/>
      <c r="P25" s="143"/>
      <c r="Q25" s="144"/>
      <c r="R25" s="140"/>
      <c r="S25" s="140"/>
      <c r="T25" s="141"/>
      <c r="U25" s="140"/>
      <c r="V25" s="140"/>
      <c r="W25" s="127"/>
      <c r="X25" s="127"/>
      <c r="Y25" s="143"/>
      <c r="Z25" s="127"/>
      <c r="AA25" s="127"/>
      <c r="AB25" s="127"/>
      <c r="AC25" s="143"/>
      <c r="AD25" s="144"/>
      <c r="AE25" s="145"/>
      <c r="AF25" s="139"/>
      <c r="AG25" s="93">
        <f t="shared" si="0"/>
        <v>0</v>
      </c>
      <c r="AH25" s="159"/>
    </row>
    <row r="26" spans="1:34" ht="25.5" customHeight="1">
      <c r="A26" s="73">
        <v>19</v>
      </c>
      <c r="B26" s="74"/>
      <c r="C26" s="243" t="s">
        <v>50</v>
      </c>
      <c r="D26" s="243"/>
      <c r="E26" s="75"/>
      <c r="F26" s="139"/>
      <c r="G26" s="140"/>
      <c r="H26" s="140"/>
      <c r="I26" s="140"/>
      <c r="J26" s="140"/>
      <c r="K26" s="141"/>
      <c r="L26" s="142"/>
      <c r="M26" s="143"/>
      <c r="N26" s="140">
        <v>1</v>
      </c>
      <c r="O26" s="127"/>
      <c r="P26" s="143"/>
      <c r="Q26" s="144"/>
      <c r="R26" s="140"/>
      <c r="S26" s="140"/>
      <c r="T26" s="141"/>
      <c r="U26" s="140">
        <v>3</v>
      </c>
      <c r="V26" s="140">
        <v>4</v>
      </c>
      <c r="W26" s="127">
        <v>1</v>
      </c>
      <c r="X26" s="127">
        <v>5</v>
      </c>
      <c r="Y26" s="143"/>
      <c r="Z26" s="127">
        <v>9</v>
      </c>
      <c r="AA26" s="127">
        <v>9</v>
      </c>
      <c r="AB26" s="127"/>
      <c r="AC26" s="143">
        <v>2</v>
      </c>
      <c r="AD26" s="144">
        <v>21</v>
      </c>
      <c r="AE26" s="145"/>
      <c r="AF26" s="139">
        <v>55</v>
      </c>
      <c r="AG26" s="71">
        <f>AF26/$AF$29*100</f>
        <v>10.073260073260073</v>
      </c>
      <c r="AH26" s="149">
        <v>60</v>
      </c>
    </row>
    <row r="27" spans="1:34" ht="25.5" customHeight="1">
      <c r="A27" s="79">
        <v>90</v>
      </c>
      <c r="B27" s="80"/>
      <c r="C27" s="255" t="s">
        <v>51</v>
      </c>
      <c r="D27" s="256"/>
      <c r="E27" s="81"/>
      <c r="F27" s="150"/>
      <c r="G27" s="151"/>
      <c r="H27" s="151"/>
      <c r="I27" s="151"/>
      <c r="J27" s="151"/>
      <c r="K27" s="152"/>
      <c r="L27" s="153"/>
      <c r="M27" s="154"/>
      <c r="N27" s="151"/>
      <c r="O27" s="155"/>
      <c r="P27" s="154"/>
      <c r="Q27" s="156"/>
      <c r="R27" s="151"/>
      <c r="S27" s="151"/>
      <c r="T27" s="152"/>
      <c r="U27" s="151"/>
      <c r="V27" s="151"/>
      <c r="W27" s="155"/>
      <c r="X27" s="155"/>
      <c r="Y27" s="154"/>
      <c r="Z27" s="155"/>
      <c r="AA27" s="155"/>
      <c r="AB27" s="155">
        <v>2</v>
      </c>
      <c r="AC27" s="154">
        <v>1</v>
      </c>
      <c r="AD27" s="156"/>
      <c r="AE27" s="157"/>
      <c r="AF27" s="150">
        <v>3</v>
      </c>
      <c r="AG27" s="160">
        <f t="shared" si="0"/>
        <v>0.5494505494505495</v>
      </c>
      <c r="AH27" s="158">
        <v>1</v>
      </c>
    </row>
    <row r="28" spans="1:34" ht="25.5" customHeight="1" thickBot="1">
      <c r="A28" s="95">
        <v>99</v>
      </c>
      <c r="B28" s="30"/>
      <c r="C28" s="259" t="s">
        <v>52</v>
      </c>
      <c r="D28" s="259"/>
      <c r="E28" s="96"/>
      <c r="F28" s="161"/>
      <c r="G28" s="162"/>
      <c r="H28" s="162"/>
      <c r="I28" s="162"/>
      <c r="J28" s="162"/>
      <c r="K28" s="163"/>
      <c r="L28" s="164"/>
      <c r="M28" s="165"/>
      <c r="N28" s="162"/>
      <c r="O28" s="166"/>
      <c r="P28" s="165"/>
      <c r="Q28" s="162"/>
      <c r="R28" s="162"/>
      <c r="S28" s="162"/>
      <c r="T28" s="162"/>
      <c r="U28" s="162"/>
      <c r="V28" s="162"/>
      <c r="W28" s="166"/>
      <c r="X28" s="167"/>
      <c r="Y28" s="165"/>
      <c r="Z28" s="166"/>
      <c r="AA28" s="166"/>
      <c r="AB28" s="166"/>
      <c r="AC28" s="165"/>
      <c r="AD28" s="162"/>
      <c r="AE28" s="168"/>
      <c r="AF28" s="161"/>
      <c r="AG28" s="71">
        <f t="shared" si="0"/>
        <v>0</v>
      </c>
      <c r="AH28" s="169">
        <v>2</v>
      </c>
    </row>
    <row r="29" spans="1:35" ht="25.5" customHeight="1">
      <c r="A29" s="247" t="s">
        <v>53</v>
      </c>
      <c r="B29" s="248"/>
      <c r="C29" s="249"/>
      <c r="D29" s="250"/>
      <c r="E29" s="108"/>
      <c r="F29" s="170"/>
      <c r="G29" s="171">
        <v>9</v>
      </c>
      <c r="H29" s="171">
        <v>25</v>
      </c>
      <c r="I29" s="171">
        <v>2</v>
      </c>
      <c r="J29" s="171">
        <v>50</v>
      </c>
      <c r="K29" s="172">
        <v>74</v>
      </c>
      <c r="L29" s="173"/>
      <c r="M29" s="174">
        <v>16</v>
      </c>
      <c r="N29" s="171">
        <v>43</v>
      </c>
      <c r="O29" s="175">
        <v>3</v>
      </c>
      <c r="P29" s="174"/>
      <c r="Q29" s="171"/>
      <c r="R29" s="171">
        <v>4</v>
      </c>
      <c r="S29" s="171">
        <v>3</v>
      </c>
      <c r="T29" s="171"/>
      <c r="U29" s="171">
        <v>36</v>
      </c>
      <c r="V29" s="171">
        <v>57</v>
      </c>
      <c r="W29" s="175">
        <v>15</v>
      </c>
      <c r="X29" s="176">
        <v>111</v>
      </c>
      <c r="Y29" s="174">
        <v>3</v>
      </c>
      <c r="Z29" s="175">
        <v>38</v>
      </c>
      <c r="AA29" s="175">
        <v>29</v>
      </c>
      <c r="AB29" s="175">
        <v>2</v>
      </c>
      <c r="AC29" s="174">
        <v>3</v>
      </c>
      <c r="AD29" s="171">
        <v>23</v>
      </c>
      <c r="AE29" s="177"/>
      <c r="AF29" s="116">
        <v>546</v>
      </c>
      <c r="AG29" s="178" t="s">
        <v>55</v>
      </c>
      <c r="AH29" s="179"/>
      <c r="AI29" s="129"/>
    </row>
    <row r="30" spans="1:34" ht="25.5" customHeight="1">
      <c r="A30" s="251" t="s">
        <v>54</v>
      </c>
      <c r="B30" s="252"/>
      <c r="C30" s="252"/>
      <c r="D30" s="252"/>
      <c r="E30" s="119"/>
      <c r="F30" s="120">
        <v>0</v>
      </c>
      <c r="G30" s="121">
        <f aca="true" t="shared" si="1" ref="G30:AE30">G29/$AF$29*100</f>
        <v>1.6483516483516485</v>
      </c>
      <c r="H30" s="121">
        <f t="shared" si="1"/>
        <v>4.5787545787545785</v>
      </c>
      <c r="I30" s="121">
        <f t="shared" si="1"/>
        <v>0.3663003663003663</v>
      </c>
      <c r="J30" s="121">
        <f t="shared" si="1"/>
        <v>9.157509157509157</v>
      </c>
      <c r="K30" s="122">
        <f t="shared" si="1"/>
        <v>13.553113553113553</v>
      </c>
      <c r="L30" s="122">
        <f t="shared" si="1"/>
        <v>0</v>
      </c>
      <c r="M30" s="123">
        <f t="shared" si="1"/>
        <v>2.93040293040293</v>
      </c>
      <c r="N30" s="121">
        <f t="shared" si="1"/>
        <v>7.875457875457875</v>
      </c>
      <c r="O30" s="122">
        <f t="shared" si="1"/>
        <v>0.5494505494505495</v>
      </c>
      <c r="P30" s="123">
        <f t="shared" si="1"/>
        <v>0</v>
      </c>
      <c r="Q30" s="121">
        <f t="shared" si="1"/>
        <v>0</v>
      </c>
      <c r="R30" s="121">
        <f t="shared" si="1"/>
        <v>0.7326007326007326</v>
      </c>
      <c r="S30" s="121">
        <f t="shared" si="1"/>
        <v>0.5494505494505495</v>
      </c>
      <c r="T30" s="121">
        <f t="shared" si="1"/>
        <v>0</v>
      </c>
      <c r="U30" s="121">
        <f t="shared" si="1"/>
        <v>6.593406593406594</v>
      </c>
      <c r="V30" s="121">
        <f t="shared" si="1"/>
        <v>10.43956043956044</v>
      </c>
      <c r="W30" s="122">
        <f t="shared" si="1"/>
        <v>2.7472527472527473</v>
      </c>
      <c r="X30" s="124">
        <f t="shared" si="1"/>
        <v>20.32967032967033</v>
      </c>
      <c r="Y30" s="123">
        <f t="shared" si="1"/>
        <v>0.5494505494505495</v>
      </c>
      <c r="Z30" s="122">
        <f t="shared" si="1"/>
        <v>6.95970695970696</v>
      </c>
      <c r="AA30" s="125">
        <f t="shared" si="1"/>
        <v>5.311355311355311</v>
      </c>
      <c r="AB30" s="125">
        <f t="shared" si="1"/>
        <v>0.3663003663003663</v>
      </c>
      <c r="AC30" s="180">
        <f t="shared" si="1"/>
        <v>0.5494505494505495</v>
      </c>
      <c r="AD30" s="121">
        <f t="shared" si="1"/>
        <v>4.212454212454213</v>
      </c>
      <c r="AE30" s="121">
        <f t="shared" si="1"/>
        <v>0</v>
      </c>
      <c r="AF30" s="126" t="s">
        <v>55</v>
      </c>
      <c r="AG30" s="71">
        <f>SUM(AG8:AG28)</f>
        <v>100.00000000000003</v>
      </c>
      <c r="AH30" s="181"/>
    </row>
    <row r="31" spans="1:34" ht="25.5" customHeight="1" thickBot="1">
      <c r="A31" s="253" t="s">
        <v>56</v>
      </c>
      <c r="B31" s="254"/>
      <c r="C31" s="254"/>
      <c r="D31" s="254"/>
      <c r="E31" s="130"/>
      <c r="F31" s="161"/>
      <c r="G31" s="162">
        <v>6</v>
      </c>
      <c r="H31" s="162">
        <v>25</v>
      </c>
      <c r="I31" s="162">
        <v>2</v>
      </c>
      <c r="J31" s="162">
        <v>34</v>
      </c>
      <c r="K31" s="163">
        <v>84</v>
      </c>
      <c r="L31" s="131"/>
      <c r="M31" s="165">
        <v>16</v>
      </c>
      <c r="N31" s="162">
        <v>49</v>
      </c>
      <c r="O31" s="166">
        <v>8</v>
      </c>
      <c r="P31" s="165"/>
      <c r="Q31" s="162"/>
      <c r="R31" s="162">
        <v>4</v>
      </c>
      <c r="S31" s="162">
        <v>3</v>
      </c>
      <c r="T31" s="162">
        <v>1</v>
      </c>
      <c r="U31" s="162">
        <v>30</v>
      </c>
      <c r="V31" s="162">
        <v>34</v>
      </c>
      <c r="W31" s="166">
        <v>11</v>
      </c>
      <c r="X31" s="167">
        <v>121</v>
      </c>
      <c r="Y31" s="165">
        <v>4</v>
      </c>
      <c r="Z31" s="166">
        <v>40</v>
      </c>
      <c r="AA31" s="167">
        <v>28</v>
      </c>
      <c r="AB31" s="167">
        <v>11</v>
      </c>
      <c r="AC31" s="165">
        <v>2</v>
      </c>
      <c r="AD31" s="162">
        <v>31</v>
      </c>
      <c r="AE31" s="168"/>
      <c r="AF31" s="182"/>
      <c r="AG31" s="183"/>
      <c r="AH31" s="184">
        <f>SUM(AH8:AH28)</f>
        <v>544</v>
      </c>
    </row>
    <row r="32" ht="17.25">
      <c r="AH32" s="5">
        <f>SUM(F31:AE31)</f>
        <v>544</v>
      </c>
    </row>
  </sheetData>
  <sheetProtection/>
  <mergeCells count="26">
    <mergeCell ref="C27:D27"/>
    <mergeCell ref="C28:D28"/>
    <mergeCell ref="A29:D29"/>
    <mergeCell ref="A30:D30"/>
    <mergeCell ref="A31:D31"/>
    <mergeCell ref="C21:D21"/>
    <mergeCell ref="C22:D22"/>
    <mergeCell ref="C23:D23"/>
    <mergeCell ref="C24:D24"/>
    <mergeCell ref="C25:D25"/>
    <mergeCell ref="C12:D12"/>
    <mergeCell ref="C13:D13"/>
    <mergeCell ref="C14:D14"/>
    <mergeCell ref="C26:D26"/>
    <mergeCell ref="C15:D15"/>
    <mergeCell ref="C16:D16"/>
    <mergeCell ref="C17:D17"/>
    <mergeCell ref="C18:D18"/>
    <mergeCell ref="C19:D19"/>
    <mergeCell ref="C20:D20"/>
    <mergeCell ref="A3:K3"/>
    <mergeCell ref="A4:E7"/>
    <mergeCell ref="C8:D8"/>
    <mergeCell ref="C9:D9"/>
    <mergeCell ref="C10:D10"/>
    <mergeCell ref="C11:D11"/>
  </mergeCells>
  <conditionalFormatting sqref="AF8:AG28 G31:K31 F29:AE30 M31:AE31">
    <cfRule type="cellIs" priority="11" dxfId="15" operator="equal" stopIfTrue="1">
      <formula>0</formula>
    </cfRule>
  </conditionalFormatting>
  <conditionalFormatting sqref="L31">
    <cfRule type="cellIs" priority="6" dxfId="15" operator="equal" stopIfTrue="1">
      <formula>0</formula>
    </cfRule>
  </conditionalFormatting>
  <printOptions horizontalCentered="1"/>
  <pageMargins left="0.7086614173228347" right="0.5118110236220472" top="0.7480314960629921" bottom="0.5511811023622047" header="0.31496062992125984" footer="0.31496062992125984"/>
  <pageSetup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I32"/>
  <sheetViews>
    <sheetView view="pageBreakPreview" zoomScale="66" zoomScaleSheetLayoutView="66" workbookViewId="0" topLeftCell="A1">
      <selection activeCell="AH28" sqref="AH28"/>
    </sheetView>
  </sheetViews>
  <sheetFormatPr defaultColWidth="9.00390625" defaultRowHeight="13.5"/>
  <cols>
    <col min="1" max="1" width="4.00390625" style="5" customWidth="1"/>
    <col min="2" max="2" width="2.375" style="5" customWidth="1"/>
    <col min="3" max="3" width="10.625" style="198" customWidth="1"/>
    <col min="4" max="4" width="13.75390625" style="198" customWidth="1"/>
    <col min="5" max="5" width="3.375" style="5" customWidth="1"/>
    <col min="6" max="25" width="5.75390625" style="5" customWidth="1"/>
    <col min="26" max="26" width="5.75390625" style="199" customWidth="1"/>
    <col min="27" max="31" width="5.75390625" style="5" customWidth="1"/>
    <col min="32" max="32" width="8.625" style="200" customWidth="1"/>
    <col min="33" max="33" width="6.625" style="5" customWidth="1"/>
    <col min="34" max="34" width="8.875" style="5" customWidth="1"/>
    <col min="35" max="42" width="4.375" style="5" customWidth="1"/>
    <col min="43" max="16384" width="9.00390625" style="5" customWidth="1"/>
  </cols>
  <sheetData>
    <row r="1" spans="1:34" ht="19.5" customHeight="1">
      <c r="A1" s="1"/>
      <c r="B1" s="1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  <c r="AA1" s="1"/>
      <c r="AB1" s="1"/>
      <c r="AC1" s="4"/>
      <c r="AD1" s="1"/>
      <c r="AE1" s="1"/>
      <c r="AF1" s="1"/>
      <c r="AG1" s="1"/>
      <c r="AH1" s="1"/>
    </row>
    <row r="2" spans="1:34" ht="30.75" customHeight="1">
      <c r="A2" s="6"/>
      <c r="B2" s="6"/>
      <c r="C2" s="7"/>
      <c r="D2" s="135"/>
      <c r="E2" s="136"/>
      <c r="F2" s="136"/>
      <c r="G2" s="136"/>
      <c r="H2" s="136"/>
      <c r="I2" s="1"/>
      <c r="J2" s="1"/>
      <c r="K2" s="9"/>
      <c r="L2" s="9"/>
      <c r="M2" s="8" t="s">
        <v>57</v>
      </c>
      <c r="N2" s="9"/>
      <c r="O2" s="9"/>
      <c r="P2" s="9"/>
      <c r="Q2" s="9"/>
      <c r="R2" s="9"/>
      <c r="S2" s="9"/>
      <c r="T2" s="9"/>
      <c r="U2" s="1"/>
      <c r="V2" s="137"/>
      <c r="W2" s="1"/>
      <c r="X2" s="10" t="s">
        <v>62</v>
      </c>
      <c r="Y2" s="1"/>
      <c r="Z2" s="3"/>
      <c r="AA2" s="1"/>
      <c r="AB2" s="136"/>
      <c r="AC2" s="1"/>
      <c r="AD2" s="136"/>
      <c r="AE2" s="136"/>
      <c r="AF2" s="136"/>
      <c r="AG2" s="1"/>
      <c r="AH2" s="1"/>
    </row>
    <row r="3" spans="1:34" s="15" customFormat="1" ht="20.25" customHeight="1" thickBot="1">
      <c r="A3" s="261" t="s">
        <v>68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11"/>
      <c r="M3" s="12"/>
      <c r="N3" s="12"/>
      <c r="O3" s="12"/>
      <c r="P3" s="12"/>
      <c r="Q3" s="12"/>
      <c r="R3" s="12"/>
      <c r="S3" s="12"/>
      <c r="T3" s="12"/>
      <c r="U3" s="12"/>
      <c r="V3" s="185"/>
      <c r="W3" s="185"/>
      <c r="X3" s="185"/>
      <c r="Y3" s="260"/>
      <c r="Z3" s="261"/>
      <c r="AA3" s="261"/>
      <c r="AB3" s="261"/>
      <c r="AC3" s="261"/>
      <c r="AD3" s="261"/>
      <c r="AE3" s="12"/>
      <c r="AF3" s="138" t="s">
        <v>63</v>
      </c>
      <c r="AG3" s="12"/>
      <c r="AH3" s="12"/>
    </row>
    <row r="4" spans="1:34" ht="18.75" customHeight="1">
      <c r="A4" s="232"/>
      <c r="B4" s="233"/>
      <c r="C4" s="233"/>
      <c r="D4" s="233"/>
      <c r="E4" s="234"/>
      <c r="F4" s="16">
        <v>11</v>
      </c>
      <c r="G4" s="17">
        <v>12</v>
      </c>
      <c r="H4" s="17">
        <v>13</v>
      </c>
      <c r="I4" s="17">
        <v>14</v>
      </c>
      <c r="J4" s="17">
        <v>15</v>
      </c>
      <c r="K4" s="18">
        <v>16</v>
      </c>
      <c r="L4" s="19">
        <v>17</v>
      </c>
      <c r="M4" s="20">
        <v>21</v>
      </c>
      <c r="N4" s="17">
        <v>22</v>
      </c>
      <c r="O4" s="21">
        <v>23</v>
      </c>
      <c r="P4" s="20">
        <v>31</v>
      </c>
      <c r="Q4" s="22">
        <v>32</v>
      </c>
      <c r="R4" s="17">
        <v>33</v>
      </c>
      <c r="S4" s="17">
        <v>34</v>
      </c>
      <c r="T4" s="18">
        <v>35</v>
      </c>
      <c r="U4" s="17">
        <v>36</v>
      </c>
      <c r="V4" s="17">
        <v>37</v>
      </c>
      <c r="W4" s="21">
        <v>39</v>
      </c>
      <c r="X4" s="23">
        <v>41</v>
      </c>
      <c r="Y4" s="20">
        <v>51</v>
      </c>
      <c r="Z4" s="21">
        <v>52</v>
      </c>
      <c r="AA4" s="23">
        <v>61</v>
      </c>
      <c r="AB4" s="23">
        <v>71</v>
      </c>
      <c r="AC4" s="20">
        <v>91</v>
      </c>
      <c r="AD4" s="22">
        <v>92</v>
      </c>
      <c r="AE4" s="24">
        <v>99</v>
      </c>
      <c r="AF4" s="25"/>
      <c r="AG4" s="26"/>
      <c r="AH4" s="27"/>
    </row>
    <row r="5" spans="1:34" ht="11.25" customHeight="1">
      <c r="A5" s="235"/>
      <c r="B5" s="236"/>
      <c r="C5" s="236"/>
      <c r="D5" s="236"/>
      <c r="E5" s="237"/>
      <c r="F5" s="28"/>
      <c r="G5" s="29"/>
      <c r="H5" s="29"/>
      <c r="I5" s="29"/>
      <c r="J5" s="29"/>
      <c r="K5" s="30"/>
      <c r="L5" s="31"/>
      <c r="M5" s="32"/>
      <c r="N5" s="29"/>
      <c r="O5" s="33"/>
      <c r="P5" s="32"/>
      <c r="Q5" s="34"/>
      <c r="R5" s="29"/>
      <c r="S5" s="29"/>
      <c r="T5" s="30"/>
      <c r="U5" s="29"/>
      <c r="V5" s="29"/>
      <c r="W5" s="33"/>
      <c r="X5" s="35"/>
      <c r="Y5" s="32"/>
      <c r="Z5" s="33"/>
      <c r="AA5" s="35"/>
      <c r="AB5" s="35"/>
      <c r="AC5" s="32"/>
      <c r="AD5" s="34"/>
      <c r="AE5" s="36"/>
      <c r="AF5" s="37"/>
      <c r="AG5" s="38"/>
      <c r="AH5" s="39"/>
    </row>
    <row r="6" spans="1:34" ht="140.25" customHeight="1">
      <c r="A6" s="235"/>
      <c r="B6" s="236"/>
      <c r="C6" s="236"/>
      <c r="D6" s="236"/>
      <c r="E6" s="237"/>
      <c r="F6" s="37" t="s">
        <v>3</v>
      </c>
      <c r="G6" s="40" t="s">
        <v>4</v>
      </c>
      <c r="H6" s="40" t="s">
        <v>5</v>
      </c>
      <c r="I6" s="40" t="s">
        <v>6</v>
      </c>
      <c r="J6" s="40" t="s">
        <v>7</v>
      </c>
      <c r="K6" s="41" t="s">
        <v>8</v>
      </c>
      <c r="L6" s="42" t="s">
        <v>9</v>
      </c>
      <c r="M6" s="43" t="s">
        <v>10</v>
      </c>
      <c r="N6" s="40" t="s">
        <v>11</v>
      </c>
      <c r="O6" s="44" t="s">
        <v>12</v>
      </c>
      <c r="P6" s="43" t="s">
        <v>13</v>
      </c>
      <c r="Q6" s="45" t="s">
        <v>14</v>
      </c>
      <c r="R6" s="40" t="s">
        <v>15</v>
      </c>
      <c r="S6" s="40" t="s">
        <v>16</v>
      </c>
      <c r="T6" s="41" t="s">
        <v>17</v>
      </c>
      <c r="U6" s="40" t="s">
        <v>18</v>
      </c>
      <c r="V6" s="40" t="s">
        <v>19</v>
      </c>
      <c r="W6" s="44" t="s">
        <v>20</v>
      </c>
      <c r="X6" s="46" t="s">
        <v>21</v>
      </c>
      <c r="Y6" s="43" t="s">
        <v>22</v>
      </c>
      <c r="Z6" s="44" t="s">
        <v>23</v>
      </c>
      <c r="AA6" s="47" t="s">
        <v>24</v>
      </c>
      <c r="AB6" s="48" t="s">
        <v>25</v>
      </c>
      <c r="AC6" s="43" t="s">
        <v>26</v>
      </c>
      <c r="AD6" s="45" t="s">
        <v>27</v>
      </c>
      <c r="AE6" s="49" t="s">
        <v>28</v>
      </c>
      <c r="AF6" s="37" t="s">
        <v>29</v>
      </c>
      <c r="AG6" s="50" t="s">
        <v>30</v>
      </c>
      <c r="AH6" s="49" t="s">
        <v>31</v>
      </c>
    </row>
    <row r="7" spans="1:34" ht="6" customHeight="1" thickBot="1">
      <c r="A7" s="238"/>
      <c r="B7" s="239"/>
      <c r="C7" s="239"/>
      <c r="D7" s="239"/>
      <c r="E7" s="240"/>
      <c r="F7" s="51"/>
      <c r="G7" s="52"/>
      <c r="H7" s="52"/>
      <c r="I7" s="52"/>
      <c r="J7" s="52"/>
      <c r="K7" s="53"/>
      <c r="L7" s="186"/>
      <c r="M7" s="55"/>
      <c r="N7" s="52"/>
      <c r="O7" s="56"/>
      <c r="P7" s="55"/>
      <c r="Q7" s="57"/>
      <c r="R7" s="52"/>
      <c r="S7" s="52"/>
      <c r="T7" s="53"/>
      <c r="U7" s="52"/>
      <c r="V7" s="52"/>
      <c r="W7" s="56"/>
      <c r="X7" s="58"/>
      <c r="Y7" s="55"/>
      <c r="Z7" s="56"/>
      <c r="AA7" s="58"/>
      <c r="AB7" s="58"/>
      <c r="AC7" s="55"/>
      <c r="AD7" s="57"/>
      <c r="AE7" s="59"/>
      <c r="AF7" s="51"/>
      <c r="AG7" s="56"/>
      <c r="AH7" s="59"/>
    </row>
    <row r="8" spans="1:34" ht="25.5" customHeight="1">
      <c r="A8" s="60">
        <v>1</v>
      </c>
      <c r="B8" s="61"/>
      <c r="C8" s="241" t="s">
        <v>32</v>
      </c>
      <c r="D8" s="242"/>
      <c r="E8" s="62"/>
      <c r="F8" s="63"/>
      <c r="G8" s="64"/>
      <c r="H8" s="64"/>
      <c r="I8" s="64">
        <v>1</v>
      </c>
      <c r="J8" s="64"/>
      <c r="K8" s="65"/>
      <c r="L8" s="187"/>
      <c r="M8" s="67">
        <v>1</v>
      </c>
      <c r="N8" s="64">
        <v>10</v>
      </c>
      <c r="O8" s="68">
        <v>1</v>
      </c>
      <c r="P8" s="67"/>
      <c r="Q8" s="69"/>
      <c r="R8" s="64"/>
      <c r="S8" s="64"/>
      <c r="T8" s="65"/>
      <c r="U8" s="64"/>
      <c r="V8" s="64">
        <v>25</v>
      </c>
      <c r="W8" s="68">
        <v>1</v>
      </c>
      <c r="X8" s="68">
        <v>40</v>
      </c>
      <c r="Y8" s="67"/>
      <c r="Z8" s="68">
        <v>2</v>
      </c>
      <c r="AA8" s="68"/>
      <c r="AB8" s="68">
        <v>1</v>
      </c>
      <c r="AC8" s="67"/>
      <c r="AD8" s="69"/>
      <c r="AE8" s="70"/>
      <c r="AF8" s="63">
        <v>82</v>
      </c>
      <c r="AG8" s="71">
        <f>AF8/$AF$29*100</f>
        <v>34.166666666666664</v>
      </c>
      <c r="AH8" s="72">
        <v>69</v>
      </c>
    </row>
    <row r="9" spans="1:34" ht="25.5" customHeight="1">
      <c r="A9" s="73">
        <v>2</v>
      </c>
      <c r="B9" s="74"/>
      <c r="C9" s="243" t="s">
        <v>33</v>
      </c>
      <c r="D9" s="244"/>
      <c r="E9" s="75"/>
      <c r="F9" s="63"/>
      <c r="G9" s="64"/>
      <c r="H9" s="64"/>
      <c r="I9" s="64"/>
      <c r="J9" s="64"/>
      <c r="K9" s="65"/>
      <c r="L9" s="187"/>
      <c r="M9" s="67"/>
      <c r="N9" s="64"/>
      <c r="O9" s="68"/>
      <c r="P9" s="67"/>
      <c r="Q9" s="69"/>
      <c r="R9" s="64"/>
      <c r="S9" s="64"/>
      <c r="T9" s="65"/>
      <c r="U9" s="64"/>
      <c r="V9" s="64"/>
      <c r="W9" s="68"/>
      <c r="X9" s="68">
        <v>17</v>
      </c>
      <c r="Y9" s="67"/>
      <c r="Z9" s="68"/>
      <c r="AA9" s="68"/>
      <c r="AB9" s="68">
        <v>2</v>
      </c>
      <c r="AC9" s="67"/>
      <c r="AD9" s="69"/>
      <c r="AE9" s="70"/>
      <c r="AF9" s="63">
        <v>19</v>
      </c>
      <c r="AG9" s="71">
        <f aca="true" t="shared" si="0" ref="AG9:AG28">AF9/$AF$29*100</f>
        <v>7.916666666666666</v>
      </c>
      <c r="AH9" s="76">
        <v>21</v>
      </c>
    </row>
    <row r="10" spans="1:34" ht="25.5" customHeight="1">
      <c r="A10" s="73">
        <v>3</v>
      </c>
      <c r="B10" s="74"/>
      <c r="C10" s="243" t="s">
        <v>34</v>
      </c>
      <c r="D10" s="243"/>
      <c r="E10" s="75"/>
      <c r="F10" s="63"/>
      <c r="G10" s="64"/>
      <c r="H10" s="64"/>
      <c r="I10" s="64"/>
      <c r="J10" s="64"/>
      <c r="K10" s="65"/>
      <c r="L10" s="187"/>
      <c r="M10" s="67">
        <v>1</v>
      </c>
      <c r="N10" s="64">
        <v>1</v>
      </c>
      <c r="O10" s="68"/>
      <c r="P10" s="67"/>
      <c r="Q10" s="69"/>
      <c r="R10" s="64"/>
      <c r="S10" s="64"/>
      <c r="T10" s="65"/>
      <c r="U10" s="64"/>
      <c r="V10" s="64">
        <v>3</v>
      </c>
      <c r="W10" s="68"/>
      <c r="X10" s="68">
        <v>5</v>
      </c>
      <c r="Y10" s="67"/>
      <c r="Z10" s="68">
        <v>2</v>
      </c>
      <c r="AA10" s="68"/>
      <c r="AB10" s="68"/>
      <c r="AC10" s="67"/>
      <c r="AD10" s="69"/>
      <c r="AE10" s="70"/>
      <c r="AF10" s="63">
        <v>12</v>
      </c>
      <c r="AG10" s="71">
        <f t="shared" si="0"/>
        <v>5</v>
      </c>
      <c r="AH10" s="76">
        <v>12</v>
      </c>
    </row>
    <row r="11" spans="1:34" ht="25.5" customHeight="1">
      <c r="A11" s="73">
        <v>4</v>
      </c>
      <c r="B11" s="74"/>
      <c r="C11" s="243" t="s">
        <v>35</v>
      </c>
      <c r="D11" s="243"/>
      <c r="E11" s="75"/>
      <c r="F11" s="63"/>
      <c r="G11" s="64"/>
      <c r="H11" s="64"/>
      <c r="I11" s="64">
        <v>1</v>
      </c>
      <c r="J11" s="64"/>
      <c r="K11" s="65">
        <v>1</v>
      </c>
      <c r="L11" s="187"/>
      <c r="M11" s="67">
        <v>1</v>
      </c>
      <c r="N11" s="64">
        <v>3</v>
      </c>
      <c r="O11" s="68"/>
      <c r="P11" s="67"/>
      <c r="Q11" s="69"/>
      <c r="R11" s="64"/>
      <c r="S11" s="64"/>
      <c r="T11" s="65"/>
      <c r="U11" s="64">
        <v>3</v>
      </c>
      <c r="V11" s="64">
        <v>4</v>
      </c>
      <c r="W11" s="68"/>
      <c r="X11" s="68">
        <v>1</v>
      </c>
      <c r="Y11" s="67"/>
      <c r="Z11" s="68">
        <v>8</v>
      </c>
      <c r="AA11" s="68">
        <v>1</v>
      </c>
      <c r="AB11" s="68">
        <v>1</v>
      </c>
      <c r="AC11" s="67"/>
      <c r="AD11" s="69"/>
      <c r="AE11" s="70"/>
      <c r="AF11" s="63">
        <v>24</v>
      </c>
      <c r="AG11" s="71">
        <f>AF11/$AF$29*100</f>
        <v>10</v>
      </c>
      <c r="AH11" s="76">
        <v>26</v>
      </c>
    </row>
    <row r="12" spans="1:34" ht="25.5" customHeight="1">
      <c r="A12" s="73">
        <v>5</v>
      </c>
      <c r="B12" s="74"/>
      <c r="C12" s="243" t="s">
        <v>36</v>
      </c>
      <c r="D12" s="243"/>
      <c r="E12" s="75"/>
      <c r="F12" s="63"/>
      <c r="G12" s="64"/>
      <c r="H12" s="64"/>
      <c r="I12" s="64">
        <v>1</v>
      </c>
      <c r="J12" s="64"/>
      <c r="K12" s="65"/>
      <c r="L12" s="187"/>
      <c r="M12" s="67"/>
      <c r="N12" s="64"/>
      <c r="O12" s="68"/>
      <c r="P12" s="67"/>
      <c r="Q12" s="69"/>
      <c r="R12" s="64"/>
      <c r="S12" s="64"/>
      <c r="T12" s="65"/>
      <c r="U12" s="64"/>
      <c r="V12" s="64"/>
      <c r="W12" s="68"/>
      <c r="X12" s="68">
        <v>3</v>
      </c>
      <c r="Y12" s="67"/>
      <c r="Z12" s="68">
        <v>1</v>
      </c>
      <c r="AA12" s="68"/>
      <c r="AB12" s="68"/>
      <c r="AC12" s="67"/>
      <c r="AD12" s="69"/>
      <c r="AE12" s="70"/>
      <c r="AF12" s="63">
        <v>5</v>
      </c>
      <c r="AG12" s="71">
        <f t="shared" si="0"/>
        <v>2.083333333333333</v>
      </c>
      <c r="AH12" s="76">
        <v>2</v>
      </c>
    </row>
    <row r="13" spans="1:34" ht="25.5" customHeight="1">
      <c r="A13" s="73">
        <v>6</v>
      </c>
      <c r="B13" s="74"/>
      <c r="C13" s="243" t="s">
        <v>37</v>
      </c>
      <c r="D13" s="243"/>
      <c r="E13" s="75"/>
      <c r="F13" s="63"/>
      <c r="G13" s="64"/>
      <c r="H13" s="64"/>
      <c r="I13" s="64">
        <v>5</v>
      </c>
      <c r="J13" s="64"/>
      <c r="K13" s="65"/>
      <c r="L13" s="187"/>
      <c r="M13" s="67">
        <v>3</v>
      </c>
      <c r="N13" s="64"/>
      <c r="O13" s="68"/>
      <c r="P13" s="67"/>
      <c r="Q13" s="69"/>
      <c r="R13" s="64"/>
      <c r="S13" s="64"/>
      <c r="T13" s="65"/>
      <c r="U13" s="64">
        <v>3</v>
      </c>
      <c r="V13" s="64"/>
      <c r="W13" s="68"/>
      <c r="X13" s="68"/>
      <c r="Y13" s="67"/>
      <c r="Z13" s="68"/>
      <c r="AA13" s="68"/>
      <c r="AB13" s="68">
        <v>1</v>
      </c>
      <c r="AC13" s="67"/>
      <c r="AD13" s="69"/>
      <c r="AE13" s="70"/>
      <c r="AF13" s="63">
        <v>12</v>
      </c>
      <c r="AG13" s="71">
        <f t="shared" si="0"/>
        <v>5</v>
      </c>
      <c r="AH13" s="76">
        <v>11</v>
      </c>
    </row>
    <row r="14" spans="1:34" ht="25.5" customHeight="1">
      <c r="A14" s="73">
        <v>7</v>
      </c>
      <c r="B14" s="74"/>
      <c r="C14" s="243" t="s">
        <v>38</v>
      </c>
      <c r="D14" s="243"/>
      <c r="E14" s="75"/>
      <c r="F14" s="63"/>
      <c r="G14" s="64"/>
      <c r="H14" s="64"/>
      <c r="I14" s="64">
        <v>5</v>
      </c>
      <c r="J14" s="64">
        <v>2</v>
      </c>
      <c r="K14" s="65">
        <v>1</v>
      </c>
      <c r="L14" s="187"/>
      <c r="M14" s="67">
        <v>3</v>
      </c>
      <c r="N14" s="64">
        <v>3</v>
      </c>
      <c r="O14" s="68"/>
      <c r="P14" s="67"/>
      <c r="Q14" s="69"/>
      <c r="R14" s="64"/>
      <c r="S14" s="64"/>
      <c r="T14" s="65"/>
      <c r="U14" s="64">
        <v>3</v>
      </c>
      <c r="V14" s="64"/>
      <c r="W14" s="68">
        <v>2</v>
      </c>
      <c r="X14" s="68">
        <v>3</v>
      </c>
      <c r="Y14" s="67"/>
      <c r="Z14" s="68">
        <v>3</v>
      </c>
      <c r="AA14" s="68">
        <v>1</v>
      </c>
      <c r="AB14" s="68"/>
      <c r="AC14" s="67"/>
      <c r="AD14" s="69"/>
      <c r="AE14" s="70"/>
      <c r="AF14" s="63">
        <v>26</v>
      </c>
      <c r="AG14" s="71">
        <f t="shared" si="0"/>
        <v>10.833333333333334</v>
      </c>
      <c r="AH14" s="76">
        <v>28</v>
      </c>
    </row>
    <row r="15" spans="1:34" ht="25.5" customHeight="1">
      <c r="A15" s="73">
        <v>8</v>
      </c>
      <c r="B15" s="74"/>
      <c r="C15" s="245" t="s">
        <v>39</v>
      </c>
      <c r="D15" s="246"/>
      <c r="E15" s="75"/>
      <c r="F15" s="63"/>
      <c r="G15" s="64"/>
      <c r="H15" s="64">
        <v>10</v>
      </c>
      <c r="I15" s="64">
        <v>1</v>
      </c>
      <c r="J15" s="64">
        <v>5</v>
      </c>
      <c r="K15" s="65">
        <v>3</v>
      </c>
      <c r="L15" s="187"/>
      <c r="M15" s="67"/>
      <c r="N15" s="64"/>
      <c r="O15" s="68"/>
      <c r="P15" s="67"/>
      <c r="Q15" s="69"/>
      <c r="R15" s="64"/>
      <c r="S15" s="64"/>
      <c r="T15" s="65"/>
      <c r="U15" s="64"/>
      <c r="V15" s="64"/>
      <c r="W15" s="68"/>
      <c r="X15" s="68"/>
      <c r="Y15" s="67"/>
      <c r="Z15" s="68">
        <v>4</v>
      </c>
      <c r="AA15" s="68"/>
      <c r="AB15" s="68"/>
      <c r="AC15" s="67"/>
      <c r="AD15" s="69"/>
      <c r="AE15" s="70"/>
      <c r="AF15" s="63">
        <v>23</v>
      </c>
      <c r="AG15" s="71">
        <f t="shared" si="0"/>
        <v>9.583333333333334</v>
      </c>
      <c r="AH15" s="76">
        <v>23</v>
      </c>
    </row>
    <row r="16" spans="1:34" ht="25.5" customHeight="1">
      <c r="A16" s="73">
        <v>9</v>
      </c>
      <c r="B16" s="74"/>
      <c r="C16" s="245" t="s">
        <v>40</v>
      </c>
      <c r="D16" s="246"/>
      <c r="E16" s="75"/>
      <c r="F16" s="63"/>
      <c r="G16" s="64"/>
      <c r="H16" s="64"/>
      <c r="I16" s="64"/>
      <c r="J16" s="64"/>
      <c r="K16" s="65"/>
      <c r="L16" s="187"/>
      <c r="M16" s="67"/>
      <c r="N16" s="64"/>
      <c r="O16" s="68"/>
      <c r="P16" s="67"/>
      <c r="Q16" s="69"/>
      <c r="R16" s="64"/>
      <c r="S16" s="64"/>
      <c r="T16" s="65"/>
      <c r="U16" s="64"/>
      <c r="V16" s="64"/>
      <c r="W16" s="68"/>
      <c r="X16" s="68"/>
      <c r="Y16" s="67"/>
      <c r="Z16" s="68"/>
      <c r="AA16" s="68"/>
      <c r="AB16" s="68"/>
      <c r="AC16" s="67"/>
      <c r="AD16" s="69"/>
      <c r="AE16" s="70"/>
      <c r="AF16" s="77"/>
      <c r="AG16" s="71">
        <f t="shared" si="0"/>
        <v>0</v>
      </c>
      <c r="AH16" s="76"/>
    </row>
    <row r="17" spans="1:34" ht="25.5" customHeight="1">
      <c r="A17" s="73">
        <v>10</v>
      </c>
      <c r="B17" s="74"/>
      <c r="C17" s="245" t="s">
        <v>41</v>
      </c>
      <c r="D17" s="246"/>
      <c r="E17" s="75"/>
      <c r="F17" s="63"/>
      <c r="G17" s="64"/>
      <c r="H17" s="64"/>
      <c r="I17" s="64"/>
      <c r="J17" s="64"/>
      <c r="K17" s="65"/>
      <c r="L17" s="187"/>
      <c r="M17" s="67"/>
      <c r="N17" s="64"/>
      <c r="O17" s="68"/>
      <c r="P17" s="67"/>
      <c r="Q17" s="69"/>
      <c r="R17" s="64"/>
      <c r="S17" s="64"/>
      <c r="T17" s="65"/>
      <c r="U17" s="64"/>
      <c r="V17" s="64"/>
      <c r="W17" s="68"/>
      <c r="X17" s="68"/>
      <c r="Y17" s="67"/>
      <c r="Z17" s="68"/>
      <c r="AA17" s="68"/>
      <c r="AB17" s="68"/>
      <c r="AC17" s="67"/>
      <c r="AD17" s="69"/>
      <c r="AE17" s="70"/>
      <c r="AF17" s="63"/>
      <c r="AG17" s="71">
        <f t="shared" si="0"/>
        <v>0</v>
      </c>
      <c r="AH17" s="76"/>
    </row>
    <row r="18" spans="1:34" ht="25.5" customHeight="1">
      <c r="A18" s="73">
        <v>11</v>
      </c>
      <c r="B18" s="74"/>
      <c r="C18" s="245" t="s">
        <v>42</v>
      </c>
      <c r="D18" s="246"/>
      <c r="E18" s="75"/>
      <c r="F18" s="63"/>
      <c r="G18" s="64"/>
      <c r="H18" s="64"/>
      <c r="I18" s="64"/>
      <c r="J18" s="64"/>
      <c r="K18" s="65"/>
      <c r="L18" s="187"/>
      <c r="M18" s="67"/>
      <c r="N18" s="64"/>
      <c r="O18" s="68"/>
      <c r="P18" s="67"/>
      <c r="Q18" s="69"/>
      <c r="R18" s="64"/>
      <c r="S18" s="64"/>
      <c r="T18" s="65"/>
      <c r="U18" s="64"/>
      <c r="V18" s="64"/>
      <c r="W18" s="68"/>
      <c r="X18" s="68"/>
      <c r="Y18" s="67">
        <v>1</v>
      </c>
      <c r="Z18" s="68"/>
      <c r="AA18" s="68"/>
      <c r="AB18" s="68">
        <v>5</v>
      </c>
      <c r="AC18" s="67"/>
      <c r="AD18" s="69"/>
      <c r="AE18" s="70"/>
      <c r="AF18" s="63">
        <v>6</v>
      </c>
      <c r="AG18" s="71">
        <f t="shared" si="0"/>
        <v>2.5</v>
      </c>
      <c r="AH18" s="78">
        <v>5</v>
      </c>
    </row>
    <row r="19" spans="1:34" ht="25.5" customHeight="1">
      <c r="A19" s="73">
        <v>12</v>
      </c>
      <c r="B19" s="74"/>
      <c r="C19" s="245" t="s">
        <v>43</v>
      </c>
      <c r="D19" s="246"/>
      <c r="E19" s="75"/>
      <c r="F19" s="63"/>
      <c r="G19" s="64"/>
      <c r="H19" s="64"/>
      <c r="I19" s="64"/>
      <c r="J19" s="64"/>
      <c r="K19" s="65"/>
      <c r="L19" s="187"/>
      <c r="M19" s="67"/>
      <c r="N19" s="64"/>
      <c r="O19" s="68"/>
      <c r="P19" s="67"/>
      <c r="Q19" s="69"/>
      <c r="R19" s="64"/>
      <c r="S19" s="64"/>
      <c r="T19" s="65"/>
      <c r="U19" s="64"/>
      <c r="V19" s="64"/>
      <c r="W19" s="68"/>
      <c r="X19" s="68"/>
      <c r="Y19" s="67"/>
      <c r="Z19" s="68"/>
      <c r="AA19" s="68"/>
      <c r="AB19" s="68"/>
      <c r="AC19" s="67"/>
      <c r="AD19" s="69"/>
      <c r="AE19" s="70"/>
      <c r="AF19" s="63"/>
      <c r="AG19" s="71">
        <f t="shared" si="0"/>
        <v>0</v>
      </c>
      <c r="AH19" s="78">
        <v>1</v>
      </c>
    </row>
    <row r="20" spans="1:34" ht="25.5" customHeight="1">
      <c r="A20" s="73">
        <v>13</v>
      </c>
      <c r="B20" s="74"/>
      <c r="C20" s="245" t="s">
        <v>44</v>
      </c>
      <c r="D20" s="246"/>
      <c r="E20" s="75"/>
      <c r="F20" s="63"/>
      <c r="G20" s="64"/>
      <c r="H20" s="64"/>
      <c r="I20" s="64"/>
      <c r="J20" s="64"/>
      <c r="K20" s="65"/>
      <c r="L20" s="187"/>
      <c r="M20" s="67"/>
      <c r="N20" s="64"/>
      <c r="O20" s="68"/>
      <c r="P20" s="67"/>
      <c r="Q20" s="69"/>
      <c r="R20" s="64"/>
      <c r="S20" s="64"/>
      <c r="T20" s="65">
        <v>2</v>
      </c>
      <c r="U20" s="64"/>
      <c r="V20" s="64"/>
      <c r="W20" s="68"/>
      <c r="X20" s="68"/>
      <c r="Y20" s="67"/>
      <c r="Z20" s="68"/>
      <c r="AA20" s="68"/>
      <c r="AB20" s="68"/>
      <c r="AC20" s="67"/>
      <c r="AD20" s="69"/>
      <c r="AE20" s="70"/>
      <c r="AF20" s="63">
        <v>2</v>
      </c>
      <c r="AG20" s="71">
        <f t="shared" si="0"/>
        <v>0.8333333333333334</v>
      </c>
      <c r="AH20" s="78"/>
    </row>
    <row r="21" spans="1:34" ht="25.5" customHeight="1">
      <c r="A21" s="73">
        <v>14</v>
      </c>
      <c r="B21" s="74"/>
      <c r="C21" s="245" t="s">
        <v>45</v>
      </c>
      <c r="D21" s="246"/>
      <c r="E21" s="75"/>
      <c r="F21" s="63"/>
      <c r="G21" s="64"/>
      <c r="H21" s="64"/>
      <c r="I21" s="64"/>
      <c r="J21" s="64"/>
      <c r="K21" s="65"/>
      <c r="L21" s="187"/>
      <c r="M21" s="67"/>
      <c r="N21" s="64"/>
      <c r="O21" s="68"/>
      <c r="P21" s="67"/>
      <c r="Q21" s="69"/>
      <c r="R21" s="64"/>
      <c r="S21" s="64"/>
      <c r="T21" s="65"/>
      <c r="U21" s="64"/>
      <c r="V21" s="64"/>
      <c r="W21" s="68"/>
      <c r="X21" s="68"/>
      <c r="Y21" s="67"/>
      <c r="Z21" s="68"/>
      <c r="AA21" s="68"/>
      <c r="AB21" s="68"/>
      <c r="AC21" s="67"/>
      <c r="AD21" s="69"/>
      <c r="AE21" s="70"/>
      <c r="AF21" s="63"/>
      <c r="AG21" s="71">
        <f t="shared" si="0"/>
        <v>0</v>
      </c>
      <c r="AH21" s="78"/>
    </row>
    <row r="22" spans="1:34" ht="25.5" customHeight="1">
      <c r="A22" s="73">
        <v>15</v>
      </c>
      <c r="B22" s="74"/>
      <c r="C22" s="245" t="s">
        <v>46</v>
      </c>
      <c r="D22" s="246"/>
      <c r="E22" s="75"/>
      <c r="F22" s="63"/>
      <c r="G22" s="64"/>
      <c r="H22" s="64"/>
      <c r="I22" s="64"/>
      <c r="J22" s="64"/>
      <c r="K22" s="65"/>
      <c r="L22" s="187"/>
      <c r="M22" s="67"/>
      <c r="N22" s="64"/>
      <c r="O22" s="68"/>
      <c r="P22" s="67"/>
      <c r="Q22" s="69"/>
      <c r="R22" s="64"/>
      <c r="S22" s="64"/>
      <c r="T22" s="65"/>
      <c r="U22" s="64"/>
      <c r="V22" s="64"/>
      <c r="W22" s="68"/>
      <c r="X22" s="68"/>
      <c r="Y22" s="67"/>
      <c r="Z22" s="68"/>
      <c r="AA22" s="68"/>
      <c r="AB22" s="68"/>
      <c r="AC22" s="67"/>
      <c r="AD22" s="69"/>
      <c r="AE22" s="70"/>
      <c r="AF22" s="63"/>
      <c r="AG22" s="71">
        <f t="shared" si="0"/>
        <v>0</v>
      </c>
      <c r="AH22" s="78"/>
    </row>
    <row r="23" spans="1:34" ht="25.5" customHeight="1">
      <c r="A23" s="73">
        <v>16</v>
      </c>
      <c r="B23" s="74"/>
      <c r="C23" s="245" t="s">
        <v>47</v>
      </c>
      <c r="D23" s="246"/>
      <c r="E23" s="75"/>
      <c r="F23" s="63"/>
      <c r="G23" s="64"/>
      <c r="H23" s="64"/>
      <c r="I23" s="64"/>
      <c r="J23" s="64"/>
      <c r="K23" s="65"/>
      <c r="L23" s="187"/>
      <c r="M23" s="67"/>
      <c r="N23" s="64"/>
      <c r="O23" s="68"/>
      <c r="P23" s="67"/>
      <c r="Q23" s="69"/>
      <c r="R23" s="64"/>
      <c r="S23" s="64"/>
      <c r="T23" s="65"/>
      <c r="U23" s="64"/>
      <c r="V23" s="64"/>
      <c r="W23" s="68"/>
      <c r="X23" s="68"/>
      <c r="Y23" s="67"/>
      <c r="Z23" s="68"/>
      <c r="AA23" s="68"/>
      <c r="AB23" s="68"/>
      <c r="AC23" s="67"/>
      <c r="AD23" s="69"/>
      <c r="AE23" s="76"/>
      <c r="AF23" s="63"/>
      <c r="AG23" s="71">
        <f t="shared" si="0"/>
        <v>0</v>
      </c>
      <c r="AH23" s="78"/>
    </row>
    <row r="24" spans="1:34" ht="25.5" customHeight="1">
      <c r="A24" s="79">
        <v>17</v>
      </c>
      <c r="B24" s="80"/>
      <c r="C24" s="255" t="s">
        <v>48</v>
      </c>
      <c r="D24" s="256"/>
      <c r="E24" s="81"/>
      <c r="F24" s="82"/>
      <c r="G24" s="83"/>
      <c r="H24" s="83"/>
      <c r="I24" s="83"/>
      <c r="J24" s="83"/>
      <c r="K24" s="84"/>
      <c r="L24" s="188"/>
      <c r="M24" s="86">
        <v>1</v>
      </c>
      <c r="N24" s="83">
        <v>5</v>
      </c>
      <c r="O24" s="87">
        <v>5</v>
      </c>
      <c r="P24" s="86"/>
      <c r="Q24" s="88"/>
      <c r="R24" s="83"/>
      <c r="S24" s="83"/>
      <c r="T24" s="84"/>
      <c r="U24" s="83"/>
      <c r="V24" s="83"/>
      <c r="W24" s="87"/>
      <c r="X24" s="87"/>
      <c r="Y24" s="86"/>
      <c r="Z24" s="87"/>
      <c r="AA24" s="87"/>
      <c r="AB24" s="87"/>
      <c r="AC24" s="86"/>
      <c r="AD24" s="88"/>
      <c r="AE24" s="89"/>
      <c r="AF24" s="82">
        <v>11</v>
      </c>
      <c r="AG24" s="160">
        <f t="shared" si="0"/>
        <v>4.583333333333333</v>
      </c>
      <c r="AH24" s="91">
        <v>6</v>
      </c>
    </row>
    <row r="25" spans="1:34" ht="25.5" customHeight="1">
      <c r="A25" s="92">
        <v>18</v>
      </c>
      <c r="B25" s="61"/>
      <c r="C25" s="257" t="s">
        <v>49</v>
      </c>
      <c r="D25" s="258"/>
      <c r="E25" s="62"/>
      <c r="F25" s="63"/>
      <c r="G25" s="64"/>
      <c r="H25" s="64"/>
      <c r="I25" s="64"/>
      <c r="J25" s="64"/>
      <c r="K25" s="65"/>
      <c r="L25" s="187"/>
      <c r="M25" s="67"/>
      <c r="N25" s="64"/>
      <c r="O25" s="68"/>
      <c r="P25" s="67"/>
      <c r="Q25" s="69"/>
      <c r="R25" s="64"/>
      <c r="S25" s="64"/>
      <c r="T25" s="65"/>
      <c r="U25" s="64"/>
      <c r="V25" s="64"/>
      <c r="W25" s="68"/>
      <c r="X25" s="68"/>
      <c r="Y25" s="67"/>
      <c r="Z25" s="68"/>
      <c r="AA25" s="68"/>
      <c r="AB25" s="68"/>
      <c r="AC25" s="67"/>
      <c r="AD25" s="69"/>
      <c r="AE25" s="70"/>
      <c r="AF25" s="189"/>
      <c r="AG25" s="190">
        <f t="shared" si="0"/>
        <v>0</v>
      </c>
      <c r="AH25" s="94"/>
    </row>
    <row r="26" spans="1:34" ht="25.5" customHeight="1">
      <c r="A26" s="73">
        <v>19</v>
      </c>
      <c r="B26" s="74"/>
      <c r="C26" s="243" t="s">
        <v>50</v>
      </c>
      <c r="D26" s="243"/>
      <c r="E26" s="75"/>
      <c r="F26" s="63"/>
      <c r="G26" s="64"/>
      <c r="H26" s="64"/>
      <c r="I26" s="64">
        <v>1</v>
      </c>
      <c r="J26" s="64">
        <v>1</v>
      </c>
      <c r="K26" s="65"/>
      <c r="L26" s="187"/>
      <c r="M26" s="67"/>
      <c r="N26" s="64">
        <v>1</v>
      </c>
      <c r="O26" s="68"/>
      <c r="P26" s="67"/>
      <c r="Q26" s="69"/>
      <c r="R26" s="64"/>
      <c r="S26" s="64"/>
      <c r="T26" s="65"/>
      <c r="U26" s="64">
        <v>1</v>
      </c>
      <c r="V26" s="64">
        <v>1</v>
      </c>
      <c r="W26" s="68"/>
      <c r="X26" s="68"/>
      <c r="Y26" s="67"/>
      <c r="Z26" s="68">
        <v>2</v>
      </c>
      <c r="AA26" s="68">
        <v>1</v>
      </c>
      <c r="AB26" s="68"/>
      <c r="AC26" s="67"/>
      <c r="AD26" s="69">
        <v>7</v>
      </c>
      <c r="AE26" s="70"/>
      <c r="AF26" s="63">
        <v>15</v>
      </c>
      <c r="AG26" s="71">
        <f t="shared" si="0"/>
        <v>6.25</v>
      </c>
      <c r="AH26" s="78">
        <v>10</v>
      </c>
    </row>
    <row r="27" spans="1:34" ht="25.5" customHeight="1">
      <c r="A27" s="79">
        <v>90</v>
      </c>
      <c r="B27" s="80"/>
      <c r="C27" s="255" t="s">
        <v>51</v>
      </c>
      <c r="D27" s="256"/>
      <c r="E27" s="81"/>
      <c r="F27" s="82"/>
      <c r="G27" s="83"/>
      <c r="H27" s="83"/>
      <c r="I27" s="83"/>
      <c r="J27" s="83"/>
      <c r="K27" s="84"/>
      <c r="L27" s="188"/>
      <c r="M27" s="86"/>
      <c r="N27" s="83"/>
      <c r="O27" s="87"/>
      <c r="P27" s="86"/>
      <c r="Q27" s="88"/>
      <c r="R27" s="83"/>
      <c r="S27" s="83"/>
      <c r="T27" s="84"/>
      <c r="U27" s="83"/>
      <c r="V27" s="83"/>
      <c r="W27" s="87"/>
      <c r="X27" s="87"/>
      <c r="Y27" s="86"/>
      <c r="Z27" s="87"/>
      <c r="AA27" s="87"/>
      <c r="AB27" s="87">
        <v>2</v>
      </c>
      <c r="AC27" s="86">
        <v>1</v>
      </c>
      <c r="AD27" s="88"/>
      <c r="AE27" s="89"/>
      <c r="AF27" s="82">
        <v>3</v>
      </c>
      <c r="AG27" s="160">
        <f t="shared" si="0"/>
        <v>1.25</v>
      </c>
      <c r="AH27" s="91"/>
    </row>
    <row r="28" spans="1:34" ht="25.5" customHeight="1" thickBot="1">
      <c r="A28" s="95">
        <v>99</v>
      </c>
      <c r="B28" s="30"/>
      <c r="C28" s="259" t="s">
        <v>52</v>
      </c>
      <c r="D28" s="259"/>
      <c r="E28" s="96"/>
      <c r="F28" s="97"/>
      <c r="G28" s="98"/>
      <c r="H28" s="98"/>
      <c r="I28" s="98"/>
      <c r="J28" s="98"/>
      <c r="K28" s="99"/>
      <c r="L28" s="191"/>
      <c r="M28" s="101"/>
      <c r="N28" s="98"/>
      <c r="O28" s="102"/>
      <c r="P28" s="101"/>
      <c r="Q28" s="98"/>
      <c r="R28" s="98"/>
      <c r="S28" s="98"/>
      <c r="T28" s="98"/>
      <c r="U28" s="98"/>
      <c r="V28" s="98"/>
      <c r="W28" s="102"/>
      <c r="X28" s="103"/>
      <c r="Y28" s="101"/>
      <c r="Z28" s="102"/>
      <c r="AA28" s="102"/>
      <c r="AB28" s="102"/>
      <c r="AC28" s="101"/>
      <c r="AD28" s="98"/>
      <c r="AE28" s="104"/>
      <c r="AF28" s="97"/>
      <c r="AG28" s="71">
        <f t="shared" si="0"/>
        <v>0</v>
      </c>
      <c r="AH28" s="107"/>
    </row>
    <row r="29" spans="1:35" ht="25.5" customHeight="1">
      <c r="A29" s="247" t="s">
        <v>53</v>
      </c>
      <c r="B29" s="248"/>
      <c r="C29" s="249"/>
      <c r="D29" s="250"/>
      <c r="E29" s="108"/>
      <c r="F29" s="109"/>
      <c r="G29" s="110"/>
      <c r="H29" s="110">
        <v>10</v>
      </c>
      <c r="I29" s="110">
        <v>15</v>
      </c>
      <c r="J29" s="110">
        <v>8</v>
      </c>
      <c r="K29" s="111">
        <v>5</v>
      </c>
      <c r="L29" s="192"/>
      <c r="M29" s="113">
        <v>10</v>
      </c>
      <c r="N29" s="110">
        <v>23</v>
      </c>
      <c r="O29" s="114">
        <v>6</v>
      </c>
      <c r="P29" s="113"/>
      <c r="Q29" s="110"/>
      <c r="R29" s="110"/>
      <c r="S29" s="110"/>
      <c r="T29" s="110">
        <v>2</v>
      </c>
      <c r="U29" s="110">
        <v>10</v>
      </c>
      <c r="V29" s="110">
        <v>33</v>
      </c>
      <c r="W29" s="114">
        <v>3</v>
      </c>
      <c r="X29" s="114">
        <v>69</v>
      </c>
      <c r="Y29" s="113">
        <v>1</v>
      </c>
      <c r="Z29" s="114">
        <v>22</v>
      </c>
      <c r="AA29" s="114">
        <v>3</v>
      </c>
      <c r="AB29" s="114">
        <v>12</v>
      </c>
      <c r="AC29" s="113">
        <v>1</v>
      </c>
      <c r="AD29" s="110">
        <v>7</v>
      </c>
      <c r="AE29" s="115"/>
      <c r="AF29" s="116">
        <v>240</v>
      </c>
      <c r="AG29" s="117" t="s">
        <v>55</v>
      </c>
      <c r="AH29" s="118"/>
      <c r="AI29" s="129"/>
    </row>
    <row r="30" spans="1:34" ht="25.5" customHeight="1">
      <c r="A30" s="251" t="s">
        <v>54</v>
      </c>
      <c r="B30" s="252"/>
      <c r="C30" s="252"/>
      <c r="D30" s="252"/>
      <c r="E30" s="119"/>
      <c r="F30" s="120">
        <v>0</v>
      </c>
      <c r="G30" s="121">
        <f aca="true" t="shared" si="1" ref="G30:AE30">G29/$AF$29*100</f>
        <v>0</v>
      </c>
      <c r="H30" s="121">
        <f t="shared" si="1"/>
        <v>4.166666666666666</v>
      </c>
      <c r="I30" s="121">
        <f t="shared" si="1"/>
        <v>6.25</v>
      </c>
      <c r="J30" s="121">
        <f t="shared" si="1"/>
        <v>3.3333333333333335</v>
      </c>
      <c r="K30" s="193">
        <f t="shared" si="1"/>
        <v>2.083333333333333</v>
      </c>
      <c r="L30" s="93">
        <f t="shared" si="1"/>
        <v>0</v>
      </c>
      <c r="M30" s="194">
        <f t="shared" si="1"/>
        <v>4.166666666666666</v>
      </c>
      <c r="N30" s="121">
        <f t="shared" si="1"/>
        <v>9.583333333333334</v>
      </c>
      <c r="O30" s="93">
        <f t="shared" si="1"/>
        <v>2.5</v>
      </c>
      <c r="P30" s="180">
        <f t="shared" si="1"/>
        <v>0</v>
      </c>
      <c r="Q30" s="121">
        <f t="shared" si="1"/>
        <v>0</v>
      </c>
      <c r="R30" s="121">
        <f t="shared" si="1"/>
        <v>0</v>
      </c>
      <c r="S30" s="121">
        <f t="shared" si="1"/>
        <v>0</v>
      </c>
      <c r="T30" s="121">
        <f t="shared" si="1"/>
        <v>0.8333333333333334</v>
      </c>
      <c r="U30" s="121">
        <f t="shared" si="1"/>
        <v>4.166666666666666</v>
      </c>
      <c r="V30" s="121">
        <f t="shared" si="1"/>
        <v>13.750000000000002</v>
      </c>
      <c r="W30" s="122">
        <f t="shared" si="1"/>
        <v>1.25</v>
      </c>
      <c r="X30" s="123">
        <f t="shared" si="1"/>
        <v>28.749999999999996</v>
      </c>
      <c r="Y30" s="121">
        <f t="shared" si="1"/>
        <v>0.4166666666666667</v>
      </c>
      <c r="Z30" s="122">
        <f t="shared" si="1"/>
        <v>9.166666666666666</v>
      </c>
      <c r="AA30" s="125">
        <f t="shared" si="1"/>
        <v>1.25</v>
      </c>
      <c r="AB30" s="125">
        <f t="shared" si="1"/>
        <v>5</v>
      </c>
      <c r="AC30" s="180">
        <f t="shared" si="1"/>
        <v>0.4166666666666667</v>
      </c>
      <c r="AD30" s="121">
        <f t="shared" si="1"/>
        <v>2.9166666666666665</v>
      </c>
      <c r="AE30" s="121">
        <f t="shared" si="1"/>
        <v>0</v>
      </c>
      <c r="AF30" s="126" t="s">
        <v>55</v>
      </c>
      <c r="AG30" s="71">
        <f>SUM(AG8:AG28)</f>
        <v>99.99999999999997</v>
      </c>
      <c r="AH30" s="128"/>
    </row>
    <row r="31" spans="1:34" ht="25.5" customHeight="1" thickBot="1">
      <c r="A31" s="253" t="s">
        <v>56</v>
      </c>
      <c r="B31" s="254"/>
      <c r="C31" s="254"/>
      <c r="D31" s="254"/>
      <c r="E31" s="130"/>
      <c r="F31" s="97"/>
      <c r="G31" s="98">
        <v>1</v>
      </c>
      <c r="H31" s="98">
        <v>9</v>
      </c>
      <c r="I31" s="98">
        <v>14</v>
      </c>
      <c r="J31" s="98">
        <v>3</v>
      </c>
      <c r="K31" s="99">
        <v>6</v>
      </c>
      <c r="L31" s="131"/>
      <c r="M31" s="101">
        <v>9</v>
      </c>
      <c r="N31" s="98">
        <v>12</v>
      </c>
      <c r="O31" s="102">
        <v>8</v>
      </c>
      <c r="P31" s="101"/>
      <c r="Q31" s="98"/>
      <c r="R31" s="98"/>
      <c r="S31" s="98"/>
      <c r="T31" s="98"/>
      <c r="U31" s="98">
        <v>8</v>
      </c>
      <c r="V31" s="98">
        <v>30</v>
      </c>
      <c r="W31" s="102">
        <v>1</v>
      </c>
      <c r="X31" s="103">
        <v>58</v>
      </c>
      <c r="Y31" s="101">
        <v>1</v>
      </c>
      <c r="Z31" s="102">
        <v>35</v>
      </c>
      <c r="AA31" s="103">
        <v>9</v>
      </c>
      <c r="AB31" s="103">
        <v>8</v>
      </c>
      <c r="AC31" s="101"/>
      <c r="AD31" s="98">
        <v>1</v>
      </c>
      <c r="AE31" s="104">
        <v>1</v>
      </c>
      <c r="AF31" s="132"/>
      <c r="AG31" s="133"/>
      <c r="AH31" s="107">
        <f>SUM(F31:AE31)</f>
        <v>214</v>
      </c>
    </row>
    <row r="32" spans="1:34" ht="18" customHeight="1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3"/>
      <c r="AA32" s="1"/>
      <c r="AB32" s="1"/>
      <c r="AC32" s="1"/>
      <c r="AD32" s="1"/>
      <c r="AE32" s="1"/>
      <c r="AF32" s="4"/>
      <c r="AG32" s="1"/>
      <c r="AH32" s="1"/>
    </row>
  </sheetData>
  <sheetProtection/>
  <mergeCells count="27">
    <mergeCell ref="Y3:AD3"/>
    <mergeCell ref="A4:E7"/>
    <mergeCell ref="C8:D8"/>
    <mergeCell ref="C9:D9"/>
    <mergeCell ref="C10:D10"/>
    <mergeCell ref="C11:D11"/>
    <mergeCell ref="A3:K3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30:D30"/>
    <mergeCell ref="A31:D31"/>
    <mergeCell ref="C24:D24"/>
    <mergeCell ref="C25:D25"/>
    <mergeCell ref="C26:D26"/>
    <mergeCell ref="C27:D27"/>
    <mergeCell ref="C28:D28"/>
    <mergeCell ref="A29:D29"/>
  </mergeCells>
  <conditionalFormatting sqref="G31:K31 AF8:AG28 F29:AE30 M31:AE31">
    <cfRule type="cellIs" priority="9" dxfId="15" operator="equal" stopIfTrue="1">
      <formula>0</formula>
    </cfRule>
  </conditionalFormatting>
  <conditionalFormatting sqref="L31">
    <cfRule type="cellIs" priority="1" dxfId="15" operator="equal" stopIfTrue="1">
      <formula>0</formula>
    </cfRule>
  </conditionalFormatting>
  <printOptions horizontalCentered="1"/>
  <pageMargins left="0.7086614173228347" right="0.5118110236220472" top="0.7480314960629921" bottom="0.5511811023622047" header="0.31496062992125984" footer="0.31496062992125984"/>
  <pageSetup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H32"/>
  <sheetViews>
    <sheetView view="pageBreakPreview" zoomScale="66" zoomScaleSheetLayoutView="66" workbookViewId="0" topLeftCell="A1">
      <selection activeCell="AL16" sqref="AL16"/>
    </sheetView>
  </sheetViews>
  <sheetFormatPr defaultColWidth="9.00390625" defaultRowHeight="13.5"/>
  <cols>
    <col min="1" max="1" width="4.00390625" style="5" customWidth="1"/>
    <col min="2" max="2" width="2.375" style="5" customWidth="1"/>
    <col min="3" max="3" width="10.625" style="198" customWidth="1"/>
    <col min="4" max="4" width="13.75390625" style="198" customWidth="1"/>
    <col min="5" max="5" width="3.375" style="5" customWidth="1"/>
    <col min="6" max="25" width="5.75390625" style="5" customWidth="1"/>
    <col min="26" max="26" width="5.75390625" style="199" customWidth="1"/>
    <col min="27" max="31" width="5.75390625" style="5" customWidth="1"/>
    <col min="32" max="32" width="8.625" style="200" customWidth="1"/>
    <col min="33" max="33" width="6.625" style="5" customWidth="1"/>
    <col min="34" max="34" width="8.875" style="5" customWidth="1"/>
    <col min="35" max="42" width="4.375" style="5" customWidth="1"/>
    <col min="43" max="16384" width="9.00390625" style="5" customWidth="1"/>
  </cols>
  <sheetData>
    <row r="1" spans="1:34" ht="33" customHeight="1">
      <c r="A1" s="6"/>
      <c r="B1" s="6"/>
      <c r="C1" s="7"/>
      <c r="D1" s="2"/>
      <c r="E1" s="136"/>
      <c r="F1" s="136"/>
      <c r="G1" s="1"/>
      <c r="H1" s="9"/>
      <c r="I1" s="9"/>
      <c r="J1" s="1"/>
      <c r="K1" s="9"/>
      <c r="L1" s="9"/>
      <c r="M1" s="8" t="s">
        <v>57</v>
      </c>
      <c r="N1" s="9"/>
      <c r="O1" s="9"/>
      <c r="P1" s="9"/>
      <c r="Q1" s="9"/>
      <c r="R1" s="9"/>
      <c r="S1" s="9"/>
      <c r="T1" s="1"/>
      <c r="U1" s="1"/>
      <c r="V1" s="1"/>
      <c r="W1" s="1"/>
      <c r="X1" s="195" t="s">
        <v>64</v>
      </c>
      <c r="Y1" s="1"/>
      <c r="Z1" s="3"/>
      <c r="AA1" s="1"/>
      <c r="AB1" s="136"/>
      <c r="AC1" s="1"/>
      <c r="AD1" s="136"/>
      <c r="AE1" s="136"/>
      <c r="AF1" s="136"/>
      <c r="AG1" s="1"/>
      <c r="AH1" s="1"/>
    </row>
    <row r="2" spans="1:34" s="15" customFormat="1" ht="18" customHeight="1" thickBot="1">
      <c r="A2" s="261" t="s">
        <v>68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11"/>
      <c r="M2" s="12"/>
      <c r="N2" s="12"/>
      <c r="O2" s="12"/>
      <c r="P2" s="12"/>
      <c r="Q2" s="12"/>
      <c r="R2" s="12"/>
      <c r="S2" s="196"/>
      <c r="T2" s="197"/>
      <c r="U2" s="197"/>
      <c r="V2" s="197"/>
      <c r="W2" s="197"/>
      <c r="X2" s="12"/>
      <c r="Y2" s="260"/>
      <c r="Z2" s="260"/>
      <c r="AA2" s="260"/>
      <c r="AB2" s="260"/>
      <c r="AC2" s="260"/>
      <c r="AD2" s="261"/>
      <c r="AE2" s="12"/>
      <c r="AF2" s="138" t="s">
        <v>63</v>
      </c>
      <c r="AG2" s="12"/>
      <c r="AH2" s="12"/>
    </row>
    <row r="3" spans="1:34" ht="18" customHeight="1">
      <c r="A3" s="262"/>
      <c r="B3" s="263"/>
      <c r="C3" s="263"/>
      <c r="D3" s="263"/>
      <c r="E3" s="264"/>
      <c r="F3" s="16">
        <v>11</v>
      </c>
      <c r="G3" s="17">
        <v>12</v>
      </c>
      <c r="H3" s="17">
        <v>13</v>
      </c>
      <c r="I3" s="17">
        <v>14</v>
      </c>
      <c r="J3" s="17">
        <v>15</v>
      </c>
      <c r="K3" s="18">
        <v>16</v>
      </c>
      <c r="L3" s="19">
        <v>17</v>
      </c>
      <c r="M3" s="20">
        <v>21</v>
      </c>
      <c r="N3" s="17">
        <v>22</v>
      </c>
      <c r="O3" s="21">
        <v>23</v>
      </c>
      <c r="P3" s="20">
        <v>31</v>
      </c>
      <c r="Q3" s="22">
        <v>32</v>
      </c>
      <c r="R3" s="17">
        <v>33</v>
      </c>
      <c r="S3" s="17">
        <v>34</v>
      </c>
      <c r="T3" s="18">
        <v>35</v>
      </c>
      <c r="U3" s="17">
        <v>36</v>
      </c>
      <c r="V3" s="17">
        <v>37</v>
      </c>
      <c r="W3" s="21">
        <v>39</v>
      </c>
      <c r="X3" s="23">
        <v>41</v>
      </c>
      <c r="Y3" s="20">
        <v>51</v>
      </c>
      <c r="Z3" s="21">
        <v>52</v>
      </c>
      <c r="AA3" s="23">
        <v>61</v>
      </c>
      <c r="AB3" s="23">
        <v>71</v>
      </c>
      <c r="AC3" s="20">
        <v>91</v>
      </c>
      <c r="AD3" s="22">
        <v>92</v>
      </c>
      <c r="AE3" s="24">
        <v>99</v>
      </c>
      <c r="AF3" s="25"/>
      <c r="AG3" s="26"/>
      <c r="AH3" s="27"/>
    </row>
    <row r="4" spans="1:34" ht="10.5" customHeight="1">
      <c r="A4" s="265"/>
      <c r="B4" s="266"/>
      <c r="C4" s="266"/>
      <c r="D4" s="266"/>
      <c r="E4" s="267"/>
      <c r="F4" s="28"/>
      <c r="G4" s="29"/>
      <c r="H4" s="29"/>
      <c r="I4" s="29"/>
      <c r="J4" s="29"/>
      <c r="K4" s="30"/>
      <c r="L4" s="31"/>
      <c r="M4" s="32"/>
      <c r="N4" s="29"/>
      <c r="O4" s="33"/>
      <c r="P4" s="32"/>
      <c r="Q4" s="34"/>
      <c r="R4" s="29"/>
      <c r="S4" s="29"/>
      <c r="T4" s="30"/>
      <c r="U4" s="29"/>
      <c r="V4" s="29"/>
      <c r="W4" s="33"/>
      <c r="X4" s="35"/>
      <c r="Y4" s="32"/>
      <c r="Z4" s="33"/>
      <c r="AA4" s="35"/>
      <c r="AB4" s="35"/>
      <c r="AC4" s="32"/>
      <c r="AD4" s="34"/>
      <c r="AE4" s="36"/>
      <c r="AF4" s="37"/>
      <c r="AG4" s="38"/>
      <c r="AH4" s="39"/>
    </row>
    <row r="5" spans="1:34" ht="138.75" customHeight="1">
      <c r="A5" s="265"/>
      <c r="B5" s="266"/>
      <c r="C5" s="266"/>
      <c r="D5" s="266"/>
      <c r="E5" s="267"/>
      <c r="F5" s="37" t="s">
        <v>3</v>
      </c>
      <c r="G5" s="40" t="s">
        <v>4</v>
      </c>
      <c r="H5" s="40" t="s">
        <v>5</v>
      </c>
      <c r="I5" s="40" t="s">
        <v>6</v>
      </c>
      <c r="J5" s="40" t="s">
        <v>7</v>
      </c>
      <c r="K5" s="41" t="s">
        <v>8</v>
      </c>
      <c r="L5" s="42" t="s">
        <v>9</v>
      </c>
      <c r="M5" s="43" t="s">
        <v>10</v>
      </c>
      <c r="N5" s="40" t="s">
        <v>11</v>
      </c>
      <c r="O5" s="44" t="s">
        <v>12</v>
      </c>
      <c r="P5" s="43" t="s">
        <v>13</v>
      </c>
      <c r="Q5" s="45" t="s">
        <v>14</v>
      </c>
      <c r="R5" s="40" t="s">
        <v>15</v>
      </c>
      <c r="S5" s="40" t="s">
        <v>16</v>
      </c>
      <c r="T5" s="41" t="s">
        <v>17</v>
      </c>
      <c r="U5" s="40" t="s">
        <v>18</v>
      </c>
      <c r="V5" s="40" t="s">
        <v>19</v>
      </c>
      <c r="W5" s="44" t="s">
        <v>20</v>
      </c>
      <c r="X5" s="46" t="s">
        <v>21</v>
      </c>
      <c r="Y5" s="43" t="s">
        <v>22</v>
      </c>
      <c r="Z5" s="44" t="s">
        <v>23</v>
      </c>
      <c r="AA5" s="47" t="s">
        <v>24</v>
      </c>
      <c r="AB5" s="48" t="s">
        <v>25</v>
      </c>
      <c r="AC5" s="43" t="s">
        <v>26</v>
      </c>
      <c r="AD5" s="45" t="s">
        <v>27</v>
      </c>
      <c r="AE5" s="49" t="s">
        <v>28</v>
      </c>
      <c r="AF5" s="37" t="s">
        <v>29</v>
      </c>
      <c r="AG5" s="50" t="s">
        <v>30</v>
      </c>
      <c r="AH5" s="49" t="s">
        <v>31</v>
      </c>
    </row>
    <row r="6" spans="1:34" ht="6.75" customHeight="1" thickBot="1">
      <c r="A6" s="268"/>
      <c r="B6" s="269"/>
      <c r="C6" s="269"/>
      <c r="D6" s="269"/>
      <c r="E6" s="270"/>
      <c r="F6" s="51"/>
      <c r="G6" s="52"/>
      <c r="H6" s="52"/>
      <c r="I6" s="52"/>
      <c r="J6" s="52"/>
      <c r="K6" s="53"/>
      <c r="L6" s="54"/>
      <c r="M6" s="55"/>
      <c r="N6" s="52"/>
      <c r="O6" s="56"/>
      <c r="P6" s="55"/>
      <c r="Q6" s="57"/>
      <c r="R6" s="52"/>
      <c r="S6" s="52"/>
      <c r="T6" s="53"/>
      <c r="U6" s="52"/>
      <c r="V6" s="52"/>
      <c r="W6" s="56"/>
      <c r="X6" s="58"/>
      <c r="Y6" s="55"/>
      <c r="Z6" s="56"/>
      <c r="AA6" s="58"/>
      <c r="AB6" s="58"/>
      <c r="AC6" s="55"/>
      <c r="AD6" s="57"/>
      <c r="AE6" s="59"/>
      <c r="AF6" s="51"/>
      <c r="AG6" s="56"/>
      <c r="AH6" s="59"/>
    </row>
    <row r="7" spans="1:34" ht="25.5" customHeight="1">
      <c r="A7" s="60">
        <v>1</v>
      </c>
      <c r="B7" s="61"/>
      <c r="C7" s="241" t="s">
        <v>32</v>
      </c>
      <c r="D7" s="242"/>
      <c r="E7" s="62"/>
      <c r="F7" s="63"/>
      <c r="G7" s="64"/>
      <c r="H7" s="64"/>
      <c r="I7" s="64"/>
      <c r="J7" s="64"/>
      <c r="K7" s="65">
        <v>1</v>
      </c>
      <c r="L7" s="66"/>
      <c r="M7" s="67">
        <v>1</v>
      </c>
      <c r="N7" s="64">
        <v>49</v>
      </c>
      <c r="O7" s="68">
        <v>2</v>
      </c>
      <c r="P7" s="67"/>
      <c r="Q7" s="69"/>
      <c r="R7" s="64"/>
      <c r="S7" s="64"/>
      <c r="T7" s="65"/>
      <c r="U7" s="64"/>
      <c r="V7" s="64">
        <v>3</v>
      </c>
      <c r="W7" s="68"/>
      <c r="X7" s="68">
        <v>6</v>
      </c>
      <c r="Y7" s="67"/>
      <c r="Z7" s="68"/>
      <c r="AA7" s="68">
        <v>2</v>
      </c>
      <c r="AB7" s="68"/>
      <c r="AC7" s="67"/>
      <c r="AD7" s="69"/>
      <c r="AE7" s="70"/>
      <c r="AF7" s="63">
        <v>64</v>
      </c>
      <c r="AG7" s="71">
        <f>AF7/$AF$28*100</f>
        <v>32.323232323232325</v>
      </c>
      <c r="AH7" s="72">
        <v>61</v>
      </c>
    </row>
    <row r="8" spans="1:34" ht="25.5" customHeight="1">
      <c r="A8" s="73">
        <v>2</v>
      </c>
      <c r="B8" s="74"/>
      <c r="C8" s="243" t="s">
        <v>33</v>
      </c>
      <c r="D8" s="244"/>
      <c r="E8" s="75"/>
      <c r="F8" s="63"/>
      <c r="G8" s="64"/>
      <c r="H8" s="64"/>
      <c r="I8" s="64"/>
      <c r="J8" s="64"/>
      <c r="K8" s="65">
        <v>1</v>
      </c>
      <c r="L8" s="66"/>
      <c r="M8" s="67"/>
      <c r="N8" s="64">
        <v>6</v>
      </c>
      <c r="O8" s="68"/>
      <c r="P8" s="67"/>
      <c r="Q8" s="69"/>
      <c r="R8" s="64"/>
      <c r="S8" s="64"/>
      <c r="T8" s="65"/>
      <c r="U8" s="64">
        <v>1</v>
      </c>
      <c r="V8" s="64">
        <v>4</v>
      </c>
      <c r="W8" s="68"/>
      <c r="X8" s="68">
        <v>18</v>
      </c>
      <c r="Y8" s="67"/>
      <c r="Z8" s="68"/>
      <c r="AA8" s="68">
        <v>1</v>
      </c>
      <c r="AB8" s="68"/>
      <c r="AC8" s="67"/>
      <c r="AD8" s="69"/>
      <c r="AE8" s="70"/>
      <c r="AF8" s="63">
        <v>31</v>
      </c>
      <c r="AG8" s="71">
        <f aca="true" t="shared" si="0" ref="AG8:AG27">AF8/$AF$28*100</f>
        <v>15.656565656565657</v>
      </c>
      <c r="AH8" s="76">
        <v>34</v>
      </c>
    </row>
    <row r="9" spans="1:34" ht="25.5" customHeight="1">
      <c r="A9" s="73">
        <v>3</v>
      </c>
      <c r="B9" s="74"/>
      <c r="C9" s="243" t="s">
        <v>34</v>
      </c>
      <c r="D9" s="243"/>
      <c r="E9" s="75"/>
      <c r="F9" s="63"/>
      <c r="G9" s="64"/>
      <c r="H9" s="64"/>
      <c r="I9" s="64"/>
      <c r="J9" s="64"/>
      <c r="K9" s="65"/>
      <c r="L9" s="66"/>
      <c r="M9" s="67">
        <v>1</v>
      </c>
      <c r="N9" s="64">
        <v>10</v>
      </c>
      <c r="O9" s="68"/>
      <c r="P9" s="67"/>
      <c r="Q9" s="69"/>
      <c r="R9" s="64"/>
      <c r="S9" s="64"/>
      <c r="T9" s="65"/>
      <c r="U9" s="64">
        <v>1</v>
      </c>
      <c r="V9" s="64">
        <v>2</v>
      </c>
      <c r="W9" s="68"/>
      <c r="X9" s="68">
        <v>1</v>
      </c>
      <c r="Y9" s="67"/>
      <c r="Z9" s="68">
        <v>1</v>
      </c>
      <c r="AA9" s="68"/>
      <c r="AB9" s="68"/>
      <c r="AC9" s="67"/>
      <c r="AD9" s="69"/>
      <c r="AE9" s="70"/>
      <c r="AF9" s="63">
        <v>16</v>
      </c>
      <c r="AG9" s="71">
        <f t="shared" si="0"/>
        <v>8.080808080808081</v>
      </c>
      <c r="AH9" s="76">
        <v>17</v>
      </c>
    </row>
    <row r="10" spans="1:34" ht="25.5" customHeight="1">
      <c r="A10" s="73">
        <v>4</v>
      </c>
      <c r="B10" s="74"/>
      <c r="C10" s="243" t="s">
        <v>35</v>
      </c>
      <c r="D10" s="243"/>
      <c r="E10" s="75"/>
      <c r="F10" s="63"/>
      <c r="G10" s="64"/>
      <c r="H10" s="64"/>
      <c r="I10" s="64"/>
      <c r="J10" s="64"/>
      <c r="K10" s="65"/>
      <c r="L10" s="66"/>
      <c r="M10" s="67">
        <v>1</v>
      </c>
      <c r="N10" s="64">
        <v>2</v>
      </c>
      <c r="O10" s="68"/>
      <c r="P10" s="67"/>
      <c r="Q10" s="69"/>
      <c r="R10" s="64"/>
      <c r="S10" s="64"/>
      <c r="T10" s="65"/>
      <c r="U10" s="64">
        <v>2</v>
      </c>
      <c r="V10" s="64"/>
      <c r="W10" s="68"/>
      <c r="X10" s="68"/>
      <c r="Y10" s="67"/>
      <c r="Z10" s="68">
        <v>1</v>
      </c>
      <c r="AA10" s="68">
        <v>2</v>
      </c>
      <c r="AB10" s="68"/>
      <c r="AC10" s="67"/>
      <c r="AD10" s="69"/>
      <c r="AE10" s="70"/>
      <c r="AF10" s="63">
        <v>8</v>
      </c>
      <c r="AG10" s="71">
        <f>AF10/$AF$28*100</f>
        <v>4.040404040404041</v>
      </c>
      <c r="AH10" s="76">
        <v>4</v>
      </c>
    </row>
    <row r="11" spans="1:34" ht="25.5" customHeight="1">
      <c r="A11" s="73">
        <v>5</v>
      </c>
      <c r="B11" s="74"/>
      <c r="C11" s="243" t="s">
        <v>36</v>
      </c>
      <c r="D11" s="243"/>
      <c r="E11" s="75"/>
      <c r="F11" s="63"/>
      <c r="G11" s="64"/>
      <c r="H11" s="64"/>
      <c r="I11" s="64"/>
      <c r="J11" s="64"/>
      <c r="K11" s="65"/>
      <c r="L11" s="66"/>
      <c r="M11" s="67"/>
      <c r="N11" s="64"/>
      <c r="O11" s="68"/>
      <c r="P11" s="67"/>
      <c r="Q11" s="69"/>
      <c r="R11" s="64"/>
      <c r="S11" s="64"/>
      <c r="T11" s="65"/>
      <c r="U11" s="64"/>
      <c r="V11" s="64">
        <v>2</v>
      </c>
      <c r="W11" s="68"/>
      <c r="X11" s="68"/>
      <c r="Y11" s="67"/>
      <c r="Z11" s="68">
        <v>2</v>
      </c>
      <c r="AA11" s="68">
        <v>1</v>
      </c>
      <c r="AB11" s="68"/>
      <c r="AC11" s="67"/>
      <c r="AD11" s="69"/>
      <c r="AE11" s="70"/>
      <c r="AF11" s="63">
        <v>5</v>
      </c>
      <c r="AG11" s="71">
        <f t="shared" si="0"/>
        <v>2.525252525252525</v>
      </c>
      <c r="AH11" s="76">
        <v>4</v>
      </c>
    </row>
    <row r="12" spans="1:34" ht="25.5" customHeight="1">
      <c r="A12" s="73">
        <v>6</v>
      </c>
      <c r="B12" s="74"/>
      <c r="C12" s="243" t="s">
        <v>37</v>
      </c>
      <c r="D12" s="243"/>
      <c r="E12" s="75"/>
      <c r="F12" s="63"/>
      <c r="G12" s="64"/>
      <c r="H12" s="64"/>
      <c r="I12" s="64"/>
      <c r="J12" s="64"/>
      <c r="K12" s="65"/>
      <c r="L12" s="66"/>
      <c r="M12" s="67"/>
      <c r="N12" s="64">
        <v>7</v>
      </c>
      <c r="O12" s="68"/>
      <c r="P12" s="67"/>
      <c r="Q12" s="69"/>
      <c r="R12" s="64"/>
      <c r="S12" s="64"/>
      <c r="T12" s="65"/>
      <c r="U12" s="64"/>
      <c r="V12" s="64">
        <v>1</v>
      </c>
      <c r="W12" s="68"/>
      <c r="X12" s="68"/>
      <c r="Y12" s="67"/>
      <c r="Z12" s="68"/>
      <c r="AA12" s="68">
        <v>1</v>
      </c>
      <c r="AB12" s="68"/>
      <c r="AC12" s="67"/>
      <c r="AD12" s="69"/>
      <c r="AE12" s="70"/>
      <c r="AF12" s="63">
        <v>9</v>
      </c>
      <c r="AG12" s="71">
        <f t="shared" si="0"/>
        <v>4.545454545454546</v>
      </c>
      <c r="AH12" s="76">
        <v>11</v>
      </c>
    </row>
    <row r="13" spans="1:34" ht="25.5" customHeight="1">
      <c r="A13" s="73">
        <v>7</v>
      </c>
      <c r="B13" s="74"/>
      <c r="C13" s="243" t="s">
        <v>38</v>
      </c>
      <c r="D13" s="243"/>
      <c r="E13" s="75"/>
      <c r="F13" s="63"/>
      <c r="G13" s="64"/>
      <c r="H13" s="64"/>
      <c r="I13" s="64"/>
      <c r="J13" s="64"/>
      <c r="K13" s="65"/>
      <c r="L13" s="66"/>
      <c r="M13" s="67"/>
      <c r="N13" s="64">
        <v>13</v>
      </c>
      <c r="O13" s="68"/>
      <c r="P13" s="67"/>
      <c r="Q13" s="69"/>
      <c r="R13" s="64"/>
      <c r="S13" s="64"/>
      <c r="T13" s="65"/>
      <c r="U13" s="64">
        <v>3</v>
      </c>
      <c r="V13" s="64"/>
      <c r="W13" s="68"/>
      <c r="X13" s="68">
        <v>2</v>
      </c>
      <c r="Y13" s="67"/>
      <c r="Z13" s="68">
        <v>1</v>
      </c>
      <c r="AA13" s="68">
        <v>3</v>
      </c>
      <c r="AB13" s="68"/>
      <c r="AC13" s="67"/>
      <c r="AD13" s="69"/>
      <c r="AE13" s="70"/>
      <c r="AF13" s="63">
        <v>22</v>
      </c>
      <c r="AG13" s="71">
        <f t="shared" si="0"/>
        <v>11.11111111111111</v>
      </c>
      <c r="AH13" s="76">
        <v>23</v>
      </c>
    </row>
    <row r="14" spans="1:34" ht="25.5" customHeight="1">
      <c r="A14" s="73">
        <v>8</v>
      </c>
      <c r="B14" s="74"/>
      <c r="C14" s="245" t="s">
        <v>39</v>
      </c>
      <c r="D14" s="246"/>
      <c r="E14" s="75"/>
      <c r="F14" s="63"/>
      <c r="G14" s="64"/>
      <c r="H14" s="64"/>
      <c r="I14" s="64"/>
      <c r="J14" s="64"/>
      <c r="K14" s="65"/>
      <c r="L14" s="66"/>
      <c r="M14" s="67"/>
      <c r="N14" s="64">
        <v>1</v>
      </c>
      <c r="O14" s="68"/>
      <c r="P14" s="67"/>
      <c r="Q14" s="69"/>
      <c r="R14" s="64"/>
      <c r="S14" s="64"/>
      <c r="T14" s="65"/>
      <c r="U14" s="64">
        <v>2</v>
      </c>
      <c r="V14" s="64"/>
      <c r="W14" s="68"/>
      <c r="X14" s="68"/>
      <c r="Y14" s="67"/>
      <c r="Z14" s="68">
        <v>1</v>
      </c>
      <c r="AA14" s="68"/>
      <c r="AB14" s="68"/>
      <c r="AC14" s="67"/>
      <c r="AD14" s="69"/>
      <c r="AE14" s="70"/>
      <c r="AF14" s="63">
        <v>4</v>
      </c>
      <c r="AG14" s="71">
        <f t="shared" si="0"/>
        <v>2.0202020202020203</v>
      </c>
      <c r="AH14" s="76">
        <v>4</v>
      </c>
    </row>
    <row r="15" spans="1:34" ht="25.5" customHeight="1">
      <c r="A15" s="73">
        <v>9</v>
      </c>
      <c r="B15" s="74"/>
      <c r="C15" s="245" t="s">
        <v>40</v>
      </c>
      <c r="D15" s="246"/>
      <c r="E15" s="75"/>
      <c r="F15" s="63"/>
      <c r="G15" s="64"/>
      <c r="H15" s="64"/>
      <c r="I15" s="64"/>
      <c r="J15" s="64"/>
      <c r="K15" s="65"/>
      <c r="L15" s="66"/>
      <c r="M15" s="67"/>
      <c r="N15" s="64"/>
      <c r="O15" s="68"/>
      <c r="P15" s="67"/>
      <c r="Q15" s="69"/>
      <c r="R15" s="64"/>
      <c r="S15" s="64"/>
      <c r="T15" s="65"/>
      <c r="U15" s="64"/>
      <c r="V15" s="64"/>
      <c r="W15" s="68"/>
      <c r="X15" s="68"/>
      <c r="Y15" s="67"/>
      <c r="Z15" s="68"/>
      <c r="AA15" s="68"/>
      <c r="AB15" s="68"/>
      <c r="AC15" s="67"/>
      <c r="AD15" s="69"/>
      <c r="AE15" s="70"/>
      <c r="AF15" s="77"/>
      <c r="AG15" s="71">
        <f t="shared" si="0"/>
        <v>0</v>
      </c>
      <c r="AH15" s="76"/>
    </row>
    <row r="16" spans="1:34" ht="25.5" customHeight="1">
      <c r="A16" s="73">
        <v>10</v>
      </c>
      <c r="B16" s="74"/>
      <c r="C16" s="245" t="s">
        <v>41</v>
      </c>
      <c r="D16" s="246"/>
      <c r="E16" s="75"/>
      <c r="F16" s="63"/>
      <c r="G16" s="64"/>
      <c r="H16" s="64"/>
      <c r="I16" s="64"/>
      <c r="J16" s="64"/>
      <c r="K16" s="65"/>
      <c r="L16" s="66"/>
      <c r="M16" s="67"/>
      <c r="N16" s="64"/>
      <c r="O16" s="68"/>
      <c r="P16" s="67"/>
      <c r="Q16" s="69"/>
      <c r="R16" s="64"/>
      <c r="S16" s="64"/>
      <c r="T16" s="65"/>
      <c r="U16" s="64"/>
      <c r="V16" s="64"/>
      <c r="W16" s="68"/>
      <c r="X16" s="68"/>
      <c r="Y16" s="67"/>
      <c r="Z16" s="68"/>
      <c r="AA16" s="68"/>
      <c r="AB16" s="68"/>
      <c r="AC16" s="67"/>
      <c r="AD16" s="69"/>
      <c r="AE16" s="70"/>
      <c r="AF16" s="63"/>
      <c r="AG16" s="71">
        <f t="shared" si="0"/>
        <v>0</v>
      </c>
      <c r="AH16" s="76"/>
    </row>
    <row r="17" spans="1:34" ht="25.5" customHeight="1">
      <c r="A17" s="73">
        <v>11</v>
      </c>
      <c r="B17" s="74"/>
      <c r="C17" s="245" t="s">
        <v>42</v>
      </c>
      <c r="D17" s="246"/>
      <c r="E17" s="75"/>
      <c r="F17" s="63"/>
      <c r="G17" s="64"/>
      <c r="H17" s="64"/>
      <c r="I17" s="64"/>
      <c r="J17" s="64"/>
      <c r="K17" s="65"/>
      <c r="L17" s="66"/>
      <c r="M17" s="67"/>
      <c r="N17" s="64"/>
      <c r="O17" s="68"/>
      <c r="P17" s="67"/>
      <c r="Q17" s="69"/>
      <c r="R17" s="64"/>
      <c r="S17" s="64"/>
      <c r="T17" s="65"/>
      <c r="U17" s="64"/>
      <c r="V17" s="64"/>
      <c r="W17" s="68"/>
      <c r="X17" s="68"/>
      <c r="Y17" s="67">
        <v>1</v>
      </c>
      <c r="Z17" s="68"/>
      <c r="AA17" s="68"/>
      <c r="AB17" s="68">
        <v>1</v>
      </c>
      <c r="AC17" s="67"/>
      <c r="AD17" s="69"/>
      <c r="AE17" s="70"/>
      <c r="AF17" s="63">
        <v>2</v>
      </c>
      <c r="AG17" s="71">
        <f t="shared" si="0"/>
        <v>1.0101010101010102</v>
      </c>
      <c r="AH17" s="78">
        <v>1</v>
      </c>
    </row>
    <row r="18" spans="1:34" ht="25.5" customHeight="1">
      <c r="A18" s="73">
        <v>12</v>
      </c>
      <c r="B18" s="74"/>
      <c r="C18" s="245" t="s">
        <v>43</v>
      </c>
      <c r="D18" s="246"/>
      <c r="E18" s="75"/>
      <c r="F18" s="63"/>
      <c r="G18" s="64"/>
      <c r="H18" s="64"/>
      <c r="I18" s="64"/>
      <c r="J18" s="64"/>
      <c r="K18" s="65"/>
      <c r="L18" s="66"/>
      <c r="M18" s="67"/>
      <c r="N18" s="64"/>
      <c r="O18" s="68"/>
      <c r="P18" s="67"/>
      <c r="Q18" s="69"/>
      <c r="R18" s="64"/>
      <c r="S18" s="64"/>
      <c r="T18" s="65"/>
      <c r="U18" s="64"/>
      <c r="V18" s="64"/>
      <c r="W18" s="68"/>
      <c r="X18" s="68"/>
      <c r="Y18" s="67"/>
      <c r="Z18" s="68"/>
      <c r="AA18" s="68"/>
      <c r="AB18" s="68"/>
      <c r="AC18" s="67"/>
      <c r="AD18" s="69"/>
      <c r="AE18" s="70"/>
      <c r="AF18" s="63"/>
      <c r="AG18" s="71">
        <f t="shared" si="0"/>
        <v>0</v>
      </c>
      <c r="AH18" s="78"/>
    </row>
    <row r="19" spans="1:34" ht="25.5" customHeight="1">
      <c r="A19" s="73">
        <v>13</v>
      </c>
      <c r="B19" s="74"/>
      <c r="C19" s="245" t="s">
        <v>44</v>
      </c>
      <c r="D19" s="246"/>
      <c r="E19" s="75"/>
      <c r="F19" s="63"/>
      <c r="G19" s="64"/>
      <c r="H19" s="64"/>
      <c r="I19" s="64"/>
      <c r="J19" s="64"/>
      <c r="K19" s="65"/>
      <c r="L19" s="66"/>
      <c r="M19" s="67"/>
      <c r="N19" s="64"/>
      <c r="O19" s="68"/>
      <c r="P19" s="67"/>
      <c r="Q19" s="69"/>
      <c r="R19" s="64"/>
      <c r="S19" s="64"/>
      <c r="T19" s="65"/>
      <c r="U19" s="64"/>
      <c r="V19" s="64"/>
      <c r="W19" s="68"/>
      <c r="X19" s="68"/>
      <c r="Y19" s="67"/>
      <c r="Z19" s="68"/>
      <c r="AA19" s="68"/>
      <c r="AB19" s="68"/>
      <c r="AC19" s="67"/>
      <c r="AD19" s="69"/>
      <c r="AE19" s="70"/>
      <c r="AF19" s="63"/>
      <c r="AG19" s="71">
        <f t="shared" si="0"/>
        <v>0</v>
      </c>
      <c r="AH19" s="78"/>
    </row>
    <row r="20" spans="1:34" ht="25.5" customHeight="1">
      <c r="A20" s="73">
        <v>14</v>
      </c>
      <c r="B20" s="74"/>
      <c r="C20" s="245" t="s">
        <v>45</v>
      </c>
      <c r="D20" s="246"/>
      <c r="E20" s="75"/>
      <c r="F20" s="63"/>
      <c r="G20" s="64"/>
      <c r="H20" s="64"/>
      <c r="I20" s="64"/>
      <c r="J20" s="64"/>
      <c r="K20" s="65"/>
      <c r="L20" s="66"/>
      <c r="M20" s="67"/>
      <c r="N20" s="64"/>
      <c r="O20" s="68"/>
      <c r="P20" s="67"/>
      <c r="Q20" s="69"/>
      <c r="R20" s="64"/>
      <c r="S20" s="64"/>
      <c r="T20" s="65"/>
      <c r="U20" s="64"/>
      <c r="V20" s="64"/>
      <c r="W20" s="68"/>
      <c r="X20" s="68"/>
      <c r="Y20" s="67"/>
      <c r="Z20" s="68"/>
      <c r="AA20" s="68"/>
      <c r="AB20" s="68"/>
      <c r="AC20" s="67"/>
      <c r="AD20" s="69"/>
      <c r="AE20" s="70"/>
      <c r="AF20" s="63"/>
      <c r="AG20" s="71">
        <f t="shared" si="0"/>
        <v>0</v>
      </c>
      <c r="AH20" s="78">
        <v>1</v>
      </c>
    </row>
    <row r="21" spans="1:34" ht="25.5" customHeight="1">
      <c r="A21" s="73">
        <v>15</v>
      </c>
      <c r="B21" s="74"/>
      <c r="C21" s="245" t="s">
        <v>46</v>
      </c>
      <c r="D21" s="246"/>
      <c r="E21" s="75"/>
      <c r="F21" s="63"/>
      <c r="G21" s="64"/>
      <c r="H21" s="64"/>
      <c r="I21" s="64"/>
      <c r="J21" s="64"/>
      <c r="K21" s="65"/>
      <c r="L21" s="66"/>
      <c r="M21" s="67"/>
      <c r="N21" s="64"/>
      <c r="O21" s="68"/>
      <c r="P21" s="67"/>
      <c r="Q21" s="69"/>
      <c r="R21" s="64"/>
      <c r="S21" s="64"/>
      <c r="T21" s="65"/>
      <c r="U21" s="64"/>
      <c r="V21" s="64"/>
      <c r="W21" s="68"/>
      <c r="X21" s="68"/>
      <c r="Y21" s="67"/>
      <c r="Z21" s="68"/>
      <c r="AA21" s="68"/>
      <c r="AB21" s="68"/>
      <c r="AC21" s="67"/>
      <c r="AD21" s="69"/>
      <c r="AE21" s="70"/>
      <c r="AF21" s="63"/>
      <c r="AG21" s="71">
        <f t="shared" si="0"/>
        <v>0</v>
      </c>
      <c r="AH21" s="78"/>
    </row>
    <row r="22" spans="1:34" ht="25.5" customHeight="1">
      <c r="A22" s="73">
        <v>16</v>
      </c>
      <c r="B22" s="74"/>
      <c r="C22" s="245" t="s">
        <v>47</v>
      </c>
      <c r="D22" s="246"/>
      <c r="E22" s="75"/>
      <c r="F22" s="63"/>
      <c r="G22" s="64"/>
      <c r="H22" s="64"/>
      <c r="I22" s="64"/>
      <c r="J22" s="64"/>
      <c r="K22" s="65"/>
      <c r="L22" s="66"/>
      <c r="M22" s="67"/>
      <c r="N22" s="64"/>
      <c r="O22" s="68"/>
      <c r="P22" s="67"/>
      <c r="Q22" s="69"/>
      <c r="R22" s="64"/>
      <c r="S22" s="64"/>
      <c r="T22" s="65"/>
      <c r="U22" s="64"/>
      <c r="V22" s="64"/>
      <c r="W22" s="68"/>
      <c r="X22" s="68"/>
      <c r="Y22" s="67"/>
      <c r="Z22" s="68"/>
      <c r="AA22" s="68"/>
      <c r="AB22" s="68"/>
      <c r="AC22" s="67"/>
      <c r="AD22" s="69"/>
      <c r="AE22" s="76"/>
      <c r="AF22" s="63"/>
      <c r="AG22" s="71">
        <f t="shared" si="0"/>
        <v>0</v>
      </c>
      <c r="AH22" s="78"/>
    </row>
    <row r="23" spans="1:34" ht="25.5" customHeight="1">
      <c r="A23" s="79">
        <v>17</v>
      </c>
      <c r="B23" s="80"/>
      <c r="C23" s="255" t="s">
        <v>48</v>
      </c>
      <c r="D23" s="256"/>
      <c r="E23" s="81"/>
      <c r="F23" s="82"/>
      <c r="G23" s="83"/>
      <c r="H23" s="83"/>
      <c r="I23" s="83"/>
      <c r="J23" s="83"/>
      <c r="K23" s="84"/>
      <c r="L23" s="85"/>
      <c r="M23" s="86"/>
      <c r="N23" s="83">
        <v>9</v>
      </c>
      <c r="O23" s="87">
        <v>2</v>
      </c>
      <c r="P23" s="86"/>
      <c r="Q23" s="88"/>
      <c r="R23" s="83"/>
      <c r="S23" s="83"/>
      <c r="T23" s="84"/>
      <c r="U23" s="83"/>
      <c r="V23" s="83"/>
      <c r="W23" s="87"/>
      <c r="X23" s="87"/>
      <c r="Y23" s="86"/>
      <c r="Z23" s="87"/>
      <c r="AA23" s="87"/>
      <c r="AB23" s="87"/>
      <c r="AC23" s="86"/>
      <c r="AD23" s="88"/>
      <c r="AE23" s="89"/>
      <c r="AF23" s="82">
        <v>11</v>
      </c>
      <c r="AG23" s="90">
        <f t="shared" si="0"/>
        <v>5.555555555555555</v>
      </c>
      <c r="AH23" s="91">
        <v>20</v>
      </c>
    </row>
    <row r="24" spans="1:34" ht="25.5" customHeight="1">
      <c r="A24" s="92">
        <v>18</v>
      </c>
      <c r="B24" s="61"/>
      <c r="C24" s="257" t="s">
        <v>49</v>
      </c>
      <c r="D24" s="258"/>
      <c r="E24" s="62"/>
      <c r="F24" s="63"/>
      <c r="G24" s="64"/>
      <c r="H24" s="64"/>
      <c r="I24" s="64"/>
      <c r="J24" s="64"/>
      <c r="K24" s="65"/>
      <c r="L24" s="66"/>
      <c r="M24" s="67"/>
      <c r="N24" s="64"/>
      <c r="O24" s="68"/>
      <c r="P24" s="67"/>
      <c r="Q24" s="69"/>
      <c r="R24" s="64"/>
      <c r="S24" s="64"/>
      <c r="T24" s="65"/>
      <c r="U24" s="64"/>
      <c r="V24" s="64"/>
      <c r="W24" s="68"/>
      <c r="X24" s="68"/>
      <c r="Y24" s="67"/>
      <c r="Z24" s="68"/>
      <c r="AA24" s="68"/>
      <c r="AB24" s="68"/>
      <c r="AC24" s="67"/>
      <c r="AD24" s="69"/>
      <c r="AE24" s="70"/>
      <c r="AF24" s="63"/>
      <c r="AG24" s="93">
        <f t="shared" si="0"/>
        <v>0</v>
      </c>
      <c r="AH24" s="94"/>
    </row>
    <row r="25" spans="1:34" ht="25.5" customHeight="1">
      <c r="A25" s="73">
        <v>19</v>
      </c>
      <c r="B25" s="74"/>
      <c r="C25" s="243" t="s">
        <v>50</v>
      </c>
      <c r="D25" s="243"/>
      <c r="E25" s="75"/>
      <c r="F25" s="63"/>
      <c r="G25" s="64"/>
      <c r="H25" s="64"/>
      <c r="I25" s="64"/>
      <c r="J25" s="64"/>
      <c r="K25" s="65"/>
      <c r="L25" s="66"/>
      <c r="M25" s="67"/>
      <c r="N25" s="64">
        <v>6</v>
      </c>
      <c r="O25" s="68"/>
      <c r="P25" s="67"/>
      <c r="Q25" s="69"/>
      <c r="R25" s="64"/>
      <c r="S25" s="64"/>
      <c r="T25" s="65"/>
      <c r="U25" s="64"/>
      <c r="V25" s="64"/>
      <c r="W25" s="68"/>
      <c r="X25" s="68">
        <v>8</v>
      </c>
      <c r="Y25" s="67"/>
      <c r="Z25" s="68">
        <v>1</v>
      </c>
      <c r="AA25" s="68">
        <v>8</v>
      </c>
      <c r="AB25" s="68"/>
      <c r="AC25" s="67"/>
      <c r="AD25" s="69">
        <v>3</v>
      </c>
      <c r="AE25" s="70"/>
      <c r="AF25" s="63">
        <v>26</v>
      </c>
      <c r="AG25" s="71">
        <f t="shared" si="0"/>
        <v>13.131313131313133</v>
      </c>
      <c r="AH25" s="78">
        <v>28</v>
      </c>
    </row>
    <row r="26" spans="1:34" ht="25.5" customHeight="1">
      <c r="A26" s="79">
        <v>90</v>
      </c>
      <c r="B26" s="80"/>
      <c r="C26" s="255" t="s">
        <v>51</v>
      </c>
      <c r="D26" s="256"/>
      <c r="E26" s="81"/>
      <c r="F26" s="82"/>
      <c r="G26" s="83"/>
      <c r="H26" s="83"/>
      <c r="I26" s="83"/>
      <c r="J26" s="83"/>
      <c r="K26" s="84"/>
      <c r="L26" s="85"/>
      <c r="M26" s="86"/>
      <c r="N26" s="83"/>
      <c r="O26" s="87"/>
      <c r="P26" s="86"/>
      <c r="Q26" s="88"/>
      <c r="R26" s="83"/>
      <c r="S26" s="83"/>
      <c r="T26" s="84"/>
      <c r="U26" s="83"/>
      <c r="V26" s="83"/>
      <c r="W26" s="87"/>
      <c r="X26" s="87"/>
      <c r="Y26" s="86"/>
      <c r="Z26" s="87"/>
      <c r="AA26" s="87"/>
      <c r="AB26" s="87"/>
      <c r="AC26" s="86"/>
      <c r="AD26" s="88"/>
      <c r="AE26" s="89"/>
      <c r="AF26" s="82"/>
      <c r="AG26" s="90">
        <f t="shared" si="0"/>
        <v>0</v>
      </c>
      <c r="AH26" s="91">
        <v>1</v>
      </c>
    </row>
    <row r="27" spans="1:34" ht="25.5" customHeight="1" thickBot="1">
      <c r="A27" s="95">
        <v>99</v>
      </c>
      <c r="B27" s="30"/>
      <c r="C27" s="259" t="s">
        <v>52</v>
      </c>
      <c r="D27" s="259"/>
      <c r="E27" s="96"/>
      <c r="F27" s="97"/>
      <c r="G27" s="98"/>
      <c r="H27" s="98"/>
      <c r="I27" s="98"/>
      <c r="J27" s="98"/>
      <c r="K27" s="99"/>
      <c r="L27" s="100"/>
      <c r="M27" s="101"/>
      <c r="N27" s="98"/>
      <c r="O27" s="102"/>
      <c r="P27" s="101"/>
      <c r="Q27" s="98"/>
      <c r="R27" s="98"/>
      <c r="S27" s="98"/>
      <c r="T27" s="98"/>
      <c r="U27" s="98"/>
      <c r="V27" s="98"/>
      <c r="W27" s="102"/>
      <c r="X27" s="103"/>
      <c r="Y27" s="101"/>
      <c r="Z27" s="102"/>
      <c r="AA27" s="102"/>
      <c r="AB27" s="102"/>
      <c r="AC27" s="101"/>
      <c r="AD27" s="98"/>
      <c r="AE27" s="104"/>
      <c r="AF27" s="105"/>
      <c r="AG27" s="106">
        <f t="shared" si="0"/>
        <v>0</v>
      </c>
      <c r="AH27" s="107"/>
    </row>
    <row r="28" spans="1:34" ht="25.5" customHeight="1">
      <c r="A28" s="247" t="s">
        <v>53</v>
      </c>
      <c r="B28" s="248"/>
      <c r="C28" s="249"/>
      <c r="D28" s="250"/>
      <c r="E28" s="108"/>
      <c r="F28" s="109"/>
      <c r="G28" s="110"/>
      <c r="H28" s="110"/>
      <c r="I28" s="110"/>
      <c r="J28" s="110"/>
      <c r="K28" s="111">
        <v>2</v>
      </c>
      <c r="L28" s="112"/>
      <c r="M28" s="113">
        <v>3</v>
      </c>
      <c r="N28" s="110">
        <v>103</v>
      </c>
      <c r="O28" s="114">
        <v>4</v>
      </c>
      <c r="P28" s="113"/>
      <c r="Q28" s="110"/>
      <c r="R28" s="110"/>
      <c r="S28" s="110"/>
      <c r="T28" s="110"/>
      <c r="U28" s="110">
        <v>9</v>
      </c>
      <c r="V28" s="110">
        <v>12</v>
      </c>
      <c r="W28" s="114"/>
      <c r="X28" s="114">
        <v>35</v>
      </c>
      <c r="Y28" s="113">
        <v>1</v>
      </c>
      <c r="Z28" s="114">
        <v>7</v>
      </c>
      <c r="AA28" s="114">
        <v>18</v>
      </c>
      <c r="AB28" s="114">
        <v>1</v>
      </c>
      <c r="AC28" s="113"/>
      <c r="AD28" s="110">
        <v>3</v>
      </c>
      <c r="AE28" s="115"/>
      <c r="AF28" s="116">
        <v>198</v>
      </c>
      <c r="AG28" s="117" t="s">
        <v>55</v>
      </c>
      <c r="AH28" s="118"/>
    </row>
    <row r="29" spans="1:34" ht="25.5" customHeight="1">
      <c r="A29" s="251" t="s">
        <v>54</v>
      </c>
      <c r="B29" s="252"/>
      <c r="C29" s="252"/>
      <c r="D29" s="252"/>
      <c r="E29" s="119"/>
      <c r="F29" s="122">
        <f aca="true" t="shared" si="1" ref="F29:AE29">F28/$AF$28*100</f>
        <v>0</v>
      </c>
      <c r="G29" s="122">
        <f t="shared" si="1"/>
        <v>0</v>
      </c>
      <c r="H29" s="122">
        <f t="shared" si="1"/>
        <v>0</v>
      </c>
      <c r="I29" s="122">
        <f t="shared" si="1"/>
        <v>0</v>
      </c>
      <c r="J29" s="122">
        <f t="shared" si="1"/>
        <v>0</v>
      </c>
      <c r="K29" s="122">
        <f t="shared" si="1"/>
        <v>1.0101010101010102</v>
      </c>
      <c r="L29" s="122">
        <f t="shared" si="1"/>
        <v>0</v>
      </c>
      <c r="M29" s="123">
        <f t="shared" si="1"/>
        <v>1.5151515151515151</v>
      </c>
      <c r="N29" s="121">
        <f t="shared" si="1"/>
        <v>52.02020202020202</v>
      </c>
      <c r="O29" s="122">
        <f t="shared" si="1"/>
        <v>2.0202020202020203</v>
      </c>
      <c r="P29" s="123">
        <f t="shared" si="1"/>
        <v>0</v>
      </c>
      <c r="Q29" s="121">
        <f t="shared" si="1"/>
        <v>0</v>
      </c>
      <c r="R29" s="121">
        <f t="shared" si="1"/>
        <v>0</v>
      </c>
      <c r="S29" s="121">
        <f t="shared" si="1"/>
        <v>0</v>
      </c>
      <c r="T29" s="121">
        <f t="shared" si="1"/>
        <v>0</v>
      </c>
      <c r="U29" s="121">
        <f t="shared" si="1"/>
        <v>4.545454545454546</v>
      </c>
      <c r="V29" s="121">
        <f t="shared" si="1"/>
        <v>6.0606060606060606</v>
      </c>
      <c r="W29" s="122">
        <f t="shared" si="1"/>
        <v>0</v>
      </c>
      <c r="X29" s="124">
        <f t="shared" si="1"/>
        <v>17.67676767676768</v>
      </c>
      <c r="Y29" s="123">
        <f t="shared" si="1"/>
        <v>0.5050505050505051</v>
      </c>
      <c r="Z29" s="122">
        <f t="shared" si="1"/>
        <v>3.535353535353535</v>
      </c>
      <c r="AA29" s="124">
        <f t="shared" si="1"/>
        <v>9.090909090909092</v>
      </c>
      <c r="AB29" s="125">
        <f t="shared" si="1"/>
        <v>0.5050505050505051</v>
      </c>
      <c r="AC29" s="180">
        <f t="shared" si="1"/>
        <v>0</v>
      </c>
      <c r="AD29" s="121">
        <f t="shared" si="1"/>
        <v>1.5151515151515151</v>
      </c>
      <c r="AE29" s="121">
        <f t="shared" si="1"/>
        <v>0</v>
      </c>
      <c r="AF29" s="126" t="s">
        <v>55</v>
      </c>
      <c r="AG29" s="71">
        <f>SUM(AG7:AG27)</f>
        <v>100.00000000000001</v>
      </c>
      <c r="AH29" s="128"/>
    </row>
    <row r="30" spans="1:34" ht="25.5" customHeight="1" thickBot="1">
      <c r="A30" s="253" t="s">
        <v>56</v>
      </c>
      <c r="B30" s="254"/>
      <c r="C30" s="254"/>
      <c r="D30" s="254"/>
      <c r="E30" s="130"/>
      <c r="F30" s="97"/>
      <c r="G30" s="98"/>
      <c r="H30" s="98"/>
      <c r="I30" s="98"/>
      <c r="J30" s="98"/>
      <c r="K30" s="99"/>
      <c r="L30" s="131"/>
      <c r="M30" s="101">
        <v>3</v>
      </c>
      <c r="N30" s="98">
        <v>101</v>
      </c>
      <c r="O30" s="102">
        <v>8</v>
      </c>
      <c r="P30" s="101"/>
      <c r="Q30" s="98"/>
      <c r="R30" s="98"/>
      <c r="S30" s="98"/>
      <c r="T30" s="98"/>
      <c r="U30" s="98">
        <v>15</v>
      </c>
      <c r="V30" s="98">
        <v>13</v>
      </c>
      <c r="W30" s="102">
        <v>1</v>
      </c>
      <c r="X30" s="103">
        <v>35</v>
      </c>
      <c r="Y30" s="101">
        <v>1</v>
      </c>
      <c r="Z30" s="102">
        <v>7</v>
      </c>
      <c r="AA30" s="103">
        <v>13</v>
      </c>
      <c r="AB30" s="103">
        <v>5</v>
      </c>
      <c r="AC30" s="101">
        <v>0</v>
      </c>
      <c r="AD30" s="98">
        <v>7</v>
      </c>
      <c r="AE30" s="104"/>
      <c r="AF30" s="132"/>
      <c r="AG30" s="133"/>
      <c r="AH30" s="107">
        <f>SUM(F30:AE30)</f>
        <v>209</v>
      </c>
    </row>
    <row r="31" ht="17.25">
      <c r="AH31" s="5">
        <f>SUM(AH7:AH27)</f>
        <v>209</v>
      </c>
    </row>
    <row r="32" ht="17.25">
      <c r="AG32" s="216">
        <f>SUM(F29:AE29)</f>
        <v>100.00000000000001</v>
      </c>
    </row>
  </sheetData>
  <sheetProtection/>
  <mergeCells count="27">
    <mergeCell ref="Y2:AD2"/>
    <mergeCell ref="A3:E6"/>
    <mergeCell ref="C7:D7"/>
    <mergeCell ref="C8:D8"/>
    <mergeCell ref="C9:D9"/>
    <mergeCell ref="C14:D14"/>
    <mergeCell ref="C10:D10"/>
    <mergeCell ref="C11:D11"/>
    <mergeCell ref="C12:D12"/>
    <mergeCell ref="C13:D13"/>
    <mergeCell ref="C15:D15"/>
    <mergeCell ref="C16:D16"/>
    <mergeCell ref="C17:D17"/>
    <mergeCell ref="C18:D18"/>
    <mergeCell ref="A2:K2"/>
    <mergeCell ref="A30:D30"/>
    <mergeCell ref="C20:D20"/>
    <mergeCell ref="C21:D21"/>
    <mergeCell ref="C22:D22"/>
    <mergeCell ref="C23:D23"/>
    <mergeCell ref="A29:D29"/>
    <mergeCell ref="C25:D25"/>
    <mergeCell ref="C24:D24"/>
    <mergeCell ref="C19:D19"/>
    <mergeCell ref="C26:D26"/>
    <mergeCell ref="C27:D27"/>
    <mergeCell ref="A28:D28"/>
  </mergeCells>
  <conditionalFormatting sqref="AF7:AG27 G30:K30 M30:AE30 F28:AE29">
    <cfRule type="cellIs" priority="8" dxfId="15" operator="equal" stopIfTrue="1">
      <formula>0</formula>
    </cfRule>
  </conditionalFormatting>
  <conditionalFormatting sqref="L30">
    <cfRule type="cellIs" priority="4" dxfId="15" operator="equal" stopIfTrue="1">
      <formula>0</formula>
    </cfRule>
  </conditionalFormatting>
  <printOptions horizontalCentered="1"/>
  <pageMargins left="0.7086614173228347" right="0.5118110236220472" top="0.7480314960629921" bottom="0.5511811023622047" header="0.31496062992125984" footer="0.31496062992125984"/>
  <pageSetup horizontalDpi="600" verticalDpi="6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J33"/>
  <sheetViews>
    <sheetView view="pageBreakPreview" zoomScale="66" zoomScaleSheetLayoutView="66" workbookViewId="0" topLeftCell="A1">
      <selection activeCell="AH29" sqref="AH29"/>
    </sheetView>
  </sheetViews>
  <sheetFormatPr defaultColWidth="9.00390625" defaultRowHeight="13.5"/>
  <cols>
    <col min="1" max="1" width="4.00390625" style="5" customWidth="1"/>
    <col min="2" max="2" width="2.375" style="5" customWidth="1"/>
    <col min="3" max="3" width="10.625" style="198" customWidth="1"/>
    <col min="4" max="4" width="13.75390625" style="198" customWidth="1"/>
    <col min="5" max="5" width="3.375" style="5" customWidth="1"/>
    <col min="6" max="25" width="5.75390625" style="5" customWidth="1"/>
    <col min="26" max="26" width="5.75390625" style="199" customWidth="1"/>
    <col min="27" max="31" width="5.75390625" style="5" customWidth="1"/>
    <col min="32" max="32" width="8.625" style="200" customWidth="1"/>
    <col min="33" max="33" width="6.625" style="5" customWidth="1"/>
    <col min="34" max="34" width="8.875" style="5" customWidth="1"/>
    <col min="35" max="42" width="4.375" style="5" customWidth="1"/>
    <col min="43" max="16384" width="9.00390625" style="5" customWidth="1"/>
  </cols>
  <sheetData>
    <row r="1" spans="1:34" ht="14.25" customHeight="1">
      <c r="A1" s="1"/>
      <c r="B1" s="1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  <c r="AA1" s="1"/>
      <c r="AB1" s="1"/>
      <c r="AC1" s="1"/>
      <c r="AD1" s="1"/>
      <c r="AE1" s="1"/>
      <c r="AF1" s="4"/>
      <c r="AG1" s="1"/>
      <c r="AH1" s="1"/>
    </row>
    <row r="2" spans="1:34" ht="33" customHeight="1">
      <c r="A2" s="6"/>
      <c r="B2" s="6"/>
      <c r="C2" s="7"/>
      <c r="D2" s="135"/>
      <c r="E2" s="136"/>
      <c r="F2" s="136"/>
      <c r="G2" s="136"/>
      <c r="H2" s="136"/>
      <c r="I2" s="1"/>
      <c r="J2" s="1"/>
      <c r="K2" s="9"/>
      <c r="L2" s="9"/>
      <c r="M2" s="8" t="s">
        <v>57</v>
      </c>
      <c r="N2" s="9"/>
      <c r="O2" s="9"/>
      <c r="P2" s="9"/>
      <c r="Q2" s="9"/>
      <c r="R2" s="9"/>
      <c r="S2" s="9"/>
      <c r="T2" s="9"/>
      <c r="U2" s="1"/>
      <c r="V2" s="1"/>
      <c r="W2" s="1"/>
      <c r="X2" s="10" t="s">
        <v>65</v>
      </c>
      <c r="Y2" s="1"/>
      <c r="Z2" s="3"/>
      <c r="AA2" s="1"/>
      <c r="AB2" s="136"/>
      <c r="AC2" s="1"/>
      <c r="AD2" s="136"/>
      <c r="AE2" s="136"/>
      <c r="AF2" s="136"/>
      <c r="AG2" s="1"/>
      <c r="AH2" s="1"/>
    </row>
    <row r="3" spans="1:34" s="15" customFormat="1" ht="18" customHeight="1" thickBot="1">
      <c r="A3" s="261" t="s">
        <v>68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11"/>
      <c r="M3" s="12"/>
      <c r="N3" s="12"/>
      <c r="O3" s="12"/>
      <c r="P3" s="12"/>
      <c r="Q3" s="12"/>
      <c r="R3" s="12"/>
      <c r="S3" s="12"/>
      <c r="T3" s="12"/>
      <c r="U3" s="12"/>
      <c r="V3" s="185"/>
      <c r="W3" s="185"/>
      <c r="X3" s="185"/>
      <c r="Y3" s="260"/>
      <c r="Z3" s="261"/>
      <c r="AA3" s="261"/>
      <c r="AB3" s="261"/>
      <c r="AC3" s="261"/>
      <c r="AD3" s="261"/>
      <c r="AE3" s="12"/>
      <c r="AF3" s="138" t="s">
        <v>63</v>
      </c>
      <c r="AG3" s="12"/>
      <c r="AH3" s="12"/>
    </row>
    <row r="4" spans="1:34" ht="18" customHeight="1">
      <c r="A4" s="232"/>
      <c r="B4" s="233"/>
      <c r="C4" s="233"/>
      <c r="D4" s="233"/>
      <c r="E4" s="234"/>
      <c r="F4" s="16">
        <v>11</v>
      </c>
      <c r="G4" s="17">
        <v>12</v>
      </c>
      <c r="H4" s="17">
        <v>13</v>
      </c>
      <c r="I4" s="17">
        <v>14</v>
      </c>
      <c r="J4" s="17">
        <v>15</v>
      </c>
      <c r="K4" s="18">
        <v>16</v>
      </c>
      <c r="L4" s="19">
        <v>17</v>
      </c>
      <c r="M4" s="20">
        <v>21</v>
      </c>
      <c r="N4" s="17">
        <v>22</v>
      </c>
      <c r="O4" s="21">
        <v>23</v>
      </c>
      <c r="P4" s="20">
        <v>31</v>
      </c>
      <c r="Q4" s="22">
        <v>32</v>
      </c>
      <c r="R4" s="17">
        <v>33</v>
      </c>
      <c r="S4" s="17">
        <v>34</v>
      </c>
      <c r="T4" s="18">
        <v>35</v>
      </c>
      <c r="U4" s="17">
        <v>36</v>
      </c>
      <c r="V4" s="17">
        <v>37</v>
      </c>
      <c r="W4" s="21">
        <v>39</v>
      </c>
      <c r="X4" s="23">
        <v>41</v>
      </c>
      <c r="Y4" s="20">
        <v>51</v>
      </c>
      <c r="Z4" s="21">
        <v>52</v>
      </c>
      <c r="AA4" s="23">
        <v>61</v>
      </c>
      <c r="AB4" s="23">
        <v>71</v>
      </c>
      <c r="AC4" s="20">
        <v>91</v>
      </c>
      <c r="AD4" s="22">
        <v>92</v>
      </c>
      <c r="AE4" s="24">
        <v>99</v>
      </c>
      <c r="AF4" s="25"/>
      <c r="AG4" s="26"/>
      <c r="AH4" s="27"/>
    </row>
    <row r="5" spans="1:34" ht="9.75" customHeight="1">
      <c r="A5" s="235"/>
      <c r="B5" s="236"/>
      <c r="C5" s="236"/>
      <c r="D5" s="236"/>
      <c r="E5" s="237"/>
      <c r="F5" s="28"/>
      <c r="G5" s="29"/>
      <c r="H5" s="29"/>
      <c r="I5" s="29"/>
      <c r="J5" s="29"/>
      <c r="K5" s="30"/>
      <c r="L5" s="31"/>
      <c r="M5" s="32"/>
      <c r="N5" s="29"/>
      <c r="O5" s="33"/>
      <c r="P5" s="32"/>
      <c r="Q5" s="34"/>
      <c r="R5" s="29"/>
      <c r="S5" s="29"/>
      <c r="T5" s="30"/>
      <c r="U5" s="29"/>
      <c r="V5" s="29"/>
      <c r="W5" s="33"/>
      <c r="X5" s="35"/>
      <c r="Y5" s="32"/>
      <c r="Z5" s="33"/>
      <c r="AA5" s="35"/>
      <c r="AB5" s="35"/>
      <c r="AC5" s="32"/>
      <c r="AD5" s="34"/>
      <c r="AE5" s="36"/>
      <c r="AF5" s="37"/>
      <c r="AG5" s="38"/>
      <c r="AH5" s="39"/>
    </row>
    <row r="6" spans="1:34" ht="135.75" customHeight="1">
      <c r="A6" s="235"/>
      <c r="B6" s="236"/>
      <c r="C6" s="236"/>
      <c r="D6" s="236"/>
      <c r="E6" s="237"/>
      <c r="F6" s="37" t="s">
        <v>3</v>
      </c>
      <c r="G6" s="40" t="s">
        <v>4</v>
      </c>
      <c r="H6" s="40" t="s">
        <v>5</v>
      </c>
      <c r="I6" s="40" t="s">
        <v>6</v>
      </c>
      <c r="J6" s="40" t="s">
        <v>7</v>
      </c>
      <c r="K6" s="41" t="s">
        <v>8</v>
      </c>
      <c r="L6" s="42" t="s">
        <v>9</v>
      </c>
      <c r="M6" s="43" t="s">
        <v>10</v>
      </c>
      <c r="N6" s="40" t="s">
        <v>11</v>
      </c>
      <c r="O6" s="44" t="s">
        <v>12</v>
      </c>
      <c r="P6" s="43" t="s">
        <v>13</v>
      </c>
      <c r="Q6" s="45" t="s">
        <v>14</v>
      </c>
      <c r="R6" s="40" t="s">
        <v>15</v>
      </c>
      <c r="S6" s="40" t="s">
        <v>16</v>
      </c>
      <c r="T6" s="41" t="s">
        <v>17</v>
      </c>
      <c r="U6" s="40" t="s">
        <v>18</v>
      </c>
      <c r="V6" s="40" t="s">
        <v>19</v>
      </c>
      <c r="W6" s="44" t="s">
        <v>20</v>
      </c>
      <c r="X6" s="46" t="s">
        <v>21</v>
      </c>
      <c r="Y6" s="43" t="s">
        <v>22</v>
      </c>
      <c r="Z6" s="44" t="s">
        <v>23</v>
      </c>
      <c r="AA6" s="47" t="s">
        <v>24</v>
      </c>
      <c r="AB6" s="48" t="s">
        <v>25</v>
      </c>
      <c r="AC6" s="43" t="s">
        <v>26</v>
      </c>
      <c r="AD6" s="45" t="s">
        <v>27</v>
      </c>
      <c r="AE6" s="49" t="s">
        <v>28</v>
      </c>
      <c r="AF6" s="37" t="s">
        <v>29</v>
      </c>
      <c r="AG6" s="50" t="s">
        <v>30</v>
      </c>
      <c r="AH6" s="49" t="s">
        <v>31</v>
      </c>
    </row>
    <row r="7" spans="1:34" ht="6.75" customHeight="1" thickBot="1">
      <c r="A7" s="238"/>
      <c r="B7" s="239"/>
      <c r="C7" s="239"/>
      <c r="D7" s="239"/>
      <c r="E7" s="240"/>
      <c r="F7" s="51"/>
      <c r="G7" s="52"/>
      <c r="H7" s="52"/>
      <c r="I7" s="52"/>
      <c r="J7" s="52"/>
      <c r="K7" s="53"/>
      <c r="L7" s="54"/>
      <c r="M7" s="55"/>
      <c r="N7" s="52"/>
      <c r="O7" s="56"/>
      <c r="P7" s="55"/>
      <c r="Q7" s="57"/>
      <c r="R7" s="52"/>
      <c r="S7" s="52"/>
      <c r="T7" s="53"/>
      <c r="U7" s="52"/>
      <c r="V7" s="52"/>
      <c r="W7" s="56"/>
      <c r="X7" s="58"/>
      <c r="Y7" s="55"/>
      <c r="Z7" s="56"/>
      <c r="AA7" s="58"/>
      <c r="AB7" s="58"/>
      <c r="AC7" s="55"/>
      <c r="AD7" s="57"/>
      <c r="AE7" s="59"/>
      <c r="AF7" s="51"/>
      <c r="AG7" s="56"/>
      <c r="AH7" s="59"/>
    </row>
    <row r="8" spans="1:34" ht="26.25" customHeight="1">
      <c r="A8" s="60">
        <v>1</v>
      </c>
      <c r="B8" s="61"/>
      <c r="C8" s="241" t="s">
        <v>32</v>
      </c>
      <c r="D8" s="242"/>
      <c r="E8" s="62"/>
      <c r="F8" s="63"/>
      <c r="G8" s="64"/>
      <c r="H8" s="64"/>
      <c r="I8" s="64"/>
      <c r="J8" s="64"/>
      <c r="K8" s="65"/>
      <c r="L8" s="66"/>
      <c r="M8" s="67"/>
      <c r="N8" s="64">
        <v>14</v>
      </c>
      <c r="O8" s="68"/>
      <c r="P8" s="67"/>
      <c r="Q8" s="69"/>
      <c r="R8" s="64"/>
      <c r="S8" s="64"/>
      <c r="T8" s="65"/>
      <c r="U8" s="64">
        <v>1</v>
      </c>
      <c r="V8" s="64">
        <v>35</v>
      </c>
      <c r="W8" s="68">
        <v>4</v>
      </c>
      <c r="X8" s="68">
        <v>29</v>
      </c>
      <c r="Y8" s="67"/>
      <c r="Z8" s="68">
        <v>1</v>
      </c>
      <c r="AA8" s="68">
        <v>3</v>
      </c>
      <c r="AB8" s="68">
        <v>3</v>
      </c>
      <c r="AC8" s="67">
        <v>1</v>
      </c>
      <c r="AD8" s="69"/>
      <c r="AE8" s="70"/>
      <c r="AF8" s="63">
        <v>91</v>
      </c>
      <c r="AG8" s="71">
        <f aca="true" t="shared" si="0" ref="AG8:AG14">AF8/$AF$29*100</f>
        <v>11.802853437094681</v>
      </c>
      <c r="AH8" s="72">
        <v>72</v>
      </c>
    </row>
    <row r="9" spans="1:34" ht="26.25" customHeight="1">
      <c r="A9" s="73">
        <v>2</v>
      </c>
      <c r="B9" s="74"/>
      <c r="C9" s="243" t="s">
        <v>33</v>
      </c>
      <c r="D9" s="244"/>
      <c r="E9" s="75"/>
      <c r="F9" s="63"/>
      <c r="G9" s="64"/>
      <c r="H9" s="64"/>
      <c r="I9" s="64"/>
      <c r="J9" s="64"/>
      <c r="K9" s="65">
        <v>1</v>
      </c>
      <c r="L9" s="66"/>
      <c r="M9" s="67"/>
      <c r="N9" s="64">
        <v>3</v>
      </c>
      <c r="O9" s="68">
        <v>15</v>
      </c>
      <c r="P9" s="67"/>
      <c r="Q9" s="69"/>
      <c r="R9" s="64"/>
      <c r="S9" s="64"/>
      <c r="T9" s="65">
        <v>1</v>
      </c>
      <c r="U9" s="64">
        <v>9</v>
      </c>
      <c r="V9" s="64">
        <v>19</v>
      </c>
      <c r="W9" s="68">
        <v>5</v>
      </c>
      <c r="X9" s="68">
        <v>166</v>
      </c>
      <c r="Y9" s="67"/>
      <c r="Z9" s="68">
        <v>3</v>
      </c>
      <c r="AA9" s="68">
        <v>6</v>
      </c>
      <c r="AB9" s="68">
        <v>7</v>
      </c>
      <c r="AC9" s="67">
        <v>3</v>
      </c>
      <c r="AD9" s="69">
        <v>5</v>
      </c>
      <c r="AE9" s="70"/>
      <c r="AF9" s="63">
        <v>243</v>
      </c>
      <c r="AG9" s="71">
        <f t="shared" si="0"/>
        <v>31.517509727626457</v>
      </c>
      <c r="AH9" s="76">
        <v>259</v>
      </c>
    </row>
    <row r="10" spans="1:36" ht="26.25" customHeight="1">
      <c r="A10" s="73">
        <v>3</v>
      </c>
      <c r="B10" s="74"/>
      <c r="C10" s="243" t="s">
        <v>34</v>
      </c>
      <c r="D10" s="243"/>
      <c r="E10" s="75"/>
      <c r="F10" s="63"/>
      <c r="G10" s="64"/>
      <c r="H10" s="64"/>
      <c r="I10" s="64">
        <v>1</v>
      </c>
      <c r="J10" s="64"/>
      <c r="K10" s="65"/>
      <c r="L10" s="66"/>
      <c r="M10" s="67"/>
      <c r="N10" s="64">
        <v>4</v>
      </c>
      <c r="O10" s="68">
        <v>1</v>
      </c>
      <c r="P10" s="67"/>
      <c r="Q10" s="69"/>
      <c r="R10" s="64"/>
      <c r="S10" s="64"/>
      <c r="T10" s="65">
        <v>1</v>
      </c>
      <c r="U10" s="64">
        <v>1</v>
      </c>
      <c r="V10" s="64">
        <v>4</v>
      </c>
      <c r="W10" s="68">
        <v>3</v>
      </c>
      <c r="X10" s="68">
        <v>9</v>
      </c>
      <c r="Y10" s="67"/>
      <c r="Z10" s="68"/>
      <c r="AA10" s="68"/>
      <c r="AB10" s="68"/>
      <c r="AC10" s="67"/>
      <c r="AD10" s="69">
        <v>1</v>
      </c>
      <c r="AE10" s="70"/>
      <c r="AF10" s="63">
        <v>25</v>
      </c>
      <c r="AG10" s="71">
        <f t="shared" si="0"/>
        <v>3.24254215304799</v>
      </c>
      <c r="AH10" s="76">
        <v>40</v>
      </c>
      <c r="AI10" s="5" t="s">
        <v>60</v>
      </c>
      <c r="AJ10" s="5" t="s">
        <v>60</v>
      </c>
    </row>
    <row r="11" spans="1:34" ht="26.25" customHeight="1">
      <c r="A11" s="73">
        <v>4</v>
      </c>
      <c r="B11" s="74"/>
      <c r="C11" s="243" t="s">
        <v>35</v>
      </c>
      <c r="D11" s="243"/>
      <c r="E11" s="75"/>
      <c r="F11" s="63"/>
      <c r="G11" s="64"/>
      <c r="H11" s="64"/>
      <c r="I11" s="64">
        <v>1</v>
      </c>
      <c r="J11" s="64"/>
      <c r="K11" s="65"/>
      <c r="L11" s="66"/>
      <c r="M11" s="67">
        <v>1</v>
      </c>
      <c r="N11" s="64"/>
      <c r="O11" s="68"/>
      <c r="P11" s="67"/>
      <c r="Q11" s="69"/>
      <c r="R11" s="64"/>
      <c r="S11" s="64"/>
      <c r="T11" s="65"/>
      <c r="U11" s="64">
        <v>1</v>
      </c>
      <c r="V11" s="64">
        <v>4</v>
      </c>
      <c r="W11" s="68">
        <v>2</v>
      </c>
      <c r="X11" s="68">
        <v>2</v>
      </c>
      <c r="Y11" s="67"/>
      <c r="Z11" s="68">
        <v>6</v>
      </c>
      <c r="AA11" s="68">
        <v>5</v>
      </c>
      <c r="AB11" s="68">
        <v>1</v>
      </c>
      <c r="AC11" s="67"/>
      <c r="AD11" s="69"/>
      <c r="AE11" s="70"/>
      <c r="AF11" s="63">
        <v>23</v>
      </c>
      <c r="AG11" s="71">
        <f t="shared" si="0"/>
        <v>2.9831387808041505</v>
      </c>
      <c r="AH11" s="76">
        <v>24</v>
      </c>
    </row>
    <row r="12" spans="1:34" ht="26.25" customHeight="1">
      <c r="A12" s="73">
        <v>5</v>
      </c>
      <c r="B12" s="74"/>
      <c r="C12" s="243" t="s">
        <v>36</v>
      </c>
      <c r="D12" s="243"/>
      <c r="E12" s="75"/>
      <c r="F12" s="63"/>
      <c r="G12" s="64"/>
      <c r="H12" s="64"/>
      <c r="I12" s="64"/>
      <c r="J12" s="64"/>
      <c r="K12" s="65"/>
      <c r="L12" s="66"/>
      <c r="M12" s="67"/>
      <c r="N12" s="64"/>
      <c r="O12" s="68">
        <v>1</v>
      </c>
      <c r="P12" s="67">
        <v>1</v>
      </c>
      <c r="Q12" s="69"/>
      <c r="R12" s="64"/>
      <c r="S12" s="64"/>
      <c r="T12" s="65"/>
      <c r="U12" s="64">
        <v>2</v>
      </c>
      <c r="V12" s="64">
        <v>1</v>
      </c>
      <c r="W12" s="68">
        <v>2</v>
      </c>
      <c r="X12" s="68">
        <v>2</v>
      </c>
      <c r="Y12" s="67"/>
      <c r="Z12" s="68">
        <v>1</v>
      </c>
      <c r="AA12" s="68">
        <v>2</v>
      </c>
      <c r="AB12" s="68"/>
      <c r="AC12" s="67"/>
      <c r="AD12" s="69"/>
      <c r="AE12" s="70"/>
      <c r="AF12" s="63">
        <v>12</v>
      </c>
      <c r="AG12" s="71">
        <f t="shared" si="0"/>
        <v>1.556420233463035</v>
      </c>
      <c r="AH12" s="76">
        <v>6</v>
      </c>
    </row>
    <row r="13" spans="1:34" ht="26.25" customHeight="1">
      <c r="A13" s="73">
        <v>6</v>
      </c>
      <c r="B13" s="74"/>
      <c r="C13" s="243" t="s">
        <v>37</v>
      </c>
      <c r="D13" s="243"/>
      <c r="E13" s="75"/>
      <c r="F13" s="63"/>
      <c r="G13" s="64"/>
      <c r="H13" s="64"/>
      <c r="I13" s="64">
        <v>1</v>
      </c>
      <c r="J13" s="64"/>
      <c r="K13" s="65">
        <v>1</v>
      </c>
      <c r="L13" s="66"/>
      <c r="M13" s="67"/>
      <c r="N13" s="64">
        <v>4</v>
      </c>
      <c r="O13" s="68"/>
      <c r="P13" s="67"/>
      <c r="Q13" s="69"/>
      <c r="R13" s="64"/>
      <c r="S13" s="64"/>
      <c r="T13" s="65"/>
      <c r="U13" s="64">
        <v>5</v>
      </c>
      <c r="V13" s="64">
        <v>3</v>
      </c>
      <c r="W13" s="68">
        <v>1</v>
      </c>
      <c r="X13" s="68"/>
      <c r="Y13" s="67"/>
      <c r="Z13" s="68"/>
      <c r="AA13" s="68"/>
      <c r="AB13" s="68">
        <v>6</v>
      </c>
      <c r="AC13" s="67">
        <v>2</v>
      </c>
      <c r="AD13" s="69">
        <v>1</v>
      </c>
      <c r="AE13" s="70"/>
      <c r="AF13" s="63">
        <v>24</v>
      </c>
      <c r="AG13" s="71">
        <f t="shared" si="0"/>
        <v>3.11284046692607</v>
      </c>
      <c r="AH13" s="76">
        <v>19</v>
      </c>
    </row>
    <row r="14" spans="1:34" ht="26.25" customHeight="1">
      <c r="A14" s="73">
        <v>7</v>
      </c>
      <c r="B14" s="74"/>
      <c r="C14" s="243" t="s">
        <v>38</v>
      </c>
      <c r="D14" s="243"/>
      <c r="E14" s="75"/>
      <c r="F14" s="63"/>
      <c r="G14" s="64">
        <v>1</v>
      </c>
      <c r="H14" s="64"/>
      <c r="I14" s="64">
        <v>2</v>
      </c>
      <c r="J14" s="64">
        <v>1</v>
      </c>
      <c r="K14" s="65">
        <v>9</v>
      </c>
      <c r="L14" s="66"/>
      <c r="M14" s="67"/>
      <c r="N14" s="64">
        <v>6</v>
      </c>
      <c r="O14" s="68">
        <v>3</v>
      </c>
      <c r="P14" s="67"/>
      <c r="Q14" s="69"/>
      <c r="R14" s="64"/>
      <c r="S14" s="64"/>
      <c r="T14" s="65"/>
      <c r="U14" s="64">
        <v>6</v>
      </c>
      <c r="V14" s="64">
        <v>1</v>
      </c>
      <c r="W14" s="68">
        <v>5</v>
      </c>
      <c r="X14" s="68">
        <v>15</v>
      </c>
      <c r="Y14" s="67"/>
      <c r="Z14" s="68"/>
      <c r="AA14" s="68">
        <v>1</v>
      </c>
      <c r="AB14" s="68">
        <v>1</v>
      </c>
      <c r="AC14" s="67"/>
      <c r="AD14" s="69"/>
      <c r="AE14" s="70"/>
      <c r="AF14" s="63">
        <v>51</v>
      </c>
      <c r="AG14" s="71">
        <f t="shared" si="0"/>
        <v>6.614785992217899</v>
      </c>
      <c r="AH14" s="76">
        <v>32</v>
      </c>
    </row>
    <row r="15" spans="1:34" ht="26.25" customHeight="1">
      <c r="A15" s="73">
        <v>8</v>
      </c>
      <c r="B15" s="74"/>
      <c r="C15" s="245" t="s">
        <v>39</v>
      </c>
      <c r="D15" s="246"/>
      <c r="E15" s="75"/>
      <c r="F15" s="63"/>
      <c r="G15" s="64"/>
      <c r="H15" s="64">
        <v>4</v>
      </c>
      <c r="I15" s="64"/>
      <c r="J15" s="64"/>
      <c r="K15" s="65">
        <v>8</v>
      </c>
      <c r="L15" s="66"/>
      <c r="M15" s="67"/>
      <c r="N15" s="64"/>
      <c r="O15" s="68"/>
      <c r="P15" s="67"/>
      <c r="Q15" s="69"/>
      <c r="R15" s="64"/>
      <c r="S15" s="64"/>
      <c r="T15" s="65"/>
      <c r="U15" s="64">
        <v>18</v>
      </c>
      <c r="V15" s="64">
        <v>8</v>
      </c>
      <c r="W15" s="68">
        <v>5</v>
      </c>
      <c r="X15" s="68">
        <v>1</v>
      </c>
      <c r="Y15" s="67"/>
      <c r="Z15" s="68">
        <v>3</v>
      </c>
      <c r="AA15" s="68">
        <v>2</v>
      </c>
      <c r="AB15" s="68">
        <v>1</v>
      </c>
      <c r="AC15" s="67">
        <v>1</v>
      </c>
      <c r="AD15" s="69"/>
      <c r="AE15" s="70"/>
      <c r="AF15" s="63">
        <v>51</v>
      </c>
      <c r="AG15" s="71">
        <f aca="true" t="shared" si="1" ref="AG15:AG28">AF15/$AF$29*100</f>
        <v>6.614785992217899</v>
      </c>
      <c r="AH15" s="76">
        <v>52</v>
      </c>
    </row>
    <row r="16" spans="1:34" ht="26.25" customHeight="1">
      <c r="A16" s="73">
        <v>9</v>
      </c>
      <c r="B16" s="74"/>
      <c r="C16" s="245" t="s">
        <v>40</v>
      </c>
      <c r="D16" s="246"/>
      <c r="E16" s="75"/>
      <c r="F16" s="63"/>
      <c r="G16" s="64"/>
      <c r="H16" s="64"/>
      <c r="I16" s="64"/>
      <c r="J16" s="64"/>
      <c r="K16" s="65"/>
      <c r="L16" s="66"/>
      <c r="M16" s="67"/>
      <c r="N16" s="64"/>
      <c r="O16" s="68"/>
      <c r="P16" s="67"/>
      <c r="Q16" s="69"/>
      <c r="R16" s="64"/>
      <c r="S16" s="64"/>
      <c r="T16" s="65"/>
      <c r="U16" s="64"/>
      <c r="V16" s="64"/>
      <c r="W16" s="68"/>
      <c r="X16" s="68"/>
      <c r="Y16" s="67"/>
      <c r="Z16" s="68"/>
      <c r="AA16" s="68"/>
      <c r="AB16" s="68"/>
      <c r="AC16" s="67"/>
      <c r="AD16" s="69"/>
      <c r="AE16" s="70"/>
      <c r="AF16" s="77"/>
      <c r="AG16" s="71">
        <f t="shared" si="1"/>
        <v>0</v>
      </c>
      <c r="AH16" s="76">
        <v>1</v>
      </c>
    </row>
    <row r="17" spans="1:34" ht="26.25" customHeight="1">
      <c r="A17" s="73">
        <v>10</v>
      </c>
      <c r="B17" s="74"/>
      <c r="C17" s="245" t="s">
        <v>41</v>
      </c>
      <c r="D17" s="246"/>
      <c r="E17" s="75"/>
      <c r="F17" s="63"/>
      <c r="G17" s="64"/>
      <c r="H17" s="64"/>
      <c r="I17" s="64"/>
      <c r="J17" s="64"/>
      <c r="K17" s="65"/>
      <c r="L17" s="66"/>
      <c r="M17" s="67"/>
      <c r="N17" s="64"/>
      <c r="O17" s="68"/>
      <c r="P17" s="67"/>
      <c r="Q17" s="69"/>
      <c r="R17" s="64"/>
      <c r="S17" s="64"/>
      <c r="T17" s="65"/>
      <c r="U17" s="64"/>
      <c r="V17" s="64"/>
      <c r="W17" s="68"/>
      <c r="X17" s="68"/>
      <c r="Y17" s="67"/>
      <c r="Z17" s="68"/>
      <c r="AA17" s="68"/>
      <c r="AB17" s="68">
        <v>1</v>
      </c>
      <c r="AC17" s="67"/>
      <c r="AD17" s="69"/>
      <c r="AE17" s="70"/>
      <c r="AF17" s="63">
        <v>1</v>
      </c>
      <c r="AG17" s="71">
        <f t="shared" si="1"/>
        <v>0.12970168612191957</v>
      </c>
      <c r="AH17" s="76">
        <v>3</v>
      </c>
    </row>
    <row r="18" spans="1:34" ht="26.25" customHeight="1">
      <c r="A18" s="73">
        <v>11</v>
      </c>
      <c r="B18" s="74"/>
      <c r="C18" s="245" t="s">
        <v>42</v>
      </c>
      <c r="D18" s="246"/>
      <c r="E18" s="75"/>
      <c r="F18" s="63"/>
      <c r="G18" s="64"/>
      <c r="H18" s="64"/>
      <c r="I18" s="64"/>
      <c r="J18" s="64"/>
      <c r="K18" s="65">
        <v>3</v>
      </c>
      <c r="L18" s="66"/>
      <c r="M18" s="67"/>
      <c r="N18" s="64">
        <v>1</v>
      </c>
      <c r="O18" s="68"/>
      <c r="P18" s="67"/>
      <c r="Q18" s="69"/>
      <c r="R18" s="64"/>
      <c r="S18" s="64">
        <v>1</v>
      </c>
      <c r="T18" s="65"/>
      <c r="U18" s="64"/>
      <c r="V18" s="64">
        <v>3</v>
      </c>
      <c r="W18" s="68">
        <v>8</v>
      </c>
      <c r="X18" s="68">
        <v>1</v>
      </c>
      <c r="Y18" s="67">
        <v>1</v>
      </c>
      <c r="Z18" s="68">
        <v>1</v>
      </c>
      <c r="AA18" s="68"/>
      <c r="AB18" s="68">
        <v>8</v>
      </c>
      <c r="AC18" s="67">
        <v>1</v>
      </c>
      <c r="AD18" s="69"/>
      <c r="AE18" s="70"/>
      <c r="AF18" s="63">
        <v>28</v>
      </c>
      <c r="AG18" s="71">
        <f t="shared" si="1"/>
        <v>3.631647211413749</v>
      </c>
      <c r="AH18" s="78">
        <v>22</v>
      </c>
    </row>
    <row r="19" spans="1:34" ht="26.25" customHeight="1">
      <c r="A19" s="73">
        <v>12</v>
      </c>
      <c r="B19" s="74"/>
      <c r="C19" s="245" t="s">
        <v>43</v>
      </c>
      <c r="D19" s="246"/>
      <c r="E19" s="75"/>
      <c r="F19" s="63"/>
      <c r="G19" s="64"/>
      <c r="H19" s="64"/>
      <c r="I19" s="64"/>
      <c r="J19" s="64"/>
      <c r="K19" s="65"/>
      <c r="L19" s="66"/>
      <c r="M19" s="67"/>
      <c r="N19" s="64"/>
      <c r="O19" s="68"/>
      <c r="P19" s="67"/>
      <c r="Q19" s="69"/>
      <c r="R19" s="64"/>
      <c r="S19" s="64"/>
      <c r="T19" s="65"/>
      <c r="U19" s="64"/>
      <c r="V19" s="64"/>
      <c r="W19" s="68">
        <v>1</v>
      </c>
      <c r="X19" s="68"/>
      <c r="Y19" s="67"/>
      <c r="Z19" s="68"/>
      <c r="AA19" s="68"/>
      <c r="AB19" s="68"/>
      <c r="AC19" s="67"/>
      <c r="AD19" s="69"/>
      <c r="AE19" s="70"/>
      <c r="AF19" s="63">
        <v>1</v>
      </c>
      <c r="AG19" s="71">
        <f t="shared" si="1"/>
        <v>0.12970168612191957</v>
      </c>
      <c r="AH19" s="78">
        <v>2</v>
      </c>
    </row>
    <row r="20" spans="1:34" ht="26.25" customHeight="1">
      <c r="A20" s="73">
        <v>13</v>
      </c>
      <c r="B20" s="74"/>
      <c r="C20" s="245" t="s">
        <v>44</v>
      </c>
      <c r="D20" s="246"/>
      <c r="E20" s="75"/>
      <c r="F20" s="63"/>
      <c r="G20" s="64"/>
      <c r="H20" s="64"/>
      <c r="I20" s="64"/>
      <c r="J20" s="64"/>
      <c r="K20" s="65"/>
      <c r="L20" s="66"/>
      <c r="M20" s="67"/>
      <c r="N20" s="64"/>
      <c r="O20" s="68"/>
      <c r="P20" s="67"/>
      <c r="Q20" s="69"/>
      <c r="R20" s="64"/>
      <c r="S20" s="64"/>
      <c r="T20" s="65"/>
      <c r="U20" s="64"/>
      <c r="V20" s="64"/>
      <c r="W20" s="68"/>
      <c r="X20" s="68"/>
      <c r="Y20" s="67"/>
      <c r="Z20" s="68"/>
      <c r="AA20" s="68"/>
      <c r="AB20" s="68"/>
      <c r="AC20" s="67"/>
      <c r="AD20" s="69"/>
      <c r="AE20" s="70"/>
      <c r="AF20" s="63"/>
      <c r="AG20" s="71">
        <f t="shared" si="1"/>
        <v>0</v>
      </c>
      <c r="AH20" s="78"/>
    </row>
    <row r="21" spans="1:34" ht="26.25" customHeight="1">
      <c r="A21" s="73">
        <v>14</v>
      </c>
      <c r="B21" s="74"/>
      <c r="C21" s="245" t="s">
        <v>45</v>
      </c>
      <c r="D21" s="246"/>
      <c r="E21" s="75"/>
      <c r="F21" s="63"/>
      <c r="G21" s="64"/>
      <c r="H21" s="64"/>
      <c r="I21" s="64">
        <v>1</v>
      </c>
      <c r="J21" s="64"/>
      <c r="K21" s="65"/>
      <c r="L21" s="66"/>
      <c r="M21" s="67"/>
      <c r="N21" s="64"/>
      <c r="O21" s="68"/>
      <c r="P21" s="67"/>
      <c r="Q21" s="69"/>
      <c r="R21" s="64"/>
      <c r="S21" s="64"/>
      <c r="T21" s="65"/>
      <c r="U21" s="64"/>
      <c r="V21" s="64"/>
      <c r="W21" s="68">
        <v>1</v>
      </c>
      <c r="X21" s="68"/>
      <c r="Y21" s="67"/>
      <c r="Z21" s="68"/>
      <c r="AA21" s="68"/>
      <c r="AB21" s="68"/>
      <c r="AC21" s="67"/>
      <c r="AD21" s="69"/>
      <c r="AE21" s="70"/>
      <c r="AF21" s="63">
        <v>2</v>
      </c>
      <c r="AG21" s="71">
        <f t="shared" si="1"/>
        <v>0.25940337224383914</v>
      </c>
      <c r="AH21" s="78"/>
    </row>
    <row r="22" spans="1:34" ht="26.25" customHeight="1">
      <c r="A22" s="73">
        <v>15</v>
      </c>
      <c r="B22" s="74"/>
      <c r="C22" s="245" t="s">
        <v>46</v>
      </c>
      <c r="D22" s="246"/>
      <c r="E22" s="75"/>
      <c r="F22" s="63"/>
      <c r="G22" s="64"/>
      <c r="H22" s="64"/>
      <c r="I22" s="64"/>
      <c r="J22" s="64"/>
      <c r="K22" s="65"/>
      <c r="L22" s="66"/>
      <c r="M22" s="67"/>
      <c r="N22" s="64"/>
      <c r="O22" s="68"/>
      <c r="P22" s="67"/>
      <c r="Q22" s="69"/>
      <c r="R22" s="64"/>
      <c r="S22" s="64"/>
      <c r="T22" s="65"/>
      <c r="U22" s="64"/>
      <c r="V22" s="64"/>
      <c r="W22" s="68"/>
      <c r="X22" s="68"/>
      <c r="Y22" s="67"/>
      <c r="Z22" s="68"/>
      <c r="AA22" s="68"/>
      <c r="AB22" s="68"/>
      <c r="AC22" s="67"/>
      <c r="AD22" s="69"/>
      <c r="AE22" s="70"/>
      <c r="AF22" s="63"/>
      <c r="AG22" s="71">
        <f t="shared" si="1"/>
        <v>0</v>
      </c>
      <c r="AH22" s="78"/>
    </row>
    <row r="23" spans="1:34" ht="26.25" customHeight="1">
      <c r="A23" s="73">
        <v>16</v>
      </c>
      <c r="B23" s="74"/>
      <c r="C23" s="245" t="s">
        <v>47</v>
      </c>
      <c r="D23" s="246"/>
      <c r="E23" s="75"/>
      <c r="F23" s="63"/>
      <c r="G23" s="64"/>
      <c r="H23" s="64"/>
      <c r="I23" s="64"/>
      <c r="J23" s="64"/>
      <c r="K23" s="65"/>
      <c r="L23" s="66"/>
      <c r="M23" s="67"/>
      <c r="N23" s="64"/>
      <c r="O23" s="68"/>
      <c r="P23" s="67"/>
      <c r="Q23" s="69"/>
      <c r="R23" s="64"/>
      <c r="S23" s="64"/>
      <c r="T23" s="65"/>
      <c r="U23" s="64"/>
      <c r="V23" s="64"/>
      <c r="W23" s="68"/>
      <c r="X23" s="68"/>
      <c r="Y23" s="67"/>
      <c r="Z23" s="68"/>
      <c r="AA23" s="68"/>
      <c r="AB23" s="68"/>
      <c r="AC23" s="67"/>
      <c r="AD23" s="69"/>
      <c r="AE23" s="76"/>
      <c r="AF23" s="63"/>
      <c r="AG23" s="71">
        <f t="shared" si="1"/>
        <v>0</v>
      </c>
      <c r="AH23" s="78">
        <v>1</v>
      </c>
    </row>
    <row r="24" spans="1:34" ht="26.25" customHeight="1">
      <c r="A24" s="79">
        <v>17</v>
      </c>
      <c r="B24" s="80"/>
      <c r="C24" s="255" t="s">
        <v>48</v>
      </c>
      <c r="D24" s="256"/>
      <c r="E24" s="81"/>
      <c r="F24" s="82"/>
      <c r="G24" s="83"/>
      <c r="H24" s="83"/>
      <c r="I24" s="83"/>
      <c r="J24" s="83"/>
      <c r="K24" s="84"/>
      <c r="L24" s="85"/>
      <c r="M24" s="86"/>
      <c r="N24" s="83">
        <v>6</v>
      </c>
      <c r="O24" s="87">
        <v>74</v>
      </c>
      <c r="P24" s="86"/>
      <c r="Q24" s="88"/>
      <c r="R24" s="83"/>
      <c r="S24" s="83"/>
      <c r="T24" s="84"/>
      <c r="U24" s="83"/>
      <c r="V24" s="83"/>
      <c r="W24" s="87"/>
      <c r="X24" s="87"/>
      <c r="Y24" s="86"/>
      <c r="Z24" s="87"/>
      <c r="AA24" s="87"/>
      <c r="AB24" s="87">
        <v>1</v>
      </c>
      <c r="AC24" s="86"/>
      <c r="AD24" s="88"/>
      <c r="AE24" s="89"/>
      <c r="AF24" s="82">
        <v>81</v>
      </c>
      <c r="AG24" s="71">
        <f t="shared" si="1"/>
        <v>10.505836575875486</v>
      </c>
      <c r="AH24" s="91">
        <v>101</v>
      </c>
    </row>
    <row r="25" spans="1:34" ht="26.25" customHeight="1">
      <c r="A25" s="92">
        <v>18</v>
      </c>
      <c r="B25" s="61"/>
      <c r="C25" s="257" t="s">
        <v>49</v>
      </c>
      <c r="D25" s="258"/>
      <c r="E25" s="62"/>
      <c r="F25" s="63"/>
      <c r="G25" s="64"/>
      <c r="H25" s="64"/>
      <c r="I25" s="64"/>
      <c r="J25" s="64"/>
      <c r="K25" s="65"/>
      <c r="L25" s="66"/>
      <c r="M25" s="67"/>
      <c r="N25" s="64"/>
      <c r="O25" s="68"/>
      <c r="P25" s="67"/>
      <c r="Q25" s="69"/>
      <c r="R25" s="64"/>
      <c r="S25" s="64"/>
      <c r="T25" s="65"/>
      <c r="U25" s="64"/>
      <c r="V25" s="64"/>
      <c r="W25" s="68"/>
      <c r="X25" s="68"/>
      <c r="Y25" s="67"/>
      <c r="Z25" s="68"/>
      <c r="AA25" s="68"/>
      <c r="AB25" s="68"/>
      <c r="AC25" s="67"/>
      <c r="AD25" s="69"/>
      <c r="AE25" s="70"/>
      <c r="AF25" s="63"/>
      <c r="AG25" s="71">
        <f t="shared" si="1"/>
        <v>0</v>
      </c>
      <c r="AH25" s="94"/>
    </row>
    <row r="26" spans="1:34" ht="26.25" customHeight="1">
      <c r="A26" s="73">
        <v>19</v>
      </c>
      <c r="B26" s="74"/>
      <c r="C26" s="243" t="s">
        <v>50</v>
      </c>
      <c r="D26" s="243"/>
      <c r="E26" s="75"/>
      <c r="F26" s="63"/>
      <c r="G26" s="64"/>
      <c r="H26" s="64"/>
      <c r="I26" s="64"/>
      <c r="J26" s="64"/>
      <c r="K26" s="65">
        <v>1</v>
      </c>
      <c r="L26" s="66"/>
      <c r="M26" s="67"/>
      <c r="N26" s="64">
        <v>1</v>
      </c>
      <c r="O26" s="68">
        <v>3</v>
      </c>
      <c r="P26" s="67"/>
      <c r="Q26" s="69"/>
      <c r="R26" s="64"/>
      <c r="S26" s="64"/>
      <c r="T26" s="65"/>
      <c r="U26" s="64">
        <v>1</v>
      </c>
      <c r="V26" s="64">
        <v>7</v>
      </c>
      <c r="W26" s="68">
        <v>1</v>
      </c>
      <c r="X26" s="68">
        <v>20</v>
      </c>
      <c r="Y26" s="67"/>
      <c r="Z26" s="68">
        <v>4</v>
      </c>
      <c r="AA26" s="68">
        <v>12</v>
      </c>
      <c r="AB26" s="68">
        <v>22</v>
      </c>
      <c r="AC26" s="67">
        <v>11</v>
      </c>
      <c r="AD26" s="69">
        <v>43</v>
      </c>
      <c r="AE26" s="70"/>
      <c r="AF26" s="77">
        <v>126</v>
      </c>
      <c r="AG26" s="71">
        <f t="shared" si="1"/>
        <v>16.342412451361866</v>
      </c>
      <c r="AH26" s="78">
        <v>117</v>
      </c>
    </row>
    <row r="27" spans="1:34" ht="26.25" customHeight="1">
      <c r="A27" s="79">
        <v>90</v>
      </c>
      <c r="B27" s="80"/>
      <c r="C27" s="255" t="s">
        <v>51</v>
      </c>
      <c r="D27" s="256"/>
      <c r="E27" s="81"/>
      <c r="F27" s="82"/>
      <c r="G27" s="83"/>
      <c r="H27" s="83"/>
      <c r="I27" s="83"/>
      <c r="J27" s="83"/>
      <c r="K27" s="84"/>
      <c r="L27" s="85"/>
      <c r="M27" s="86"/>
      <c r="N27" s="83"/>
      <c r="O27" s="87"/>
      <c r="P27" s="86"/>
      <c r="Q27" s="88"/>
      <c r="R27" s="83"/>
      <c r="S27" s="83"/>
      <c r="T27" s="84"/>
      <c r="U27" s="83"/>
      <c r="V27" s="83"/>
      <c r="W27" s="87"/>
      <c r="X27" s="87"/>
      <c r="Y27" s="86"/>
      <c r="Z27" s="87"/>
      <c r="AA27" s="87"/>
      <c r="AB27" s="87">
        <v>5</v>
      </c>
      <c r="AC27" s="86">
        <v>4</v>
      </c>
      <c r="AD27" s="88"/>
      <c r="AE27" s="89"/>
      <c r="AF27" s="82">
        <v>9</v>
      </c>
      <c r="AG27" s="71">
        <f t="shared" si="1"/>
        <v>1.1673151750972763</v>
      </c>
      <c r="AH27" s="91">
        <v>10</v>
      </c>
    </row>
    <row r="28" spans="1:34" ht="26.25" customHeight="1" thickBot="1">
      <c r="A28" s="95">
        <v>99</v>
      </c>
      <c r="B28" s="30"/>
      <c r="C28" s="259" t="s">
        <v>52</v>
      </c>
      <c r="D28" s="259"/>
      <c r="E28" s="96"/>
      <c r="F28" s="97"/>
      <c r="G28" s="98"/>
      <c r="H28" s="98"/>
      <c r="I28" s="98"/>
      <c r="J28" s="98"/>
      <c r="K28" s="99"/>
      <c r="L28" s="100"/>
      <c r="M28" s="101"/>
      <c r="N28" s="98"/>
      <c r="O28" s="102"/>
      <c r="P28" s="101"/>
      <c r="Q28" s="98"/>
      <c r="R28" s="98"/>
      <c r="S28" s="98"/>
      <c r="T28" s="98"/>
      <c r="U28" s="98"/>
      <c r="V28" s="98"/>
      <c r="W28" s="102"/>
      <c r="X28" s="103"/>
      <c r="Y28" s="101"/>
      <c r="Z28" s="102"/>
      <c r="AA28" s="102"/>
      <c r="AB28" s="102">
        <v>1</v>
      </c>
      <c r="AC28" s="101"/>
      <c r="AD28" s="98">
        <v>1</v>
      </c>
      <c r="AE28" s="104">
        <v>1</v>
      </c>
      <c r="AF28" s="97">
        <v>3</v>
      </c>
      <c r="AG28" s="218">
        <f t="shared" si="1"/>
        <v>0.38910505836575876</v>
      </c>
      <c r="AH28" s="107">
        <v>1</v>
      </c>
    </row>
    <row r="29" spans="1:34" ht="26.25" customHeight="1">
      <c r="A29" s="247" t="s">
        <v>53</v>
      </c>
      <c r="B29" s="248"/>
      <c r="C29" s="249"/>
      <c r="D29" s="250"/>
      <c r="E29" s="108"/>
      <c r="F29" s="109"/>
      <c r="G29" s="110">
        <v>1</v>
      </c>
      <c r="H29" s="110">
        <v>4</v>
      </c>
      <c r="I29" s="110">
        <v>6</v>
      </c>
      <c r="J29" s="110">
        <v>1</v>
      </c>
      <c r="K29" s="111">
        <v>23</v>
      </c>
      <c r="L29" s="112"/>
      <c r="M29" s="113">
        <v>1</v>
      </c>
      <c r="N29" s="110">
        <v>39</v>
      </c>
      <c r="O29" s="114">
        <v>97</v>
      </c>
      <c r="P29" s="113">
        <v>1</v>
      </c>
      <c r="Q29" s="110"/>
      <c r="R29" s="110"/>
      <c r="S29" s="110">
        <v>1</v>
      </c>
      <c r="T29" s="110">
        <v>2</v>
      </c>
      <c r="U29" s="110">
        <v>44</v>
      </c>
      <c r="V29" s="110">
        <v>85</v>
      </c>
      <c r="W29" s="114">
        <v>38</v>
      </c>
      <c r="X29" s="114">
        <v>245</v>
      </c>
      <c r="Y29" s="113">
        <v>1</v>
      </c>
      <c r="Z29" s="114">
        <v>19</v>
      </c>
      <c r="AA29" s="114">
        <v>31</v>
      </c>
      <c r="AB29" s="114">
        <v>57</v>
      </c>
      <c r="AC29" s="113">
        <v>23</v>
      </c>
      <c r="AD29" s="110">
        <v>51</v>
      </c>
      <c r="AE29" s="115">
        <v>1</v>
      </c>
      <c r="AF29" s="116">
        <v>771</v>
      </c>
      <c r="AG29" s="219" t="s">
        <v>55</v>
      </c>
      <c r="AH29" s="118"/>
    </row>
    <row r="30" spans="1:34" ht="26.25" customHeight="1">
      <c r="A30" s="251" t="s">
        <v>54</v>
      </c>
      <c r="B30" s="252"/>
      <c r="C30" s="252"/>
      <c r="D30" s="252"/>
      <c r="E30" s="119"/>
      <c r="F30" s="121">
        <f>F29/$AF$29*100</f>
        <v>0</v>
      </c>
      <c r="G30" s="121">
        <f>G29/$AF$29*100</f>
        <v>0.12970168612191957</v>
      </c>
      <c r="H30" s="121">
        <f>H29/$AF$29*100</f>
        <v>0.5188067444876783</v>
      </c>
      <c r="I30" s="121">
        <f aca="true" t="shared" si="2" ref="I30:AE30">I29/$AF$29*100</f>
        <v>0.7782101167315175</v>
      </c>
      <c r="J30" s="121">
        <f t="shared" si="2"/>
        <v>0.12970168612191957</v>
      </c>
      <c r="K30" s="122">
        <f t="shared" si="2"/>
        <v>2.9831387808041505</v>
      </c>
      <c r="L30" s="122">
        <f t="shared" si="2"/>
        <v>0</v>
      </c>
      <c r="M30" s="123">
        <f t="shared" si="2"/>
        <v>0.12970168612191957</v>
      </c>
      <c r="N30" s="121">
        <f t="shared" si="2"/>
        <v>5.058365758754864</v>
      </c>
      <c r="O30" s="122">
        <f t="shared" si="2"/>
        <v>12.5810635538262</v>
      </c>
      <c r="P30" s="123">
        <f t="shared" si="2"/>
        <v>0.12970168612191957</v>
      </c>
      <c r="Q30" s="121">
        <f t="shared" si="2"/>
        <v>0</v>
      </c>
      <c r="R30" s="121">
        <f t="shared" si="2"/>
        <v>0</v>
      </c>
      <c r="S30" s="121">
        <f t="shared" si="2"/>
        <v>0.12970168612191957</v>
      </c>
      <c r="T30" s="121">
        <f t="shared" si="2"/>
        <v>0.25940337224383914</v>
      </c>
      <c r="U30" s="121">
        <f t="shared" si="2"/>
        <v>5.706874189364462</v>
      </c>
      <c r="V30" s="121">
        <f t="shared" si="2"/>
        <v>11.024643320363165</v>
      </c>
      <c r="W30" s="122">
        <f t="shared" si="2"/>
        <v>4.9286640726329445</v>
      </c>
      <c r="X30" s="124">
        <f t="shared" si="2"/>
        <v>31.776913099870296</v>
      </c>
      <c r="Y30" s="123">
        <f t="shared" si="2"/>
        <v>0.12970168612191957</v>
      </c>
      <c r="Z30" s="122">
        <f t="shared" si="2"/>
        <v>2.4643320363164722</v>
      </c>
      <c r="AA30" s="124">
        <f t="shared" si="2"/>
        <v>4.020752269779507</v>
      </c>
      <c r="AB30" s="124">
        <f t="shared" si="2"/>
        <v>7.392996108949417</v>
      </c>
      <c r="AC30" s="123">
        <f t="shared" si="2"/>
        <v>2.9831387808041505</v>
      </c>
      <c r="AD30" s="121">
        <f t="shared" si="2"/>
        <v>6.614785992217899</v>
      </c>
      <c r="AE30" s="121">
        <f t="shared" si="2"/>
        <v>0.12970168612191957</v>
      </c>
      <c r="AF30" s="126" t="s">
        <v>55</v>
      </c>
      <c r="AG30" s="93">
        <f>SUM(AG8:AG28)</f>
        <v>100</v>
      </c>
      <c r="AH30" s="128"/>
    </row>
    <row r="31" spans="1:34" ht="28.5" customHeight="1" thickBot="1">
      <c r="A31" s="253" t="s">
        <v>56</v>
      </c>
      <c r="B31" s="254"/>
      <c r="C31" s="254"/>
      <c r="D31" s="254"/>
      <c r="E31" s="130"/>
      <c r="F31" s="97"/>
      <c r="G31" s="98"/>
      <c r="H31" s="98">
        <v>3</v>
      </c>
      <c r="I31" s="98">
        <v>5</v>
      </c>
      <c r="J31" s="98">
        <v>4</v>
      </c>
      <c r="K31" s="99">
        <v>13</v>
      </c>
      <c r="L31" s="131"/>
      <c r="M31" s="101">
        <v>4</v>
      </c>
      <c r="N31" s="98">
        <v>43</v>
      </c>
      <c r="O31" s="102">
        <v>112</v>
      </c>
      <c r="P31" s="101" t="s">
        <v>60</v>
      </c>
      <c r="Q31" s="98"/>
      <c r="R31" s="98"/>
      <c r="S31" s="98">
        <v>1</v>
      </c>
      <c r="T31" s="98">
        <v>1</v>
      </c>
      <c r="U31" s="98">
        <v>45</v>
      </c>
      <c r="V31" s="98">
        <v>49</v>
      </c>
      <c r="W31" s="102">
        <v>20</v>
      </c>
      <c r="X31" s="103">
        <v>266</v>
      </c>
      <c r="Y31" s="101">
        <v>5</v>
      </c>
      <c r="Z31" s="102">
        <v>23</v>
      </c>
      <c r="AA31" s="103">
        <v>41</v>
      </c>
      <c r="AB31" s="103">
        <v>40</v>
      </c>
      <c r="AC31" s="101">
        <v>19</v>
      </c>
      <c r="AD31" s="98">
        <v>67</v>
      </c>
      <c r="AE31" s="104">
        <v>1</v>
      </c>
      <c r="AF31" s="132"/>
      <c r="AG31" s="220"/>
      <c r="AH31" s="107">
        <f>SUM(F31:AE31)</f>
        <v>762</v>
      </c>
    </row>
    <row r="33" ht="17.25">
      <c r="AH33" s="5">
        <f>SUM(AH8:AH28)</f>
        <v>762</v>
      </c>
    </row>
  </sheetData>
  <sheetProtection/>
  <mergeCells count="27">
    <mergeCell ref="Y3:AD3"/>
    <mergeCell ref="A4:E7"/>
    <mergeCell ref="C8:D8"/>
    <mergeCell ref="C9:D9"/>
    <mergeCell ref="C10:D10"/>
    <mergeCell ref="C11:D11"/>
    <mergeCell ref="A3:K3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30:D30"/>
    <mergeCell ref="A31:D31"/>
    <mergeCell ref="C24:D24"/>
    <mergeCell ref="C25:D25"/>
    <mergeCell ref="C26:D26"/>
    <mergeCell ref="C27:D27"/>
    <mergeCell ref="C28:D28"/>
    <mergeCell ref="A29:D29"/>
  </mergeCells>
  <conditionalFormatting sqref="AF8:AF28 G31:K31 F29:AE30 M31:AE31">
    <cfRule type="cellIs" priority="9" dxfId="15" operator="equal" stopIfTrue="1">
      <formula>0</formula>
    </cfRule>
  </conditionalFormatting>
  <conditionalFormatting sqref="L31">
    <cfRule type="cellIs" priority="5" dxfId="15" operator="equal" stopIfTrue="1">
      <formula>0</formula>
    </cfRule>
  </conditionalFormatting>
  <conditionalFormatting sqref="AG8:AG31">
    <cfRule type="cellIs" priority="1" dxfId="15" operator="equal" stopIfTrue="1">
      <formula>0</formula>
    </cfRule>
  </conditionalFormatting>
  <printOptions horizontalCentered="1"/>
  <pageMargins left="0.7086614173228347" right="0.5118110236220472" top="0.7480314960629921" bottom="0.5511811023622047" header="0.31496062992125984" footer="0.31496062992125984"/>
  <pageSetup horizontalDpi="600" verticalDpi="600" orientation="landscape" paperSize="9" scale="61" r:id="rId2"/>
  <rowBreaks count="1" manualBreakCount="1">
    <brk id="31" max="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3:AH35"/>
  <sheetViews>
    <sheetView tabSelected="1" view="pageBreakPreview" zoomScale="70" zoomScaleSheetLayoutView="70" workbookViewId="0" topLeftCell="A1">
      <selection activeCell="AF41" sqref="AF41"/>
    </sheetView>
  </sheetViews>
  <sheetFormatPr defaultColWidth="9.00390625" defaultRowHeight="13.5"/>
  <cols>
    <col min="1" max="1" width="4.00390625" style="5" customWidth="1"/>
    <col min="2" max="2" width="2.375" style="5" customWidth="1"/>
    <col min="3" max="3" width="10.625" style="198" customWidth="1"/>
    <col min="4" max="4" width="13.75390625" style="198" customWidth="1"/>
    <col min="5" max="5" width="3.375" style="5" customWidth="1"/>
    <col min="6" max="25" width="5.75390625" style="5" customWidth="1"/>
    <col min="26" max="26" width="5.75390625" style="199" customWidth="1"/>
    <col min="27" max="31" width="5.75390625" style="5" customWidth="1"/>
    <col min="32" max="32" width="7.375" style="200" customWidth="1"/>
    <col min="33" max="33" width="7.75390625" style="5" customWidth="1"/>
    <col min="34" max="34" width="7.375" style="5" customWidth="1"/>
    <col min="35" max="35" width="2.75390625" style="5" customWidth="1"/>
    <col min="36" max="42" width="4.375" style="5" customWidth="1"/>
    <col min="43" max="16384" width="9.00390625" style="5" customWidth="1"/>
  </cols>
  <sheetData>
    <row r="3" spans="1:34" ht="21">
      <c r="A3" s="6"/>
      <c r="B3" s="6"/>
      <c r="C3" s="7"/>
      <c r="D3" s="135"/>
      <c r="E3" s="136"/>
      <c r="F3" s="136"/>
      <c r="G3" s="136"/>
      <c r="H3" s="136"/>
      <c r="I3" s="1"/>
      <c r="J3" s="1"/>
      <c r="K3" s="9"/>
      <c r="L3" s="9"/>
      <c r="M3" s="8" t="s">
        <v>57</v>
      </c>
      <c r="N3" s="9"/>
      <c r="O3" s="9"/>
      <c r="P3" s="9"/>
      <c r="Q3" s="9"/>
      <c r="R3" s="9"/>
      <c r="S3" s="9"/>
      <c r="T3" s="9"/>
      <c r="U3" s="1"/>
      <c r="V3" s="1"/>
      <c r="W3" s="1"/>
      <c r="X3" s="10" t="s">
        <v>66</v>
      </c>
      <c r="Y3" s="1"/>
      <c r="Z3" s="3"/>
      <c r="AA3" s="1"/>
      <c r="AB3" s="136"/>
      <c r="AC3" s="1"/>
      <c r="AD3" s="136"/>
      <c r="AE3" s="136"/>
      <c r="AF3" s="136"/>
      <c r="AG3" s="1"/>
      <c r="AH3" s="1"/>
    </row>
    <row r="4" spans="1:34" ht="18" thickBot="1">
      <c r="A4" s="261" t="s">
        <v>69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11"/>
      <c r="M4" s="12"/>
      <c r="N4" s="12"/>
      <c r="O4" s="12"/>
      <c r="P4" s="12"/>
      <c r="Q4" s="12"/>
      <c r="R4" s="12"/>
      <c r="S4" s="12"/>
      <c r="T4" s="12"/>
      <c r="U4" s="12"/>
      <c r="V4" s="185"/>
      <c r="W4" s="185"/>
      <c r="X4" s="185"/>
      <c r="Y4" s="260"/>
      <c r="Z4" s="261"/>
      <c r="AA4" s="261"/>
      <c r="AB4" s="261"/>
      <c r="AC4" s="261"/>
      <c r="AD4" s="261"/>
      <c r="AE4" s="12"/>
      <c r="AF4" s="138" t="s">
        <v>63</v>
      </c>
      <c r="AG4" s="12"/>
      <c r="AH4" s="12"/>
    </row>
    <row r="5" spans="1:34" ht="17.25">
      <c r="A5" s="232"/>
      <c r="B5" s="233"/>
      <c r="C5" s="233"/>
      <c r="D5" s="233"/>
      <c r="E5" s="234"/>
      <c r="F5" s="16">
        <v>11</v>
      </c>
      <c r="G5" s="17">
        <v>12</v>
      </c>
      <c r="H5" s="17">
        <v>13</v>
      </c>
      <c r="I5" s="17">
        <v>14</v>
      </c>
      <c r="J5" s="17">
        <v>15</v>
      </c>
      <c r="K5" s="18">
        <v>16</v>
      </c>
      <c r="L5" s="19">
        <v>17</v>
      </c>
      <c r="M5" s="20">
        <v>21</v>
      </c>
      <c r="N5" s="17">
        <v>22</v>
      </c>
      <c r="O5" s="21">
        <v>23</v>
      </c>
      <c r="P5" s="20">
        <v>31</v>
      </c>
      <c r="Q5" s="22">
        <v>32</v>
      </c>
      <c r="R5" s="17">
        <v>33</v>
      </c>
      <c r="S5" s="17">
        <v>34</v>
      </c>
      <c r="T5" s="18">
        <v>35</v>
      </c>
      <c r="U5" s="17">
        <v>36</v>
      </c>
      <c r="V5" s="17">
        <v>37</v>
      </c>
      <c r="W5" s="21">
        <v>39</v>
      </c>
      <c r="X5" s="23">
        <v>41</v>
      </c>
      <c r="Y5" s="20">
        <v>51</v>
      </c>
      <c r="Z5" s="21">
        <v>52</v>
      </c>
      <c r="AA5" s="23">
        <v>61</v>
      </c>
      <c r="AB5" s="23">
        <v>71</v>
      </c>
      <c r="AC5" s="20">
        <v>91</v>
      </c>
      <c r="AD5" s="22">
        <v>92</v>
      </c>
      <c r="AE5" s="24">
        <v>99</v>
      </c>
      <c r="AF5" s="25"/>
      <c r="AG5" s="27"/>
      <c r="AH5" s="27"/>
    </row>
    <row r="6" spans="1:34" ht="17.25">
      <c r="A6" s="235"/>
      <c r="B6" s="236"/>
      <c r="C6" s="236"/>
      <c r="D6" s="236"/>
      <c r="E6" s="237"/>
      <c r="F6" s="28"/>
      <c r="G6" s="29"/>
      <c r="H6" s="29"/>
      <c r="I6" s="29"/>
      <c r="J6" s="29"/>
      <c r="K6" s="30"/>
      <c r="L6" s="31"/>
      <c r="M6" s="32"/>
      <c r="N6" s="29"/>
      <c r="O6" s="33"/>
      <c r="P6" s="32"/>
      <c r="Q6" s="34"/>
      <c r="R6" s="29"/>
      <c r="S6" s="29"/>
      <c r="T6" s="30"/>
      <c r="U6" s="29"/>
      <c r="V6" s="29"/>
      <c r="W6" s="33"/>
      <c r="X6" s="35"/>
      <c r="Y6" s="32"/>
      <c r="Z6" s="33"/>
      <c r="AA6" s="35"/>
      <c r="AB6" s="35"/>
      <c r="AC6" s="32"/>
      <c r="AD6" s="34"/>
      <c r="AE6" s="36"/>
      <c r="AF6" s="37"/>
      <c r="AG6" s="39"/>
      <c r="AH6" s="39"/>
    </row>
    <row r="7" spans="1:34" ht="156.75">
      <c r="A7" s="235"/>
      <c r="B7" s="236"/>
      <c r="C7" s="236"/>
      <c r="D7" s="236"/>
      <c r="E7" s="237"/>
      <c r="F7" s="37" t="s">
        <v>3</v>
      </c>
      <c r="G7" s="40" t="s">
        <v>4</v>
      </c>
      <c r="H7" s="40" t="s">
        <v>5</v>
      </c>
      <c r="I7" s="40" t="s">
        <v>6</v>
      </c>
      <c r="J7" s="40" t="s">
        <v>7</v>
      </c>
      <c r="K7" s="41" t="s">
        <v>8</v>
      </c>
      <c r="L7" s="42" t="s">
        <v>9</v>
      </c>
      <c r="M7" s="43" t="s">
        <v>10</v>
      </c>
      <c r="N7" s="40" t="s">
        <v>11</v>
      </c>
      <c r="O7" s="44" t="s">
        <v>12</v>
      </c>
      <c r="P7" s="43" t="s">
        <v>13</v>
      </c>
      <c r="Q7" s="45" t="s">
        <v>14</v>
      </c>
      <c r="R7" s="40" t="s">
        <v>15</v>
      </c>
      <c r="S7" s="40" t="s">
        <v>16</v>
      </c>
      <c r="T7" s="41" t="s">
        <v>17</v>
      </c>
      <c r="U7" s="40" t="s">
        <v>18</v>
      </c>
      <c r="V7" s="40" t="s">
        <v>19</v>
      </c>
      <c r="W7" s="44" t="s">
        <v>20</v>
      </c>
      <c r="X7" s="46" t="s">
        <v>21</v>
      </c>
      <c r="Y7" s="43" t="s">
        <v>22</v>
      </c>
      <c r="Z7" s="44" t="s">
        <v>23</v>
      </c>
      <c r="AA7" s="47" t="s">
        <v>24</v>
      </c>
      <c r="AB7" s="48" t="s">
        <v>25</v>
      </c>
      <c r="AC7" s="43" t="s">
        <v>26</v>
      </c>
      <c r="AD7" s="45" t="s">
        <v>27</v>
      </c>
      <c r="AE7" s="49" t="s">
        <v>28</v>
      </c>
      <c r="AF7" s="37" t="s">
        <v>29</v>
      </c>
      <c r="AG7" s="201" t="s">
        <v>30</v>
      </c>
      <c r="AH7" s="49" t="s">
        <v>31</v>
      </c>
    </row>
    <row r="8" spans="1:34" ht="18" thickBot="1">
      <c r="A8" s="238"/>
      <c r="B8" s="239"/>
      <c r="C8" s="239"/>
      <c r="D8" s="239"/>
      <c r="E8" s="240"/>
      <c r="F8" s="51"/>
      <c r="G8" s="52"/>
      <c r="H8" s="52"/>
      <c r="I8" s="52"/>
      <c r="J8" s="52"/>
      <c r="K8" s="53"/>
      <c r="L8" s="54"/>
      <c r="M8" s="55"/>
      <c r="N8" s="52"/>
      <c r="O8" s="56"/>
      <c r="P8" s="55"/>
      <c r="Q8" s="57"/>
      <c r="R8" s="52"/>
      <c r="S8" s="52"/>
      <c r="T8" s="53"/>
      <c r="U8" s="52"/>
      <c r="V8" s="52"/>
      <c r="W8" s="56"/>
      <c r="X8" s="58"/>
      <c r="Y8" s="55"/>
      <c r="Z8" s="56"/>
      <c r="AA8" s="58"/>
      <c r="AB8" s="58"/>
      <c r="AC8" s="55"/>
      <c r="AD8" s="57"/>
      <c r="AE8" s="59"/>
      <c r="AF8" s="51"/>
      <c r="AG8" s="59"/>
      <c r="AH8" s="59"/>
    </row>
    <row r="9" spans="1:34" ht="25.5" customHeight="1">
      <c r="A9" s="60">
        <v>1</v>
      </c>
      <c r="B9" s="61"/>
      <c r="C9" s="241" t="s">
        <v>32</v>
      </c>
      <c r="D9" s="242"/>
      <c r="E9" s="62"/>
      <c r="F9" s="63"/>
      <c r="G9" s="64"/>
      <c r="H9" s="64">
        <v>1</v>
      </c>
      <c r="I9" s="64">
        <v>1</v>
      </c>
      <c r="J9" s="64"/>
      <c r="K9" s="65"/>
      <c r="L9" s="66"/>
      <c r="M9" s="67"/>
      <c r="N9" s="64"/>
      <c r="O9" s="68"/>
      <c r="P9" s="67"/>
      <c r="Q9" s="69"/>
      <c r="R9" s="64"/>
      <c r="S9" s="64"/>
      <c r="T9" s="65"/>
      <c r="U9" s="64"/>
      <c r="V9" s="64"/>
      <c r="W9" s="68"/>
      <c r="X9" s="68"/>
      <c r="Y9" s="67"/>
      <c r="Z9" s="68"/>
      <c r="AA9" s="68"/>
      <c r="AB9" s="68">
        <v>1</v>
      </c>
      <c r="AC9" s="67"/>
      <c r="AD9" s="69"/>
      <c r="AE9" s="70"/>
      <c r="AF9" s="63">
        <v>3</v>
      </c>
      <c r="AG9" s="202">
        <f aca="true" t="shared" si="0" ref="AG9:AG29">AF9/$AF$30*100</f>
        <v>12.5</v>
      </c>
      <c r="AH9" s="72">
        <v>1</v>
      </c>
    </row>
    <row r="10" spans="1:34" ht="25.5" customHeight="1">
      <c r="A10" s="73">
        <v>2</v>
      </c>
      <c r="B10" s="74"/>
      <c r="C10" s="243" t="s">
        <v>33</v>
      </c>
      <c r="D10" s="244"/>
      <c r="E10" s="75"/>
      <c r="F10" s="63"/>
      <c r="G10" s="64"/>
      <c r="H10" s="64"/>
      <c r="I10" s="64"/>
      <c r="J10" s="64"/>
      <c r="K10" s="65"/>
      <c r="L10" s="66"/>
      <c r="M10" s="67"/>
      <c r="N10" s="64"/>
      <c r="O10" s="68"/>
      <c r="P10" s="67"/>
      <c r="Q10" s="69"/>
      <c r="R10" s="64"/>
      <c r="S10" s="64"/>
      <c r="T10" s="65"/>
      <c r="U10" s="64"/>
      <c r="V10" s="64"/>
      <c r="W10" s="68"/>
      <c r="X10" s="68">
        <v>1</v>
      </c>
      <c r="Y10" s="67"/>
      <c r="Z10" s="68"/>
      <c r="AA10" s="68"/>
      <c r="AB10" s="68"/>
      <c r="AC10" s="67"/>
      <c r="AD10" s="69"/>
      <c r="AE10" s="70"/>
      <c r="AF10" s="63">
        <v>1</v>
      </c>
      <c r="AG10" s="202">
        <f t="shared" si="0"/>
        <v>4.166666666666666</v>
      </c>
      <c r="AH10" s="76">
        <v>4</v>
      </c>
    </row>
    <row r="11" spans="1:34" ht="25.5" customHeight="1">
      <c r="A11" s="73">
        <v>3</v>
      </c>
      <c r="B11" s="74"/>
      <c r="C11" s="243" t="s">
        <v>34</v>
      </c>
      <c r="D11" s="243"/>
      <c r="E11" s="75"/>
      <c r="F11" s="63"/>
      <c r="G11" s="64"/>
      <c r="H11" s="64"/>
      <c r="I11" s="64"/>
      <c r="J11" s="64"/>
      <c r="K11" s="65"/>
      <c r="L11" s="66"/>
      <c r="M11" s="67"/>
      <c r="N11" s="64"/>
      <c r="O11" s="68"/>
      <c r="P11" s="67"/>
      <c r="Q11" s="69"/>
      <c r="R11" s="64"/>
      <c r="S11" s="64"/>
      <c r="T11" s="65"/>
      <c r="U11" s="64"/>
      <c r="V11" s="64"/>
      <c r="W11" s="68"/>
      <c r="X11" s="68"/>
      <c r="Y11" s="67"/>
      <c r="Z11" s="68"/>
      <c r="AA11" s="68"/>
      <c r="AB11" s="68"/>
      <c r="AC11" s="67"/>
      <c r="AD11" s="69"/>
      <c r="AE11" s="70"/>
      <c r="AF11" s="63"/>
      <c r="AG11" s="202">
        <f t="shared" si="0"/>
        <v>0</v>
      </c>
      <c r="AH11" s="76">
        <v>3</v>
      </c>
    </row>
    <row r="12" spans="1:34" ht="25.5" customHeight="1">
      <c r="A12" s="73">
        <v>4</v>
      </c>
      <c r="B12" s="74"/>
      <c r="C12" s="243" t="s">
        <v>35</v>
      </c>
      <c r="D12" s="243"/>
      <c r="E12" s="75"/>
      <c r="F12" s="63"/>
      <c r="G12" s="64"/>
      <c r="H12" s="64"/>
      <c r="I12" s="64"/>
      <c r="J12" s="64"/>
      <c r="K12" s="65"/>
      <c r="L12" s="66"/>
      <c r="M12" s="67"/>
      <c r="N12" s="64"/>
      <c r="O12" s="68"/>
      <c r="P12" s="67"/>
      <c r="Q12" s="69"/>
      <c r="R12" s="64"/>
      <c r="S12" s="64"/>
      <c r="T12" s="65"/>
      <c r="U12" s="64"/>
      <c r="V12" s="64"/>
      <c r="W12" s="68"/>
      <c r="X12" s="68"/>
      <c r="Y12" s="67"/>
      <c r="Z12" s="68">
        <v>2</v>
      </c>
      <c r="AA12" s="68"/>
      <c r="AB12" s="68">
        <v>3</v>
      </c>
      <c r="AC12" s="67"/>
      <c r="AD12" s="69"/>
      <c r="AE12" s="70"/>
      <c r="AF12" s="63">
        <v>5</v>
      </c>
      <c r="AG12" s="202">
        <f t="shared" si="0"/>
        <v>20.833333333333336</v>
      </c>
      <c r="AH12" s="76">
        <v>9</v>
      </c>
    </row>
    <row r="13" spans="1:34" ht="25.5" customHeight="1">
      <c r="A13" s="73">
        <v>5</v>
      </c>
      <c r="B13" s="74"/>
      <c r="C13" s="243" t="s">
        <v>36</v>
      </c>
      <c r="D13" s="243"/>
      <c r="E13" s="75"/>
      <c r="F13" s="63"/>
      <c r="G13" s="64"/>
      <c r="H13" s="64"/>
      <c r="I13" s="64"/>
      <c r="J13" s="64"/>
      <c r="K13" s="65"/>
      <c r="L13" s="66"/>
      <c r="M13" s="67"/>
      <c r="N13" s="64"/>
      <c r="O13" s="68"/>
      <c r="P13" s="67"/>
      <c r="Q13" s="69"/>
      <c r="R13" s="64"/>
      <c r="S13" s="64"/>
      <c r="T13" s="65"/>
      <c r="U13" s="64"/>
      <c r="V13" s="64"/>
      <c r="W13" s="68"/>
      <c r="X13" s="68"/>
      <c r="Y13" s="67"/>
      <c r="Z13" s="68"/>
      <c r="AA13" s="68"/>
      <c r="AB13" s="68">
        <v>1</v>
      </c>
      <c r="AC13" s="67"/>
      <c r="AD13" s="69"/>
      <c r="AE13" s="70"/>
      <c r="AF13" s="63">
        <v>1</v>
      </c>
      <c r="AG13" s="202">
        <f t="shared" si="0"/>
        <v>4.166666666666666</v>
      </c>
      <c r="AH13" s="76">
        <v>1</v>
      </c>
    </row>
    <row r="14" spans="1:34" ht="25.5" customHeight="1">
      <c r="A14" s="73">
        <v>6</v>
      </c>
      <c r="B14" s="74"/>
      <c r="C14" s="243" t="s">
        <v>37</v>
      </c>
      <c r="D14" s="243"/>
      <c r="E14" s="75"/>
      <c r="F14" s="63"/>
      <c r="G14" s="64"/>
      <c r="H14" s="64"/>
      <c r="I14" s="64"/>
      <c r="J14" s="64"/>
      <c r="K14" s="65"/>
      <c r="L14" s="66">
        <v>1</v>
      </c>
      <c r="M14" s="67"/>
      <c r="N14" s="64"/>
      <c r="O14" s="68"/>
      <c r="P14" s="67"/>
      <c r="Q14" s="69"/>
      <c r="R14" s="64"/>
      <c r="S14" s="64"/>
      <c r="T14" s="65"/>
      <c r="U14" s="64"/>
      <c r="V14" s="64"/>
      <c r="W14" s="68"/>
      <c r="X14" s="68"/>
      <c r="Y14" s="67"/>
      <c r="Z14" s="68"/>
      <c r="AA14" s="68"/>
      <c r="AB14" s="68">
        <v>4</v>
      </c>
      <c r="AC14" s="67"/>
      <c r="AD14" s="69"/>
      <c r="AE14" s="70"/>
      <c r="AF14" s="63">
        <v>5</v>
      </c>
      <c r="AG14" s="202">
        <f t="shared" si="0"/>
        <v>20.833333333333336</v>
      </c>
      <c r="AH14" s="76">
        <v>1</v>
      </c>
    </row>
    <row r="15" spans="1:34" ht="25.5" customHeight="1">
      <c r="A15" s="73">
        <v>7</v>
      </c>
      <c r="B15" s="74"/>
      <c r="C15" s="243" t="s">
        <v>38</v>
      </c>
      <c r="D15" s="243"/>
      <c r="E15" s="75"/>
      <c r="F15" s="63">
        <v>1</v>
      </c>
      <c r="G15" s="64"/>
      <c r="H15" s="64"/>
      <c r="I15" s="64"/>
      <c r="J15" s="64"/>
      <c r="K15" s="65"/>
      <c r="L15" s="66"/>
      <c r="M15" s="67"/>
      <c r="N15" s="64"/>
      <c r="O15" s="68"/>
      <c r="P15" s="67"/>
      <c r="Q15" s="69"/>
      <c r="R15" s="64"/>
      <c r="S15" s="64"/>
      <c r="T15" s="65"/>
      <c r="U15" s="64"/>
      <c r="V15" s="64"/>
      <c r="W15" s="68"/>
      <c r="X15" s="68"/>
      <c r="Y15" s="67"/>
      <c r="Z15" s="68"/>
      <c r="AA15" s="68"/>
      <c r="AB15" s="68">
        <v>1</v>
      </c>
      <c r="AC15" s="67"/>
      <c r="AD15" s="69"/>
      <c r="AE15" s="70"/>
      <c r="AF15" s="63">
        <v>2</v>
      </c>
      <c r="AG15" s="202">
        <f t="shared" si="0"/>
        <v>8.333333333333332</v>
      </c>
      <c r="AH15" s="76">
        <v>1</v>
      </c>
    </row>
    <row r="16" spans="1:34" ht="25.5" customHeight="1">
      <c r="A16" s="73">
        <v>8</v>
      </c>
      <c r="B16" s="74"/>
      <c r="C16" s="245" t="s">
        <v>39</v>
      </c>
      <c r="D16" s="246"/>
      <c r="E16" s="75"/>
      <c r="F16" s="63"/>
      <c r="G16" s="64"/>
      <c r="H16" s="64">
        <v>3</v>
      </c>
      <c r="I16" s="64"/>
      <c r="J16" s="64"/>
      <c r="K16" s="65">
        <v>1</v>
      </c>
      <c r="L16" s="66"/>
      <c r="M16" s="67"/>
      <c r="N16" s="64"/>
      <c r="O16" s="68"/>
      <c r="P16" s="67"/>
      <c r="Q16" s="69"/>
      <c r="R16" s="64"/>
      <c r="S16" s="64"/>
      <c r="T16" s="65"/>
      <c r="U16" s="64">
        <v>2</v>
      </c>
      <c r="V16" s="64"/>
      <c r="W16" s="68"/>
      <c r="X16" s="68"/>
      <c r="Y16" s="67"/>
      <c r="Z16" s="68">
        <v>1</v>
      </c>
      <c r="AA16" s="68"/>
      <c r="AB16" s="68"/>
      <c r="AC16" s="67"/>
      <c r="AD16" s="69"/>
      <c r="AE16" s="70"/>
      <c r="AF16" s="63">
        <v>7</v>
      </c>
      <c r="AG16" s="202">
        <f t="shared" si="0"/>
        <v>29.166666666666668</v>
      </c>
      <c r="AH16" s="76">
        <v>8</v>
      </c>
    </row>
    <row r="17" spans="1:34" ht="25.5" customHeight="1">
      <c r="A17" s="73">
        <v>9</v>
      </c>
      <c r="B17" s="74"/>
      <c r="C17" s="245" t="s">
        <v>40</v>
      </c>
      <c r="D17" s="246"/>
      <c r="E17" s="75"/>
      <c r="F17" s="63"/>
      <c r="G17" s="64"/>
      <c r="H17" s="64"/>
      <c r="I17" s="64"/>
      <c r="J17" s="64"/>
      <c r="K17" s="65"/>
      <c r="L17" s="66"/>
      <c r="M17" s="67"/>
      <c r="N17" s="64"/>
      <c r="O17" s="68"/>
      <c r="P17" s="67"/>
      <c r="Q17" s="69"/>
      <c r="R17" s="64"/>
      <c r="S17" s="64"/>
      <c r="T17" s="65"/>
      <c r="U17" s="64"/>
      <c r="V17" s="64"/>
      <c r="W17" s="68"/>
      <c r="X17" s="68"/>
      <c r="Y17" s="67"/>
      <c r="Z17" s="68"/>
      <c r="AA17" s="68"/>
      <c r="AB17" s="68"/>
      <c r="AC17" s="67"/>
      <c r="AD17" s="69"/>
      <c r="AE17" s="70"/>
      <c r="AF17" s="63"/>
      <c r="AG17" s="202">
        <f t="shared" si="0"/>
        <v>0</v>
      </c>
      <c r="AH17" s="76"/>
    </row>
    <row r="18" spans="1:34" ht="25.5" customHeight="1">
      <c r="A18" s="73">
        <v>10</v>
      </c>
      <c r="B18" s="74"/>
      <c r="C18" s="245" t="s">
        <v>41</v>
      </c>
      <c r="D18" s="246"/>
      <c r="E18" s="75"/>
      <c r="F18" s="63"/>
      <c r="G18" s="64"/>
      <c r="H18" s="64"/>
      <c r="I18" s="64"/>
      <c r="J18" s="64"/>
      <c r="K18" s="65"/>
      <c r="L18" s="66"/>
      <c r="M18" s="67"/>
      <c r="N18" s="64"/>
      <c r="O18" s="68"/>
      <c r="P18" s="67"/>
      <c r="Q18" s="69"/>
      <c r="R18" s="64"/>
      <c r="S18" s="64"/>
      <c r="T18" s="65"/>
      <c r="U18" s="64"/>
      <c r="V18" s="64"/>
      <c r="W18" s="68"/>
      <c r="X18" s="68"/>
      <c r="Y18" s="67"/>
      <c r="Z18" s="68"/>
      <c r="AA18" s="68"/>
      <c r="AB18" s="68"/>
      <c r="AC18" s="67"/>
      <c r="AD18" s="69"/>
      <c r="AE18" s="70"/>
      <c r="AF18" s="63"/>
      <c r="AG18" s="202">
        <f t="shared" si="0"/>
        <v>0</v>
      </c>
      <c r="AH18" s="76"/>
    </row>
    <row r="19" spans="1:34" ht="25.5" customHeight="1">
      <c r="A19" s="73">
        <v>11</v>
      </c>
      <c r="B19" s="74"/>
      <c r="C19" s="245" t="s">
        <v>42</v>
      </c>
      <c r="D19" s="246"/>
      <c r="E19" s="75"/>
      <c r="F19" s="63"/>
      <c r="G19" s="64"/>
      <c r="H19" s="64"/>
      <c r="I19" s="64"/>
      <c r="J19" s="64"/>
      <c r="K19" s="65"/>
      <c r="L19" s="66"/>
      <c r="M19" s="67"/>
      <c r="N19" s="64"/>
      <c r="O19" s="68"/>
      <c r="P19" s="67"/>
      <c r="Q19" s="69"/>
      <c r="R19" s="64"/>
      <c r="S19" s="64"/>
      <c r="T19" s="65"/>
      <c r="U19" s="64"/>
      <c r="V19" s="64"/>
      <c r="W19" s="68"/>
      <c r="X19" s="68"/>
      <c r="Y19" s="67"/>
      <c r="Z19" s="68"/>
      <c r="AA19" s="68"/>
      <c r="AB19" s="68"/>
      <c r="AC19" s="67"/>
      <c r="AD19" s="69"/>
      <c r="AE19" s="70"/>
      <c r="AF19" s="63"/>
      <c r="AG19" s="202">
        <f t="shared" si="0"/>
        <v>0</v>
      </c>
      <c r="AH19" s="78"/>
    </row>
    <row r="20" spans="1:34" ht="25.5" customHeight="1">
      <c r="A20" s="73">
        <v>12</v>
      </c>
      <c r="B20" s="74"/>
      <c r="C20" s="245" t="s">
        <v>43</v>
      </c>
      <c r="D20" s="246"/>
      <c r="E20" s="75"/>
      <c r="F20" s="63"/>
      <c r="G20" s="64"/>
      <c r="H20" s="64"/>
      <c r="I20" s="64"/>
      <c r="J20" s="64"/>
      <c r="K20" s="65"/>
      <c r="L20" s="66"/>
      <c r="M20" s="67"/>
      <c r="N20" s="64"/>
      <c r="O20" s="68"/>
      <c r="P20" s="67"/>
      <c r="Q20" s="69"/>
      <c r="R20" s="64"/>
      <c r="S20" s="64"/>
      <c r="T20" s="65"/>
      <c r="U20" s="64"/>
      <c r="V20" s="64"/>
      <c r="W20" s="68"/>
      <c r="X20" s="68"/>
      <c r="Y20" s="67"/>
      <c r="Z20" s="68"/>
      <c r="AA20" s="68"/>
      <c r="AB20" s="68"/>
      <c r="AC20" s="67"/>
      <c r="AD20" s="69"/>
      <c r="AE20" s="70"/>
      <c r="AF20" s="63"/>
      <c r="AG20" s="202">
        <f t="shared" si="0"/>
        <v>0</v>
      </c>
      <c r="AH20" s="78"/>
    </row>
    <row r="21" spans="1:34" ht="25.5" customHeight="1">
      <c r="A21" s="73">
        <v>13</v>
      </c>
      <c r="B21" s="74"/>
      <c r="C21" s="245" t="s">
        <v>44</v>
      </c>
      <c r="D21" s="246"/>
      <c r="E21" s="75"/>
      <c r="F21" s="63"/>
      <c r="G21" s="64"/>
      <c r="H21" s="64"/>
      <c r="I21" s="64"/>
      <c r="J21" s="64"/>
      <c r="K21" s="65"/>
      <c r="L21" s="66"/>
      <c r="M21" s="67"/>
      <c r="N21" s="64"/>
      <c r="O21" s="68"/>
      <c r="P21" s="67"/>
      <c r="Q21" s="69"/>
      <c r="R21" s="64"/>
      <c r="S21" s="64"/>
      <c r="T21" s="65"/>
      <c r="U21" s="64"/>
      <c r="V21" s="64"/>
      <c r="W21" s="68"/>
      <c r="X21" s="68"/>
      <c r="Y21" s="67"/>
      <c r="Z21" s="68"/>
      <c r="AA21" s="68"/>
      <c r="AB21" s="68"/>
      <c r="AC21" s="67"/>
      <c r="AD21" s="69"/>
      <c r="AE21" s="70"/>
      <c r="AF21" s="63"/>
      <c r="AG21" s="202">
        <f t="shared" si="0"/>
        <v>0</v>
      </c>
      <c r="AH21" s="78"/>
    </row>
    <row r="22" spans="1:34" ht="25.5" customHeight="1">
      <c r="A22" s="73">
        <v>14</v>
      </c>
      <c r="B22" s="74"/>
      <c r="C22" s="245" t="s">
        <v>45</v>
      </c>
      <c r="D22" s="246"/>
      <c r="E22" s="75"/>
      <c r="F22" s="63"/>
      <c r="G22" s="64"/>
      <c r="H22" s="64"/>
      <c r="I22" s="64"/>
      <c r="J22" s="64"/>
      <c r="K22" s="65"/>
      <c r="L22" s="66"/>
      <c r="M22" s="67"/>
      <c r="N22" s="64"/>
      <c r="O22" s="68"/>
      <c r="P22" s="67"/>
      <c r="Q22" s="69"/>
      <c r="R22" s="64"/>
      <c r="S22" s="64"/>
      <c r="T22" s="65"/>
      <c r="U22" s="64"/>
      <c r="V22" s="64"/>
      <c r="W22" s="68"/>
      <c r="X22" s="68"/>
      <c r="Y22" s="67"/>
      <c r="Z22" s="68"/>
      <c r="AA22" s="68"/>
      <c r="AB22" s="68"/>
      <c r="AC22" s="67"/>
      <c r="AD22" s="69"/>
      <c r="AE22" s="70"/>
      <c r="AF22" s="63"/>
      <c r="AG22" s="202">
        <f t="shared" si="0"/>
        <v>0</v>
      </c>
      <c r="AH22" s="78"/>
    </row>
    <row r="23" spans="1:34" ht="25.5" customHeight="1">
      <c r="A23" s="73">
        <v>15</v>
      </c>
      <c r="B23" s="74"/>
      <c r="C23" s="245" t="s">
        <v>46</v>
      </c>
      <c r="D23" s="246"/>
      <c r="E23" s="75"/>
      <c r="F23" s="63"/>
      <c r="G23" s="64"/>
      <c r="H23" s="64"/>
      <c r="I23" s="64"/>
      <c r="J23" s="64"/>
      <c r="K23" s="65"/>
      <c r="L23" s="66"/>
      <c r="M23" s="67"/>
      <c r="N23" s="64"/>
      <c r="O23" s="68"/>
      <c r="P23" s="67"/>
      <c r="Q23" s="69"/>
      <c r="R23" s="64"/>
      <c r="S23" s="64"/>
      <c r="T23" s="65"/>
      <c r="U23" s="64"/>
      <c r="V23" s="64"/>
      <c r="W23" s="68"/>
      <c r="X23" s="68"/>
      <c r="Y23" s="67"/>
      <c r="Z23" s="68"/>
      <c r="AA23" s="68"/>
      <c r="AB23" s="68"/>
      <c r="AC23" s="67"/>
      <c r="AD23" s="69"/>
      <c r="AE23" s="70"/>
      <c r="AF23" s="63"/>
      <c r="AG23" s="202">
        <f t="shared" si="0"/>
        <v>0</v>
      </c>
      <c r="AH23" s="78"/>
    </row>
    <row r="24" spans="1:34" ht="25.5" customHeight="1">
      <c r="A24" s="73">
        <v>16</v>
      </c>
      <c r="B24" s="74"/>
      <c r="C24" s="245" t="s">
        <v>47</v>
      </c>
      <c r="D24" s="246"/>
      <c r="E24" s="75"/>
      <c r="F24" s="63"/>
      <c r="G24" s="64"/>
      <c r="H24" s="64"/>
      <c r="I24" s="64"/>
      <c r="J24" s="64"/>
      <c r="K24" s="65"/>
      <c r="L24" s="66"/>
      <c r="M24" s="67"/>
      <c r="N24" s="64"/>
      <c r="O24" s="68"/>
      <c r="P24" s="67"/>
      <c r="Q24" s="69"/>
      <c r="R24" s="64"/>
      <c r="S24" s="64"/>
      <c r="T24" s="65"/>
      <c r="U24" s="64"/>
      <c r="V24" s="64"/>
      <c r="W24" s="68"/>
      <c r="X24" s="68"/>
      <c r="Y24" s="67"/>
      <c r="Z24" s="68"/>
      <c r="AA24" s="68"/>
      <c r="AB24" s="68"/>
      <c r="AC24" s="67"/>
      <c r="AD24" s="69"/>
      <c r="AE24" s="76"/>
      <c r="AF24" s="63"/>
      <c r="AG24" s="202">
        <f t="shared" si="0"/>
        <v>0</v>
      </c>
      <c r="AH24" s="78"/>
    </row>
    <row r="25" spans="1:34" ht="25.5" customHeight="1">
      <c r="A25" s="79">
        <v>17</v>
      </c>
      <c r="B25" s="80"/>
      <c r="C25" s="255" t="s">
        <v>48</v>
      </c>
      <c r="D25" s="256"/>
      <c r="E25" s="81"/>
      <c r="F25" s="82"/>
      <c r="G25" s="83"/>
      <c r="H25" s="83"/>
      <c r="I25" s="83"/>
      <c r="J25" s="83"/>
      <c r="K25" s="84"/>
      <c r="L25" s="85"/>
      <c r="M25" s="86"/>
      <c r="N25" s="83"/>
      <c r="O25" s="87"/>
      <c r="P25" s="86"/>
      <c r="Q25" s="88"/>
      <c r="R25" s="83"/>
      <c r="S25" s="83"/>
      <c r="T25" s="84"/>
      <c r="U25" s="83"/>
      <c r="V25" s="83"/>
      <c r="W25" s="87"/>
      <c r="X25" s="87"/>
      <c r="Y25" s="86"/>
      <c r="Z25" s="87"/>
      <c r="AA25" s="87"/>
      <c r="AB25" s="87"/>
      <c r="AC25" s="86"/>
      <c r="AD25" s="88"/>
      <c r="AE25" s="89"/>
      <c r="AF25" s="82"/>
      <c r="AG25" s="222">
        <f t="shared" si="0"/>
        <v>0</v>
      </c>
      <c r="AH25" s="91"/>
    </row>
    <row r="26" spans="1:34" ht="25.5" customHeight="1">
      <c r="A26" s="92">
        <v>18</v>
      </c>
      <c r="B26" s="61"/>
      <c r="C26" s="257" t="s">
        <v>49</v>
      </c>
      <c r="D26" s="258"/>
      <c r="E26" s="62"/>
      <c r="F26" s="63"/>
      <c r="G26" s="64"/>
      <c r="H26" s="64"/>
      <c r="I26" s="64"/>
      <c r="J26" s="64"/>
      <c r="K26" s="65"/>
      <c r="L26" s="66"/>
      <c r="M26" s="67"/>
      <c r="N26" s="64"/>
      <c r="O26" s="68"/>
      <c r="P26" s="67"/>
      <c r="Q26" s="69"/>
      <c r="R26" s="64"/>
      <c r="S26" s="64"/>
      <c r="T26" s="65"/>
      <c r="U26" s="64"/>
      <c r="V26" s="64"/>
      <c r="W26" s="68"/>
      <c r="X26" s="68"/>
      <c r="Y26" s="67"/>
      <c r="Z26" s="68"/>
      <c r="AA26" s="68"/>
      <c r="AB26" s="68"/>
      <c r="AC26" s="67"/>
      <c r="AD26" s="69"/>
      <c r="AE26" s="70"/>
      <c r="AF26" s="63"/>
      <c r="AG26" s="202">
        <f t="shared" si="0"/>
        <v>0</v>
      </c>
      <c r="AH26" s="94"/>
    </row>
    <row r="27" spans="1:34" ht="25.5" customHeight="1">
      <c r="A27" s="73">
        <v>19</v>
      </c>
      <c r="B27" s="74"/>
      <c r="C27" s="243" t="s">
        <v>50</v>
      </c>
      <c r="D27" s="243"/>
      <c r="E27" s="75"/>
      <c r="F27" s="63"/>
      <c r="G27" s="64"/>
      <c r="H27" s="64"/>
      <c r="I27" s="64"/>
      <c r="J27" s="64"/>
      <c r="K27" s="65"/>
      <c r="L27" s="66"/>
      <c r="M27" s="67"/>
      <c r="N27" s="64"/>
      <c r="O27" s="68"/>
      <c r="P27" s="67"/>
      <c r="Q27" s="69"/>
      <c r="R27" s="64"/>
      <c r="S27" s="64"/>
      <c r="T27" s="65"/>
      <c r="U27" s="64"/>
      <c r="V27" s="64"/>
      <c r="W27" s="68"/>
      <c r="X27" s="68"/>
      <c r="Y27" s="67"/>
      <c r="Z27" s="68"/>
      <c r="AA27" s="68"/>
      <c r="AB27" s="68"/>
      <c r="AC27" s="67"/>
      <c r="AD27" s="69"/>
      <c r="AE27" s="70"/>
      <c r="AF27" s="63"/>
      <c r="AG27" s="202">
        <f t="shared" si="0"/>
        <v>0</v>
      </c>
      <c r="AH27" s="78"/>
    </row>
    <row r="28" spans="1:34" ht="25.5" customHeight="1">
      <c r="A28" s="79">
        <v>90</v>
      </c>
      <c r="B28" s="80"/>
      <c r="C28" s="255" t="s">
        <v>51</v>
      </c>
      <c r="D28" s="256"/>
      <c r="E28" s="81"/>
      <c r="F28" s="82"/>
      <c r="G28" s="83"/>
      <c r="H28" s="83"/>
      <c r="I28" s="83"/>
      <c r="J28" s="83"/>
      <c r="K28" s="84"/>
      <c r="L28" s="85"/>
      <c r="M28" s="86"/>
      <c r="N28" s="83"/>
      <c r="O28" s="87"/>
      <c r="P28" s="86"/>
      <c r="Q28" s="88"/>
      <c r="R28" s="83"/>
      <c r="S28" s="83"/>
      <c r="T28" s="84"/>
      <c r="U28" s="83"/>
      <c r="V28" s="83"/>
      <c r="W28" s="87"/>
      <c r="X28" s="87"/>
      <c r="Y28" s="86"/>
      <c r="Z28" s="87"/>
      <c r="AA28" s="87"/>
      <c r="AB28" s="87"/>
      <c r="AC28" s="86"/>
      <c r="AD28" s="88"/>
      <c r="AE28" s="89"/>
      <c r="AF28" s="82"/>
      <c r="AG28" s="222">
        <f t="shared" si="0"/>
        <v>0</v>
      </c>
      <c r="AH28" s="91">
        <v>1</v>
      </c>
    </row>
    <row r="29" spans="1:34" ht="25.5" customHeight="1" thickBot="1">
      <c r="A29" s="95">
        <v>99</v>
      </c>
      <c r="B29" s="30"/>
      <c r="C29" s="259" t="s">
        <v>52</v>
      </c>
      <c r="D29" s="259"/>
      <c r="E29" s="96"/>
      <c r="F29" s="97"/>
      <c r="G29" s="98"/>
      <c r="H29" s="98"/>
      <c r="I29" s="98"/>
      <c r="J29" s="98"/>
      <c r="K29" s="99"/>
      <c r="L29" s="100"/>
      <c r="M29" s="101"/>
      <c r="N29" s="98"/>
      <c r="O29" s="102"/>
      <c r="P29" s="101"/>
      <c r="Q29" s="98"/>
      <c r="R29" s="98"/>
      <c r="S29" s="98"/>
      <c r="T29" s="98"/>
      <c r="U29" s="98"/>
      <c r="V29" s="98"/>
      <c r="W29" s="102"/>
      <c r="X29" s="103"/>
      <c r="Y29" s="101"/>
      <c r="Z29" s="102"/>
      <c r="AA29" s="102"/>
      <c r="AB29" s="102"/>
      <c r="AC29" s="101"/>
      <c r="AD29" s="98"/>
      <c r="AE29" s="104"/>
      <c r="AF29" s="63"/>
      <c r="AG29" s="202">
        <f t="shared" si="0"/>
        <v>0</v>
      </c>
      <c r="AH29" s="227"/>
    </row>
    <row r="30" spans="1:34" ht="25.5" customHeight="1">
      <c r="A30" s="247" t="s">
        <v>53</v>
      </c>
      <c r="B30" s="248"/>
      <c r="C30" s="249"/>
      <c r="D30" s="250"/>
      <c r="E30" s="108"/>
      <c r="F30" s="109">
        <v>1</v>
      </c>
      <c r="G30" s="110"/>
      <c r="H30" s="110">
        <v>4</v>
      </c>
      <c r="I30" s="110">
        <v>1</v>
      </c>
      <c r="J30" s="110"/>
      <c r="K30" s="111">
        <v>1</v>
      </c>
      <c r="L30" s="112">
        <v>1</v>
      </c>
      <c r="M30" s="113"/>
      <c r="N30" s="110"/>
      <c r="O30" s="114"/>
      <c r="P30" s="113"/>
      <c r="Q30" s="110"/>
      <c r="R30" s="110"/>
      <c r="S30" s="110"/>
      <c r="T30" s="110"/>
      <c r="U30" s="110">
        <v>2</v>
      </c>
      <c r="V30" s="110"/>
      <c r="W30" s="114"/>
      <c r="X30" s="114">
        <v>1</v>
      </c>
      <c r="Y30" s="214"/>
      <c r="Z30" s="112">
        <v>3</v>
      </c>
      <c r="AA30" s="114"/>
      <c r="AB30" s="114">
        <v>10</v>
      </c>
      <c r="AC30" s="113"/>
      <c r="AD30" s="110"/>
      <c r="AE30" s="115"/>
      <c r="AF30" s="116">
        <v>24</v>
      </c>
      <c r="AG30" s="203" t="s">
        <v>55</v>
      </c>
      <c r="AH30" s="226"/>
    </row>
    <row r="31" spans="1:34" ht="25.5" customHeight="1" thickBot="1">
      <c r="A31" s="271" t="s">
        <v>54</v>
      </c>
      <c r="B31" s="259"/>
      <c r="C31" s="259"/>
      <c r="D31" s="259"/>
      <c r="E31" s="130"/>
      <c r="F31" s="204">
        <f>F30/$AF$30*100</f>
        <v>4.166666666666666</v>
      </c>
      <c r="G31" s="204">
        <f aca="true" t="shared" si="1" ref="G31:AE31">G30/$AF$30*100</f>
        <v>0</v>
      </c>
      <c r="H31" s="204">
        <f t="shared" si="1"/>
        <v>16.666666666666664</v>
      </c>
      <c r="I31" s="204">
        <f t="shared" si="1"/>
        <v>4.166666666666666</v>
      </c>
      <c r="J31" s="204">
        <f t="shared" si="1"/>
        <v>0</v>
      </c>
      <c r="K31" s="204">
        <f t="shared" si="1"/>
        <v>4.166666666666666</v>
      </c>
      <c r="L31" s="207">
        <f t="shared" si="1"/>
        <v>4.166666666666666</v>
      </c>
      <c r="M31" s="209">
        <f t="shared" si="1"/>
        <v>0</v>
      </c>
      <c r="N31" s="210">
        <f t="shared" si="1"/>
        <v>0</v>
      </c>
      <c r="O31" s="106">
        <f t="shared" si="1"/>
        <v>0</v>
      </c>
      <c r="P31" s="208">
        <f t="shared" si="1"/>
        <v>0</v>
      </c>
      <c r="Q31" s="204">
        <f t="shared" si="1"/>
        <v>0</v>
      </c>
      <c r="R31" s="204">
        <f t="shared" si="1"/>
        <v>0</v>
      </c>
      <c r="S31" s="204">
        <f t="shared" si="1"/>
        <v>0</v>
      </c>
      <c r="T31" s="204">
        <f t="shared" si="1"/>
        <v>0</v>
      </c>
      <c r="U31" s="204">
        <f t="shared" si="1"/>
        <v>8.333333333333332</v>
      </c>
      <c r="V31" s="204">
        <f t="shared" si="1"/>
        <v>0</v>
      </c>
      <c r="W31" s="207">
        <f t="shared" si="1"/>
        <v>0</v>
      </c>
      <c r="X31" s="211">
        <f t="shared" si="1"/>
        <v>4.166666666666666</v>
      </c>
      <c r="Y31" s="213">
        <f t="shared" si="1"/>
        <v>0</v>
      </c>
      <c r="Z31" s="106">
        <f t="shared" si="1"/>
        <v>12.5</v>
      </c>
      <c r="AA31" s="212">
        <f t="shared" si="1"/>
        <v>0</v>
      </c>
      <c r="AB31" s="213">
        <f t="shared" si="1"/>
        <v>41.66666666666667</v>
      </c>
      <c r="AC31" s="209">
        <f t="shared" si="1"/>
        <v>0</v>
      </c>
      <c r="AD31" s="204">
        <f t="shared" si="1"/>
        <v>0</v>
      </c>
      <c r="AE31" s="204">
        <f t="shared" si="1"/>
        <v>0</v>
      </c>
      <c r="AF31" s="205" t="s">
        <v>55</v>
      </c>
      <c r="AG31" s="206">
        <f>SUM(AG9:AG30)</f>
        <v>100</v>
      </c>
      <c r="AH31" s="224"/>
    </row>
    <row r="32" spans="1:34" ht="27" customHeight="1" thickBot="1">
      <c r="A32" s="253" t="s">
        <v>56</v>
      </c>
      <c r="B32" s="254"/>
      <c r="C32" s="254"/>
      <c r="D32" s="254"/>
      <c r="E32" s="130"/>
      <c r="F32" s="97"/>
      <c r="G32" s="98"/>
      <c r="H32" s="98">
        <v>7</v>
      </c>
      <c r="I32" s="98"/>
      <c r="J32" s="98"/>
      <c r="K32" s="99">
        <v>3</v>
      </c>
      <c r="L32" s="221"/>
      <c r="M32" s="101"/>
      <c r="N32" s="98">
        <v>3</v>
      </c>
      <c r="O32" s="102"/>
      <c r="P32" s="101"/>
      <c r="Q32" s="98"/>
      <c r="R32" s="98"/>
      <c r="S32" s="98"/>
      <c r="T32" s="98"/>
      <c r="U32" s="98"/>
      <c r="V32" s="98">
        <v>1</v>
      </c>
      <c r="W32" s="102"/>
      <c r="X32" s="103">
        <v>2</v>
      </c>
      <c r="Y32" s="101"/>
      <c r="Z32" s="102">
        <v>4</v>
      </c>
      <c r="AA32" s="103"/>
      <c r="AB32" s="103">
        <v>9</v>
      </c>
      <c r="AC32" s="101"/>
      <c r="AD32" s="98"/>
      <c r="AE32" s="221"/>
      <c r="AF32" s="228"/>
      <c r="AG32" s="223"/>
      <c r="AH32" s="225">
        <f>SUM(AH9:AH29)</f>
        <v>29</v>
      </c>
    </row>
    <row r="34" spans="32:34" ht="17.25">
      <c r="AF34" s="200">
        <f>SUM(F30:AE30)</f>
        <v>24</v>
      </c>
      <c r="AH34" s="5">
        <f>SUM(F32:AE32)</f>
        <v>29</v>
      </c>
    </row>
    <row r="35" spans="32:34" ht="17.25">
      <c r="AF35" s="229">
        <f>AF30-AF34</f>
        <v>0</v>
      </c>
      <c r="AH35" s="5">
        <f>AH32-AH34</f>
        <v>0</v>
      </c>
    </row>
  </sheetData>
  <sheetProtection/>
  <mergeCells count="27">
    <mergeCell ref="A4:K4"/>
    <mergeCell ref="Y4:AD4"/>
    <mergeCell ref="A5:E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8:D28"/>
    <mergeCell ref="C29:D29"/>
    <mergeCell ref="A32:D32"/>
    <mergeCell ref="A30:D30"/>
    <mergeCell ref="A31:D31"/>
    <mergeCell ref="C22:D22"/>
    <mergeCell ref="C23:D23"/>
    <mergeCell ref="C24:D24"/>
    <mergeCell ref="C25:D25"/>
    <mergeCell ref="C26:D26"/>
    <mergeCell ref="C27:D27"/>
  </mergeCells>
  <conditionalFormatting sqref="F30:AE31 AF9:AG29">
    <cfRule type="cellIs" priority="5" dxfId="15" operator="equal" stopIfTrue="1">
      <formula>0</formula>
    </cfRule>
  </conditionalFormatting>
  <conditionalFormatting sqref="G32:K32 M32:AE32">
    <cfRule type="cellIs" priority="3" dxfId="15" operator="equal" stopIfTrue="1">
      <formula>0</formula>
    </cfRule>
  </conditionalFormatting>
  <conditionalFormatting sqref="L32">
    <cfRule type="cellIs" priority="2" dxfId="15" operator="equal" stopIfTrue="1">
      <formula>0</formula>
    </cfRule>
  </conditionalFormatting>
  <conditionalFormatting sqref="AG32">
    <cfRule type="cellIs" priority="1" dxfId="15" operator="equal" stopIfTrue="1">
      <formula>0</formula>
    </cfRule>
  </conditionalFormatting>
  <printOptions horizontalCentered="1"/>
  <pageMargins left="0.7086614173228347" right="0.5118110236220472" top="0.7480314960629921" bottom="0.5511811023622047" header="0.31496062992125984" footer="0.3149606299212598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由季</dc:creator>
  <cp:keywords/>
  <dc:description/>
  <cp:lastModifiedBy>吉田　正久</cp:lastModifiedBy>
  <cp:lastPrinted>2016-04-08T05:44:36Z</cp:lastPrinted>
  <dcterms:created xsi:type="dcterms:W3CDTF">2015-04-23T04:04:34Z</dcterms:created>
  <dcterms:modified xsi:type="dcterms:W3CDTF">2016-04-08T05:44:40Z</dcterms:modified>
  <cp:category/>
  <cp:version/>
  <cp:contentType/>
  <cp:contentStatus/>
</cp:coreProperties>
</file>