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kyokj_lansys_mhlw_go_jp/Documents/デスクトップ/🐧ホームページ/徴収(賃金集計表)/"/>
    </mc:Choice>
  </mc:AlternateContent>
  <xr:revisionPtr revIDLastSave="1" documentId="13_ncr:1_{20A03D0A-9195-4EC3-A9FA-F4F7098132C4}" xr6:coauthVersionLast="47" xr6:coauthVersionMax="47" xr10:uidLastSave="{BC943F89-7C8C-4AEB-B676-D9A62612DA81}"/>
  <bookViews>
    <workbookView xWindow="-100" yWindow="-100" windowWidth="21467" windowHeight="12772" tabRatio="720" xr2:uid="{00000000-000D-0000-FFFF-FFFF00000000}"/>
  </bookViews>
  <sheets>
    <sheet name="記入見本" sheetId="42" r:id="rId1"/>
    <sheet name="確定保険料・一般拠出金算定基礎賃金集計表" sheetId="40" r:id="rId2"/>
    <sheet name="非表示シート" sheetId="38" state="hidden" r:id="rId3"/>
  </sheets>
  <externalReferences>
    <externalReference r:id="rId4"/>
  </externalReferences>
  <definedNames>
    <definedName name="事業主負担保険料率">非表示シート!$B$2:$B$12</definedName>
    <definedName name="保険料率" localSheetId="2">[1]R５年度!$AA$10:$AA$15</definedName>
    <definedName name="保険料率">#REF!</definedName>
    <definedName name="本人負担保険料率">非表示シート!$A$2:$A$12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0" i="40" l="1"/>
  <c r="S44" i="40"/>
  <c r="S42" i="40"/>
  <c r="D44" i="40"/>
  <c r="P113" i="40"/>
  <c r="P109" i="40"/>
  <c r="P86" i="40"/>
  <c r="P47" i="40"/>
  <c r="G47" i="40"/>
  <c r="G113" i="40"/>
  <c r="G109" i="40"/>
  <c r="G86" i="40"/>
  <c r="S83" i="40"/>
  <c r="S81" i="40"/>
  <c r="O83" i="40"/>
  <c r="O81" i="40"/>
  <c r="H83" i="40"/>
  <c r="H81" i="40"/>
  <c r="D83" i="40"/>
  <c r="O44" i="40"/>
  <c r="O42" i="40"/>
  <c r="H44" i="40"/>
  <c r="H42" i="40"/>
  <c r="T35" i="42"/>
  <c r="S35" i="42"/>
  <c r="R35" i="42"/>
  <c r="Q35" i="42"/>
  <c r="P35" i="42"/>
  <c r="O35" i="42"/>
  <c r="N35" i="42"/>
  <c r="M35" i="42"/>
  <c r="L35" i="42"/>
  <c r="K35" i="42"/>
  <c r="J35" i="42"/>
  <c r="I35" i="42"/>
  <c r="H35" i="42"/>
  <c r="G35" i="42"/>
  <c r="U34" i="42"/>
  <c r="U33" i="42"/>
  <c r="U32" i="42"/>
  <c r="U31" i="42"/>
  <c r="U30" i="42"/>
  <c r="U29" i="42"/>
  <c r="U28" i="42"/>
  <c r="U27" i="42"/>
  <c r="U26" i="42"/>
  <c r="U25" i="42"/>
  <c r="T24" i="42"/>
  <c r="S24" i="42"/>
  <c r="R24" i="42"/>
  <c r="Q24" i="42"/>
  <c r="Q36" i="42" s="1"/>
  <c r="P24" i="42"/>
  <c r="O24" i="42"/>
  <c r="N24" i="42"/>
  <c r="M24" i="42"/>
  <c r="L24" i="42"/>
  <c r="K24" i="42"/>
  <c r="J24" i="42"/>
  <c r="I24" i="42"/>
  <c r="I36" i="42" s="1"/>
  <c r="H24" i="42"/>
  <c r="G24" i="42"/>
  <c r="U23" i="42"/>
  <c r="U22" i="42"/>
  <c r="U21" i="42"/>
  <c r="U20" i="42"/>
  <c r="U19" i="42"/>
  <c r="U18" i="42"/>
  <c r="U17" i="42"/>
  <c r="U16" i="42"/>
  <c r="U15" i="42"/>
  <c r="U14" i="42"/>
  <c r="U13" i="42"/>
  <c r="U12" i="42"/>
  <c r="U11" i="42"/>
  <c r="U10" i="42"/>
  <c r="U9" i="42"/>
  <c r="A79" i="40"/>
  <c r="H114" i="40"/>
  <c r="I114" i="40"/>
  <c r="J114" i="40"/>
  <c r="K114" i="40"/>
  <c r="L114" i="40"/>
  <c r="M114" i="40"/>
  <c r="N114" i="40"/>
  <c r="O114" i="40"/>
  <c r="P114" i="40"/>
  <c r="Q114" i="40"/>
  <c r="R114" i="40"/>
  <c r="H115" i="40"/>
  <c r="I115" i="40"/>
  <c r="J115" i="40"/>
  <c r="K115" i="40"/>
  <c r="L115" i="40"/>
  <c r="M115" i="40"/>
  <c r="N115" i="40"/>
  <c r="O115" i="40"/>
  <c r="P115" i="40"/>
  <c r="Q115" i="40"/>
  <c r="R115" i="40"/>
  <c r="G115" i="40"/>
  <c r="G114" i="40"/>
  <c r="U98" i="40"/>
  <c r="T106" i="40"/>
  <c r="S106" i="40"/>
  <c r="R106" i="40"/>
  <c r="Q106" i="40"/>
  <c r="P106" i="40"/>
  <c r="O106" i="40"/>
  <c r="N106" i="40"/>
  <c r="M106" i="40"/>
  <c r="L106" i="40"/>
  <c r="K106" i="40"/>
  <c r="J106" i="40"/>
  <c r="I106" i="40"/>
  <c r="H106" i="40"/>
  <c r="G106" i="40"/>
  <c r="U105" i="40"/>
  <c r="U104" i="40"/>
  <c r="U103" i="40"/>
  <c r="U102" i="40"/>
  <c r="U101" i="40"/>
  <c r="U100" i="40"/>
  <c r="T99" i="40"/>
  <c r="S99" i="40"/>
  <c r="R99" i="40"/>
  <c r="Q99" i="40"/>
  <c r="P99" i="40"/>
  <c r="O99" i="40"/>
  <c r="N99" i="40"/>
  <c r="M99" i="40"/>
  <c r="L99" i="40"/>
  <c r="K99" i="40"/>
  <c r="J99" i="40"/>
  <c r="I99" i="40"/>
  <c r="H99" i="40"/>
  <c r="G99" i="40"/>
  <c r="U97" i="40"/>
  <c r="U96" i="40"/>
  <c r="U95" i="40"/>
  <c r="U94" i="40"/>
  <c r="U93" i="40"/>
  <c r="U92" i="40"/>
  <c r="U91" i="40"/>
  <c r="U90" i="40"/>
  <c r="U89" i="40"/>
  <c r="U88" i="40"/>
  <c r="U87" i="40"/>
  <c r="T74" i="40"/>
  <c r="S74" i="40"/>
  <c r="R74" i="40"/>
  <c r="Q74" i="40"/>
  <c r="P74" i="40"/>
  <c r="O74" i="40"/>
  <c r="N74" i="40"/>
  <c r="M74" i="40"/>
  <c r="L74" i="40"/>
  <c r="K74" i="40"/>
  <c r="J74" i="40"/>
  <c r="I74" i="40"/>
  <c r="H74" i="40"/>
  <c r="G74" i="40"/>
  <c r="U73" i="40"/>
  <c r="U72" i="40"/>
  <c r="U71" i="40"/>
  <c r="U70" i="40"/>
  <c r="U69" i="40"/>
  <c r="U68" i="40"/>
  <c r="U67" i="40"/>
  <c r="U66" i="40"/>
  <c r="U65" i="40"/>
  <c r="U64" i="40"/>
  <c r="T63" i="40"/>
  <c r="T75" i="40" s="1"/>
  <c r="S63" i="40"/>
  <c r="R63" i="40"/>
  <c r="Q63" i="40"/>
  <c r="Q75" i="40" s="1"/>
  <c r="P63" i="40"/>
  <c r="P75" i="40" s="1"/>
  <c r="O63" i="40"/>
  <c r="O75" i="40" s="1"/>
  <c r="N63" i="40"/>
  <c r="N75" i="40" s="1"/>
  <c r="M63" i="40"/>
  <c r="M75" i="40" s="1"/>
  <c r="L63" i="40"/>
  <c r="L75" i="40" s="1"/>
  <c r="K63" i="40"/>
  <c r="K75" i="40" s="1"/>
  <c r="J63" i="40"/>
  <c r="J75" i="40" s="1"/>
  <c r="I63" i="40"/>
  <c r="H63" i="40"/>
  <c r="H75" i="40" s="1"/>
  <c r="G63" i="40"/>
  <c r="G75" i="40" s="1"/>
  <c r="U62" i="40"/>
  <c r="U61" i="40"/>
  <c r="U60" i="40"/>
  <c r="U59" i="40"/>
  <c r="U58" i="40"/>
  <c r="U57" i="40"/>
  <c r="U56" i="40"/>
  <c r="U55" i="40"/>
  <c r="U54" i="40"/>
  <c r="U53" i="40"/>
  <c r="U52" i="40"/>
  <c r="U51" i="40"/>
  <c r="U50" i="40"/>
  <c r="U49" i="40"/>
  <c r="U48" i="40"/>
  <c r="U25" i="40"/>
  <c r="H35" i="40"/>
  <c r="I35" i="40"/>
  <c r="J35" i="40"/>
  <c r="K35" i="40"/>
  <c r="L35" i="40"/>
  <c r="M35" i="40"/>
  <c r="N35" i="40"/>
  <c r="O35" i="40"/>
  <c r="P35" i="40"/>
  <c r="Q35" i="40"/>
  <c r="R35" i="40"/>
  <c r="S35" i="40"/>
  <c r="T35" i="40"/>
  <c r="G35" i="40"/>
  <c r="H24" i="40"/>
  <c r="I24" i="40"/>
  <c r="J24" i="40"/>
  <c r="K24" i="40"/>
  <c r="L24" i="40"/>
  <c r="M24" i="40"/>
  <c r="N24" i="40"/>
  <c r="O24" i="40"/>
  <c r="P24" i="40"/>
  <c r="Q24" i="40"/>
  <c r="R24" i="40"/>
  <c r="S24" i="40"/>
  <c r="T24" i="40"/>
  <c r="G24" i="40"/>
  <c r="U10" i="40"/>
  <c r="U11" i="40"/>
  <c r="U12" i="40"/>
  <c r="U13" i="40"/>
  <c r="U14" i="40"/>
  <c r="U15" i="40"/>
  <c r="U16" i="40"/>
  <c r="U17" i="40"/>
  <c r="U18" i="40"/>
  <c r="U19" i="40"/>
  <c r="U20" i="40"/>
  <c r="U21" i="40"/>
  <c r="U22" i="40"/>
  <c r="U23" i="40"/>
  <c r="U26" i="40"/>
  <c r="U27" i="40"/>
  <c r="U28" i="40"/>
  <c r="U29" i="40"/>
  <c r="U30" i="40"/>
  <c r="U31" i="40"/>
  <c r="U32" i="40"/>
  <c r="U33" i="40"/>
  <c r="U34" i="40"/>
  <c r="U9" i="40"/>
  <c r="I75" i="40" l="1"/>
  <c r="G110" i="40"/>
  <c r="U35" i="42"/>
  <c r="R75" i="40"/>
  <c r="U24" i="42"/>
  <c r="U36" i="42" s="1"/>
  <c r="G36" i="42"/>
  <c r="O36" i="42"/>
  <c r="H36" i="42"/>
  <c r="P36" i="42"/>
  <c r="J36" i="42"/>
  <c r="R36" i="42"/>
  <c r="K36" i="42"/>
  <c r="S36" i="42"/>
  <c r="L36" i="42"/>
  <c r="T36" i="42"/>
  <c r="M36" i="42"/>
  <c r="N36" i="42"/>
  <c r="J110" i="40"/>
  <c r="R110" i="40"/>
  <c r="S110" i="40"/>
  <c r="S115" i="40"/>
  <c r="T115" i="40" s="1"/>
  <c r="S75" i="40"/>
  <c r="K110" i="40"/>
  <c r="T110" i="40"/>
  <c r="L110" i="40"/>
  <c r="S114" i="40"/>
  <c r="T114" i="40" s="1"/>
  <c r="P110" i="40"/>
  <c r="H110" i="40"/>
  <c r="O110" i="40"/>
  <c r="M110" i="40"/>
  <c r="N110" i="40"/>
  <c r="I110" i="40"/>
  <c r="Q110" i="40"/>
  <c r="J107" i="40"/>
  <c r="R107" i="40"/>
  <c r="K107" i="40"/>
  <c r="S107" i="40"/>
  <c r="G107" i="40"/>
  <c r="O107" i="40"/>
  <c r="L107" i="40"/>
  <c r="T107" i="40"/>
  <c r="H107" i="40"/>
  <c r="P107" i="40"/>
  <c r="I107" i="40"/>
  <c r="Q107" i="40"/>
  <c r="M107" i="40"/>
  <c r="N107" i="40"/>
  <c r="R36" i="40"/>
  <c r="J36" i="40"/>
  <c r="U106" i="40"/>
  <c r="S36" i="40"/>
  <c r="K36" i="40"/>
  <c r="K111" i="40" s="1"/>
  <c r="U99" i="40"/>
  <c r="O36" i="40"/>
  <c r="U63" i="40"/>
  <c r="T36" i="40"/>
  <c r="L36" i="40"/>
  <c r="U74" i="40"/>
  <c r="N36" i="40"/>
  <c r="G36" i="40"/>
  <c r="M36" i="40"/>
  <c r="Q36" i="40"/>
  <c r="I36" i="40"/>
  <c r="P36" i="40"/>
  <c r="H36" i="40"/>
  <c r="U24" i="40"/>
  <c r="U35" i="40"/>
  <c r="N111" i="40" l="1"/>
  <c r="U110" i="40"/>
  <c r="L111" i="40"/>
  <c r="G111" i="40"/>
  <c r="O111" i="40"/>
  <c r="S111" i="40"/>
  <c r="I111" i="40"/>
  <c r="Q111" i="40"/>
  <c r="H111" i="40"/>
  <c r="P111" i="40"/>
  <c r="T111" i="40"/>
  <c r="R111" i="40"/>
  <c r="M111" i="40"/>
  <c r="J111" i="40"/>
  <c r="U107" i="40"/>
  <c r="U75" i="40"/>
  <c r="U36" i="40"/>
  <c r="U111" i="40" l="1"/>
</calcChain>
</file>

<file path=xl/sharedStrings.xml><?xml version="1.0" encoding="utf-8"?>
<sst xmlns="http://schemas.openxmlformats.org/spreadsheetml/2006/main" count="198" uniqueCount="71">
  <si>
    <t>５月</t>
  </si>
  <si>
    <t>６月</t>
  </si>
  <si>
    <t>８月</t>
  </si>
  <si>
    <t>９月</t>
  </si>
  <si>
    <t>２月</t>
  </si>
  <si>
    <t>３月</t>
  </si>
  <si>
    <t>事業所名</t>
    <phoneticPr fontId="1"/>
  </si>
  <si>
    <t>本人負担保険料率</t>
    <rPh sb="0" eb="4">
      <t>ホンニンフタン</t>
    </rPh>
    <rPh sb="4" eb="8">
      <t>ホケンリョウリツ</t>
    </rPh>
    <phoneticPr fontId="1"/>
  </si>
  <si>
    <t>事業主負担保険料率</t>
    <rPh sb="0" eb="3">
      <t>ジギョウヌシ</t>
    </rPh>
    <rPh sb="3" eb="5">
      <t>フタン</t>
    </rPh>
    <rPh sb="5" eb="9">
      <t>ホケンリョウリツ</t>
    </rPh>
    <phoneticPr fontId="1"/>
  </si>
  <si>
    <t>所 在 地</t>
    <rPh sb="0" eb="1">
      <t>ショ</t>
    </rPh>
    <rPh sb="2" eb="3">
      <t>ザイ</t>
    </rPh>
    <rPh sb="4" eb="5">
      <t>チ</t>
    </rPh>
    <phoneticPr fontId="1"/>
  </si>
  <si>
    <t>７月</t>
  </si>
  <si>
    <t>１０月</t>
  </si>
  <si>
    <t>１１月</t>
  </si>
  <si>
    <t>１２月</t>
  </si>
  <si>
    <t>２回目（冬季等）</t>
    <rPh sb="1" eb="3">
      <t>カイメ</t>
    </rPh>
    <rPh sb="4" eb="6">
      <t>トウキ</t>
    </rPh>
    <rPh sb="6" eb="7">
      <t>トウ</t>
    </rPh>
    <phoneticPr fontId="1"/>
  </si>
  <si>
    <t>合　　　計</t>
    <rPh sb="0" eb="1">
      <t>ゴウ</t>
    </rPh>
    <rPh sb="4" eb="5">
      <t>ケイ</t>
    </rPh>
    <phoneticPr fontId="1"/>
  </si>
  <si>
    <t>雇用保険事業所番号</t>
    <rPh sb="0" eb="4">
      <t>コヨウホケン</t>
    </rPh>
    <rPh sb="4" eb="9">
      <t>ジギョウショバンゴウ</t>
    </rPh>
    <phoneticPr fontId="1"/>
  </si>
  <si>
    <t>１回目（夏季等）</t>
    <rPh sb="1" eb="3">
      <t>カイメ</t>
    </rPh>
    <rPh sb="4" eb="6">
      <t>カキ</t>
    </rPh>
    <rPh sb="6" eb="7">
      <t>トウ</t>
    </rPh>
    <phoneticPr fontId="1"/>
  </si>
  <si>
    <t>合計</t>
    <rPh sb="0" eb="2">
      <t>ゴウケイ</t>
    </rPh>
    <phoneticPr fontId="1"/>
  </si>
  <si>
    <t>賃　　　　　　　　　　金　　　　　　　　　　総　　　　　　　　　　額</t>
    <phoneticPr fontId="1"/>
  </si>
  <si>
    <t>賞　　与　　等</t>
    <rPh sb="0" eb="1">
      <t>ショウ</t>
    </rPh>
    <rPh sb="3" eb="4">
      <t>ヨ</t>
    </rPh>
    <rPh sb="6" eb="7">
      <t>トウ</t>
    </rPh>
    <phoneticPr fontId="1"/>
  </si>
  <si>
    <t>雇入
年月日</t>
    <rPh sb="0" eb="2">
      <t>ヤトイイ</t>
    </rPh>
    <phoneticPr fontId="1"/>
  </si>
  <si>
    <t>資格取得
年月日</t>
    <rPh sb="0" eb="2">
      <t>シカク</t>
    </rPh>
    <rPh sb="2" eb="4">
      <t>シュトク</t>
    </rPh>
    <phoneticPr fontId="1"/>
  </si>
  <si>
    <t>資格喪失
年月日</t>
    <rPh sb="0" eb="2">
      <t>シカク</t>
    </rPh>
    <rPh sb="2" eb="4">
      <t>ソウシツ</t>
    </rPh>
    <phoneticPr fontId="1"/>
  </si>
  <si>
    <t>１ 雇用保険被保険者（保険料賦課対象者）</t>
    <phoneticPr fontId="1"/>
  </si>
  <si>
    <t>２ 雇用保険対象外</t>
    <phoneticPr fontId="1"/>
  </si>
  <si>
    <t>　　氏　　　名</t>
    <rPh sb="2" eb="3">
      <t>シ</t>
    </rPh>
    <rPh sb="6" eb="7">
      <t>ナ</t>
    </rPh>
    <phoneticPr fontId="1"/>
  </si>
  <si>
    <t>区　　　分　　</t>
    <rPh sb="0" eb="1">
      <t>ク</t>
    </rPh>
    <rPh sb="4" eb="5">
      <t>ブン</t>
    </rPh>
    <phoneticPr fontId="1"/>
  </si>
  <si>
    <t>雇  用  保  険  被  保  険  者  合  計</t>
    <rPh sb="0" eb="1">
      <t>ヤトイ</t>
    </rPh>
    <rPh sb="3" eb="4">
      <t>ヨウ</t>
    </rPh>
    <rPh sb="6" eb="7">
      <t>タモツ</t>
    </rPh>
    <rPh sb="9" eb="10">
      <t>ケン</t>
    </rPh>
    <rPh sb="12" eb="13">
      <t>ヒ</t>
    </rPh>
    <rPh sb="15" eb="16">
      <t>タモツ</t>
    </rPh>
    <rPh sb="18" eb="19">
      <t>ケン</t>
    </rPh>
    <rPh sb="21" eb="22">
      <t>モノ</t>
    </rPh>
    <rPh sb="24" eb="25">
      <t>ゴウ</t>
    </rPh>
    <rPh sb="27" eb="28">
      <t>ケイ</t>
    </rPh>
    <phoneticPr fontId="1"/>
  </si>
  <si>
    <t>雇  用  保  険  対  象  外  合  計</t>
    <rPh sb="0" eb="1">
      <t>ヤトイ</t>
    </rPh>
    <rPh sb="3" eb="4">
      <t>ヨウ</t>
    </rPh>
    <rPh sb="6" eb="7">
      <t>タモツ</t>
    </rPh>
    <rPh sb="9" eb="10">
      <t>ケン</t>
    </rPh>
    <rPh sb="12" eb="13">
      <t>タイ</t>
    </rPh>
    <rPh sb="15" eb="16">
      <t>ゾウ</t>
    </rPh>
    <rPh sb="18" eb="19">
      <t>ソト</t>
    </rPh>
    <rPh sb="21" eb="22">
      <t>ゴウ</t>
    </rPh>
    <rPh sb="24" eb="25">
      <t>ケイ</t>
    </rPh>
    <phoneticPr fontId="1"/>
  </si>
  <si>
    <t>電話番号</t>
    <rPh sb="0" eb="2">
      <t>デンワ</t>
    </rPh>
    <rPh sb="2" eb="4">
      <t>バンゴウ</t>
    </rPh>
    <phoneticPr fontId="1"/>
  </si>
  <si>
    <t>担当者名</t>
    <rPh sb="0" eb="3">
      <t>タントウシャ</t>
    </rPh>
    <rPh sb="3" eb="4">
      <t>メイ</t>
    </rPh>
    <phoneticPr fontId="1"/>
  </si>
  <si>
    <t>賃金締切日</t>
    <rPh sb="0" eb="5">
      <t>チンギンシメキリビ</t>
    </rPh>
    <phoneticPr fontId="1"/>
  </si>
  <si>
    <t>賃金支払日</t>
    <rPh sb="0" eb="4">
      <t>チンギンシハラ</t>
    </rPh>
    <rPh sb="4" eb="5">
      <t>ビ</t>
    </rPh>
    <phoneticPr fontId="1"/>
  </si>
  <si>
    <t>１　　　枚　　　目　　　合　　　計</t>
    <rPh sb="4" eb="5">
      <t>マイ</t>
    </rPh>
    <rPh sb="8" eb="9">
      <t>メ</t>
    </rPh>
    <rPh sb="12" eb="13">
      <t>ゴウ</t>
    </rPh>
    <rPh sb="16" eb="17">
      <t>ケイ</t>
    </rPh>
    <phoneticPr fontId="1"/>
  </si>
  <si>
    <t>２　　　枚　　　目　　　合　　　計</t>
    <rPh sb="4" eb="5">
      <t>マイ</t>
    </rPh>
    <rPh sb="8" eb="9">
      <t>メ</t>
    </rPh>
    <rPh sb="12" eb="13">
      <t>ゴウ</t>
    </rPh>
    <rPh sb="16" eb="17">
      <t>ケイ</t>
    </rPh>
    <phoneticPr fontId="1"/>
  </si>
  <si>
    <t>３　　　枚　　　目　　　合　　　計</t>
    <rPh sb="4" eb="5">
      <t>マイ</t>
    </rPh>
    <rPh sb="8" eb="9">
      <t>メ</t>
    </rPh>
    <rPh sb="12" eb="13">
      <t>ゴウ</t>
    </rPh>
    <rPh sb="16" eb="17">
      <t>ケイ</t>
    </rPh>
    <phoneticPr fontId="1"/>
  </si>
  <si>
    <t>賃金総額</t>
    <rPh sb="0" eb="4">
      <t>チンギンソウガク</t>
    </rPh>
    <phoneticPr fontId="1"/>
  </si>
  <si>
    <t>雇　用　保　険　被　保　険　者　数</t>
    <phoneticPr fontId="1"/>
  </si>
  <si>
    <t>常　用　労　働　者　数</t>
    <rPh sb="0" eb="1">
      <t>トコ</t>
    </rPh>
    <rPh sb="2" eb="3">
      <t>ヨウ</t>
    </rPh>
    <rPh sb="4" eb="5">
      <t>ロウ</t>
    </rPh>
    <rPh sb="6" eb="7">
      <t>ドウ</t>
    </rPh>
    <rPh sb="8" eb="9">
      <t>モノ</t>
    </rPh>
    <rPh sb="10" eb="11">
      <t>スウ</t>
    </rPh>
    <phoneticPr fontId="1"/>
  </si>
  <si>
    <t>雇　用　保　険　賃　金　合　計</t>
    <rPh sb="12" eb="13">
      <t>ゴウ</t>
    </rPh>
    <rPh sb="14" eb="15">
      <t>ケイ</t>
    </rPh>
    <phoneticPr fontId="1"/>
  </si>
  <si>
    <t>労災保険及び一般拠出金賃金合計</t>
    <rPh sb="0" eb="2">
      <t>ロウサイ</t>
    </rPh>
    <rPh sb="2" eb="4">
      <t>ホケン</t>
    </rPh>
    <rPh sb="4" eb="5">
      <t>オヨ</t>
    </rPh>
    <rPh sb="6" eb="8">
      <t>イッパン</t>
    </rPh>
    <rPh sb="8" eb="11">
      <t>キョシュツキン</t>
    </rPh>
    <rPh sb="11" eb="13">
      <t>チンギン</t>
    </rPh>
    <rPh sb="13" eb="15">
      <t>ゴウケイ</t>
    </rPh>
    <phoneticPr fontId="1"/>
  </si>
  <si>
    <t>人数総数</t>
    <rPh sb="0" eb="2">
      <t>ニンズウ</t>
    </rPh>
    <rPh sb="2" eb="4">
      <t>ソウスウ</t>
    </rPh>
    <phoneticPr fontId="1"/>
  </si>
  <si>
    <t>平均（切捨て）</t>
    <rPh sb="0" eb="2">
      <t>ヘイキン</t>
    </rPh>
    <rPh sb="3" eb="5">
      <t>キリス</t>
    </rPh>
    <phoneticPr fontId="1"/>
  </si>
  <si>
    <t>確定保険料・一般拠出金算定基礎賃金集計表（令和　　年度）</t>
    <rPh sb="0" eb="2">
      <t>カクテイ</t>
    </rPh>
    <rPh sb="2" eb="5">
      <t>ホケンリョウ</t>
    </rPh>
    <rPh sb="6" eb="8">
      <t>イッパン</t>
    </rPh>
    <rPh sb="8" eb="11">
      <t>キョシュツキン</t>
    </rPh>
    <rPh sb="11" eb="13">
      <t>サンテイ</t>
    </rPh>
    <rPh sb="13" eb="15">
      <t>キソ</t>
    </rPh>
    <rPh sb="15" eb="17">
      <t>チンギン</t>
    </rPh>
    <rPh sb="17" eb="19">
      <t>シュウケイ</t>
    </rPh>
    <rPh sb="19" eb="20">
      <t>ヒョウ</t>
    </rPh>
    <rPh sb="21" eb="23">
      <t>レイワ</t>
    </rPh>
    <rPh sb="25" eb="27">
      <t>ネンド</t>
    </rPh>
    <phoneticPr fontId="1"/>
  </si>
  <si>
    <t>R　 /１月</t>
    <phoneticPr fontId="1"/>
  </si>
  <si>
    <t>R 　/４月</t>
    <rPh sb="5" eb="6">
      <t>ガツ</t>
    </rPh>
    <phoneticPr fontId="1"/>
  </si>
  <si>
    <t>0901-100110-6</t>
    <phoneticPr fontId="1"/>
  </si>
  <si>
    <t>栃木県宇都宮市明保野町１‐４</t>
    <phoneticPr fontId="1"/>
  </si>
  <si>
    <t>028-634-9113</t>
    <phoneticPr fontId="1"/>
  </si>
  <si>
    <t>２５日</t>
    <rPh sb="2" eb="3">
      <t>ニチ</t>
    </rPh>
    <phoneticPr fontId="1"/>
  </si>
  <si>
    <t>末日</t>
    <rPh sb="0" eb="2">
      <t>マツジツ</t>
    </rPh>
    <phoneticPr fontId="1"/>
  </si>
  <si>
    <t>労働　二郎</t>
    <rPh sb="0" eb="2">
      <t>ロウドウ</t>
    </rPh>
    <rPh sb="3" eb="5">
      <t>ジロウ</t>
    </rPh>
    <phoneticPr fontId="1"/>
  </si>
  <si>
    <t>労働保険サービス（株） 代表取締役  栃木　太郎</t>
    <phoneticPr fontId="1"/>
  </si>
  <si>
    <t xml:space="preserve">  宇都宮肇</t>
    <rPh sb="2" eb="5">
      <t>ウツノミヤ</t>
    </rPh>
    <rPh sb="5" eb="6">
      <t>ハジメ</t>
    </rPh>
    <phoneticPr fontId="3"/>
  </si>
  <si>
    <t xml:space="preserve">  鹿沼次郎 </t>
    <rPh sb="2" eb="4">
      <t>カヌマ</t>
    </rPh>
    <rPh sb="4" eb="6">
      <t>ジロウ</t>
    </rPh>
    <phoneticPr fontId="3"/>
  </si>
  <si>
    <t xml:space="preserve">  佐野三郎</t>
    <rPh sb="2" eb="4">
      <t>サノ</t>
    </rPh>
    <rPh sb="4" eb="6">
      <t>サブロウ</t>
    </rPh>
    <phoneticPr fontId="3"/>
  </si>
  <si>
    <t xml:space="preserve">  佐野四郎</t>
    <rPh sb="2" eb="4">
      <t>サノ</t>
    </rPh>
    <rPh sb="4" eb="6">
      <t>シロウ</t>
    </rPh>
    <phoneticPr fontId="3"/>
  </si>
  <si>
    <t xml:space="preserve">  足利五男</t>
    <rPh sb="2" eb="4">
      <t>アシカガ</t>
    </rPh>
    <rPh sb="4" eb="6">
      <t>イツオ</t>
    </rPh>
    <phoneticPr fontId="3"/>
  </si>
  <si>
    <t xml:space="preserve">  真岡 晃</t>
    <rPh sb="2" eb="4">
      <t>モウカ</t>
    </rPh>
    <rPh sb="5" eb="6">
      <t>アキラ</t>
    </rPh>
    <phoneticPr fontId="3"/>
  </si>
  <si>
    <t xml:space="preserve">  矢板 修</t>
    <rPh sb="2" eb="4">
      <t>ヤイタ</t>
    </rPh>
    <rPh sb="5" eb="6">
      <t>オサム</t>
    </rPh>
    <phoneticPr fontId="3"/>
  </si>
  <si>
    <t xml:space="preserve">  小山義雄</t>
    <rPh sb="4" eb="6">
      <t>ヨシオ</t>
    </rPh>
    <phoneticPr fontId="3"/>
  </si>
  <si>
    <t>確定保険料・一般拠出金算定基礎賃金集計表（令和６年度）</t>
    <rPh sb="0" eb="2">
      <t>カクテイ</t>
    </rPh>
    <rPh sb="2" eb="5">
      <t>ホケンリョウ</t>
    </rPh>
    <rPh sb="6" eb="8">
      <t>イッパン</t>
    </rPh>
    <rPh sb="8" eb="11">
      <t>キョシュツキン</t>
    </rPh>
    <rPh sb="11" eb="13">
      <t>サンテイ</t>
    </rPh>
    <rPh sb="13" eb="15">
      <t>キソ</t>
    </rPh>
    <rPh sb="15" eb="17">
      <t>チンギン</t>
    </rPh>
    <rPh sb="17" eb="19">
      <t>シュウケイ</t>
    </rPh>
    <rPh sb="19" eb="20">
      <t>ヒョウ</t>
    </rPh>
    <rPh sb="21" eb="23">
      <t>レイワ</t>
    </rPh>
    <rPh sb="24" eb="26">
      <t>ネンド</t>
    </rPh>
    <phoneticPr fontId="1"/>
  </si>
  <si>
    <t>R６  /４月</t>
    <rPh sb="6" eb="7">
      <t>ガツ</t>
    </rPh>
    <phoneticPr fontId="1"/>
  </si>
  <si>
    <t>R７  /１月</t>
    <phoneticPr fontId="1"/>
  </si>
  <si>
    <t xml:space="preserve">  大田原良</t>
  </si>
  <si>
    <t xml:space="preserve">  烏山裕子</t>
  </si>
  <si>
    <t xml:space="preserve">  今市和子</t>
  </si>
  <si>
    <t>①雇用保険対象外とは、１週間の所定労働時間が２０時間未満の労働者、または３１日以上雇用されることが見込まれない労働者です。</t>
    <phoneticPr fontId="1"/>
  </si>
  <si>
    <t>②令和２年４月１日から、すべての雇用保険被保険者について雇用保険料の納付が必要となります。</t>
    <phoneticPr fontId="1"/>
  </si>
  <si>
    <t>注</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</si>
</sst>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9" x14ac:knownFonts="1">
    <font>
      <sz val="11"/>
      <name val="ＭＳ Ｐゴシック"/>
      <family val="3"/>
      <charset val="128"/>
    </font>
    <font>
      <sz val="6"/>
      <name val="ＭＳ Ｐゴシック"/>
      <family val="3"/>
      <charset val="128"/>
    </font>
    <font>
      <sz val="8"/>
      <name val="ＭＳ Ｐゴシック"/>
      <family val="3"/>
      <charset val="128"/>
    </font>
    <font>
      <sz val="11"/>
      <name val="BIZ UDゴシック"/>
      <family val="3"/>
      <charset val="128"/>
    </font>
    <font>
      <b/>
      <sz val="11"/>
      <name val="BIZ UDゴシック"/>
      <family val="3"/>
      <charset val="128"/>
    </font>
    <font>
      <sz val="8"/>
      <color theme="8"/>
      <name val="ＭＳ Ｐゴシック"/>
      <family val="3"/>
      <charset val="128"/>
    </font>
    <font>
      <sz val="8"/>
      <color theme="7"/>
      <name val="ＭＳ Ｐゴシック"/>
      <family val="3"/>
      <charset val="128"/>
    </font>
    <font>
      <sz val="12"/>
      <name val="BIZ UDゴシック"/>
      <family val="3"/>
      <charset val="128"/>
    </font>
    <font>
      <sz val="16"/>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medium">
        <color indexed="64"/>
      </bottom>
      <diagonal/>
    </border>
    <border>
      <left/>
      <right/>
      <top style="thick">
        <color auto="1"/>
      </top>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auto="1"/>
      </left>
      <right style="thin">
        <color auto="1"/>
      </right>
      <top style="thick">
        <color auto="1"/>
      </top>
      <bottom style="thin">
        <color auto="1"/>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auto="1"/>
      </left>
      <right style="thin">
        <color auto="1"/>
      </right>
      <top style="thick">
        <color auto="1"/>
      </top>
      <bottom/>
      <diagonal/>
    </border>
    <border>
      <left/>
      <right style="thin">
        <color indexed="64"/>
      </right>
      <top style="thin">
        <color indexed="64"/>
      </top>
      <bottom style="medium">
        <color indexed="64"/>
      </bottom>
      <diagonal/>
    </border>
    <border>
      <left/>
      <right style="thin">
        <color indexed="64"/>
      </right>
      <top style="thin">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ck">
        <color indexed="64"/>
      </right>
      <top style="thin">
        <color indexed="64"/>
      </top>
      <bottom style="thick">
        <color indexed="64"/>
      </bottom>
      <diagonal/>
    </border>
    <border>
      <left style="medium">
        <color indexed="64"/>
      </left>
      <right style="thick">
        <color indexed="64"/>
      </right>
      <top style="thin">
        <color indexed="64"/>
      </top>
      <bottom style="medium">
        <color indexed="64"/>
      </bottom>
      <diagonal/>
    </border>
    <border diagonalDown="1">
      <left style="thin">
        <color indexed="64"/>
      </left>
      <right style="thin">
        <color indexed="64"/>
      </right>
      <top style="thick">
        <color indexed="64"/>
      </top>
      <bottom style="thin">
        <color indexed="64"/>
      </bottom>
      <diagonal style="thin">
        <color indexed="64"/>
      </diagonal>
    </border>
    <border diagonalDown="1">
      <left style="thin">
        <color indexed="64"/>
      </left>
      <right style="medium">
        <color indexed="64"/>
      </right>
      <top style="thick">
        <color indexed="64"/>
      </top>
      <bottom style="thin">
        <color indexed="64"/>
      </bottom>
      <diagonal style="thin">
        <color indexed="64"/>
      </diagonal>
    </border>
  </borders>
  <cellStyleXfs count="1">
    <xf numFmtId="0" fontId="0" fillId="0" borderId="0"/>
  </cellStyleXfs>
  <cellXfs count="236">
    <xf numFmtId="0" fontId="0" fillId="0" borderId="0" xfId="0"/>
    <xf numFmtId="0" fontId="0" fillId="0" borderId="12" xfId="0" applyBorder="1" applyAlignment="1">
      <alignment horizontal="center" vertical="center"/>
    </xf>
    <xf numFmtId="177" fontId="0" fillId="0" borderId="15" xfId="0" applyNumberFormat="1" applyBorder="1" applyAlignment="1">
      <alignment horizontal="center" vertical="center"/>
    </xf>
    <xf numFmtId="177" fontId="0" fillId="0" borderId="16" xfId="0" applyNumberFormat="1" applyBorder="1" applyAlignment="1">
      <alignment horizontal="center" vertical="center"/>
    </xf>
    <xf numFmtId="177" fontId="0" fillId="0" borderId="17" xfId="0" applyNumberFormat="1" applyBorder="1" applyAlignment="1">
      <alignment horizontal="center" vertical="center"/>
    </xf>
    <xf numFmtId="0" fontId="2" fillId="0" borderId="0" xfId="0" applyFont="1" applyAlignment="1">
      <alignment horizontal="right" vertical="center"/>
    </xf>
    <xf numFmtId="0" fontId="0" fillId="0" borderId="0" xfId="0" applyFont="1" applyAlignment="1">
      <alignment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0" fillId="0" borderId="37" xfId="0" applyFont="1" applyBorder="1" applyAlignment="1">
      <alignment horizontal="center" vertical="center" shrinkToFit="1"/>
    </xf>
    <xf numFmtId="0" fontId="0" fillId="0" borderId="40" xfId="0" applyFont="1" applyBorder="1" applyAlignment="1">
      <alignment horizontal="center" vertical="center" shrinkToFit="1"/>
    </xf>
    <xf numFmtId="176" fontId="0" fillId="0" borderId="50" xfId="0" applyNumberFormat="1" applyFont="1" applyBorder="1" applyAlignment="1">
      <alignment vertical="center" shrinkToFit="1"/>
    </xf>
    <xf numFmtId="0" fontId="0" fillId="0" borderId="27" xfId="0" applyFont="1" applyBorder="1" applyAlignment="1">
      <alignment horizontal="right" vertical="center"/>
    </xf>
    <xf numFmtId="0" fontId="0" fillId="0" borderId="43" xfId="0" applyFont="1" applyBorder="1" applyAlignment="1">
      <alignment vertical="center"/>
    </xf>
    <xf numFmtId="176" fontId="0" fillId="0" borderId="35" xfId="0" applyNumberFormat="1" applyFont="1" applyBorder="1" applyAlignment="1">
      <alignment vertical="center" shrinkToFit="1"/>
    </xf>
    <xf numFmtId="176" fontId="0" fillId="0" borderId="33" xfId="0" applyNumberFormat="1" applyFont="1" applyBorder="1" applyAlignment="1">
      <alignment vertical="center" shrinkToFit="1"/>
    </xf>
    <xf numFmtId="0" fontId="0" fillId="0" borderId="3" xfId="0" applyFont="1" applyBorder="1" applyAlignment="1">
      <alignment horizontal="center" vertical="center"/>
    </xf>
    <xf numFmtId="0" fontId="0" fillId="0" borderId="3" xfId="0" applyFont="1" applyBorder="1" applyAlignment="1">
      <alignment vertical="center"/>
    </xf>
    <xf numFmtId="176" fontId="3" fillId="3" borderId="29" xfId="0" applyNumberFormat="1" applyFont="1" applyFill="1" applyBorder="1" applyAlignment="1">
      <alignment vertical="center" shrinkToFit="1"/>
    </xf>
    <xf numFmtId="176" fontId="3" fillId="3" borderId="56" xfId="0" applyNumberFormat="1" applyFont="1" applyFill="1" applyBorder="1" applyAlignment="1">
      <alignment vertical="center" shrinkToFit="1"/>
    </xf>
    <xf numFmtId="176" fontId="3" fillId="3" borderId="52" xfId="0" applyNumberFormat="1" applyFont="1" applyFill="1" applyBorder="1" applyAlignment="1">
      <alignment vertical="center" shrinkToFit="1"/>
    </xf>
    <xf numFmtId="176" fontId="3" fillId="3" borderId="57" xfId="0" applyNumberFormat="1" applyFont="1" applyFill="1" applyBorder="1" applyAlignment="1">
      <alignment vertical="center" shrinkToFit="1"/>
    </xf>
    <xf numFmtId="176" fontId="3" fillId="3" borderId="63" xfId="0" applyNumberFormat="1" applyFont="1" applyFill="1" applyBorder="1" applyAlignment="1">
      <alignment vertical="center" shrinkToFit="1"/>
    </xf>
    <xf numFmtId="176" fontId="3" fillId="2" borderId="28" xfId="0" applyNumberFormat="1" applyFont="1" applyFill="1" applyBorder="1" applyAlignment="1">
      <alignment vertical="center" shrinkToFit="1"/>
    </xf>
    <xf numFmtId="176" fontId="3" fillId="2" borderId="59" xfId="0" applyNumberFormat="1" applyFont="1" applyFill="1" applyBorder="1" applyAlignment="1">
      <alignment vertical="center" shrinkToFit="1"/>
    </xf>
    <xf numFmtId="176" fontId="3" fillId="2" borderId="42" xfId="0" applyNumberFormat="1" applyFont="1" applyFill="1" applyBorder="1" applyAlignment="1">
      <alignment vertical="center" shrinkToFit="1"/>
    </xf>
    <xf numFmtId="176" fontId="3" fillId="2" borderId="13" xfId="0" applyNumberFormat="1" applyFont="1" applyFill="1" applyBorder="1" applyAlignment="1">
      <alignment vertical="center" shrinkToFit="1"/>
    </xf>
    <xf numFmtId="176" fontId="3" fillId="2" borderId="64" xfId="0" applyNumberFormat="1" applyFont="1" applyFill="1" applyBorder="1" applyAlignment="1">
      <alignment vertical="center" shrinkToFit="1"/>
    </xf>
    <xf numFmtId="176" fontId="4" fillId="4" borderId="32" xfId="0" applyNumberFormat="1" applyFont="1" applyFill="1" applyBorder="1" applyAlignment="1">
      <alignment vertical="center" shrinkToFit="1"/>
    </xf>
    <xf numFmtId="176" fontId="4" fillId="4" borderId="61" xfId="0" applyNumberFormat="1" applyFont="1" applyFill="1" applyBorder="1" applyAlignment="1">
      <alignment vertical="center" shrinkToFit="1"/>
    </xf>
    <xf numFmtId="176" fontId="4" fillId="4" borderId="31" xfId="0" applyNumberFormat="1" applyFont="1" applyFill="1" applyBorder="1" applyAlignment="1">
      <alignment vertical="center" shrinkToFit="1"/>
    </xf>
    <xf numFmtId="176" fontId="4" fillId="4" borderId="62" xfId="0" applyNumberFormat="1" applyFont="1" applyFill="1" applyBorder="1" applyAlignment="1">
      <alignment vertical="center" shrinkToFit="1"/>
    </xf>
    <xf numFmtId="176" fontId="4" fillId="4" borderId="30" xfId="0" applyNumberFormat="1" applyFont="1" applyFill="1" applyBorder="1" applyAlignment="1">
      <alignment vertical="center" shrinkToFit="1"/>
    </xf>
    <xf numFmtId="0" fontId="5" fillId="0" borderId="0" xfId="0" applyFont="1" applyAlignment="1">
      <alignment horizontal="right" vertical="center"/>
    </xf>
    <xf numFmtId="0" fontId="6" fillId="0" borderId="0" xfId="0" applyFont="1" applyAlignment="1">
      <alignment horizontal="right" vertical="center"/>
    </xf>
    <xf numFmtId="176" fontId="3" fillId="0" borderId="1" xfId="0" applyNumberFormat="1" applyFont="1" applyBorder="1" applyAlignment="1">
      <alignment vertical="center" shrinkToFit="1"/>
    </xf>
    <xf numFmtId="176" fontId="3" fillId="0" borderId="38" xfId="0" applyNumberFormat="1" applyFont="1" applyBorder="1" applyAlignment="1">
      <alignment vertical="center" shrinkToFit="1"/>
    </xf>
    <xf numFmtId="176" fontId="3" fillId="0" borderId="1" xfId="0" applyNumberFormat="1" applyFont="1" applyBorder="1" applyAlignment="1">
      <alignment vertical="center"/>
    </xf>
    <xf numFmtId="176" fontId="3" fillId="0" borderId="6" xfId="0" applyNumberFormat="1" applyFont="1" applyBorder="1" applyAlignment="1">
      <alignment vertical="center" shrinkToFit="1"/>
    </xf>
    <xf numFmtId="176" fontId="3" fillId="0" borderId="6" xfId="0" applyNumberFormat="1" applyFont="1" applyBorder="1" applyAlignment="1">
      <alignment vertical="center"/>
    </xf>
    <xf numFmtId="176" fontId="4" fillId="0" borderId="0" xfId="0" applyNumberFormat="1" applyFont="1" applyBorder="1" applyAlignment="1">
      <alignment vertical="center" shrinkToFit="1"/>
    </xf>
    <xf numFmtId="0" fontId="7" fillId="0" borderId="3" xfId="0" applyNumberFormat="1" applyFont="1" applyBorder="1" applyAlignment="1" applyProtection="1">
      <alignment horizontal="center" vertical="center"/>
      <protection locked="0"/>
    </xf>
    <xf numFmtId="0" fontId="0" fillId="0" borderId="44" xfId="0" applyFont="1" applyBorder="1" applyAlignment="1" applyProtection="1">
      <alignment horizontal="left" vertical="center" shrinkToFit="1"/>
      <protection locked="0"/>
    </xf>
    <xf numFmtId="57" fontId="0" fillId="0" borderId="45" xfId="0" applyNumberFormat="1" applyFont="1" applyBorder="1" applyAlignment="1" applyProtection="1">
      <alignment horizontal="center" vertical="center" shrinkToFit="1"/>
      <protection locked="0"/>
    </xf>
    <xf numFmtId="57" fontId="0" fillId="0" borderId="49" xfId="0" applyNumberFormat="1" applyFont="1" applyBorder="1" applyAlignment="1" applyProtection="1">
      <alignment horizontal="center" vertical="center" shrinkToFit="1"/>
      <protection locked="0"/>
    </xf>
    <xf numFmtId="176" fontId="0" fillId="0" borderId="46" xfId="0" applyNumberFormat="1" applyFont="1" applyBorder="1" applyAlignment="1" applyProtection="1">
      <alignment vertical="center" shrinkToFit="1"/>
      <protection locked="0"/>
    </xf>
    <xf numFmtId="176" fontId="0" fillId="0" borderId="45" xfId="0" applyNumberFormat="1" applyFont="1" applyBorder="1" applyAlignment="1" applyProtection="1">
      <alignment vertical="center" shrinkToFit="1"/>
      <protection locked="0"/>
    </xf>
    <xf numFmtId="176" fontId="0" fillId="0" borderId="47" xfId="0" applyNumberFormat="1" applyFont="1" applyBorder="1" applyAlignment="1" applyProtection="1">
      <alignment vertical="center" shrinkToFit="1"/>
      <protection locked="0"/>
    </xf>
    <xf numFmtId="176" fontId="0" fillId="0" borderId="48" xfId="0" applyNumberFormat="1" applyFont="1" applyBorder="1" applyAlignment="1" applyProtection="1">
      <alignment vertical="center" shrinkToFit="1"/>
      <protection locked="0"/>
    </xf>
    <xf numFmtId="176" fontId="0" fillId="0" borderId="49" xfId="0" applyNumberFormat="1" applyFont="1" applyBorder="1" applyAlignment="1" applyProtection="1">
      <alignment vertical="center" shrinkToFit="1"/>
      <protection locked="0"/>
    </xf>
    <xf numFmtId="0" fontId="0" fillId="0" borderId="21" xfId="0" applyFont="1" applyBorder="1" applyAlignment="1" applyProtection="1">
      <alignment horizontal="left" vertical="center"/>
      <protection locked="0"/>
    </xf>
    <xf numFmtId="57" fontId="0" fillId="0" borderId="1" xfId="0" applyNumberFormat="1" applyFont="1" applyBorder="1" applyAlignment="1" applyProtection="1">
      <alignment horizontal="center" vertical="center" shrinkToFit="1"/>
      <protection locked="0"/>
    </xf>
    <xf numFmtId="57" fontId="0" fillId="0" borderId="38" xfId="0" applyNumberFormat="1" applyFont="1" applyBorder="1" applyAlignment="1" applyProtection="1">
      <alignment horizontal="center" vertical="center" shrinkToFit="1"/>
      <protection locked="0"/>
    </xf>
    <xf numFmtId="176" fontId="0" fillId="0" borderId="7" xfId="0" applyNumberFormat="1" applyFont="1" applyBorder="1" applyAlignment="1" applyProtection="1">
      <alignment vertical="center" shrinkToFit="1"/>
      <protection locked="0"/>
    </xf>
    <xf numFmtId="176" fontId="0" fillId="0" borderId="1" xfId="0" applyNumberFormat="1" applyFont="1" applyBorder="1" applyAlignment="1" applyProtection="1">
      <alignment vertical="center" shrinkToFit="1"/>
      <protection locked="0"/>
    </xf>
    <xf numFmtId="176" fontId="0" fillId="0" borderId="6" xfId="0" applyNumberFormat="1" applyFont="1" applyBorder="1" applyAlignment="1" applyProtection="1">
      <alignment vertical="center" shrinkToFit="1"/>
      <protection locked="0"/>
    </xf>
    <xf numFmtId="176" fontId="0" fillId="0" borderId="41" xfId="0" applyNumberFormat="1" applyFont="1" applyBorder="1" applyAlignment="1" applyProtection="1">
      <alignment vertical="center" shrinkToFit="1"/>
      <protection locked="0"/>
    </xf>
    <xf numFmtId="176" fontId="0" fillId="0" borderId="38" xfId="0" applyNumberFormat="1" applyFont="1" applyBorder="1" applyAlignment="1" applyProtection="1">
      <alignment vertical="center" shrinkToFit="1"/>
      <protection locked="0"/>
    </xf>
    <xf numFmtId="0" fontId="0" fillId="0" borderId="26" xfId="0" applyFont="1" applyBorder="1" applyAlignment="1" applyProtection="1">
      <alignment horizontal="left" vertical="center"/>
      <protection locked="0"/>
    </xf>
    <xf numFmtId="0" fontId="0" fillId="0" borderId="25" xfId="0" applyFont="1" applyBorder="1" applyAlignment="1" applyProtection="1">
      <alignment horizontal="left" vertical="center"/>
      <protection locked="0"/>
    </xf>
    <xf numFmtId="57" fontId="0" fillId="0" borderId="9" xfId="0" applyNumberFormat="1" applyFont="1" applyBorder="1" applyAlignment="1" applyProtection="1">
      <alignment horizontal="center" vertical="center" shrinkToFit="1"/>
      <protection locked="0"/>
    </xf>
    <xf numFmtId="57" fontId="0" fillId="0" borderId="36" xfId="0" applyNumberFormat="1" applyFont="1" applyBorder="1" applyAlignment="1" applyProtection="1">
      <alignment horizontal="center" vertical="center" shrinkToFit="1"/>
      <protection locked="0"/>
    </xf>
    <xf numFmtId="176" fontId="0" fillId="0" borderId="10" xfId="0" applyNumberFormat="1" applyFont="1" applyBorder="1" applyAlignment="1" applyProtection="1">
      <alignment vertical="center" shrinkToFit="1"/>
      <protection locked="0"/>
    </xf>
    <xf numFmtId="176" fontId="0" fillId="0" borderId="9" xfId="0" applyNumberFormat="1" applyFont="1" applyBorder="1" applyAlignment="1" applyProtection="1">
      <alignment vertical="center" shrinkToFit="1"/>
      <protection locked="0"/>
    </xf>
    <xf numFmtId="176" fontId="0" fillId="0" borderId="11" xfId="0" applyNumberFormat="1" applyFont="1" applyBorder="1" applyAlignment="1" applyProtection="1">
      <alignment vertical="center" shrinkToFit="1"/>
      <protection locked="0"/>
    </xf>
    <xf numFmtId="176" fontId="0" fillId="0" borderId="39" xfId="0" applyNumberFormat="1" applyFont="1" applyBorder="1" applyAlignment="1" applyProtection="1">
      <alignment vertical="center" shrinkToFit="1"/>
      <protection locked="0"/>
    </xf>
    <xf numFmtId="176" fontId="0" fillId="0" borderId="36" xfId="0" applyNumberFormat="1" applyFont="1" applyBorder="1" applyAlignment="1" applyProtection="1">
      <alignment vertical="center" shrinkToFit="1"/>
      <protection locked="0"/>
    </xf>
    <xf numFmtId="0" fontId="8" fillId="0" borderId="0" xfId="0" applyFont="1" applyAlignment="1">
      <alignment horizontal="center" vertical="center"/>
    </xf>
    <xf numFmtId="176" fontId="3" fillId="0" borderId="7" xfId="0" applyNumberFormat="1" applyFont="1" applyBorder="1" applyAlignment="1">
      <alignment vertical="center" shrinkToFit="1"/>
    </xf>
    <xf numFmtId="176" fontId="3" fillId="0" borderId="7" xfId="0" applyNumberFormat="1" applyFont="1" applyBorder="1" applyAlignment="1">
      <alignment vertical="center"/>
    </xf>
    <xf numFmtId="176" fontId="3" fillId="0" borderId="41" xfId="0" applyNumberFormat="1" applyFont="1" applyBorder="1" applyAlignment="1">
      <alignment vertical="center" shrinkToFit="1"/>
    </xf>
    <xf numFmtId="0" fontId="3" fillId="0" borderId="1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3" xfId="0" applyFont="1" applyBorder="1" applyAlignment="1">
      <alignment horizontal="center" vertical="center"/>
    </xf>
    <xf numFmtId="176" fontId="3" fillId="0" borderId="35" xfId="0" applyNumberFormat="1" applyFont="1" applyBorder="1" applyAlignment="1">
      <alignment vertical="center" shrinkToFit="1"/>
    </xf>
    <xf numFmtId="176" fontId="3" fillId="0" borderId="29" xfId="0" applyNumberFormat="1" applyFont="1" applyBorder="1" applyAlignment="1">
      <alignment vertical="center" shrinkToFit="1"/>
    </xf>
    <xf numFmtId="176" fontId="3" fillId="0" borderId="23" xfId="0" applyNumberFormat="1" applyFont="1" applyBorder="1" applyAlignment="1">
      <alignment vertical="center" shrinkToFit="1"/>
    </xf>
    <xf numFmtId="176" fontId="3" fillId="0" borderId="51" xfId="0" applyNumberFormat="1" applyFont="1" applyBorder="1" applyAlignment="1">
      <alignment vertical="center" shrinkToFit="1"/>
    </xf>
    <xf numFmtId="176" fontId="3" fillId="0" borderId="52" xfId="0" applyNumberFormat="1" applyFont="1" applyBorder="1" applyAlignment="1">
      <alignment vertical="center" shrinkToFit="1"/>
    </xf>
    <xf numFmtId="176" fontId="3" fillId="0" borderId="53" xfId="0" applyNumberFormat="1" applyFont="1" applyBorder="1" applyAlignment="1">
      <alignment vertical="center" shrinkToFit="1"/>
    </xf>
    <xf numFmtId="176" fontId="3" fillId="0" borderId="54" xfId="0" applyNumberFormat="1" applyFont="1" applyBorder="1" applyAlignment="1">
      <alignment vertical="center" shrinkToFit="1"/>
    </xf>
    <xf numFmtId="0" fontId="3" fillId="0" borderId="0" xfId="0" applyFont="1" applyBorder="1" applyAlignment="1">
      <alignment horizontal="center" vertical="center" textRotation="255" wrapText="1"/>
    </xf>
    <xf numFmtId="0" fontId="4" fillId="0" borderId="0" xfId="0" applyFont="1" applyBorder="1" applyAlignment="1">
      <alignment horizontal="center" vertical="center"/>
    </xf>
    <xf numFmtId="176" fontId="3" fillId="0" borderId="29" xfId="0" applyNumberFormat="1" applyFont="1" applyBorder="1" applyAlignment="1">
      <alignment vertical="center"/>
    </xf>
    <xf numFmtId="176" fontId="3" fillId="0" borderId="23" xfId="0" applyNumberFormat="1" applyFont="1" applyBorder="1" applyAlignment="1">
      <alignment vertical="center"/>
    </xf>
    <xf numFmtId="176" fontId="3" fillId="0" borderId="51" xfId="0" applyNumberFormat="1" applyFont="1" applyBorder="1" applyAlignment="1">
      <alignment vertical="center"/>
    </xf>
    <xf numFmtId="176" fontId="3" fillId="0" borderId="41" xfId="0" applyNumberFormat="1" applyFont="1" applyBorder="1" applyAlignment="1">
      <alignment vertical="center"/>
    </xf>
    <xf numFmtId="176" fontId="3" fillId="0" borderId="52" xfId="0" applyNumberFormat="1" applyFont="1" applyBorder="1" applyAlignment="1">
      <alignment vertical="center"/>
    </xf>
    <xf numFmtId="176" fontId="4" fillId="0" borderId="39" xfId="0" applyNumberFormat="1" applyFont="1" applyBorder="1" applyAlignment="1">
      <alignment horizontal="center" vertical="center" shrinkToFit="1"/>
    </xf>
    <xf numFmtId="0" fontId="7" fillId="0" borderId="0" xfId="0" applyFont="1" applyBorder="1" applyAlignment="1" applyProtection="1">
      <alignment horizontal="left" vertical="center"/>
      <protection locked="0"/>
    </xf>
    <xf numFmtId="0" fontId="0" fillId="0" borderId="0" xfId="0" applyFont="1" applyBorder="1" applyAlignment="1">
      <alignment vertical="center"/>
    </xf>
    <xf numFmtId="0" fontId="0" fillId="0" borderId="4"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4" xfId="0" applyFont="1" applyBorder="1" applyAlignment="1" applyProtection="1">
      <alignment horizontal="center" vertical="center"/>
    </xf>
    <xf numFmtId="0" fontId="0" fillId="0" borderId="2" xfId="0" applyFont="1" applyBorder="1" applyAlignment="1" applyProtection="1">
      <alignment horizontal="center" vertical="center"/>
    </xf>
    <xf numFmtId="0" fontId="7" fillId="0" borderId="3" xfId="0" applyNumberFormat="1" applyFont="1" applyBorder="1" applyAlignment="1" applyProtection="1">
      <alignment horizontal="center" vertical="center"/>
    </xf>
    <xf numFmtId="0" fontId="0" fillId="0" borderId="0" xfId="0" applyFont="1" applyAlignment="1" applyProtection="1">
      <alignment vertical="center"/>
    </xf>
    <xf numFmtId="0" fontId="8" fillId="0" borderId="0" xfId="0" applyFont="1" applyAlignment="1" applyProtection="1">
      <alignment horizontal="center" vertical="center"/>
    </xf>
    <xf numFmtId="0" fontId="0" fillId="0" borderId="3" xfId="0" applyFont="1" applyBorder="1" applyAlignment="1" applyProtection="1">
      <alignment horizontal="center" vertical="center"/>
    </xf>
    <xf numFmtId="0" fontId="7" fillId="0" borderId="0" xfId="0" applyFont="1" applyBorder="1" applyAlignment="1" applyProtection="1">
      <alignment horizontal="left" vertical="center"/>
    </xf>
    <xf numFmtId="0" fontId="0" fillId="0" borderId="3" xfId="0" applyFont="1" applyBorder="1" applyAlignment="1" applyProtection="1">
      <alignment vertical="center"/>
    </xf>
    <xf numFmtId="0" fontId="0" fillId="0" borderId="27" xfId="0" applyFont="1" applyBorder="1" applyAlignment="1" applyProtection="1">
      <alignment horizontal="right" vertical="center"/>
    </xf>
    <xf numFmtId="0" fontId="0" fillId="0" borderId="43" xfId="0" applyFont="1" applyBorder="1" applyAlignment="1" applyProtection="1">
      <alignment vertical="center"/>
    </xf>
    <xf numFmtId="0" fontId="0" fillId="0" borderId="8" xfId="0" applyFont="1" applyBorder="1" applyAlignment="1" applyProtection="1">
      <alignment horizontal="center" vertical="center"/>
    </xf>
    <xf numFmtId="0" fontId="0" fillId="0" borderId="40" xfId="0" applyFont="1" applyBorder="1" applyAlignment="1" applyProtection="1">
      <alignment horizontal="center" vertical="center" shrinkToFit="1"/>
    </xf>
    <xf numFmtId="0" fontId="0" fillId="0" borderId="37" xfId="0" applyFont="1" applyBorder="1" applyAlignment="1" applyProtection="1">
      <alignment horizontal="center" vertical="center" shrinkToFit="1"/>
    </xf>
    <xf numFmtId="0" fontId="5" fillId="0" borderId="0" xfId="0" applyFont="1" applyAlignment="1" applyProtection="1">
      <alignment horizontal="right" vertical="center"/>
    </xf>
    <xf numFmtId="0" fontId="0" fillId="0" borderId="44" xfId="0" applyFont="1" applyBorder="1" applyAlignment="1" applyProtection="1">
      <alignment horizontal="left" vertical="center" shrinkToFit="1"/>
    </xf>
    <xf numFmtId="57" fontId="0" fillId="0" borderId="45" xfId="0" applyNumberFormat="1" applyFont="1" applyBorder="1" applyAlignment="1" applyProtection="1">
      <alignment horizontal="center" vertical="center" shrinkToFit="1"/>
    </xf>
    <xf numFmtId="57" fontId="0" fillId="0" borderId="49" xfId="0" applyNumberFormat="1" applyFont="1" applyBorder="1" applyAlignment="1" applyProtection="1">
      <alignment horizontal="center" vertical="center" shrinkToFit="1"/>
    </xf>
    <xf numFmtId="176" fontId="0" fillId="0" borderId="46" xfId="0" applyNumberFormat="1" applyFont="1" applyBorder="1" applyAlignment="1" applyProtection="1">
      <alignment vertical="center" shrinkToFit="1"/>
    </xf>
    <xf numFmtId="176" fontId="0" fillId="0" borderId="45" xfId="0" applyNumberFormat="1" applyFont="1" applyBorder="1" applyAlignment="1" applyProtection="1">
      <alignment vertical="center" shrinkToFit="1"/>
    </xf>
    <xf numFmtId="176" fontId="0" fillId="0" borderId="47" xfId="0" applyNumberFormat="1" applyFont="1" applyBorder="1" applyAlignment="1" applyProtection="1">
      <alignment vertical="center" shrinkToFit="1"/>
    </xf>
    <xf numFmtId="176" fontId="0" fillId="0" borderId="48" xfId="0" applyNumberFormat="1" applyFont="1" applyBorder="1" applyAlignment="1" applyProtection="1">
      <alignment vertical="center" shrinkToFit="1"/>
    </xf>
    <xf numFmtId="176" fontId="0" fillId="0" borderId="49" xfId="0" applyNumberFormat="1" applyFont="1" applyBorder="1" applyAlignment="1" applyProtection="1">
      <alignment vertical="center" shrinkToFit="1"/>
    </xf>
    <xf numFmtId="176" fontId="0" fillId="0" borderId="50" xfId="0" applyNumberFormat="1" applyFont="1" applyBorder="1" applyAlignment="1" applyProtection="1">
      <alignment vertical="center" shrinkToFit="1"/>
    </xf>
    <xf numFmtId="0" fontId="0" fillId="0" borderId="21" xfId="0" applyFont="1" applyBorder="1" applyAlignment="1" applyProtection="1">
      <alignment horizontal="left" vertical="center"/>
    </xf>
    <xf numFmtId="57" fontId="0" fillId="0" borderId="1" xfId="0" applyNumberFormat="1" applyFont="1" applyBorder="1" applyAlignment="1" applyProtection="1">
      <alignment horizontal="center" vertical="center" shrinkToFit="1"/>
    </xf>
    <xf numFmtId="57" fontId="0" fillId="0" borderId="38" xfId="0" applyNumberFormat="1" applyFont="1" applyBorder="1" applyAlignment="1" applyProtection="1">
      <alignment horizontal="center" vertical="center" shrinkToFit="1"/>
    </xf>
    <xf numFmtId="176" fontId="0" fillId="0" borderId="7" xfId="0" applyNumberFormat="1" applyFont="1" applyBorder="1" applyAlignment="1" applyProtection="1">
      <alignment vertical="center" shrinkToFit="1"/>
    </xf>
    <xf numFmtId="176" fontId="0" fillId="0" borderId="1" xfId="0" applyNumberFormat="1" applyFont="1" applyBorder="1" applyAlignment="1" applyProtection="1">
      <alignment vertical="center" shrinkToFit="1"/>
    </xf>
    <xf numFmtId="176" fontId="0" fillId="0" borderId="6" xfId="0" applyNumberFormat="1" applyFont="1" applyBorder="1" applyAlignment="1" applyProtection="1">
      <alignment vertical="center" shrinkToFit="1"/>
    </xf>
    <xf numFmtId="176" fontId="0" fillId="0" borderId="41" xfId="0" applyNumberFormat="1" applyFont="1" applyBorder="1" applyAlignment="1" applyProtection="1">
      <alignment vertical="center" shrinkToFit="1"/>
    </xf>
    <xf numFmtId="176" fontId="0" fillId="0" borderId="38" xfId="0" applyNumberFormat="1" applyFont="1" applyBorder="1" applyAlignment="1" applyProtection="1">
      <alignment vertical="center" shrinkToFit="1"/>
    </xf>
    <xf numFmtId="176" fontId="0" fillId="0" borderId="35" xfId="0" applyNumberFormat="1" applyFont="1" applyBorder="1" applyAlignment="1" applyProtection="1">
      <alignment vertical="center" shrinkToFit="1"/>
    </xf>
    <xf numFmtId="0" fontId="0" fillId="0" borderId="26" xfId="0" applyFont="1" applyBorder="1" applyAlignment="1" applyProtection="1">
      <alignment horizontal="left" vertical="center"/>
    </xf>
    <xf numFmtId="0" fontId="2" fillId="0" borderId="0" xfId="0" applyFont="1" applyAlignment="1" applyProtection="1">
      <alignment horizontal="right" vertical="center"/>
    </xf>
    <xf numFmtId="176" fontId="3" fillId="3" borderId="29" xfId="0" applyNumberFormat="1" applyFont="1" applyFill="1" applyBorder="1" applyAlignment="1" applyProtection="1">
      <alignment vertical="center" shrinkToFit="1"/>
    </xf>
    <xf numFmtId="176" fontId="3" fillId="3" borderId="56" xfId="0" applyNumberFormat="1" applyFont="1" applyFill="1" applyBorder="1" applyAlignment="1" applyProtection="1">
      <alignment vertical="center" shrinkToFit="1"/>
    </xf>
    <xf numFmtId="176" fontId="3" fillId="3" borderId="52" xfId="0" applyNumberFormat="1" applyFont="1" applyFill="1" applyBorder="1" applyAlignment="1" applyProtection="1">
      <alignment vertical="center" shrinkToFit="1"/>
    </xf>
    <xf numFmtId="176" fontId="3" fillId="3" borderId="57" xfId="0" applyNumberFormat="1" applyFont="1" applyFill="1" applyBorder="1" applyAlignment="1" applyProtection="1">
      <alignment vertical="center" shrinkToFit="1"/>
    </xf>
    <xf numFmtId="176" fontId="3" fillId="3" borderId="63" xfId="0" applyNumberFormat="1" applyFont="1" applyFill="1" applyBorder="1" applyAlignment="1" applyProtection="1">
      <alignment vertical="center" shrinkToFit="1"/>
    </xf>
    <xf numFmtId="0" fontId="6" fillId="0" borderId="0" xfId="0" applyFont="1" applyAlignment="1" applyProtection="1">
      <alignment horizontal="right" vertical="center"/>
    </xf>
    <xf numFmtId="0" fontId="0" fillId="0" borderId="25" xfId="0" applyFont="1" applyBorder="1" applyAlignment="1" applyProtection="1">
      <alignment horizontal="left" vertical="center"/>
    </xf>
    <xf numFmtId="57" fontId="0" fillId="0" borderId="9" xfId="0" applyNumberFormat="1" applyFont="1" applyBorder="1" applyAlignment="1" applyProtection="1">
      <alignment horizontal="center" vertical="center" shrinkToFit="1"/>
    </xf>
    <xf numFmtId="57" fontId="0" fillId="0" borderId="36" xfId="0" applyNumberFormat="1" applyFont="1" applyBorder="1" applyAlignment="1" applyProtection="1">
      <alignment horizontal="center" vertical="center" shrinkToFit="1"/>
    </xf>
    <xf numFmtId="176" fontId="0" fillId="0" borderId="10" xfId="0" applyNumberFormat="1" applyFont="1" applyBorder="1" applyAlignment="1" applyProtection="1">
      <alignment vertical="center" shrinkToFit="1"/>
    </xf>
    <xf numFmtId="176" fontId="0" fillId="0" borderId="9" xfId="0" applyNumberFormat="1" applyFont="1" applyBorder="1" applyAlignment="1" applyProtection="1">
      <alignment vertical="center" shrinkToFit="1"/>
    </xf>
    <xf numFmtId="176" fontId="0" fillId="0" borderId="11" xfId="0" applyNumberFormat="1" applyFont="1" applyBorder="1" applyAlignment="1" applyProtection="1">
      <alignment vertical="center" shrinkToFit="1"/>
    </xf>
    <xf numFmtId="176" fontId="0" fillId="0" borderId="39" xfId="0" applyNumberFormat="1" applyFont="1" applyBorder="1" applyAlignment="1" applyProtection="1">
      <alignment vertical="center" shrinkToFit="1"/>
    </xf>
    <xf numFmtId="176" fontId="0" fillId="0" borderId="36" xfId="0" applyNumberFormat="1" applyFont="1" applyBorder="1" applyAlignment="1" applyProtection="1">
      <alignment vertical="center" shrinkToFit="1"/>
    </xf>
    <xf numFmtId="176" fontId="0" fillId="0" borderId="33" xfId="0" applyNumberFormat="1" applyFont="1" applyBorder="1" applyAlignment="1" applyProtection="1">
      <alignment vertical="center" shrinkToFit="1"/>
    </xf>
    <xf numFmtId="176" fontId="3" fillId="2" borderId="28" xfId="0" applyNumberFormat="1" applyFont="1" applyFill="1" applyBorder="1" applyAlignment="1" applyProtection="1">
      <alignment vertical="center" shrinkToFit="1"/>
    </xf>
    <xf numFmtId="176" fontId="3" fillId="2" borderId="59" xfId="0" applyNumberFormat="1" applyFont="1" applyFill="1" applyBorder="1" applyAlignment="1" applyProtection="1">
      <alignment vertical="center" shrinkToFit="1"/>
    </xf>
    <xf numFmtId="176" fontId="3" fillId="2" borderId="42" xfId="0" applyNumberFormat="1" applyFont="1" applyFill="1" applyBorder="1" applyAlignment="1" applyProtection="1">
      <alignment vertical="center" shrinkToFit="1"/>
    </xf>
    <xf numFmtId="176" fontId="3" fillId="2" borderId="13" xfId="0" applyNumberFormat="1" applyFont="1" applyFill="1" applyBorder="1" applyAlignment="1" applyProtection="1">
      <alignment vertical="center" shrinkToFit="1"/>
    </xf>
    <xf numFmtId="176" fontId="3" fillId="2" borderId="64" xfId="0" applyNumberFormat="1" applyFont="1" applyFill="1" applyBorder="1" applyAlignment="1" applyProtection="1">
      <alignment vertical="center" shrinkToFit="1"/>
    </xf>
    <xf numFmtId="176" fontId="4" fillId="4" borderId="32" xfId="0" applyNumberFormat="1" applyFont="1" applyFill="1" applyBorder="1" applyAlignment="1" applyProtection="1">
      <alignment vertical="center" shrinkToFit="1"/>
    </xf>
    <xf numFmtId="176" fontId="4" fillId="4" borderId="61" xfId="0" applyNumberFormat="1" applyFont="1" applyFill="1" applyBorder="1" applyAlignment="1" applyProtection="1">
      <alignment vertical="center" shrinkToFit="1"/>
    </xf>
    <xf numFmtId="176" fontId="4" fillId="4" borderId="31" xfId="0" applyNumberFormat="1" applyFont="1" applyFill="1" applyBorder="1" applyAlignment="1" applyProtection="1">
      <alignment vertical="center" shrinkToFit="1"/>
    </xf>
    <xf numFmtId="176" fontId="4" fillId="4" borderId="62" xfId="0" applyNumberFormat="1" applyFont="1" applyFill="1" applyBorder="1" applyAlignment="1" applyProtection="1">
      <alignment vertical="center" shrinkToFit="1"/>
    </xf>
    <xf numFmtId="176" fontId="4" fillId="4" borderId="30" xfId="0" applyNumberFormat="1" applyFont="1" applyFill="1" applyBorder="1" applyAlignment="1" applyProtection="1">
      <alignment vertical="center" shrinkToFit="1"/>
    </xf>
    <xf numFmtId="0" fontId="0" fillId="0" borderId="0" xfId="0" applyFont="1" applyBorder="1" applyAlignment="1" applyProtection="1">
      <alignment horizontal="center" vertical="center" textRotation="255" wrapText="1"/>
    </xf>
    <xf numFmtId="0" fontId="0" fillId="0" borderId="0" xfId="0" applyFont="1" applyBorder="1" applyAlignment="1" applyProtection="1">
      <alignment horizontal="center" vertical="center" textRotation="255"/>
    </xf>
    <xf numFmtId="0" fontId="0" fillId="0" borderId="33" xfId="0" applyFont="1" applyBorder="1" applyAlignment="1" applyProtection="1">
      <alignment horizontal="center" vertical="center"/>
    </xf>
    <xf numFmtId="0" fontId="0" fillId="0" borderId="34" xfId="0" applyFont="1" applyBorder="1" applyAlignment="1" applyProtection="1">
      <alignment horizontal="center" vertical="center"/>
    </xf>
    <xf numFmtId="0" fontId="8" fillId="0" borderId="0" xfId="0" applyFont="1" applyAlignment="1" applyProtection="1">
      <alignment horizontal="center" vertical="center"/>
    </xf>
    <xf numFmtId="0" fontId="7" fillId="0" borderId="3" xfId="0" applyFont="1" applyBorder="1" applyAlignment="1" applyProtection="1">
      <alignment horizontal="left" vertical="center"/>
    </xf>
    <xf numFmtId="0" fontId="3" fillId="0" borderId="3" xfId="0" applyFont="1" applyBorder="1" applyAlignment="1" applyProtection="1">
      <alignment horizontal="left" vertical="center"/>
    </xf>
    <xf numFmtId="0" fontId="0" fillId="0" borderId="9"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0" fillId="0" borderId="10"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36" xfId="0" applyFont="1" applyBorder="1" applyAlignment="1" applyProtection="1">
      <alignment horizontal="center" vertical="center"/>
    </xf>
    <xf numFmtId="0" fontId="3" fillId="3" borderId="55" xfId="0" applyFont="1" applyFill="1" applyBorder="1" applyAlignment="1" applyProtection="1">
      <alignment horizontal="center" vertical="center" shrinkToFit="1"/>
    </xf>
    <xf numFmtId="0" fontId="3" fillId="3" borderId="56" xfId="0" applyFont="1" applyFill="1" applyBorder="1" applyAlignment="1" applyProtection="1">
      <alignment horizontal="center" vertical="center" shrinkToFit="1"/>
    </xf>
    <xf numFmtId="0" fontId="3" fillId="3" borderId="57" xfId="0" applyFont="1" applyFill="1" applyBorder="1" applyAlignment="1" applyProtection="1">
      <alignment horizontal="center" vertical="center" shrinkToFit="1"/>
    </xf>
    <xf numFmtId="0" fontId="0" fillId="0" borderId="0" xfId="0" applyFont="1" applyAlignment="1" applyProtection="1">
      <alignment horizontal="center" vertical="center" textRotation="255"/>
    </xf>
    <xf numFmtId="0" fontId="3" fillId="2" borderId="58" xfId="0" applyFont="1" applyFill="1" applyBorder="1" applyAlignment="1" applyProtection="1">
      <alignment horizontal="center" vertical="center" shrinkToFit="1"/>
    </xf>
    <xf numFmtId="0" fontId="3" fillId="2" borderId="59"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4" fillId="4" borderId="60" xfId="0" applyFont="1" applyFill="1" applyBorder="1" applyAlignment="1" applyProtection="1">
      <alignment horizontal="center" vertical="center" shrinkToFit="1"/>
    </xf>
    <xf numFmtId="0" fontId="4" fillId="4" borderId="61" xfId="0" applyFont="1" applyFill="1" applyBorder="1" applyAlignment="1" applyProtection="1">
      <alignment horizontal="center" vertical="center" shrinkToFit="1"/>
    </xf>
    <xf numFmtId="0" fontId="4" fillId="4" borderId="62" xfId="0" applyFont="1" applyFill="1" applyBorder="1" applyAlignment="1" applyProtection="1">
      <alignment horizontal="center" vertical="center" shrinkToFit="1"/>
    </xf>
    <xf numFmtId="0" fontId="0" fillId="0" borderId="2" xfId="0" applyFont="1" applyBorder="1" applyAlignment="1" applyProtection="1">
      <alignment horizontal="center" vertical="center" shrinkToFit="1"/>
    </xf>
    <xf numFmtId="0" fontId="0" fillId="0" borderId="17" xfId="0" applyFont="1" applyBorder="1" applyAlignment="1" applyProtection="1">
      <alignment horizontal="center" vertical="center" shrinkToFit="1"/>
    </xf>
    <xf numFmtId="0" fontId="3" fillId="0" borderId="24"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xf>
    <xf numFmtId="176" fontId="4" fillId="0" borderId="14" xfId="0" applyNumberFormat="1" applyFont="1" applyBorder="1" applyAlignment="1">
      <alignment horizontal="center" vertical="center" shrinkToFit="1"/>
    </xf>
    <xf numFmtId="176" fontId="4" fillId="0" borderId="18" xfId="0" applyNumberFormat="1" applyFont="1" applyBorder="1" applyAlignment="1">
      <alignment horizontal="center" vertical="center" shrinkToFit="1"/>
    </xf>
    <xf numFmtId="177" fontId="3" fillId="0" borderId="5" xfId="0" applyNumberFormat="1" applyFont="1" applyBorder="1" applyAlignment="1">
      <alignment horizontal="center" vertical="center"/>
    </xf>
    <xf numFmtId="177" fontId="3" fillId="0" borderId="35"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0" xfId="0" applyNumberFormat="1" applyFont="1" applyBorder="1" applyAlignment="1">
      <alignment horizontal="center" vertical="center"/>
    </xf>
    <xf numFmtId="0" fontId="3" fillId="0" borderId="1" xfId="0" applyFont="1" applyBorder="1" applyAlignment="1">
      <alignment horizontal="center" vertical="center"/>
    </xf>
    <xf numFmtId="0" fontId="3" fillId="0" borderId="38" xfId="0" applyFont="1" applyBorder="1" applyAlignment="1">
      <alignment horizontal="center" vertical="center"/>
    </xf>
    <xf numFmtId="0" fontId="3" fillId="0" borderId="23" xfId="0" applyFont="1" applyBorder="1" applyAlignment="1">
      <alignment horizontal="center" vertical="center"/>
    </xf>
    <xf numFmtId="0" fontId="3" fillId="0" borderId="53"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36" xfId="0" applyFont="1" applyBorder="1" applyAlignment="1">
      <alignment horizontal="center" vertical="center"/>
    </xf>
    <xf numFmtId="0" fontId="8" fillId="0" borderId="0" xfId="0" applyFont="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0" xfId="0" applyFont="1" applyBorder="1" applyAlignment="1">
      <alignment horizontal="center" vertical="center" textRotation="255" wrapText="1"/>
    </xf>
    <xf numFmtId="0" fontId="0" fillId="0" borderId="0" xfId="0" applyFont="1" applyBorder="1" applyAlignment="1">
      <alignment horizontal="center" vertical="center" textRotation="255"/>
    </xf>
    <xf numFmtId="0" fontId="3" fillId="3" borderId="55" xfId="0" applyFont="1" applyFill="1" applyBorder="1" applyAlignment="1">
      <alignment horizontal="center" vertical="center" shrinkToFit="1"/>
    </xf>
    <xf numFmtId="0" fontId="3" fillId="3" borderId="56" xfId="0" applyFont="1" applyFill="1" applyBorder="1" applyAlignment="1">
      <alignment horizontal="center" vertical="center" shrinkToFit="1"/>
    </xf>
    <xf numFmtId="0" fontId="3" fillId="3" borderId="57" xfId="0" applyFont="1" applyFill="1" applyBorder="1" applyAlignment="1">
      <alignment horizontal="center" vertical="center" shrinkToFit="1"/>
    </xf>
    <xf numFmtId="0" fontId="0" fillId="0" borderId="0" xfId="0" applyFont="1" applyAlignment="1">
      <alignment horizontal="center" vertical="center" textRotation="255"/>
    </xf>
    <xf numFmtId="0" fontId="3" fillId="2" borderId="58" xfId="0" applyFont="1" applyFill="1" applyBorder="1" applyAlignment="1">
      <alignment horizontal="center" vertical="center" shrinkToFit="1"/>
    </xf>
    <xf numFmtId="0" fontId="3" fillId="2" borderId="59"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4" fillId="4" borderId="60" xfId="0" applyFont="1" applyFill="1" applyBorder="1" applyAlignment="1">
      <alignment horizontal="center" vertical="center" shrinkToFit="1"/>
    </xf>
    <xf numFmtId="0" fontId="4" fillId="4" borderId="61" xfId="0" applyFont="1" applyFill="1" applyBorder="1" applyAlignment="1">
      <alignment horizontal="center" vertical="center" shrinkToFit="1"/>
    </xf>
    <xf numFmtId="0" fontId="4" fillId="4" borderId="62" xfId="0" applyFont="1" applyFill="1" applyBorder="1" applyAlignment="1">
      <alignment horizontal="center" vertical="center" shrinkToFit="1"/>
    </xf>
    <xf numFmtId="0" fontId="0" fillId="0" borderId="9" xfId="0" applyFont="1" applyBorder="1" applyAlignment="1">
      <alignment horizontal="center" vertical="center" wrapText="1"/>
    </xf>
    <xf numFmtId="0" fontId="0" fillId="0" borderId="2" xfId="0" applyFont="1" applyBorder="1" applyAlignment="1">
      <alignment horizontal="center" vertical="center" wrapText="1"/>
    </xf>
    <xf numFmtId="0" fontId="8" fillId="0" borderId="0" xfId="0" applyFont="1" applyAlignment="1" applyProtection="1">
      <alignment horizontal="center" vertical="center"/>
      <protection locked="0"/>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0" fontId="7" fillId="0" borderId="3"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4" fillId="0" borderId="65" xfId="0" applyFont="1" applyBorder="1" applyAlignment="1">
      <alignment horizontal="center" vertical="center"/>
    </xf>
    <xf numFmtId="0" fontId="4" fillId="0" borderId="66" xfId="0" applyFont="1" applyBorder="1" applyAlignment="1">
      <alignment horizontal="center"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19</xdr:col>
      <xdr:colOff>647700</xdr:colOff>
      <xdr:row>23</xdr:row>
      <xdr:rowOff>9525</xdr:rowOff>
    </xdr:from>
    <xdr:to>
      <xdr:col>20</xdr:col>
      <xdr:colOff>219075</xdr:colOff>
      <xdr:row>23</xdr:row>
      <xdr:rowOff>314325</xdr:rowOff>
    </xdr:to>
    <xdr:sp macro="" textlink="">
      <xdr:nvSpPr>
        <xdr:cNvPr id="11" name="テキスト ボックス 10">
          <a:extLst>
            <a:ext uri="{FF2B5EF4-FFF2-40B4-BE49-F238E27FC236}">
              <a16:creationId xmlns:a16="http://schemas.microsoft.com/office/drawing/2014/main" id="{42782F4A-3518-DE2A-8CCB-C3148866C879}"/>
            </a:ext>
          </a:extLst>
        </xdr:cNvPr>
        <xdr:cNvSpPr txBox="1"/>
      </xdr:nvSpPr>
      <xdr:spPr>
        <a:xfrm>
          <a:off x="15230475" y="7153275"/>
          <a:ext cx="352425" cy="304800"/>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wrap="square" rtlCol="0" anchor="ctr"/>
        <a:lstStyle/>
        <a:p>
          <a:pPr algn="ctr"/>
          <a:r>
            <a:rPr kumimoji="1" lang="ja-JP" altLang="en-US" sz="1200" kern="1200"/>
            <a:t>①</a:t>
          </a:r>
        </a:p>
      </xdr:txBody>
    </xdr:sp>
    <xdr:clientData/>
  </xdr:twoCellAnchor>
  <xdr:twoCellAnchor>
    <xdr:from>
      <xdr:col>0</xdr:col>
      <xdr:colOff>57150</xdr:colOff>
      <xdr:row>0</xdr:row>
      <xdr:rowOff>57150</xdr:rowOff>
    </xdr:from>
    <xdr:to>
      <xdr:col>2</xdr:col>
      <xdr:colOff>1066800</xdr:colOff>
      <xdr:row>1</xdr:row>
      <xdr:rowOff>180975</xdr:rowOff>
    </xdr:to>
    <xdr:sp macro="" textlink="">
      <xdr:nvSpPr>
        <xdr:cNvPr id="2" name="テキスト ボックス 1">
          <a:extLst>
            <a:ext uri="{FF2B5EF4-FFF2-40B4-BE49-F238E27FC236}">
              <a16:creationId xmlns:a16="http://schemas.microsoft.com/office/drawing/2014/main" id="{46E44D00-A1F7-4609-9F5B-5D182A2A76FC}"/>
            </a:ext>
          </a:extLst>
        </xdr:cNvPr>
        <xdr:cNvSpPr txBox="1"/>
      </xdr:nvSpPr>
      <xdr:spPr>
        <a:xfrm>
          <a:off x="57150" y="57150"/>
          <a:ext cx="1533525" cy="409575"/>
        </a:xfrm>
        <a:prstGeom prst="rect">
          <a:avLst/>
        </a:prstGeom>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kumimoji="1" lang="ja-JP" altLang="en-US" sz="1400" kern="1200">
              <a:latin typeface="BIZ UDゴシック" panose="020B0400000000000000" pitchFamily="49" charset="-128"/>
              <a:ea typeface="BIZ UDゴシック" panose="020B0400000000000000" pitchFamily="49" charset="-128"/>
            </a:rPr>
            <a:t>記入見本</a:t>
          </a:r>
        </a:p>
      </xdr:txBody>
    </xdr:sp>
    <xdr:clientData/>
  </xdr:twoCellAnchor>
  <xdr:twoCellAnchor>
    <xdr:from>
      <xdr:col>16</xdr:col>
      <xdr:colOff>619124</xdr:colOff>
      <xdr:row>20</xdr:row>
      <xdr:rowOff>76201</xdr:rowOff>
    </xdr:from>
    <xdr:to>
      <xdr:col>19</xdr:col>
      <xdr:colOff>590549</xdr:colOff>
      <xdr:row>21</xdr:row>
      <xdr:rowOff>257176</xdr:rowOff>
    </xdr:to>
    <xdr:sp macro="" textlink="">
      <xdr:nvSpPr>
        <xdr:cNvPr id="4" name="テキスト ボックス 3">
          <a:extLst>
            <a:ext uri="{FF2B5EF4-FFF2-40B4-BE49-F238E27FC236}">
              <a16:creationId xmlns:a16="http://schemas.microsoft.com/office/drawing/2014/main" id="{08A7A897-A71F-4D24-8A20-3C1421755323}"/>
            </a:ext>
          </a:extLst>
        </xdr:cNvPr>
        <xdr:cNvSpPr txBox="1"/>
      </xdr:nvSpPr>
      <xdr:spPr>
        <a:xfrm>
          <a:off x="12858749" y="6219826"/>
          <a:ext cx="2314575" cy="5143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tIns="90000" rtlCol="0" anchor="ctr"/>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a:t>
          </a:r>
          <a:r>
            <a:rPr kumimoji="1" lang="ja-JP" altLang="en-US" sz="1100">
              <a:solidFill>
                <a:schemeClr val="dk1"/>
              </a:solidFill>
              <a:effectLst/>
              <a:latin typeface="+mn-lt"/>
              <a:ea typeface="+mn-ea"/>
              <a:cs typeface="+mn-cs"/>
            </a:rPr>
            <a:t>　</a:t>
          </a:r>
          <a:r>
            <a:rPr kumimoji="1" lang="ja-JP" altLang="en-US" sz="1100"/>
            <a:t>労働保険料のうち、雇用保険料の算定の基礎となります。</a:t>
          </a:r>
          <a:endParaRPr kumimoji="1" lang="en-US" altLang="ja-JP" sz="1100"/>
        </a:p>
      </xdr:txBody>
    </xdr:sp>
    <xdr:clientData/>
  </xdr:twoCellAnchor>
  <xdr:twoCellAnchor>
    <xdr:from>
      <xdr:col>15</xdr:col>
      <xdr:colOff>142876</xdr:colOff>
      <xdr:row>31</xdr:row>
      <xdr:rowOff>38100</xdr:rowOff>
    </xdr:from>
    <xdr:to>
      <xdr:col>19</xdr:col>
      <xdr:colOff>400050</xdr:colOff>
      <xdr:row>32</xdr:row>
      <xdr:rowOff>276225</xdr:rowOff>
    </xdr:to>
    <xdr:sp macro="" textlink="">
      <xdr:nvSpPr>
        <xdr:cNvPr id="8" name="テキスト ボックス 7">
          <a:extLst>
            <a:ext uri="{FF2B5EF4-FFF2-40B4-BE49-F238E27FC236}">
              <a16:creationId xmlns:a16="http://schemas.microsoft.com/office/drawing/2014/main" id="{928D2129-E5E1-4A10-A4A2-92D629A6E5B4}"/>
            </a:ext>
          </a:extLst>
        </xdr:cNvPr>
        <xdr:cNvSpPr txBox="1"/>
      </xdr:nvSpPr>
      <xdr:spPr>
        <a:xfrm>
          <a:off x="11601451" y="9848850"/>
          <a:ext cx="3381374" cy="571500"/>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①＋②</a:t>
          </a:r>
          <a:r>
            <a:rPr kumimoji="1" lang="ja-JP" altLang="en-US" sz="1100">
              <a:solidFill>
                <a:schemeClr val="dk1"/>
              </a:solidFill>
              <a:effectLst/>
              <a:latin typeface="+mn-lt"/>
              <a:ea typeface="+mn-ea"/>
              <a:cs typeface="+mn-cs"/>
            </a:rPr>
            <a:t>　</a:t>
          </a:r>
          <a:r>
            <a:rPr kumimoji="1" lang="ja-JP" altLang="en-US" sz="1100"/>
            <a:t>労働保険料のうち、労災保険料及び一般拠出金の算定の基礎となります。</a:t>
          </a:r>
          <a:endParaRPr kumimoji="1" lang="en-US" altLang="ja-JP" sz="1100"/>
        </a:p>
      </xdr:txBody>
    </xdr:sp>
    <xdr:clientData/>
  </xdr:twoCellAnchor>
  <xdr:twoCellAnchor>
    <xdr:from>
      <xdr:col>19</xdr:col>
      <xdr:colOff>571500</xdr:colOff>
      <xdr:row>21</xdr:row>
      <xdr:rowOff>238125</xdr:rowOff>
    </xdr:from>
    <xdr:to>
      <xdr:col>20</xdr:col>
      <xdr:colOff>409575</xdr:colOff>
      <xdr:row>23</xdr:row>
      <xdr:rowOff>95250</xdr:rowOff>
    </xdr:to>
    <xdr:cxnSp macro="">
      <xdr:nvCxnSpPr>
        <xdr:cNvPr id="10" name="直線矢印コネクタ 9">
          <a:extLst>
            <a:ext uri="{FF2B5EF4-FFF2-40B4-BE49-F238E27FC236}">
              <a16:creationId xmlns:a16="http://schemas.microsoft.com/office/drawing/2014/main" id="{E403425F-D6C4-71AF-5AC0-A20C2DE68CCF}"/>
            </a:ext>
          </a:extLst>
        </xdr:cNvPr>
        <xdr:cNvCxnSpPr/>
      </xdr:nvCxnSpPr>
      <xdr:spPr bwMode="auto">
        <a:xfrm>
          <a:off x="15154275" y="6715125"/>
          <a:ext cx="619125" cy="523875"/>
        </a:xfrm>
        <a:prstGeom prst="straightConnector1">
          <a:avLst/>
        </a:prstGeom>
        <a:ln w="28575">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28575</xdr:colOff>
      <xdr:row>34</xdr:row>
      <xdr:rowOff>0</xdr:rowOff>
    </xdr:from>
    <xdr:to>
      <xdr:col>20</xdr:col>
      <xdr:colOff>381000</xdr:colOff>
      <xdr:row>34</xdr:row>
      <xdr:rowOff>304800</xdr:rowOff>
    </xdr:to>
    <xdr:sp macro="" textlink="">
      <xdr:nvSpPr>
        <xdr:cNvPr id="12" name="テキスト ボックス 11">
          <a:extLst>
            <a:ext uri="{FF2B5EF4-FFF2-40B4-BE49-F238E27FC236}">
              <a16:creationId xmlns:a16="http://schemas.microsoft.com/office/drawing/2014/main" id="{90F65B4B-9C6A-4867-BA25-FD40B73F3C0A}"/>
            </a:ext>
          </a:extLst>
        </xdr:cNvPr>
        <xdr:cNvSpPr txBox="1"/>
      </xdr:nvSpPr>
      <xdr:spPr>
        <a:xfrm>
          <a:off x="15392400" y="10810875"/>
          <a:ext cx="352425" cy="304800"/>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wrap="square" rtlCol="0" anchor="ctr"/>
        <a:lstStyle/>
        <a:p>
          <a:pPr algn="ctr"/>
          <a:r>
            <a:rPr kumimoji="1" lang="ja-JP" altLang="en-US" sz="1200" kern="1200"/>
            <a:t>②</a:t>
          </a:r>
        </a:p>
      </xdr:txBody>
    </xdr:sp>
    <xdr:clientData/>
  </xdr:twoCellAnchor>
  <xdr:twoCellAnchor>
    <xdr:from>
      <xdr:col>19</xdr:col>
      <xdr:colOff>219075</xdr:colOff>
      <xdr:row>35</xdr:row>
      <xdr:rowOff>19050</xdr:rowOff>
    </xdr:from>
    <xdr:to>
      <xdr:col>20</xdr:col>
      <xdr:colOff>209550</xdr:colOff>
      <xdr:row>35</xdr:row>
      <xdr:rowOff>323850</xdr:rowOff>
    </xdr:to>
    <xdr:sp macro="" textlink="">
      <xdr:nvSpPr>
        <xdr:cNvPr id="16" name="テキスト ボックス 15">
          <a:extLst>
            <a:ext uri="{FF2B5EF4-FFF2-40B4-BE49-F238E27FC236}">
              <a16:creationId xmlns:a16="http://schemas.microsoft.com/office/drawing/2014/main" id="{FC22B506-E56D-458E-8E43-E33CAD1D8069}"/>
            </a:ext>
          </a:extLst>
        </xdr:cNvPr>
        <xdr:cNvSpPr txBox="1"/>
      </xdr:nvSpPr>
      <xdr:spPr>
        <a:xfrm>
          <a:off x="14801850" y="11163300"/>
          <a:ext cx="771525" cy="304800"/>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wrap="square" rtlCol="0" anchor="ctr"/>
        <a:lstStyle/>
        <a:p>
          <a:pPr algn="ctr"/>
          <a:r>
            <a:rPr kumimoji="1" lang="ja-JP" altLang="en-US" sz="1200" kern="1200"/>
            <a:t>①＋②</a:t>
          </a:r>
        </a:p>
      </xdr:txBody>
    </xdr:sp>
    <xdr:clientData/>
  </xdr:twoCellAnchor>
  <xdr:twoCellAnchor>
    <xdr:from>
      <xdr:col>19</xdr:col>
      <xdr:colOff>409575</xdr:colOff>
      <xdr:row>32</xdr:row>
      <xdr:rowOff>266700</xdr:rowOff>
    </xdr:from>
    <xdr:to>
      <xdr:col>20</xdr:col>
      <xdr:colOff>752475</xdr:colOff>
      <xdr:row>35</xdr:row>
      <xdr:rowOff>57150</xdr:rowOff>
    </xdr:to>
    <xdr:cxnSp macro="">
      <xdr:nvCxnSpPr>
        <xdr:cNvPr id="18" name="直線矢印コネクタ 17">
          <a:extLst>
            <a:ext uri="{FF2B5EF4-FFF2-40B4-BE49-F238E27FC236}">
              <a16:creationId xmlns:a16="http://schemas.microsoft.com/office/drawing/2014/main" id="{7B946776-FD76-406D-85A6-0FB6EE4E3055}"/>
            </a:ext>
          </a:extLst>
        </xdr:cNvPr>
        <xdr:cNvCxnSpPr/>
      </xdr:nvCxnSpPr>
      <xdr:spPr bwMode="auto">
        <a:xfrm>
          <a:off x="14992350" y="10410825"/>
          <a:ext cx="1123950" cy="790575"/>
        </a:xfrm>
        <a:prstGeom prst="straightConnector1">
          <a:avLst/>
        </a:prstGeom>
        <a:ln w="28575">
          <a:solidFill>
            <a:schemeClr val="accent3"/>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409575</xdr:colOff>
      <xdr:row>1</xdr:row>
      <xdr:rowOff>133350</xdr:rowOff>
    </xdr:to>
    <xdr:sp macro="" textlink="">
      <xdr:nvSpPr>
        <xdr:cNvPr id="2" name="テキスト ボックス 1">
          <a:extLst>
            <a:ext uri="{FF2B5EF4-FFF2-40B4-BE49-F238E27FC236}">
              <a16:creationId xmlns:a16="http://schemas.microsoft.com/office/drawing/2014/main" id="{61BFAFEC-B9A6-D68F-B458-3E753E7B48E5}"/>
            </a:ext>
          </a:extLst>
        </xdr:cNvPr>
        <xdr:cNvSpPr txBox="1"/>
      </xdr:nvSpPr>
      <xdr:spPr>
        <a:xfrm>
          <a:off x="123825" y="104775"/>
          <a:ext cx="809625"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kern="1200">
              <a:latin typeface="BIZ UDゴシック" panose="020B0400000000000000" pitchFamily="49" charset="-128"/>
              <a:ea typeface="BIZ UDゴシック" panose="020B0400000000000000" pitchFamily="49" charset="-128"/>
            </a:rPr>
            <a:t>№１</a:t>
          </a:r>
        </a:p>
      </xdr:txBody>
    </xdr:sp>
    <xdr:clientData/>
  </xdr:twoCellAnchor>
  <xdr:twoCellAnchor>
    <xdr:from>
      <xdr:col>0</xdr:col>
      <xdr:colOff>123825</xdr:colOff>
      <xdr:row>39</xdr:row>
      <xdr:rowOff>114300</xdr:rowOff>
    </xdr:from>
    <xdr:to>
      <xdr:col>2</xdr:col>
      <xdr:colOff>409575</xdr:colOff>
      <xdr:row>40</xdr:row>
      <xdr:rowOff>142875</xdr:rowOff>
    </xdr:to>
    <xdr:sp macro="" textlink="">
      <xdr:nvSpPr>
        <xdr:cNvPr id="5" name="テキスト ボックス 4">
          <a:extLst>
            <a:ext uri="{FF2B5EF4-FFF2-40B4-BE49-F238E27FC236}">
              <a16:creationId xmlns:a16="http://schemas.microsoft.com/office/drawing/2014/main" id="{AD7E3677-0B53-4014-9C82-A461B25E842F}"/>
            </a:ext>
          </a:extLst>
        </xdr:cNvPr>
        <xdr:cNvSpPr txBox="1"/>
      </xdr:nvSpPr>
      <xdr:spPr>
        <a:xfrm>
          <a:off x="123825" y="11582400"/>
          <a:ext cx="809625"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kern="1200">
              <a:latin typeface="BIZ UDゴシック" panose="020B0400000000000000" pitchFamily="49" charset="-128"/>
              <a:ea typeface="BIZ UDゴシック" panose="020B0400000000000000" pitchFamily="49" charset="-128"/>
            </a:rPr>
            <a:t>№２</a:t>
          </a:r>
        </a:p>
      </xdr:txBody>
    </xdr:sp>
    <xdr:clientData/>
  </xdr:twoCellAnchor>
  <xdr:twoCellAnchor>
    <xdr:from>
      <xdr:col>0</xdr:col>
      <xdr:colOff>114300</xdr:colOff>
      <xdr:row>78</xdr:row>
      <xdr:rowOff>104775</xdr:rowOff>
    </xdr:from>
    <xdr:to>
      <xdr:col>2</xdr:col>
      <xdr:colOff>400050</xdr:colOff>
      <xdr:row>79</xdr:row>
      <xdr:rowOff>133350</xdr:rowOff>
    </xdr:to>
    <xdr:sp macro="" textlink="">
      <xdr:nvSpPr>
        <xdr:cNvPr id="6" name="テキスト ボックス 5">
          <a:extLst>
            <a:ext uri="{FF2B5EF4-FFF2-40B4-BE49-F238E27FC236}">
              <a16:creationId xmlns:a16="http://schemas.microsoft.com/office/drawing/2014/main" id="{B5178432-FED8-4C85-BA46-8488640519DA}"/>
            </a:ext>
          </a:extLst>
        </xdr:cNvPr>
        <xdr:cNvSpPr txBox="1"/>
      </xdr:nvSpPr>
      <xdr:spPr>
        <a:xfrm>
          <a:off x="114300" y="23021925"/>
          <a:ext cx="809625" cy="342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kern="1200">
              <a:latin typeface="BIZ UDゴシック" panose="020B0400000000000000" pitchFamily="49" charset="-128"/>
              <a:ea typeface="BIZ UDゴシック" panose="020B0400000000000000" pitchFamily="49" charset="-128"/>
            </a:rPr>
            <a:t>№３</a:t>
          </a:r>
        </a:p>
      </xdr:txBody>
    </xdr:sp>
    <xdr:clientData/>
  </xdr:twoCellAnchor>
</xdr:wsDr>
</file>

<file path=xl/externalLinks/_rels/externalLink1.xml.rels><?xml version="1.0" encoding="UTF-8" standalone="yes"?><Relationships xmlns="http://schemas.openxmlformats.org/package/2006/relationships"><Relationship Id="rId1" Target="&#9313;&#65288;&#21407;&#26412;&#65289;&#36035;&#37329;&#35519;&#26619;&#26360;&#65297;&#26522;&#29992;&#65288;&#65288;&#26377;&#65289;&#215;&#12295;&#12295;&#65289;.xlsx" TargetMode="External" Type="http://schemas.openxmlformats.org/officeDocument/2006/relationships/externalLinkPath"/><Relationship Id="rId2" Target="file://///cvfilsrv0p/&#12501;&#12449;&#12452;&#12523;&#20849;&#26377;&#12501;&#12457;&#12523;&#12480;/&#26627;&#26408;&#21172;&#20685;&#23616;/&#20849;&#36890;/&#12501;&#12455;&#12540;&#12474;3/&#20849;&#36890;/&#9734;&#9734;&#9734;&#9734;&#9734;&#9734;&#9734;&#9734;&#9734;&#20196;&#21644;&#65304;&#24180;&#24230;/&#9312;&#31649;&#29702;&#38306;&#20418;/&#38599;&#29992;&#20445;&#38522;&#30435;&#23519;&#23448;/&#9734;&#38543;&#26178;&#31639;&#23450;&#22522;&#30990;&#35519;&#26619;/05_&#31639;&#35519;&#38306;&#20418;&#29992;&#32025;&#39006;&#19968;&#24335;/&#9313;&#65288;&#21407;&#26412;&#65289;&#36035;&#37329;&#35519;&#26619;&#26360;&#65297;&#26522;&#29992;&#65288;&#65288;&#26377;&#65289;&#215;&#12295;&#12295;&#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５年度"/>
      <sheetName val="R６年度"/>
      <sheetName val="R７年度"/>
      <sheetName val="R８年度"/>
      <sheetName val="非表示シート"/>
    </sheetNames>
    <sheetDataSet>
      <sheetData sheetId="0">
        <row r="11">
          <cell r="AA11">
            <v>5.5</v>
          </cell>
        </row>
        <row r="12">
          <cell r="AA12">
            <v>6</v>
          </cell>
        </row>
        <row r="13">
          <cell r="AA13">
            <v>7</v>
          </cell>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58229-E099-4EBB-8F52-52B1E92F6FD4}">
  <dimension ref="A1:U39"/>
  <sheetViews>
    <sheetView tabSelected="1" topLeftCell="A5" zoomScaleNormal="100" workbookViewId="0">
      <selection activeCell="D5" sqref="D5:E5"/>
    </sheetView>
  </sheetViews>
  <sheetFormatPr defaultColWidth="9" defaultRowHeight="13.3" x14ac:dyDescent="0.2"/>
  <cols>
    <col min="1" max="1" width="4.3984375" style="99" customWidth="1"/>
    <col min="2" max="2" width="2.5" style="99" customWidth="1"/>
    <col min="3" max="3" width="21.19921875" style="99" customWidth="1"/>
    <col min="4" max="6" width="10" style="99" customWidth="1"/>
    <col min="7" max="20" width="10.19921875" style="99" customWidth="1"/>
    <col min="21" max="21" width="15" style="99" customWidth="1"/>
    <col min="22" max="24" width="11.19921875" style="99" customWidth="1"/>
    <col min="25" max="16384" width="9" style="99"/>
  </cols>
  <sheetData>
    <row r="1" spans="1:21" ht="22.6" customHeight="1" x14ac:dyDescent="0.2">
      <c r="A1" s="159" t="s">
        <v>62</v>
      </c>
      <c r="B1" s="159"/>
      <c r="C1" s="159"/>
      <c r="D1" s="159"/>
      <c r="E1" s="159"/>
      <c r="F1" s="159"/>
      <c r="G1" s="159"/>
      <c r="H1" s="159"/>
      <c r="I1" s="159"/>
      <c r="J1" s="159"/>
      <c r="K1" s="159"/>
      <c r="L1" s="159"/>
      <c r="M1" s="159"/>
      <c r="N1" s="159"/>
      <c r="O1" s="159"/>
      <c r="P1" s="159"/>
      <c r="Q1" s="159"/>
      <c r="R1" s="159"/>
      <c r="S1" s="159"/>
      <c r="T1" s="159"/>
      <c r="U1" s="159"/>
    </row>
    <row r="2" spans="1:21" ht="22.6" customHeight="1" x14ac:dyDescent="0.2">
      <c r="A2" s="100"/>
      <c r="B2" s="100"/>
      <c r="C2" s="100"/>
      <c r="D2" s="100"/>
      <c r="E2" s="100"/>
      <c r="F2" s="100"/>
      <c r="G2" s="100"/>
      <c r="H2" s="100"/>
      <c r="I2" s="100"/>
      <c r="J2" s="100"/>
      <c r="K2" s="100"/>
      <c r="L2" s="100"/>
      <c r="M2" s="100"/>
      <c r="N2" s="100"/>
      <c r="O2" s="100"/>
      <c r="P2" s="100"/>
      <c r="Q2" s="100"/>
      <c r="R2" s="100"/>
      <c r="S2" s="100"/>
      <c r="T2" s="100"/>
      <c r="U2" s="100"/>
    </row>
    <row r="3" spans="1:21" ht="22.6" customHeight="1" x14ac:dyDescent="0.2">
      <c r="G3" s="101" t="s">
        <v>6</v>
      </c>
      <c r="H3" s="160" t="s">
        <v>53</v>
      </c>
      <c r="I3" s="160"/>
      <c r="J3" s="160"/>
      <c r="K3" s="160"/>
      <c r="L3" s="160"/>
      <c r="M3" s="102"/>
      <c r="N3" s="101" t="s">
        <v>30</v>
      </c>
      <c r="O3" s="160" t="s">
        <v>49</v>
      </c>
      <c r="P3" s="160"/>
      <c r="Q3" s="102"/>
      <c r="R3" s="103" t="s">
        <v>32</v>
      </c>
      <c r="S3" s="98" t="s">
        <v>50</v>
      </c>
    </row>
    <row r="4" spans="1:21" ht="3.75" customHeight="1" x14ac:dyDescent="0.2"/>
    <row r="5" spans="1:21" ht="22.6" customHeight="1" x14ac:dyDescent="0.2">
      <c r="C5" s="101" t="s">
        <v>16</v>
      </c>
      <c r="D5" s="160" t="s">
        <v>47</v>
      </c>
      <c r="E5" s="160"/>
      <c r="F5" s="102"/>
      <c r="G5" s="101" t="s">
        <v>9</v>
      </c>
      <c r="H5" s="160" t="s">
        <v>48</v>
      </c>
      <c r="I5" s="160"/>
      <c r="J5" s="160"/>
      <c r="K5" s="160"/>
      <c r="L5" s="160"/>
      <c r="M5" s="102"/>
      <c r="N5" s="101" t="s">
        <v>31</v>
      </c>
      <c r="O5" s="161" t="s">
        <v>52</v>
      </c>
      <c r="P5" s="161"/>
      <c r="Q5" s="102"/>
      <c r="R5" s="103" t="s">
        <v>33</v>
      </c>
      <c r="S5" s="98" t="s">
        <v>51</v>
      </c>
    </row>
    <row r="6" spans="1:21" ht="7.5" customHeight="1" thickBot="1" x14ac:dyDescent="0.25"/>
    <row r="7" spans="1:21" ht="30.05" customHeight="1" thickTop="1" x14ac:dyDescent="0.2">
      <c r="C7" s="104" t="s">
        <v>27</v>
      </c>
      <c r="D7" s="162" t="s">
        <v>21</v>
      </c>
      <c r="E7" s="162" t="s">
        <v>22</v>
      </c>
      <c r="F7" s="164" t="s">
        <v>23</v>
      </c>
      <c r="G7" s="166" t="s">
        <v>19</v>
      </c>
      <c r="H7" s="167"/>
      <c r="I7" s="167"/>
      <c r="J7" s="167"/>
      <c r="K7" s="167"/>
      <c r="L7" s="167"/>
      <c r="M7" s="167"/>
      <c r="N7" s="167"/>
      <c r="O7" s="167"/>
      <c r="P7" s="167"/>
      <c r="Q7" s="167"/>
      <c r="R7" s="168"/>
      <c r="S7" s="169" t="s">
        <v>20</v>
      </c>
      <c r="T7" s="170"/>
      <c r="U7" s="157" t="s">
        <v>15</v>
      </c>
    </row>
    <row r="8" spans="1:21" ht="30.05" customHeight="1" thickBot="1" x14ac:dyDescent="0.25">
      <c r="C8" s="105" t="s">
        <v>26</v>
      </c>
      <c r="D8" s="163"/>
      <c r="E8" s="163"/>
      <c r="F8" s="165"/>
      <c r="G8" s="96" t="s">
        <v>63</v>
      </c>
      <c r="H8" s="97" t="s">
        <v>0</v>
      </c>
      <c r="I8" s="97" t="s">
        <v>1</v>
      </c>
      <c r="J8" s="97" t="s">
        <v>10</v>
      </c>
      <c r="K8" s="97" t="s">
        <v>2</v>
      </c>
      <c r="L8" s="97" t="s">
        <v>3</v>
      </c>
      <c r="M8" s="97" t="s">
        <v>11</v>
      </c>
      <c r="N8" s="97" t="s">
        <v>12</v>
      </c>
      <c r="O8" s="97" t="s">
        <v>13</v>
      </c>
      <c r="P8" s="97" t="s">
        <v>64</v>
      </c>
      <c r="Q8" s="97" t="s">
        <v>4</v>
      </c>
      <c r="R8" s="106" t="s">
        <v>5</v>
      </c>
      <c r="S8" s="107" t="s">
        <v>17</v>
      </c>
      <c r="T8" s="108" t="s">
        <v>14</v>
      </c>
      <c r="U8" s="158"/>
    </row>
    <row r="9" spans="1:21" ht="24.8" customHeight="1" x14ac:dyDescent="0.2">
      <c r="A9" s="155" t="s">
        <v>24</v>
      </c>
      <c r="B9" s="109">
        <v>1</v>
      </c>
      <c r="C9" s="110" t="s">
        <v>54</v>
      </c>
      <c r="D9" s="111">
        <v>35886</v>
      </c>
      <c r="E9" s="111">
        <v>35886</v>
      </c>
      <c r="F9" s="112"/>
      <c r="G9" s="113">
        <v>183500</v>
      </c>
      <c r="H9" s="114">
        <v>162000</v>
      </c>
      <c r="I9" s="114">
        <v>185200</v>
      </c>
      <c r="J9" s="114">
        <v>184000</v>
      </c>
      <c r="K9" s="114">
        <v>183200</v>
      </c>
      <c r="L9" s="114">
        <v>183800</v>
      </c>
      <c r="M9" s="114">
        <v>159300</v>
      </c>
      <c r="N9" s="114">
        <v>185000</v>
      </c>
      <c r="O9" s="114">
        <v>184800</v>
      </c>
      <c r="P9" s="114">
        <v>182000</v>
      </c>
      <c r="Q9" s="114">
        <v>186200</v>
      </c>
      <c r="R9" s="115">
        <v>183100</v>
      </c>
      <c r="S9" s="116">
        <v>200000</v>
      </c>
      <c r="T9" s="117">
        <v>300000</v>
      </c>
      <c r="U9" s="118">
        <f>SUM(G9:T9)</f>
        <v>2662100</v>
      </c>
    </row>
    <row r="10" spans="1:21" ht="24.8" customHeight="1" x14ac:dyDescent="0.2">
      <c r="A10" s="156"/>
      <c r="B10" s="109">
        <v>2</v>
      </c>
      <c r="C10" s="119" t="s">
        <v>55</v>
      </c>
      <c r="D10" s="120">
        <v>37653</v>
      </c>
      <c r="E10" s="120">
        <v>37653</v>
      </c>
      <c r="F10" s="121"/>
      <c r="G10" s="122">
        <v>162560</v>
      </c>
      <c r="H10" s="123">
        <v>163620</v>
      </c>
      <c r="I10" s="123">
        <v>153260</v>
      </c>
      <c r="J10" s="123">
        <v>162230</v>
      </c>
      <c r="K10" s="123">
        <v>165629</v>
      </c>
      <c r="L10" s="123">
        <v>182835</v>
      </c>
      <c r="M10" s="123">
        <v>172632</v>
      </c>
      <c r="N10" s="123">
        <v>162233</v>
      </c>
      <c r="O10" s="123">
        <v>171110</v>
      </c>
      <c r="P10" s="123">
        <v>160032</v>
      </c>
      <c r="Q10" s="123">
        <v>162246</v>
      </c>
      <c r="R10" s="124">
        <v>182160</v>
      </c>
      <c r="S10" s="125">
        <v>205000</v>
      </c>
      <c r="T10" s="126">
        <v>264000</v>
      </c>
      <c r="U10" s="127">
        <f t="shared" ref="U10:U34" si="0">SUM(G10:T10)</f>
        <v>2469547</v>
      </c>
    </row>
    <row r="11" spans="1:21" ht="24.8" customHeight="1" x14ac:dyDescent="0.2">
      <c r="A11" s="156"/>
      <c r="B11" s="109">
        <v>3</v>
      </c>
      <c r="C11" s="119" t="s">
        <v>56</v>
      </c>
      <c r="D11" s="120">
        <v>38353</v>
      </c>
      <c r="E11" s="120">
        <v>38353</v>
      </c>
      <c r="F11" s="121">
        <v>45529</v>
      </c>
      <c r="G11" s="122">
        <v>155320</v>
      </c>
      <c r="H11" s="123">
        <v>153200</v>
      </c>
      <c r="I11" s="123">
        <v>160020</v>
      </c>
      <c r="J11" s="123">
        <v>153200</v>
      </c>
      <c r="K11" s="123">
        <v>155320</v>
      </c>
      <c r="L11" s="123"/>
      <c r="M11" s="123"/>
      <c r="N11" s="123"/>
      <c r="O11" s="123"/>
      <c r="P11" s="123"/>
      <c r="Q11" s="123"/>
      <c r="R11" s="124"/>
      <c r="S11" s="125">
        <v>200500</v>
      </c>
      <c r="T11" s="126"/>
      <c r="U11" s="127">
        <f t="shared" si="0"/>
        <v>977560</v>
      </c>
    </row>
    <row r="12" spans="1:21" ht="24.8" customHeight="1" x14ac:dyDescent="0.2">
      <c r="A12" s="156"/>
      <c r="B12" s="109">
        <v>4</v>
      </c>
      <c r="C12" s="119" t="s">
        <v>57</v>
      </c>
      <c r="D12" s="120">
        <v>29312</v>
      </c>
      <c r="E12" s="120">
        <v>29312</v>
      </c>
      <c r="F12" s="121"/>
      <c r="G12" s="122">
        <v>350320</v>
      </c>
      <c r="H12" s="123">
        <v>354250</v>
      </c>
      <c r="I12" s="123">
        <v>348230</v>
      </c>
      <c r="J12" s="123">
        <v>349240</v>
      </c>
      <c r="K12" s="123">
        <v>350020</v>
      </c>
      <c r="L12" s="123">
        <v>351460</v>
      </c>
      <c r="M12" s="123">
        <v>352430</v>
      </c>
      <c r="N12" s="123">
        <v>349230</v>
      </c>
      <c r="O12" s="123">
        <v>355320</v>
      </c>
      <c r="P12" s="123">
        <v>352420</v>
      </c>
      <c r="Q12" s="123">
        <v>349980</v>
      </c>
      <c r="R12" s="124">
        <v>352340</v>
      </c>
      <c r="S12" s="125">
        <v>403000</v>
      </c>
      <c r="T12" s="126">
        <v>452000</v>
      </c>
      <c r="U12" s="127">
        <f t="shared" si="0"/>
        <v>5070240</v>
      </c>
    </row>
    <row r="13" spans="1:21" ht="24.8" customHeight="1" x14ac:dyDescent="0.2">
      <c r="A13" s="156"/>
      <c r="B13" s="109">
        <v>5</v>
      </c>
      <c r="C13" s="119" t="s">
        <v>58</v>
      </c>
      <c r="D13" s="120">
        <v>30773</v>
      </c>
      <c r="E13" s="120">
        <v>30773</v>
      </c>
      <c r="F13" s="121"/>
      <c r="G13" s="122">
        <v>326000</v>
      </c>
      <c r="H13" s="123">
        <v>325300</v>
      </c>
      <c r="I13" s="123">
        <v>328200</v>
      </c>
      <c r="J13" s="123">
        <v>321200</v>
      </c>
      <c r="K13" s="123">
        <v>323200</v>
      </c>
      <c r="L13" s="123">
        <v>319800</v>
      </c>
      <c r="M13" s="123">
        <v>312630</v>
      </c>
      <c r="N13" s="123">
        <v>325200</v>
      </c>
      <c r="O13" s="123">
        <v>323650</v>
      </c>
      <c r="P13" s="123">
        <v>325980</v>
      </c>
      <c r="Q13" s="123">
        <v>326000</v>
      </c>
      <c r="R13" s="124">
        <v>323290</v>
      </c>
      <c r="S13" s="125">
        <v>382000</v>
      </c>
      <c r="T13" s="126">
        <v>435000</v>
      </c>
      <c r="U13" s="127">
        <f t="shared" si="0"/>
        <v>4697450</v>
      </c>
    </row>
    <row r="14" spans="1:21" ht="24.8" customHeight="1" x14ac:dyDescent="0.2">
      <c r="A14" s="156"/>
      <c r="B14" s="109">
        <v>6</v>
      </c>
      <c r="C14" s="119" t="s">
        <v>59</v>
      </c>
      <c r="D14" s="120">
        <v>23743</v>
      </c>
      <c r="E14" s="120">
        <v>23743</v>
      </c>
      <c r="F14" s="121">
        <v>45560</v>
      </c>
      <c r="G14" s="122">
        <v>319780</v>
      </c>
      <c r="H14" s="123">
        <v>321480</v>
      </c>
      <c r="I14" s="123">
        <v>314780</v>
      </c>
      <c r="J14" s="123">
        <v>317780</v>
      </c>
      <c r="K14" s="123">
        <v>319140</v>
      </c>
      <c r="L14" s="123">
        <v>319810</v>
      </c>
      <c r="M14" s="123"/>
      <c r="N14" s="123"/>
      <c r="O14" s="123"/>
      <c r="P14" s="123"/>
      <c r="Q14" s="123"/>
      <c r="R14" s="124"/>
      <c r="S14" s="125">
        <v>230000</v>
      </c>
      <c r="T14" s="126"/>
      <c r="U14" s="127">
        <f t="shared" si="0"/>
        <v>2142770</v>
      </c>
    </row>
    <row r="15" spans="1:21" ht="24.8" customHeight="1" x14ac:dyDescent="0.2">
      <c r="A15" s="156"/>
      <c r="B15" s="109">
        <v>7</v>
      </c>
      <c r="C15" s="119" t="s">
        <v>60</v>
      </c>
      <c r="D15" s="120">
        <v>27485</v>
      </c>
      <c r="E15" s="120">
        <v>27485</v>
      </c>
      <c r="F15" s="121"/>
      <c r="G15" s="122">
        <v>280900</v>
      </c>
      <c r="H15" s="123">
        <v>281200</v>
      </c>
      <c r="I15" s="123">
        <v>279900</v>
      </c>
      <c r="J15" s="123">
        <v>280500</v>
      </c>
      <c r="K15" s="123">
        <v>280650</v>
      </c>
      <c r="L15" s="123">
        <v>282300</v>
      </c>
      <c r="M15" s="123">
        <v>280650</v>
      </c>
      <c r="N15" s="123">
        <v>281320</v>
      </c>
      <c r="O15" s="123">
        <v>282110</v>
      </c>
      <c r="P15" s="123">
        <v>279860</v>
      </c>
      <c r="Q15" s="123">
        <v>81230</v>
      </c>
      <c r="R15" s="124">
        <v>281020</v>
      </c>
      <c r="S15" s="125">
        <v>440000</v>
      </c>
      <c r="T15" s="126">
        <v>450000</v>
      </c>
      <c r="U15" s="127">
        <f t="shared" si="0"/>
        <v>4061640</v>
      </c>
    </row>
    <row r="16" spans="1:21" ht="24.8" customHeight="1" x14ac:dyDescent="0.2">
      <c r="A16" s="156"/>
      <c r="B16" s="109">
        <v>8</v>
      </c>
      <c r="C16" s="119" t="s">
        <v>61</v>
      </c>
      <c r="D16" s="120">
        <v>45561</v>
      </c>
      <c r="E16" s="120">
        <v>45561</v>
      </c>
      <c r="F16" s="121"/>
      <c r="G16" s="122"/>
      <c r="H16" s="123"/>
      <c r="I16" s="123"/>
      <c r="J16" s="123"/>
      <c r="K16" s="123"/>
      <c r="L16" s="123"/>
      <c r="M16" s="123">
        <v>68800</v>
      </c>
      <c r="N16" s="123">
        <v>76000</v>
      </c>
      <c r="O16" s="123">
        <v>69500</v>
      </c>
      <c r="P16" s="123">
        <v>73500</v>
      </c>
      <c r="Q16" s="123">
        <v>65000</v>
      </c>
      <c r="R16" s="124">
        <v>79000</v>
      </c>
      <c r="S16" s="125"/>
      <c r="T16" s="126"/>
      <c r="U16" s="127">
        <f t="shared" si="0"/>
        <v>431800</v>
      </c>
    </row>
    <row r="17" spans="1:21" ht="24.8" customHeight="1" x14ac:dyDescent="0.2">
      <c r="A17" s="156"/>
      <c r="B17" s="109">
        <v>9</v>
      </c>
      <c r="C17" s="119"/>
      <c r="D17" s="120"/>
      <c r="E17" s="120"/>
      <c r="F17" s="121"/>
      <c r="G17" s="122"/>
      <c r="H17" s="123"/>
      <c r="I17" s="123"/>
      <c r="J17" s="123"/>
      <c r="K17" s="123"/>
      <c r="L17" s="123"/>
      <c r="M17" s="123"/>
      <c r="N17" s="123"/>
      <c r="O17" s="123"/>
      <c r="P17" s="123"/>
      <c r="Q17" s="123"/>
      <c r="R17" s="124"/>
      <c r="S17" s="125"/>
      <c r="T17" s="126"/>
      <c r="U17" s="127">
        <f t="shared" si="0"/>
        <v>0</v>
      </c>
    </row>
    <row r="18" spans="1:21" ht="24.8" customHeight="1" x14ac:dyDescent="0.2">
      <c r="A18" s="156"/>
      <c r="B18" s="109">
        <v>10</v>
      </c>
      <c r="C18" s="119"/>
      <c r="D18" s="120"/>
      <c r="E18" s="120"/>
      <c r="F18" s="121"/>
      <c r="G18" s="122"/>
      <c r="H18" s="123"/>
      <c r="I18" s="123"/>
      <c r="J18" s="123"/>
      <c r="K18" s="123"/>
      <c r="L18" s="123"/>
      <c r="M18" s="123"/>
      <c r="N18" s="123"/>
      <c r="O18" s="123"/>
      <c r="P18" s="123"/>
      <c r="Q18" s="123"/>
      <c r="R18" s="124"/>
      <c r="S18" s="125"/>
      <c r="T18" s="126"/>
      <c r="U18" s="127">
        <f t="shared" si="0"/>
        <v>0</v>
      </c>
    </row>
    <row r="19" spans="1:21" ht="24.8" customHeight="1" x14ac:dyDescent="0.2">
      <c r="A19" s="156"/>
      <c r="B19" s="109">
        <v>11</v>
      </c>
      <c r="C19" s="119"/>
      <c r="D19" s="120"/>
      <c r="E19" s="120"/>
      <c r="F19" s="121"/>
      <c r="G19" s="122"/>
      <c r="H19" s="123"/>
      <c r="I19" s="123"/>
      <c r="J19" s="123"/>
      <c r="K19" s="123"/>
      <c r="L19" s="123"/>
      <c r="M19" s="123"/>
      <c r="N19" s="123"/>
      <c r="O19" s="123"/>
      <c r="P19" s="123"/>
      <c r="Q19" s="123"/>
      <c r="R19" s="124"/>
      <c r="S19" s="125"/>
      <c r="T19" s="126"/>
      <c r="U19" s="127">
        <f t="shared" si="0"/>
        <v>0</v>
      </c>
    </row>
    <row r="20" spans="1:21" ht="24.8" customHeight="1" x14ac:dyDescent="0.2">
      <c r="A20" s="156"/>
      <c r="B20" s="109">
        <v>12</v>
      </c>
      <c r="C20" s="119"/>
      <c r="D20" s="120"/>
      <c r="E20" s="120"/>
      <c r="F20" s="121"/>
      <c r="G20" s="122"/>
      <c r="H20" s="123"/>
      <c r="I20" s="123"/>
      <c r="J20" s="123"/>
      <c r="K20" s="123"/>
      <c r="L20" s="123"/>
      <c r="M20" s="123"/>
      <c r="N20" s="123"/>
      <c r="O20" s="123"/>
      <c r="P20" s="123"/>
      <c r="Q20" s="123"/>
      <c r="R20" s="124"/>
      <c r="S20" s="125"/>
      <c r="T20" s="126"/>
      <c r="U20" s="127">
        <f t="shared" si="0"/>
        <v>0</v>
      </c>
    </row>
    <row r="21" spans="1:21" ht="24.8" customHeight="1" x14ac:dyDescent="0.2">
      <c r="A21" s="156"/>
      <c r="B21" s="109">
        <v>13</v>
      </c>
      <c r="C21" s="119"/>
      <c r="D21" s="120"/>
      <c r="E21" s="120"/>
      <c r="F21" s="121"/>
      <c r="G21" s="122"/>
      <c r="H21" s="123"/>
      <c r="I21" s="123"/>
      <c r="J21" s="123"/>
      <c r="K21" s="123"/>
      <c r="L21" s="123"/>
      <c r="M21" s="123"/>
      <c r="N21" s="123"/>
      <c r="O21" s="123"/>
      <c r="P21" s="123"/>
      <c r="Q21" s="123"/>
      <c r="R21" s="124"/>
      <c r="S21" s="125"/>
      <c r="T21" s="126"/>
      <c r="U21" s="127">
        <f t="shared" si="0"/>
        <v>0</v>
      </c>
    </row>
    <row r="22" spans="1:21" ht="24.8" customHeight="1" x14ac:dyDescent="0.2">
      <c r="A22" s="156"/>
      <c r="B22" s="109">
        <v>14</v>
      </c>
      <c r="C22" s="119"/>
      <c r="D22" s="120"/>
      <c r="E22" s="120"/>
      <c r="F22" s="121"/>
      <c r="G22" s="122"/>
      <c r="H22" s="123"/>
      <c r="I22" s="123"/>
      <c r="J22" s="123"/>
      <c r="K22" s="123"/>
      <c r="L22" s="123"/>
      <c r="M22" s="123"/>
      <c r="N22" s="123"/>
      <c r="O22" s="123"/>
      <c r="P22" s="123"/>
      <c r="Q22" s="123"/>
      <c r="R22" s="124"/>
      <c r="S22" s="125"/>
      <c r="T22" s="126"/>
      <c r="U22" s="127">
        <f t="shared" si="0"/>
        <v>0</v>
      </c>
    </row>
    <row r="23" spans="1:21" ht="24.8" customHeight="1" x14ac:dyDescent="0.2">
      <c r="A23" s="156"/>
      <c r="B23" s="109">
        <v>15</v>
      </c>
      <c r="C23" s="128"/>
      <c r="D23" s="120"/>
      <c r="E23" s="120"/>
      <c r="F23" s="121"/>
      <c r="G23" s="122"/>
      <c r="H23" s="123"/>
      <c r="I23" s="123"/>
      <c r="J23" s="123"/>
      <c r="K23" s="123"/>
      <c r="L23" s="123"/>
      <c r="M23" s="123"/>
      <c r="N23" s="123"/>
      <c r="O23" s="123"/>
      <c r="P23" s="123"/>
      <c r="Q23" s="123"/>
      <c r="R23" s="124"/>
      <c r="S23" s="125"/>
      <c r="T23" s="126"/>
      <c r="U23" s="127">
        <f t="shared" si="0"/>
        <v>0</v>
      </c>
    </row>
    <row r="24" spans="1:21" ht="24.8" customHeight="1" thickBot="1" x14ac:dyDescent="0.25">
      <c r="B24" s="129"/>
      <c r="C24" s="171" t="s">
        <v>28</v>
      </c>
      <c r="D24" s="172"/>
      <c r="E24" s="172"/>
      <c r="F24" s="173"/>
      <c r="G24" s="130">
        <f>SUM(G9:G23)</f>
        <v>1778380</v>
      </c>
      <c r="H24" s="130">
        <f t="shared" ref="H24:U24" si="1">SUM(H9:H23)</f>
        <v>1761050</v>
      </c>
      <c r="I24" s="130">
        <f t="shared" si="1"/>
        <v>1769590</v>
      </c>
      <c r="J24" s="130">
        <f t="shared" si="1"/>
        <v>1768150</v>
      </c>
      <c r="K24" s="130">
        <f t="shared" si="1"/>
        <v>1777159</v>
      </c>
      <c r="L24" s="130">
        <f t="shared" si="1"/>
        <v>1640005</v>
      </c>
      <c r="M24" s="130">
        <f t="shared" si="1"/>
        <v>1346442</v>
      </c>
      <c r="N24" s="130">
        <f t="shared" si="1"/>
        <v>1378983</v>
      </c>
      <c r="O24" s="130">
        <f t="shared" si="1"/>
        <v>1386490</v>
      </c>
      <c r="P24" s="130">
        <f t="shared" si="1"/>
        <v>1373792</v>
      </c>
      <c r="Q24" s="130">
        <f t="shared" si="1"/>
        <v>1170656</v>
      </c>
      <c r="R24" s="131">
        <f t="shared" si="1"/>
        <v>1400910</v>
      </c>
      <c r="S24" s="132">
        <f t="shared" si="1"/>
        <v>2060500</v>
      </c>
      <c r="T24" s="133">
        <f t="shared" si="1"/>
        <v>1901000</v>
      </c>
      <c r="U24" s="134">
        <f t="shared" si="1"/>
        <v>22513107</v>
      </c>
    </row>
    <row r="25" spans="1:21" ht="24.8" customHeight="1" thickTop="1" x14ac:dyDescent="0.2">
      <c r="A25" s="174" t="s">
        <v>25</v>
      </c>
      <c r="B25" s="135">
        <v>1</v>
      </c>
      <c r="C25" s="136" t="s">
        <v>65</v>
      </c>
      <c r="D25" s="137">
        <v>38018</v>
      </c>
      <c r="E25" s="137"/>
      <c r="F25" s="138"/>
      <c r="G25" s="139">
        <v>30000</v>
      </c>
      <c r="H25" s="140">
        <v>28200</v>
      </c>
      <c r="I25" s="140">
        <v>32900</v>
      </c>
      <c r="J25" s="140">
        <v>31200</v>
      </c>
      <c r="K25" s="140">
        <v>28300</v>
      </c>
      <c r="L25" s="140">
        <v>29900</v>
      </c>
      <c r="M25" s="140">
        <v>30200</v>
      </c>
      <c r="N25" s="140">
        <v>28300</v>
      </c>
      <c r="O25" s="140">
        <v>30200</v>
      </c>
      <c r="P25" s="140">
        <v>32300</v>
      </c>
      <c r="Q25" s="140">
        <v>31300</v>
      </c>
      <c r="R25" s="141">
        <v>28000</v>
      </c>
      <c r="S25" s="142"/>
      <c r="T25" s="143"/>
      <c r="U25" s="144">
        <f>SUM(G25:T25)</f>
        <v>360800</v>
      </c>
    </row>
    <row r="26" spans="1:21" ht="24.8" customHeight="1" x14ac:dyDescent="0.2">
      <c r="A26" s="174"/>
      <c r="B26" s="135">
        <v>2</v>
      </c>
      <c r="C26" s="119" t="s">
        <v>61</v>
      </c>
      <c r="D26" s="120">
        <v>45413</v>
      </c>
      <c r="E26" s="120">
        <v>45561</v>
      </c>
      <c r="F26" s="121"/>
      <c r="G26" s="122"/>
      <c r="H26" s="123">
        <v>29000</v>
      </c>
      <c r="I26" s="123">
        <v>15000</v>
      </c>
      <c r="J26" s="123">
        <v>23000</v>
      </c>
      <c r="K26" s="123">
        <v>29800</v>
      </c>
      <c r="L26" s="123">
        <v>23200</v>
      </c>
      <c r="M26" s="123"/>
      <c r="N26" s="123"/>
      <c r="O26" s="123"/>
      <c r="P26" s="123"/>
      <c r="Q26" s="123"/>
      <c r="R26" s="124"/>
      <c r="S26" s="125"/>
      <c r="T26" s="126"/>
      <c r="U26" s="127">
        <f t="shared" si="0"/>
        <v>120000</v>
      </c>
    </row>
    <row r="27" spans="1:21" ht="24.8" customHeight="1" x14ac:dyDescent="0.2">
      <c r="A27" s="174"/>
      <c r="B27" s="135">
        <v>3</v>
      </c>
      <c r="C27" s="119" t="s">
        <v>66</v>
      </c>
      <c r="D27" s="120">
        <v>45444</v>
      </c>
      <c r="E27" s="120"/>
      <c r="F27" s="121"/>
      <c r="G27" s="122"/>
      <c r="H27" s="123"/>
      <c r="I27" s="123">
        <v>22000</v>
      </c>
      <c r="J27" s="123">
        <v>19000</v>
      </c>
      <c r="K27" s="123">
        <v>32000</v>
      </c>
      <c r="L27" s="123">
        <v>0</v>
      </c>
      <c r="M27" s="123">
        <v>0</v>
      </c>
      <c r="N27" s="123">
        <v>23000</v>
      </c>
      <c r="O27" s="123">
        <v>28000</v>
      </c>
      <c r="P27" s="123">
        <v>22000</v>
      </c>
      <c r="Q27" s="123">
        <v>0</v>
      </c>
      <c r="R27" s="124">
        <v>12000</v>
      </c>
      <c r="S27" s="125"/>
      <c r="T27" s="126"/>
      <c r="U27" s="127">
        <f t="shared" si="0"/>
        <v>158000</v>
      </c>
    </row>
    <row r="28" spans="1:21" ht="24.8" customHeight="1" x14ac:dyDescent="0.2">
      <c r="A28" s="174"/>
      <c r="B28" s="135">
        <v>4</v>
      </c>
      <c r="C28" s="119" t="s">
        <v>67</v>
      </c>
      <c r="D28" s="120">
        <v>45566</v>
      </c>
      <c r="E28" s="120"/>
      <c r="F28" s="121"/>
      <c r="G28" s="122"/>
      <c r="H28" s="123"/>
      <c r="I28" s="123"/>
      <c r="J28" s="123"/>
      <c r="K28" s="123"/>
      <c r="L28" s="123"/>
      <c r="M28" s="123">
        <v>22030</v>
      </c>
      <c r="N28" s="123">
        <v>38000</v>
      </c>
      <c r="O28" s="123">
        <v>12600</v>
      </c>
      <c r="P28" s="123">
        <v>19900</v>
      </c>
      <c r="Q28" s="123">
        <v>30200</v>
      </c>
      <c r="R28" s="124">
        <v>31000</v>
      </c>
      <c r="S28" s="125"/>
      <c r="T28" s="126"/>
      <c r="U28" s="127">
        <f t="shared" si="0"/>
        <v>153730</v>
      </c>
    </row>
    <row r="29" spans="1:21" ht="24.8" customHeight="1" x14ac:dyDescent="0.2">
      <c r="A29" s="174"/>
      <c r="B29" s="135">
        <v>5</v>
      </c>
      <c r="C29" s="119"/>
      <c r="D29" s="120"/>
      <c r="E29" s="120"/>
      <c r="F29" s="121"/>
      <c r="G29" s="122"/>
      <c r="H29" s="123"/>
      <c r="I29" s="123"/>
      <c r="J29" s="123"/>
      <c r="K29" s="123"/>
      <c r="L29" s="123"/>
      <c r="M29" s="123"/>
      <c r="N29" s="123"/>
      <c r="O29" s="123"/>
      <c r="P29" s="123"/>
      <c r="Q29" s="123"/>
      <c r="R29" s="124"/>
      <c r="S29" s="125"/>
      <c r="T29" s="126"/>
      <c r="U29" s="127">
        <f t="shared" si="0"/>
        <v>0</v>
      </c>
    </row>
    <row r="30" spans="1:21" ht="24.8" customHeight="1" x14ac:dyDescent="0.2">
      <c r="A30" s="174"/>
      <c r="B30" s="135">
        <v>6</v>
      </c>
      <c r="C30" s="119"/>
      <c r="D30" s="120"/>
      <c r="E30" s="120"/>
      <c r="F30" s="121"/>
      <c r="G30" s="122"/>
      <c r="H30" s="123"/>
      <c r="I30" s="123"/>
      <c r="J30" s="123"/>
      <c r="K30" s="123"/>
      <c r="L30" s="123"/>
      <c r="M30" s="123"/>
      <c r="N30" s="123"/>
      <c r="O30" s="123"/>
      <c r="P30" s="123"/>
      <c r="Q30" s="123"/>
      <c r="R30" s="124"/>
      <c r="S30" s="125"/>
      <c r="T30" s="126"/>
      <c r="U30" s="127">
        <f t="shared" si="0"/>
        <v>0</v>
      </c>
    </row>
    <row r="31" spans="1:21" ht="24.8" customHeight="1" x14ac:dyDescent="0.2">
      <c r="A31" s="174"/>
      <c r="B31" s="135">
        <v>7</v>
      </c>
      <c r="C31" s="119"/>
      <c r="D31" s="120"/>
      <c r="E31" s="120"/>
      <c r="F31" s="121"/>
      <c r="G31" s="122"/>
      <c r="H31" s="123"/>
      <c r="I31" s="123"/>
      <c r="J31" s="123"/>
      <c r="K31" s="123"/>
      <c r="L31" s="123"/>
      <c r="M31" s="123"/>
      <c r="N31" s="123"/>
      <c r="O31" s="123"/>
      <c r="P31" s="123"/>
      <c r="Q31" s="123"/>
      <c r="R31" s="124"/>
      <c r="S31" s="125"/>
      <c r="T31" s="126"/>
      <c r="U31" s="127">
        <f t="shared" si="0"/>
        <v>0</v>
      </c>
    </row>
    <row r="32" spans="1:21" ht="24.8" customHeight="1" x14ac:dyDescent="0.2">
      <c r="A32" s="174"/>
      <c r="B32" s="135">
        <v>8</v>
      </c>
      <c r="C32" s="119"/>
      <c r="D32" s="120"/>
      <c r="E32" s="120"/>
      <c r="F32" s="121"/>
      <c r="G32" s="122"/>
      <c r="H32" s="123"/>
      <c r="I32" s="123"/>
      <c r="J32" s="123"/>
      <c r="K32" s="123"/>
      <c r="L32" s="123"/>
      <c r="M32" s="123"/>
      <c r="N32" s="123"/>
      <c r="O32" s="123"/>
      <c r="P32" s="123"/>
      <c r="Q32" s="123"/>
      <c r="R32" s="124"/>
      <c r="S32" s="125"/>
      <c r="T32" s="126"/>
      <c r="U32" s="127">
        <f t="shared" si="0"/>
        <v>0</v>
      </c>
    </row>
    <row r="33" spans="1:21" ht="24.8" customHeight="1" x14ac:dyDescent="0.2">
      <c r="A33" s="174"/>
      <c r="B33" s="135">
        <v>9</v>
      </c>
      <c r="C33" s="119"/>
      <c r="D33" s="120"/>
      <c r="E33" s="120"/>
      <c r="F33" s="121"/>
      <c r="G33" s="122"/>
      <c r="H33" s="123"/>
      <c r="I33" s="123"/>
      <c r="J33" s="123"/>
      <c r="K33" s="123"/>
      <c r="L33" s="123"/>
      <c r="M33" s="123"/>
      <c r="N33" s="123"/>
      <c r="O33" s="123"/>
      <c r="P33" s="123"/>
      <c r="Q33" s="123"/>
      <c r="R33" s="124"/>
      <c r="S33" s="125"/>
      <c r="T33" s="126"/>
      <c r="U33" s="127">
        <f t="shared" si="0"/>
        <v>0</v>
      </c>
    </row>
    <row r="34" spans="1:21" ht="24.8" customHeight="1" x14ac:dyDescent="0.2">
      <c r="A34" s="174"/>
      <c r="B34" s="135">
        <v>10</v>
      </c>
      <c r="C34" s="128"/>
      <c r="D34" s="120"/>
      <c r="E34" s="120"/>
      <c r="F34" s="121"/>
      <c r="G34" s="122"/>
      <c r="H34" s="123"/>
      <c r="I34" s="123"/>
      <c r="J34" s="123"/>
      <c r="K34" s="123"/>
      <c r="L34" s="123"/>
      <c r="M34" s="123"/>
      <c r="N34" s="123"/>
      <c r="O34" s="123"/>
      <c r="P34" s="123"/>
      <c r="Q34" s="123"/>
      <c r="R34" s="124"/>
      <c r="S34" s="125"/>
      <c r="T34" s="126"/>
      <c r="U34" s="127">
        <f t="shared" si="0"/>
        <v>0</v>
      </c>
    </row>
    <row r="35" spans="1:21" ht="24.8" customHeight="1" thickBot="1" x14ac:dyDescent="0.25">
      <c r="C35" s="175" t="s">
        <v>29</v>
      </c>
      <c r="D35" s="176"/>
      <c r="E35" s="176"/>
      <c r="F35" s="177"/>
      <c r="G35" s="145">
        <f>SUM(G25:G34)</f>
        <v>30000</v>
      </c>
      <c r="H35" s="145">
        <f t="shared" ref="H35:U35" si="2">SUM(H25:H34)</f>
        <v>57200</v>
      </c>
      <c r="I35" s="145">
        <f t="shared" si="2"/>
        <v>69900</v>
      </c>
      <c r="J35" s="145">
        <f t="shared" si="2"/>
        <v>73200</v>
      </c>
      <c r="K35" s="145">
        <f t="shared" si="2"/>
        <v>90100</v>
      </c>
      <c r="L35" s="145">
        <f t="shared" si="2"/>
        <v>53100</v>
      </c>
      <c r="M35" s="145">
        <f t="shared" si="2"/>
        <v>52230</v>
      </c>
      <c r="N35" s="145">
        <f t="shared" si="2"/>
        <v>89300</v>
      </c>
      <c r="O35" s="145">
        <f t="shared" si="2"/>
        <v>70800</v>
      </c>
      <c r="P35" s="145">
        <f t="shared" si="2"/>
        <v>74200</v>
      </c>
      <c r="Q35" s="145">
        <f t="shared" si="2"/>
        <v>61500</v>
      </c>
      <c r="R35" s="146">
        <f t="shared" si="2"/>
        <v>71000</v>
      </c>
      <c r="S35" s="147">
        <f t="shared" si="2"/>
        <v>0</v>
      </c>
      <c r="T35" s="148">
        <f t="shared" si="2"/>
        <v>0</v>
      </c>
      <c r="U35" s="149">
        <f t="shared" si="2"/>
        <v>792530</v>
      </c>
    </row>
    <row r="36" spans="1:21" ht="24.8" customHeight="1" thickBot="1" x14ac:dyDescent="0.25">
      <c r="C36" s="178" t="s">
        <v>34</v>
      </c>
      <c r="D36" s="179"/>
      <c r="E36" s="179"/>
      <c r="F36" s="180"/>
      <c r="G36" s="150">
        <f>SUM(G24,G35)</f>
        <v>1808380</v>
      </c>
      <c r="H36" s="150">
        <f t="shared" ref="H36:U36" si="3">SUM(H24,H35)</f>
        <v>1818250</v>
      </c>
      <c r="I36" s="150">
        <f>SUM(I24,I35)</f>
        <v>1839490</v>
      </c>
      <c r="J36" s="150">
        <f t="shared" si="3"/>
        <v>1841350</v>
      </c>
      <c r="K36" s="150">
        <f t="shared" si="3"/>
        <v>1867259</v>
      </c>
      <c r="L36" s="150">
        <f t="shared" si="3"/>
        <v>1693105</v>
      </c>
      <c r="M36" s="150">
        <f t="shared" si="3"/>
        <v>1398672</v>
      </c>
      <c r="N36" s="150">
        <f t="shared" si="3"/>
        <v>1468283</v>
      </c>
      <c r="O36" s="150">
        <f t="shared" si="3"/>
        <v>1457290</v>
      </c>
      <c r="P36" s="150">
        <f t="shared" si="3"/>
        <v>1447992</v>
      </c>
      <c r="Q36" s="150">
        <f t="shared" si="3"/>
        <v>1232156</v>
      </c>
      <c r="R36" s="151">
        <f t="shared" si="3"/>
        <v>1471910</v>
      </c>
      <c r="S36" s="152">
        <f t="shared" si="3"/>
        <v>2060500</v>
      </c>
      <c r="T36" s="153">
        <f t="shared" si="3"/>
        <v>1901000</v>
      </c>
      <c r="U36" s="154">
        <f t="shared" si="3"/>
        <v>23305637</v>
      </c>
    </row>
    <row r="37" spans="1:21" ht="13.85" thickTop="1" x14ac:dyDescent="0.2"/>
    <row r="38" spans="1:21" ht="17.350000000000001" customHeight="1" x14ac:dyDescent="0.2">
      <c r="B38" s="181" t="s">
        <v>70</v>
      </c>
      <c r="C38" s="99" t="s">
        <v>68</v>
      </c>
    </row>
    <row r="39" spans="1:21" ht="17.350000000000001" customHeight="1" x14ac:dyDescent="0.2">
      <c r="B39" s="182"/>
      <c r="C39" s="99" t="s">
        <v>69</v>
      </c>
    </row>
  </sheetData>
  <sheetProtection sheet="1" objects="1" scenarios="1"/>
  <mergeCells count="18">
    <mergeCell ref="C24:F24"/>
    <mergeCell ref="A25:A34"/>
    <mergeCell ref="C35:F35"/>
    <mergeCell ref="C36:F36"/>
    <mergeCell ref="B38:B39"/>
    <mergeCell ref="A9:A23"/>
    <mergeCell ref="U7:U8"/>
    <mergeCell ref="A1:U1"/>
    <mergeCell ref="D5:E5"/>
    <mergeCell ref="H5:L5"/>
    <mergeCell ref="H3:L3"/>
    <mergeCell ref="O3:P3"/>
    <mergeCell ref="O5:P5"/>
    <mergeCell ref="D7:D8"/>
    <mergeCell ref="E7:E8"/>
    <mergeCell ref="F7:F8"/>
    <mergeCell ref="G7:R7"/>
    <mergeCell ref="S7:T7"/>
  </mergeCells>
  <phoneticPr fontId="1"/>
  <pageMargins left="0.39370078740157483" right="0.39370078740157483" top="0.39370078740157483" bottom="0.39370078740157483" header="0.31496062992125984" footer="0.31496062992125984"/>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3CD4B-3F5D-42B7-9320-55ADD9CA0B9C}">
  <dimension ref="A1:U118"/>
  <sheetViews>
    <sheetView workbookViewId="0">
      <selection activeCell="D5" sqref="D5:E5"/>
    </sheetView>
  </sheetViews>
  <sheetFormatPr defaultColWidth="9" defaultRowHeight="13.3" x14ac:dyDescent="0.2"/>
  <cols>
    <col min="1" max="1" width="4.3984375" style="6" customWidth="1"/>
    <col min="2" max="2" width="2.5" style="6" customWidth="1"/>
    <col min="3" max="3" width="21.19921875" style="6" customWidth="1"/>
    <col min="4" max="6" width="10" style="6" customWidth="1"/>
    <col min="7" max="20" width="10.19921875" style="6" customWidth="1"/>
    <col min="21" max="21" width="15" style="6" customWidth="1"/>
    <col min="22" max="24" width="11.19921875" style="6" customWidth="1"/>
    <col min="25" max="16384" width="9" style="6"/>
  </cols>
  <sheetData>
    <row r="1" spans="1:21" ht="22.6" customHeight="1" x14ac:dyDescent="0.2">
      <c r="A1" s="226" t="s">
        <v>44</v>
      </c>
      <c r="B1" s="226"/>
      <c r="C1" s="226"/>
      <c r="D1" s="226"/>
      <c r="E1" s="226"/>
      <c r="F1" s="226"/>
      <c r="G1" s="226"/>
      <c r="H1" s="226"/>
      <c r="I1" s="226"/>
      <c r="J1" s="226"/>
      <c r="K1" s="226"/>
      <c r="L1" s="226"/>
      <c r="M1" s="226"/>
      <c r="N1" s="226"/>
      <c r="O1" s="226"/>
      <c r="P1" s="226"/>
      <c r="Q1" s="226"/>
      <c r="R1" s="226"/>
      <c r="S1" s="226"/>
      <c r="T1" s="226"/>
      <c r="U1" s="226"/>
    </row>
    <row r="2" spans="1:21" ht="22.6" customHeight="1" x14ac:dyDescent="0.2">
      <c r="A2" s="67"/>
      <c r="B2" s="67"/>
      <c r="C2" s="67"/>
      <c r="D2" s="67"/>
      <c r="E2" s="67"/>
      <c r="F2" s="67"/>
      <c r="G2" s="67"/>
      <c r="H2" s="67"/>
      <c r="I2" s="67"/>
      <c r="J2" s="67"/>
      <c r="K2" s="67"/>
      <c r="L2" s="67"/>
      <c r="M2" s="67"/>
      <c r="N2" s="67"/>
      <c r="O2" s="67"/>
      <c r="P2" s="67"/>
      <c r="Q2" s="67"/>
      <c r="R2" s="67"/>
      <c r="S2" s="67"/>
      <c r="T2" s="67"/>
      <c r="U2" s="67"/>
    </row>
    <row r="3" spans="1:21" ht="22.6" customHeight="1" x14ac:dyDescent="0.2">
      <c r="G3" s="16" t="s">
        <v>6</v>
      </c>
      <c r="H3" s="233"/>
      <c r="I3" s="233"/>
      <c r="J3" s="233"/>
      <c r="K3" s="233"/>
      <c r="L3" s="233"/>
      <c r="M3" s="92"/>
      <c r="N3" s="16" t="s">
        <v>30</v>
      </c>
      <c r="O3" s="233"/>
      <c r="P3" s="233"/>
      <c r="Q3" s="92"/>
      <c r="R3" s="17" t="s">
        <v>32</v>
      </c>
      <c r="S3" s="41"/>
    </row>
    <row r="4" spans="1:21" ht="3.75" customHeight="1" x14ac:dyDescent="0.2">
      <c r="M4" s="93"/>
      <c r="Q4" s="93"/>
    </row>
    <row r="5" spans="1:21" ht="22.6" customHeight="1" x14ac:dyDescent="0.2">
      <c r="C5" s="16" t="s">
        <v>16</v>
      </c>
      <c r="D5" s="232"/>
      <c r="E5" s="232"/>
      <c r="F5" s="92"/>
      <c r="G5" s="16" t="s">
        <v>9</v>
      </c>
      <c r="H5" s="233"/>
      <c r="I5" s="233"/>
      <c r="J5" s="233"/>
      <c r="K5" s="233"/>
      <c r="L5" s="233"/>
      <c r="M5" s="92"/>
      <c r="N5" s="16" t="s">
        <v>31</v>
      </c>
      <c r="O5" s="233"/>
      <c r="P5" s="233"/>
      <c r="Q5" s="92"/>
      <c r="R5" s="17" t="s">
        <v>33</v>
      </c>
      <c r="S5" s="41"/>
    </row>
    <row r="6" spans="1:21" ht="7.5" customHeight="1" thickBot="1" x14ac:dyDescent="0.25"/>
    <row r="7" spans="1:21" ht="30.05" customHeight="1" thickTop="1" x14ac:dyDescent="0.2">
      <c r="C7" s="12" t="s">
        <v>27</v>
      </c>
      <c r="D7" s="224" t="s">
        <v>21</v>
      </c>
      <c r="E7" s="224" t="s">
        <v>22</v>
      </c>
      <c r="F7" s="230" t="s">
        <v>23</v>
      </c>
      <c r="G7" s="227" t="s">
        <v>19</v>
      </c>
      <c r="H7" s="228"/>
      <c r="I7" s="228"/>
      <c r="J7" s="228"/>
      <c r="K7" s="228"/>
      <c r="L7" s="228"/>
      <c r="M7" s="228"/>
      <c r="N7" s="228"/>
      <c r="O7" s="228"/>
      <c r="P7" s="228"/>
      <c r="Q7" s="228"/>
      <c r="R7" s="229"/>
      <c r="S7" s="207" t="s">
        <v>20</v>
      </c>
      <c r="T7" s="208"/>
      <c r="U7" s="205" t="s">
        <v>15</v>
      </c>
    </row>
    <row r="8" spans="1:21" ht="30.05" customHeight="1" thickBot="1" x14ac:dyDescent="0.25">
      <c r="C8" s="13" t="s">
        <v>26</v>
      </c>
      <c r="D8" s="225"/>
      <c r="E8" s="225"/>
      <c r="F8" s="231"/>
      <c r="G8" s="94" t="s">
        <v>46</v>
      </c>
      <c r="H8" s="7" t="s">
        <v>0</v>
      </c>
      <c r="I8" s="7" t="s">
        <v>1</v>
      </c>
      <c r="J8" s="7" t="s">
        <v>10</v>
      </c>
      <c r="K8" s="7" t="s">
        <v>2</v>
      </c>
      <c r="L8" s="7" t="s">
        <v>3</v>
      </c>
      <c r="M8" s="7" t="s">
        <v>11</v>
      </c>
      <c r="N8" s="7" t="s">
        <v>12</v>
      </c>
      <c r="O8" s="7" t="s">
        <v>13</v>
      </c>
      <c r="P8" s="95" t="s">
        <v>45</v>
      </c>
      <c r="Q8" s="7" t="s">
        <v>4</v>
      </c>
      <c r="R8" s="8" t="s">
        <v>5</v>
      </c>
      <c r="S8" s="10" t="s">
        <v>17</v>
      </c>
      <c r="T8" s="9" t="s">
        <v>14</v>
      </c>
      <c r="U8" s="206"/>
    </row>
    <row r="9" spans="1:21" ht="24.8" customHeight="1" x14ac:dyDescent="0.2">
      <c r="A9" s="212" t="s">
        <v>24</v>
      </c>
      <c r="B9" s="33">
        <v>1</v>
      </c>
      <c r="C9" s="42"/>
      <c r="D9" s="43"/>
      <c r="E9" s="43"/>
      <c r="F9" s="44"/>
      <c r="G9" s="45"/>
      <c r="H9" s="46"/>
      <c r="I9" s="46"/>
      <c r="J9" s="46"/>
      <c r="K9" s="46"/>
      <c r="L9" s="46"/>
      <c r="M9" s="46"/>
      <c r="N9" s="46"/>
      <c r="O9" s="46"/>
      <c r="P9" s="46"/>
      <c r="Q9" s="46"/>
      <c r="R9" s="47"/>
      <c r="S9" s="48"/>
      <c r="T9" s="49"/>
      <c r="U9" s="11">
        <f>SUM(G9:T9)</f>
        <v>0</v>
      </c>
    </row>
    <row r="10" spans="1:21" ht="24.8" customHeight="1" x14ac:dyDescent="0.2">
      <c r="A10" s="213"/>
      <c r="B10" s="33">
        <v>2</v>
      </c>
      <c r="C10" s="50"/>
      <c r="D10" s="51"/>
      <c r="E10" s="51"/>
      <c r="F10" s="52"/>
      <c r="G10" s="53"/>
      <c r="H10" s="54"/>
      <c r="I10" s="54"/>
      <c r="J10" s="54"/>
      <c r="K10" s="54"/>
      <c r="L10" s="54"/>
      <c r="M10" s="54"/>
      <c r="N10" s="54"/>
      <c r="O10" s="54"/>
      <c r="P10" s="54"/>
      <c r="Q10" s="54"/>
      <c r="R10" s="55"/>
      <c r="S10" s="56"/>
      <c r="T10" s="57"/>
      <c r="U10" s="14">
        <f t="shared" ref="U10:U34" si="0">SUM(G10:T10)</f>
        <v>0</v>
      </c>
    </row>
    <row r="11" spans="1:21" ht="24.8" customHeight="1" x14ac:dyDescent="0.2">
      <c r="A11" s="213"/>
      <c r="B11" s="33">
        <v>3</v>
      </c>
      <c r="C11" s="50"/>
      <c r="D11" s="51"/>
      <c r="E11" s="51"/>
      <c r="F11" s="52"/>
      <c r="G11" s="53"/>
      <c r="H11" s="54"/>
      <c r="I11" s="54"/>
      <c r="J11" s="54"/>
      <c r="K11" s="54"/>
      <c r="L11" s="54"/>
      <c r="M11" s="54"/>
      <c r="N11" s="54"/>
      <c r="O11" s="54"/>
      <c r="P11" s="54"/>
      <c r="Q11" s="54"/>
      <c r="R11" s="55"/>
      <c r="S11" s="56"/>
      <c r="T11" s="57"/>
      <c r="U11" s="14">
        <f t="shared" si="0"/>
        <v>0</v>
      </c>
    </row>
    <row r="12" spans="1:21" ht="24.8" customHeight="1" x14ac:dyDescent="0.2">
      <c r="A12" s="213"/>
      <c r="B12" s="33">
        <v>4</v>
      </c>
      <c r="C12" s="50"/>
      <c r="D12" s="51"/>
      <c r="E12" s="51"/>
      <c r="F12" s="52"/>
      <c r="G12" s="53"/>
      <c r="H12" s="54"/>
      <c r="I12" s="54"/>
      <c r="J12" s="54"/>
      <c r="K12" s="54"/>
      <c r="L12" s="54"/>
      <c r="M12" s="54"/>
      <c r="N12" s="54"/>
      <c r="O12" s="54"/>
      <c r="P12" s="54"/>
      <c r="Q12" s="54"/>
      <c r="R12" s="55"/>
      <c r="S12" s="56"/>
      <c r="T12" s="57"/>
      <c r="U12" s="14">
        <f t="shared" si="0"/>
        <v>0</v>
      </c>
    </row>
    <row r="13" spans="1:21" ht="24.8" customHeight="1" x14ac:dyDescent="0.2">
      <c r="A13" s="213"/>
      <c r="B13" s="33">
        <v>5</v>
      </c>
      <c r="C13" s="50"/>
      <c r="D13" s="51"/>
      <c r="E13" s="51"/>
      <c r="F13" s="52"/>
      <c r="G13" s="53"/>
      <c r="H13" s="54"/>
      <c r="I13" s="54"/>
      <c r="J13" s="54"/>
      <c r="K13" s="54"/>
      <c r="L13" s="54"/>
      <c r="M13" s="54"/>
      <c r="N13" s="54"/>
      <c r="O13" s="54"/>
      <c r="P13" s="54"/>
      <c r="Q13" s="54"/>
      <c r="R13" s="55"/>
      <c r="S13" s="56"/>
      <c r="T13" s="57"/>
      <c r="U13" s="14">
        <f t="shared" si="0"/>
        <v>0</v>
      </c>
    </row>
    <row r="14" spans="1:21" ht="24.8" customHeight="1" x14ac:dyDescent="0.2">
      <c r="A14" s="213"/>
      <c r="B14" s="33">
        <v>6</v>
      </c>
      <c r="C14" s="50"/>
      <c r="D14" s="51"/>
      <c r="E14" s="51"/>
      <c r="F14" s="52"/>
      <c r="G14" s="53"/>
      <c r="H14" s="54"/>
      <c r="I14" s="54"/>
      <c r="J14" s="54"/>
      <c r="K14" s="54"/>
      <c r="L14" s="54"/>
      <c r="M14" s="54"/>
      <c r="N14" s="54"/>
      <c r="O14" s="54"/>
      <c r="P14" s="54"/>
      <c r="Q14" s="54"/>
      <c r="R14" s="55"/>
      <c r="S14" s="56"/>
      <c r="T14" s="57"/>
      <c r="U14" s="14">
        <f t="shared" si="0"/>
        <v>0</v>
      </c>
    </row>
    <row r="15" spans="1:21" ht="24.8" customHeight="1" x14ac:dyDescent="0.2">
      <c r="A15" s="213"/>
      <c r="B15" s="33">
        <v>7</v>
      </c>
      <c r="C15" s="50"/>
      <c r="D15" s="51"/>
      <c r="E15" s="51"/>
      <c r="F15" s="52"/>
      <c r="G15" s="53"/>
      <c r="H15" s="54"/>
      <c r="I15" s="54"/>
      <c r="J15" s="54"/>
      <c r="K15" s="54"/>
      <c r="L15" s="54"/>
      <c r="M15" s="54"/>
      <c r="N15" s="54"/>
      <c r="O15" s="54"/>
      <c r="P15" s="54"/>
      <c r="Q15" s="54"/>
      <c r="R15" s="55"/>
      <c r="S15" s="56"/>
      <c r="T15" s="57"/>
      <c r="U15" s="14">
        <f t="shared" si="0"/>
        <v>0</v>
      </c>
    </row>
    <row r="16" spans="1:21" ht="24.8" customHeight="1" x14ac:dyDescent="0.2">
      <c r="A16" s="213"/>
      <c r="B16" s="33">
        <v>8</v>
      </c>
      <c r="C16" s="50"/>
      <c r="D16" s="51"/>
      <c r="E16" s="51"/>
      <c r="F16" s="52"/>
      <c r="G16" s="53"/>
      <c r="H16" s="54"/>
      <c r="I16" s="54"/>
      <c r="J16" s="54"/>
      <c r="K16" s="54"/>
      <c r="L16" s="54"/>
      <c r="M16" s="54"/>
      <c r="N16" s="54"/>
      <c r="O16" s="54"/>
      <c r="P16" s="54"/>
      <c r="Q16" s="54"/>
      <c r="R16" s="55"/>
      <c r="S16" s="56"/>
      <c r="T16" s="57"/>
      <c r="U16" s="14">
        <f t="shared" si="0"/>
        <v>0</v>
      </c>
    </row>
    <row r="17" spans="1:21" ht="24.8" customHeight="1" x14ac:dyDescent="0.2">
      <c r="A17" s="213"/>
      <c r="B17" s="33">
        <v>9</v>
      </c>
      <c r="C17" s="50"/>
      <c r="D17" s="51"/>
      <c r="E17" s="51"/>
      <c r="F17" s="52"/>
      <c r="G17" s="53"/>
      <c r="H17" s="54"/>
      <c r="I17" s="54"/>
      <c r="J17" s="54"/>
      <c r="K17" s="54"/>
      <c r="L17" s="54"/>
      <c r="M17" s="54"/>
      <c r="N17" s="54"/>
      <c r="O17" s="54"/>
      <c r="P17" s="54"/>
      <c r="Q17" s="54"/>
      <c r="R17" s="55"/>
      <c r="S17" s="56"/>
      <c r="T17" s="57"/>
      <c r="U17" s="14">
        <f t="shared" si="0"/>
        <v>0</v>
      </c>
    </row>
    <row r="18" spans="1:21" ht="24.8" customHeight="1" x14ac:dyDescent="0.2">
      <c r="A18" s="213"/>
      <c r="B18" s="33">
        <v>10</v>
      </c>
      <c r="C18" s="50"/>
      <c r="D18" s="51"/>
      <c r="E18" s="51"/>
      <c r="F18" s="52"/>
      <c r="G18" s="53"/>
      <c r="H18" s="54"/>
      <c r="I18" s="54"/>
      <c r="J18" s="54"/>
      <c r="K18" s="54"/>
      <c r="L18" s="54"/>
      <c r="M18" s="54"/>
      <c r="N18" s="54"/>
      <c r="O18" s="54"/>
      <c r="P18" s="54"/>
      <c r="Q18" s="54"/>
      <c r="R18" s="55"/>
      <c r="S18" s="56"/>
      <c r="T18" s="57"/>
      <c r="U18" s="14">
        <f t="shared" si="0"/>
        <v>0</v>
      </c>
    </row>
    <row r="19" spans="1:21" ht="24.8" customHeight="1" x14ac:dyDescent="0.2">
      <c r="A19" s="213"/>
      <c r="B19" s="33">
        <v>11</v>
      </c>
      <c r="C19" s="50"/>
      <c r="D19" s="51"/>
      <c r="E19" s="51"/>
      <c r="F19" s="52"/>
      <c r="G19" s="53"/>
      <c r="H19" s="54"/>
      <c r="I19" s="54"/>
      <c r="J19" s="54"/>
      <c r="K19" s="54"/>
      <c r="L19" s="54"/>
      <c r="M19" s="54"/>
      <c r="N19" s="54"/>
      <c r="O19" s="54"/>
      <c r="P19" s="54"/>
      <c r="Q19" s="54"/>
      <c r="R19" s="55"/>
      <c r="S19" s="56"/>
      <c r="T19" s="57"/>
      <c r="U19" s="14">
        <f t="shared" si="0"/>
        <v>0</v>
      </c>
    </row>
    <row r="20" spans="1:21" ht="24.8" customHeight="1" x14ac:dyDescent="0.2">
      <c r="A20" s="213"/>
      <c r="B20" s="33">
        <v>12</v>
      </c>
      <c r="C20" s="50"/>
      <c r="D20" s="51"/>
      <c r="E20" s="51"/>
      <c r="F20" s="52"/>
      <c r="G20" s="53"/>
      <c r="H20" s="54"/>
      <c r="I20" s="54"/>
      <c r="J20" s="54"/>
      <c r="K20" s="54"/>
      <c r="L20" s="54"/>
      <c r="M20" s="54"/>
      <c r="N20" s="54"/>
      <c r="O20" s="54"/>
      <c r="P20" s="54"/>
      <c r="Q20" s="54"/>
      <c r="R20" s="55"/>
      <c r="S20" s="56"/>
      <c r="T20" s="57"/>
      <c r="U20" s="14">
        <f t="shared" si="0"/>
        <v>0</v>
      </c>
    </row>
    <row r="21" spans="1:21" ht="24.8" customHeight="1" x14ac:dyDescent="0.2">
      <c r="A21" s="213"/>
      <c r="B21" s="33">
        <v>13</v>
      </c>
      <c r="C21" s="50"/>
      <c r="D21" s="51"/>
      <c r="E21" s="51"/>
      <c r="F21" s="52"/>
      <c r="G21" s="53"/>
      <c r="H21" s="54"/>
      <c r="I21" s="54"/>
      <c r="J21" s="54"/>
      <c r="K21" s="54"/>
      <c r="L21" s="54"/>
      <c r="M21" s="54"/>
      <c r="N21" s="54"/>
      <c r="O21" s="54"/>
      <c r="P21" s="54"/>
      <c r="Q21" s="54"/>
      <c r="R21" s="55"/>
      <c r="S21" s="56"/>
      <c r="T21" s="57"/>
      <c r="U21" s="14">
        <f t="shared" si="0"/>
        <v>0</v>
      </c>
    </row>
    <row r="22" spans="1:21" ht="24.8" customHeight="1" x14ac:dyDescent="0.2">
      <c r="A22" s="213"/>
      <c r="B22" s="33">
        <v>14</v>
      </c>
      <c r="C22" s="50"/>
      <c r="D22" s="51"/>
      <c r="E22" s="51"/>
      <c r="F22" s="52"/>
      <c r="G22" s="53"/>
      <c r="H22" s="54"/>
      <c r="I22" s="54"/>
      <c r="J22" s="54"/>
      <c r="K22" s="54"/>
      <c r="L22" s="54"/>
      <c r="M22" s="54"/>
      <c r="N22" s="54"/>
      <c r="O22" s="54"/>
      <c r="P22" s="54"/>
      <c r="Q22" s="54"/>
      <c r="R22" s="55"/>
      <c r="S22" s="56"/>
      <c r="T22" s="57"/>
      <c r="U22" s="14">
        <f t="shared" si="0"/>
        <v>0</v>
      </c>
    </row>
    <row r="23" spans="1:21" ht="24.8" customHeight="1" x14ac:dyDescent="0.2">
      <c r="A23" s="213"/>
      <c r="B23" s="33">
        <v>15</v>
      </c>
      <c r="C23" s="58"/>
      <c r="D23" s="51"/>
      <c r="E23" s="51"/>
      <c r="F23" s="52"/>
      <c r="G23" s="53"/>
      <c r="H23" s="54"/>
      <c r="I23" s="54"/>
      <c r="J23" s="54"/>
      <c r="K23" s="54"/>
      <c r="L23" s="54"/>
      <c r="M23" s="54"/>
      <c r="N23" s="54"/>
      <c r="O23" s="54"/>
      <c r="P23" s="54"/>
      <c r="Q23" s="54"/>
      <c r="R23" s="55"/>
      <c r="S23" s="56"/>
      <c r="T23" s="57"/>
      <c r="U23" s="14">
        <f t="shared" si="0"/>
        <v>0</v>
      </c>
    </row>
    <row r="24" spans="1:21" ht="24.8" customHeight="1" thickBot="1" x14ac:dyDescent="0.25">
      <c r="B24" s="5"/>
      <c r="C24" s="214" t="s">
        <v>28</v>
      </c>
      <c r="D24" s="215"/>
      <c r="E24" s="215"/>
      <c r="F24" s="216"/>
      <c r="G24" s="18">
        <f>SUM(G9:G23)</f>
        <v>0</v>
      </c>
      <c r="H24" s="18">
        <f t="shared" ref="H24:U24" si="1">SUM(H9:H23)</f>
        <v>0</v>
      </c>
      <c r="I24" s="18">
        <f t="shared" si="1"/>
        <v>0</v>
      </c>
      <c r="J24" s="18">
        <f t="shared" si="1"/>
        <v>0</v>
      </c>
      <c r="K24" s="18">
        <f t="shared" si="1"/>
        <v>0</v>
      </c>
      <c r="L24" s="18">
        <f t="shared" si="1"/>
        <v>0</v>
      </c>
      <c r="M24" s="18">
        <f t="shared" si="1"/>
        <v>0</v>
      </c>
      <c r="N24" s="18">
        <f t="shared" si="1"/>
        <v>0</v>
      </c>
      <c r="O24" s="18">
        <f t="shared" si="1"/>
        <v>0</v>
      </c>
      <c r="P24" s="18">
        <f t="shared" si="1"/>
        <v>0</v>
      </c>
      <c r="Q24" s="18">
        <f t="shared" si="1"/>
        <v>0</v>
      </c>
      <c r="R24" s="19">
        <f t="shared" si="1"/>
        <v>0</v>
      </c>
      <c r="S24" s="20">
        <f t="shared" si="1"/>
        <v>0</v>
      </c>
      <c r="T24" s="21">
        <f t="shared" si="1"/>
        <v>0</v>
      </c>
      <c r="U24" s="22">
        <f t="shared" si="1"/>
        <v>0</v>
      </c>
    </row>
    <row r="25" spans="1:21" ht="24.8" customHeight="1" thickTop="1" x14ac:dyDescent="0.2">
      <c r="A25" s="217" t="s">
        <v>25</v>
      </c>
      <c r="B25" s="34">
        <v>1</v>
      </c>
      <c r="C25" s="59"/>
      <c r="D25" s="60"/>
      <c r="E25" s="60"/>
      <c r="F25" s="61"/>
      <c r="G25" s="62"/>
      <c r="H25" s="63"/>
      <c r="I25" s="63"/>
      <c r="J25" s="63"/>
      <c r="K25" s="63"/>
      <c r="L25" s="63"/>
      <c r="M25" s="63"/>
      <c r="N25" s="63"/>
      <c r="O25" s="63"/>
      <c r="P25" s="63"/>
      <c r="Q25" s="63"/>
      <c r="R25" s="64"/>
      <c r="S25" s="65"/>
      <c r="T25" s="66"/>
      <c r="U25" s="15">
        <f>SUM(G25:T25)</f>
        <v>0</v>
      </c>
    </row>
    <row r="26" spans="1:21" ht="24.8" customHeight="1" x14ac:dyDescent="0.2">
      <c r="A26" s="217"/>
      <c r="B26" s="34">
        <v>2</v>
      </c>
      <c r="C26" s="50"/>
      <c r="D26" s="51"/>
      <c r="E26" s="51"/>
      <c r="F26" s="52"/>
      <c r="G26" s="53"/>
      <c r="H26" s="54"/>
      <c r="I26" s="54"/>
      <c r="J26" s="54"/>
      <c r="K26" s="54"/>
      <c r="L26" s="54"/>
      <c r="M26" s="54"/>
      <c r="N26" s="54"/>
      <c r="O26" s="54"/>
      <c r="P26" s="54"/>
      <c r="Q26" s="54"/>
      <c r="R26" s="55"/>
      <c r="S26" s="56"/>
      <c r="T26" s="57"/>
      <c r="U26" s="14">
        <f t="shared" si="0"/>
        <v>0</v>
      </c>
    </row>
    <row r="27" spans="1:21" ht="24.8" customHeight="1" x14ac:dyDescent="0.2">
      <c r="A27" s="217"/>
      <c r="B27" s="34">
        <v>3</v>
      </c>
      <c r="C27" s="50"/>
      <c r="D27" s="51"/>
      <c r="E27" s="51"/>
      <c r="F27" s="52"/>
      <c r="G27" s="53"/>
      <c r="H27" s="54"/>
      <c r="I27" s="54"/>
      <c r="J27" s="54"/>
      <c r="K27" s="54"/>
      <c r="L27" s="54"/>
      <c r="M27" s="54"/>
      <c r="N27" s="54"/>
      <c r="O27" s="54"/>
      <c r="P27" s="54"/>
      <c r="Q27" s="54"/>
      <c r="R27" s="55"/>
      <c r="S27" s="56"/>
      <c r="T27" s="57"/>
      <c r="U27" s="14">
        <f t="shared" si="0"/>
        <v>0</v>
      </c>
    </row>
    <row r="28" spans="1:21" ht="24.8" customHeight="1" x14ac:dyDescent="0.2">
      <c r="A28" s="217"/>
      <c r="B28" s="34">
        <v>4</v>
      </c>
      <c r="C28" s="50"/>
      <c r="D28" s="51"/>
      <c r="E28" s="51"/>
      <c r="F28" s="52"/>
      <c r="G28" s="53"/>
      <c r="H28" s="54"/>
      <c r="I28" s="54"/>
      <c r="J28" s="54"/>
      <c r="K28" s="54"/>
      <c r="L28" s="54"/>
      <c r="M28" s="54"/>
      <c r="N28" s="54"/>
      <c r="O28" s="54"/>
      <c r="P28" s="54"/>
      <c r="Q28" s="54"/>
      <c r="R28" s="55"/>
      <c r="S28" s="56"/>
      <c r="T28" s="57"/>
      <c r="U28" s="14">
        <f t="shared" si="0"/>
        <v>0</v>
      </c>
    </row>
    <row r="29" spans="1:21" ht="24.8" customHeight="1" x14ac:dyDescent="0.2">
      <c r="A29" s="217"/>
      <c r="B29" s="34">
        <v>5</v>
      </c>
      <c r="C29" s="50"/>
      <c r="D29" s="51"/>
      <c r="E29" s="51"/>
      <c r="F29" s="52"/>
      <c r="G29" s="53"/>
      <c r="H29" s="54"/>
      <c r="I29" s="54"/>
      <c r="J29" s="54"/>
      <c r="K29" s="54"/>
      <c r="L29" s="54"/>
      <c r="M29" s="54"/>
      <c r="N29" s="54"/>
      <c r="O29" s="54"/>
      <c r="P29" s="54"/>
      <c r="Q29" s="54"/>
      <c r="R29" s="55"/>
      <c r="S29" s="56"/>
      <c r="T29" s="57"/>
      <c r="U29" s="14">
        <f t="shared" si="0"/>
        <v>0</v>
      </c>
    </row>
    <row r="30" spans="1:21" ht="24.8" customHeight="1" x14ac:dyDescent="0.2">
      <c r="A30" s="217"/>
      <c r="B30" s="34">
        <v>6</v>
      </c>
      <c r="C30" s="50"/>
      <c r="D30" s="51"/>
      <c r="E30" s="51"/>
      <c r="F30" s="52"/>
      <c r="G30" s="53"/>
      <c r="H30" s="54"/>
      <c r="I30" s="54"/>
      <c r="J30" s="54"/>
      <c r="K30" s="54"/>
      <c r="L30" s="54"/>
      <c r="M30" s="54"/>
      <c r="N30" s="54"/>
      <c r="O30" s="54"/>
      <c r="P30" s="54"/>
      <c r="Q30" s="54"/>
      <c r="R30" s="55"/>
      <c r="S30" s="56"/>
      <c r="T30" s="57"/>
      <c r="U30" s="14">
        <f t="shared" si="0"/>
        <v>0</v>
      </c>
    </row>
    <row r="31" spans="1:21" ht="24.8" customHeight="1" x14ac:dyDescent="0.2">
      <c r="A31" s="217"/>
      <c r="B31" s="34">
        <v>7</v>
      </c>
      <c r="C31" s="50"/>
      <c r="D31" s="51"/>
      <c r="E31" s="51"/>
      <c r="F31" s="52"/>
      <c r="G31" s="53"/>
      <c r="H31" s="54"/>
      <c r="I31" s="54"/>
      <c r="J31" s="54"/>
      <c r="K31" s="54"/>
      <c r="L31" s="54"/>
      <c r="M31" s="54"/>
      <c r="N31" s="54"/>
      <c r="O31" s="54"/>
      <c r="P31" s="54"/>
      <c r="Q31" s="54"/>
      <c r="R31" s="55"/>
      <c r="S31" s="56"/>
      <c r="T31" s="57"/>
      <c r="U31" s="14">
        <f t="shared" si="0"/>
        <v>0</v>
      </c>
    </row>
    <row r="32" spans="1:21" ht="24.8" customHeight="1" x14ac:dyDescent="0.2">
      <c r="A32" s="217"/>
      <c r="B32" s="34">
        <v>8</v>
      </c>
      <c r="C32" s="50"/>
      <c r="D32" s="51"/>
      <c r="E32" s="51"/>
      <c r="F32" s="52"/>
      <c r="G32" s="53"/>
      <c r="H32" s="54"/>
      <c r="I32" s="54"/>
      <c r="J32" s="54"/>
      <c r="K32" s="54"/>
      <c r="L32" s="54"/>
      <c r="M32" s="54"/>
      <c r="N32" s="54"/>
      <c r="O32" s="54"/>
      <c r="P32" s="54"/>
      <c r="Q32" s="54"/>
      <c r="R32" s="55"/>
      <c r="S32" s="56"/>
      <c r="T32" s="57"/>
      <c r="U32" s="14">
        <f t="shared" si="0"/>
        <v>0</v>
      </c>
    </row>
    <row r="33" spans="1:21" ht="24.8" customHeight="1" x14ac:dyDescent="0.2">
      <c r="A33" s="217"/>
      <c r="B33" s="34">
        <v>9</v>
      </c>
      <c r="C33" s="50"/>
      <c r="D33" s="51"/>
      <c r="E33" s="51"/>
      <c r="F33" s="52"/>
      <c r="G33" s="53"/>
      <c r="H33" s="54"/>
      <c r="I33" s="54"/>
      <c r="J33" s="54"/>
      <c r="K33" s="54"/>
      <c r="L33" s="54"/>
      <c r="M33" s="54"/>
      <c r="N33" s="54"/>
      <c r="O33" s="54"/>
      <c r="P33" s="54"/>
      <c r="Q33" s="54"/>
      <c r="R33" s="55"/>
      <c r="S33" s="56"/>
      <c r="T33" s="57"/>
      <c r="U33" s="14">
        <f t="shared" si="0"/>
        <v>0</v>
      </c>
    </row>
    <row r="34" spans="1:21" ht="24.8" customHeight="1" x14ac:dyDescent="0.2">
      <c r="A34" s="217"/>
      <c r="B34" s="34">
        <v>10</v>
      </c>
      <c r="C34" s="58"/>
      <c r="D34" s="51"/>
      <c r="E34" s="51"/>
      <c r="F34" s="52"/>
      <c r="G34" s="53"/>
      <c r="H34" s="54"/>
      <c r="I34" s="54"/>
      <c r="J34" s="54"/>
      <c r="K34" s="54"/>
      <c r="L34" s="54"/>
      <c r="M34" s="54"/>
      <c r="N34" s="54"/>
      <c r="O34" s="54"/>
      <c r="P34" s="54"/>
      <c r="Q34" s="54"/>
      <c r="R34" s="55"/>
      <c r="S34" s="56"/>
      <c r="T34" s="57"/>
      <c r="U34" s="14">
        <f t="shared" si="0"/>
        <v>0</v>
      </c>
    </row>
    <row r="35" spans="1:21" ht="24.8" customHeight="1" thickBot="1" x14ac:dyDescent="0.25">
      <c r="C35" s="218" t="s">
        <v>29</v>
      </c>
      <c r="D35" s="219"/>
      <c r="E35" s="219"/>
      <c r="F35" s="220"/>
      <c r="G35" s="23">
        <f>SUM(G25:G34)</f>
        <v>0</v>
      </c>
      <c r="H35" s="23">
        <f t="shared" ref="H35:U35" si="2">SUM(H25:H34)</f>
        <v>0</v>
      </c>
      <c r="I35" s="23">
        <f t="shared" si="2"/>
        <v>0</v>
      </c>
      <c r="J35" s="23">
        <f t="shared" si="2"/>
        <v>0</v>
      </c>
      <c r="K35" s="23">
        <f t="shared" si="2"/>
        <v>0</v>
      </c>
      <c r="L35" s="23">
        <f t="shared" si="2"/>
        <v>0</v>
      </c>
      <c r="M35" s="23">
        <f t="shared" si="2"/>
        <v>0</v>
      </c>
      <c r="N35" s="23">
        <f t="shared" si="2"/>
        <v>0</v>
      </c>
      <c r="O35" s="23">
        <f t="shared" si="2"/>
        <v>0</v>
      </c>
      <c r="P35" s="23">
        <f t="shared" si="2"/>
        <v>0</v>
      </c>
      <c r="Q35" s="23">
        <f t="shared" si="2"/>
        <v>0</v>
      </c>
      <c r="R35" s="24">
        <f t="shared" si="2"/>
        <v>0</v>
      </c>
      <c r="S35" s="25">
        <f t="shared" si="2"/>
        <v>0</v>
      </c>
      <c r="T35" s="26">
        <f t="shared" si="2"/>
        <v>0</v>
      </c>
      <c r="U35" s="27">
        <f t="shared" si="2"/>
        <v>0</v>
      </c>
    </row>
    <row r="36" spans="1:21" ht="24.8" customHeight="1" thickBot="1" x14ac:dyDescent="0.25">
      <c r="C36" s="221" t="s">
        <v>34</v>
      </c>
      <c r="D36" s="222"/>
      <c r="E36" s="222"/>
      <c r="F36" s="223"/>
      <c r="G36" s="28">
        <f>SUM(G24,G35)</f>
        <v>0</v>
      </c>
      <c r="H36" s="28">
        <f t="shared" ref="H36:U36" si="3">SUM(H24,H35)</f>
        <v>0</v>
      </c>
      <c r="I36" s="28">
        <f>SUM(I24,I35)</f>
        <v>0</v>
      </c>
      <c r="J36" s="28">
        <f t="shared" si="3"/>
        <v>0</v>
      </c>
      <c r="K36" s="28">
        <f t="shared" si="3"/>
        <v>0</v>
      </c>
      <c r="L36" s="28">
        <f t="shared" si="3"/>
        <v>0</v>
      </c>
      <c r="M36" s="28">
        <f t="shared" si="3"/>
        <v>0</v>
      </c>
      <c r="N36" s="28">
        <f t="shared" si="3"/>
        <v>0</v>
      </c>
      <c r="O36" s="28">
        <f t="shared" si="3"/>
        <v>0</v>
      </c>
      <c r="P36" s="28">
        <f t="shared" si="3"/>
        <v>0</v>
      </c>
      <c r="Q36" s="28">
        <f t="shared" si="3"/>
        <v>0</v>
      </c>
      <c r="R36" s="29">
        <f t="shared" si="3"/>
        <v>0</v>
      </c>
      <c r="S36" s="30">
        <f t="shared" si="3"/>
        <v>0</v>
      </c>
      <c r="T36" s="31">
        <f t="shared" si="3"/>
        <v>0</v>
      </c>
      <c r="U36" s="32">
        <f t="shared" si="3"/>
        <v>0</v>
      </c>
    </row>
    <row r="37" spans="1:21" s="99" customFormat="1" ht="13.85" thickTop="1" x14ac:dyDescent="0.2"/>
    <row r="38" spans="1:21" s="99" customFormat="1" ht="17.350000000000001" customHeight="1" x14ac:dyDescent="0.2">
      <c r="B38" s="181" t="s">
        <v>70</v>
      </c>
      <c r="C38" s="99" t="s">
        <v>68</v>
      </c>
    </row>
    <row r="39" spans="1:21" s="99" customFormat="1" ht="17.350000000000001" customHeight="1" x14ac:dyDescent="0.2">
      <c r="B39" s="182"/>
      <c r="C39" s="99" t="s">
        <v>69</v>
      </c>
    </row>
    <row r="40" spans="1:21" ht="22.6" customHeight="1" x14ac:dyDescent="0.2">
      <c r="A40" s="209" t="str">
        <f>A1</f>
        <v>確定保険料・一般拠出金算定基礎賃金集計表（令和　　年度）</v>
      </c>
      <c r="B40" s="209"/>
      <c r="C40" s="209"/>
      <c r="D40" s="209"/>
      <c r="E40" s="209"/>
      <c r="F40" s="209"/>
      <c r="G40" s="209"/>
      <c r="H40" s="209"/>
      <c r="I40" s="209"/>
      <c r="J40" s="209"/>
      <c r="K40" s="209"/>
      <c r="L40" s="209"/>
      <c r="M40" s="209"/>
      <c r="N40" s="209"/>
      <c r="O40" s="209"/>
      <c r="P40" s="209"/>
      <c r="Q40" s="209"/>
      <c r="R40" s="209"/>
      <c r="S40" s="209"/>
      <c r="T40" s="209"/>
      <c r="U40" s="209"/>
    </row>
    <row r="41" spans="1:21" ht="22.6" customHeight="1" x14ac:dyDescent="0.2">
      <c r="A41" s="67"/>
      <c r="B41" s="67"/>
      <c r="D41" s="67"/>
      <c r="E41" s="67"/>
      <c r="F41" s="67"/>
      <c r="G41" s="67"/>
      <c r="H41" s="67"/>
      <c r="I41" s="67"/>
      <c r="J41" s="67"/>
      <c r="K41" s="67"/>
      <c r="L41" s="67"/>
      <c r="M41" s="67"/>
      <c r="N41" s="67"/>
      <c r="O41" s="67"/>
      <c r="P41" s="67"/>
      <c r="Q41" s="67"/>
      <c r="R41" s="67"/>
      <c r="S41" s="67"/>
      <c r="T41" s="67"/>
      <c r="U41" s="67"/>
    </row>
    <row r="42" spans="1:21" ht="22.6" customHeight="1" x14ac:dyDescent="0.2">
      <c r="G42" s="16" t="s">
        <v>6</v>
      </c>
      <c r="H42" s="161" t="str">
        <f>IF(H3="","",H3)</f>
        <v/>
      </c>
      <c r="I42" s="161"/>
      <c r="J42" s="161"/>
      <c r="K42" s="161"/>
      <c r="L42" s="161"/>
      <c r="M42" s="92"/>
      <c r="N42" s="16" t="s">
        <v>30</v>
      </c>
      <c r="O42" s="161" t="str">
        <f>IF(O3="","",O3)</f>
        <v/>
      </c>
      <c r="P42" s="161"/>
      <c r="Q42" s="92"/>
      <c r="R42" s="17" t="s">
        <v>32</v>
      </c>
      <c r="S42" s="98" t="str">
        <f>IF(S3="","",S3)</f>
        <v/>
      </c>
    </row>
    <row r="43" spans="1:21" ht="3.75" customHeight="1" x14ac:dyDescent="0.2">
      <c r="M43" s="93"/>
      <c r="Q43" s="93"/>
    </row>
    <row r="44" spans="1:21" ht="22.6" customHeight="1" x14ac:dyDescent="0.2">
      <c r="C44" s="16" t="s">
        <v>16</v>
      </c>
      <c r="D44" s="160" t="str">
        <f>IF(D5="","",D5)</f>
        <v/>
      </c>
      <c r="E44" s="160"/>
      <c r="F44" s="92"/>
      <c r="G44" s="16" t="s">
        <v>9</v>
      </c>
      <c r="H44" s="161" t="str">
        <f>IF(H5="","",H5)</f>
        <v/>
      </c>
      <c r="I44" s="161"/>
      <c r="J44" s="161"/>
      <c r="K44" s="161"/>
      <c r="L44" s="161"/>
      <c r="M44" s="92"/>
      <c r="N44" s="16" t="s">
        <v>31</v>
      </c>
      <c r="O44" s="161" t="str">
        <f>IF(O5="","",O5)</f>
        <v/>
      </c>
      <c r="P44" s="161"/>
      <c r="Q44" s="92"/>
      <c r="R44" s="17" t="s">
        <v>33</v>
      </c>
      <c r="S44" s="98" t="str">
        <f>IF(S5="","",S5)</f>
        <v/>
      </c>
    </row>
    <row r="45" spans="1:21" ht="7.5" customHeight="1" thickBot="1" x14ac:dyDescent="0.25"/>
    <row r="46" spans="1:21" ht="29.25" customHeight="1" thickTop="1" x14ac:dyDescent="0.2">
      <c r="C46" s="12" t="s">
        <v>27</v>
      </c>
      <c r="D46" s="224" t="s">
        <v>21</v>
      </c>
      <c r="E46" s="224" t="s">
        <v>22</v>
      </c>
      <c r="F46" s="230" t="s">
        <v>23</v>
      </c>
      <c r="G46" s="227" t="s">
        <v>19</v>
      </c>
      <c r="H46" s="228"/>
      <c r="I46" s="228"/>
      <c r="J46" s="228"/>
      <c r="K46" s="228"/>
      <c r="L46" s="228"/>
      <c r="M46" s="228"/>
      <c r="N46" s="228"/>
      <c r="O46" s="228"/>
      <c r="P46" s="228"/>
      <c r="Q46" s="228"/>
      <c r="R46" s="229"/>
      <c r="S46" s="207" t="s">
        <v>20</v>
      </c>
      <c r="T46" s="208"/>
      <c r="U46" s="205" t="s">
        <v>15</v>
      </c>
    </row>
    <row r="47" spans="1:21" ht="29.25" customHeight="1" thickBot="1" x14ac:dyDescent="0.25">
      <c r="C47" s="13" t="s">
        <v>26</v>
      </c>
      <c r="D47" s="225"/>
      <c r="E47" s="225"/>
      <c r="F47" s="231"/>
      <c r="G47" s="96" t="str">
        <f>G8</f>
        <v>R 　/４月</v>
      </c>
      <c r="H47" s="7" t="s">
        <v>0</v>
      </c>
      <c r="I47" s="7" t="s">
        <v>1</v>
      </c>
      <c r="J47" s="7" t="s">
        <v>10</v>
      </c>
      <c r="K47" s="7" t="s">
        <v>2</v>
      </c>
      <c r="L47" s="7" t="s">
        <v>3</v>
      </c>
      <c r="M47" s="7" t="s">
        <v>11</v>
      </c>
      <c r="N47" s="7" t="s">
        <v>12</v>
      </c>
      <c r="O47" s="7" t="s">
        <v>13</v>
      </c>
      <c r="P47" s="97" t="str">
        <f>P8</f>
        <v>R　 /１月</v>
      </c>
      <c r="Q47" s="7" t="s">
        <v>4</v>
      </c>
      <c r="R47" s="8" t="s">
        <v>5</v>
      </c>
      <c r="S47" s="10" t="s">
        <v>17</v>
      </c>
      <c r="T47" s="9" t="s">
        <v>14</v>
      </c>
      <c r="U47" s="206"/>
    </row>
    <row r="48" spans="1:21" ht="24.8" customHeight="1" x14ac:dyDescent="0.2">
      <c r="A48" s="212" t="s">
        <v>24</v>
      </c>
      <c r="B48" s="33">
        <v>16</v>
      </c>
      <c r="C48" s="42"/>
      <c r="D48" s="43"/>
      <c r="E48" s="43"/>
      <c r="F48" s="44"/>
      <c r="G48" s="45"/>
      <c r="H48" s="46"/>
      <c r="I48" s="46"/>
      <c r="J48" s="46"/>
      <c r="K48" s="46"/>
      <c r="L48" s="46"/>
      <c r="M48" s="46"/>
      <c r="N48" s="46"/>
      <c r="O48" s="46"/>
      <c r="P48" s="46"/>
      <c r="Q48" s="46"/>
      <c r="R48" s="47"/>
      <c r="S48" s="48"/>
      <c r="T48" s="49"/>
      <c r="U48" s="11">
        <f>SUM(G48:T48)</f>
        <v>0</v>
      </c>
    </row>
    <row r="49" spans="1:21" ht="24.8" customHeight="1" x14ac:dyDescent="0.2">
      <c r="A49" s="213"/>
      <c r="B49" s="33">
        <v>17</v>
      </c>
      <c r="C49" s="50"/>
      <c r="D49" s="51"/>
      <c r="E49" s="51"/>
      <c r="F49" s="52"/>
      <c r="G49" s="53"/>
      <c r="H49" s="54"/>
      <c r="I49" s="54"/>
      <c r="J49" s="54"/>
      <c r="K49" s="54"/>
      <c r="L49" s="54"/>
      <c r="M49" s="54"/>
      <c r="N49" s="54"/>
      <c r="O49" s="54"/>
      <c r="P49" s="54"/>
      <c r="Q49" s="54"/>
      <c r="R49" s="55"/>
      <c r="S49" s="56"/>
      <c r="T49" s="57"/>
      <c r="U49" s="14">
        <f t="shared" ref="U49:U62" si="4">SUM(G49:T49)</f>
        <v>0</v>
      </c>
    </row>
    <row r="50" spans="1:21" ht="24.8" customHeight="1" x14ac:dyDescent="0.2">
      <c r="A50" s="213"/>
      <c r="B50" s="33">
        <v>18</v>
      </c>
      <c r="C50" s="50"/>
      <c r="D50" s="51"/>
      <c r="E50" s="51"/>
      <c r="F50" s="52"/>
      <c r="G50" s="53"/>
      <c r="H50" s="54"/>
      <c r="I50" s="54"/>
      <c r="J50" s="54"/>
      <c r="K50" s="54"/>
      <c r="L50" s="54"/>
      <c r="M50" s="54"/>
      <c r="N50" s="54"/>
      <c r="O50" s="54"/>
      <c r="P50" s="54"/>
      <c r="Q50" s="54"/>
      <c r="R50" s="55"/>
      <c r="S50" s="56"/>
      <c r="T50" s="57"/>
      <c r="U50" s="14">
        <f t="shared" si="4"/>
        <v>0</v>
      </c>
    </row>
    <row r="51" spans="1:21" ht="24.8" customHeight="1" x14ac:dyDescent="0.2">
      <c r="A51" s="213"/>
      <c r="B51" s="33">
        <v>19</v>
      </c>
      <c r="C51" s="50"/>
      <c r="D51" s="51"/>
      <c r="E51" s="51"/>
      <c r="F51" s="52"/>
      <c r="G51" s="53"/>
      <c r="H51" s="54"/>
      <c r="I51" s="54"/>
      <c r="J51" s="54"/>
      <c r="K51" s="54"/>
      <c r="L51" s="54"/>
      <c r="M51" s="54"/>
      <c r="N51" s="54"/>
      <c r="O51" s="54"/>
      <c r="P51" s="54"/>
      <c r="Q51" s="54"/>
      <c r="R51" s="55"/>
      <c r="S51" s="56"/>
      <c r="T51" s="57"/>
      <c r="U51" s="14">
        <f t="shared" si="4"/>
        <v>0</v>
      </c>
    </row>
    <row r="52" spans="1:21" ht="24.8" customHeight="1" x14ac:dyDescent="0.2">
      <c r="A52" s="213"/>
      <c r="B52" s="33">
        <v>20</v>
      </c>
      <c r="C52" s="50"/>
      <c r="D52" s="51"/>
      <c r="E52" s="51"/>
      <c r="F52" s="52"/>
      <c r="G52" s="53"/>
      <c r="H52" s="54"/>
      <c r="I52" s="54"/>
      <c r="J52" s="54"/>
      <c r="K52" s="54"/>
      <c r="L52" s="54"/>
      <c r="M52" s="54"/>
      <c r="N52" s="54"/>
      <c r="O52" s="54"/>
      <c r="P52" s="54"/>
      <c r="Q52" s="54"/>
      <c r="R52" s="55"/>
      <c r="S52" s="56"/>
      <c r="T52" s="57"/>
      <c r="U52" s="14">
        <f t="shared" si="4"/>
        <v>0</v>
      </c>
    </row>
    <row r="53" spans="1:21" ht="24.8" customHeight="1" x14ac:dyDescent="0.2">
      <c r="A53" s="213"/>
      <c r="B53" s="33">
        <v>21</v>
      </c>
      <c r="C53" s="50"/>
      <c r="D53" s="51"/>
      <c r="E53" s="51"/>
      <c r="F53" s="52"/>
      <c r="G53" s="53"/>
      <c r="H53" s="54"/>
      <c r="I53" s="54"/>
      <c r="J53" s="54"/>
      <c r="K53" s="54"/>
      <c r="L53" s="54"/>
      <c r="M53" s="54"/>
      <c r="N53" s="54"/>
      <c r="O53" s="54"/>
      <c r="P53" s="54"/>
      <c r="Q53" s="54"/>
      <c r="R53" s="55"/>
      <c r="S53" s="56"/>
      <c r="T53" s="57"/>
      <c r="U53" s="14">
        <f t="shared" si="4"/>
        <v>0</v>
      </c>
    </row>
    <row r="54" spans="1:21" ht="24.8" customHeight="1" x14ac:dyDescent="0.2">
      <c r="A54" s="213"/>
      <c r="B54" s="33">
        <v>22</v>
      </c>
      <c r="C54" s="50"/>
      <c r="D54" s="51"/>
      <c r="E54" s="51"/>
      <c r="F54" s="52"/>
      <c r="G54" s="53"/>
      <c r="H54" s="54"/>
      <c r="I54" s="54"/>
      <c r="J54" s="54"/>
      <c r="K54" s="54"/>
      <c r="L54" s="54"/>
      <c r="M54" s="54"/>
      <c r="N54" s="54"/>
      <c r="O54" s="54"/>
      <c r="P54" s="54"/>
      <c r="Q54" s="54"/>
      <c r="R54" s="55"/>
      <c r="S54" s="56"/>
      <c r="T54" s="57"/>
      <c r="U54" s="14">
        <f t="shared" si="4"/>
        <v>0</v>
      </c>
    </row>
    <row r="55" spans="1:21" ht="24.8" customHeight="1" x14ac:dyDescent="0.2">
      <c r="A55" s="213"/>
      <c r="B55" s="33">
        <v>23</v>
      </c>
      <c r="C55" s="50"/>
      <c r="D55" s="51"/>
      <c r="E55" s="51"/>
      <c r="F55" s="52"/>
      <c r="G55" s="53"/>
      <c r="H55" s="54"/>
      <c r="I55" s="54"/>
      <c r="J55" s="54"/>
      <c r="K55" s="54"/>
      <c r="L55" s="54"/>
      <c r="M55" s="54"/>
      <c r="N55" s="54"/>
      <c r="O55" s="54"/>
      <c r="P55" s="54"/>
      <c r="Q55" s="54"/>
      <c r="R55" s="55"/>
      <c r="S55" s="56"/>
      <c r="T55" s="57"/>
      <c r="U55" s="14">
        <f t="shared" si="4"/>
        <v>0</v>
      </c>
    </row>
    <row r="56" spans="1:21" ht="24.8" customHeight="1" x14ac:dyDescent="0.2">
      <c r="A56" s="213"/>
      <c r="B56" s="33">
        <v>24</v>
      </c>
      <c r="C56" s="50"/>
      <c r="D56" s="51"/>
      <c r="E56" s="51"/>
      <c r="F56" s="52"/>
      <c r="G56" s="53"/>
      <c r="H56" s="54"/>
      <c r="I56" s="54"/>
      <c r="J56" s="54"/>
      <c r="K56" s="54"/>
      <c r="L56" s="54"/>
      <c r="M56" s="54"/>
      <c r="N56" s="54"/>
      <c r="O56" s="54"/>
      <c r="P56" s="54"/>
      <c r="Q56" s="54"/>
      <c r="R56" s="55"/>
      <c r="S56" s="56"/>
      <c r="T56" s="57"/>
      <c r="U56" s="14">
        <f t="shared" si="4"/>
        <v>0</v>
      </c>
    </row>
    <row r="57" spans="1:21" ht="24.8" customHeight="1" x14ac:dyDescent="0.2">
      <c r="A57" s="213"/>
      <c r="B57" s="33">
        <v>25</v>
      </c>
      <c r="C57" s="50"/>
      <c r="D57" s="51"/>
      <c r="E57" s="51"/>
      <c r="F57" s="52"/>
      <c r="G57" s="53"/>
      <c r="H57" s="54"/>
      <c r="I57" s="54"/>
      <c r="J57" s="54"/>
      <c r="K57" s="54"/>
      <c r="L57" s="54"/>
      <c r="M57" s="54"/>
      <c r="N57" s="54"/>
      <c r="O57" s="54"/>
      <c r="P57" s="54"/>
      <c r="Q57" s="54"/>
      <c r="R57" s="55"/>
      <c r="S57" s="56"/>
      <c r="T57" s="57"/>
      <c r="U57" s="14">
        <f t="shared" si="4"/>
        <v>0</v>
      </c>
    </row>
    <row r="58" spans="1:21" ht="24.8" customHeight="1" x14ac:dyDescent="0.2">
      <c r="A58" s="213"/>
      <c r="B58" s="33">
        <v>26</v>
      </c>
      <c r="C58" s="50"/>
      <c r="D58" s="51"/>
      <c r="E58" s="51"/>
      <c r="F58" s="52"/>
      <c r="G58" s="53"/>
      <c r="H58" s="54"/>
      <c r="I58" s="54"/>
      <c r="J58" s="54"/>
      <c r="K58" s="54"/>
      <c r="L58" s="54"/>
      <c r="M58" s="54"/>
      <c r="N58" s="54"/>
      <c r="O58" s="54"/>
      <c r="P58" s="54"/>
      <c r="Q58" s="54"/>
      <c r="R58" s="55"/>
      <c r="S58" s="56"/>
      <c r="T58" s="57"/>
      <c r="U58" s="14">
        <f t="shared" si="4"/>
        <v>0</v>
      </c>
    </row>
    <row r="59" spans="1:21" ht="24.8" customHeight="1" x14ac:dyDescent="0.2">
      <c r="A59" s="213"/>
      <c r="B59" s="33">
        <v>27</v>
      </c>
      <c r="C59" s="50"/>
      <c r="D59" s="51"/>
      <c r="E59" s="51"/>
      <c r="F59" s="52"/>
      <c r="G59" s="53"/>
      <c r="H59" s="54"/>
      <c r="I59" s="54"/>
      <c r="J59" s="54"/>
      <c r="K59" s="54"/>
      <c r="L59" s="54"/>
      <c r="M59" s="54"/>
      <c r="N59" s="54"/>
      <c r="O59" s="54"/>
      <c r="P59" s="54"/>
      <c r="Q59" s="54"/>
      <c r="R59" s="55"/>
      <c r="S59" s="56"/>
      <c r="T59" s="57"/>
      <c r="U59" s="14">
        <f t="shared" si="4"/>
        <v>0</v>
      </c>
    </row>
    <row r="60" spans="1:21" ht="24.8" customHeight="1" x14ac:dyDescent="0.2">
      <c r="A60" s="213"/>
      <c r="B60" s="33">
        <v>28</v>
      </c>
      <c r="C60" s="50"/>
      <c r="D60" s="51"/>
      <c r="E60" s="51"/>
      <c r="F60" s="52"/>
      <c r="G60" s="53"/>
      <c r="H60" s="54"/>
      <c r="I60" s="54"/>
      <c r="J60" s="54"/>
      <c r="K60" s="54"/>
      <c r="L60" s="54"/>
      <c r="M60" s="54"/>
      <c r="N60" s="54"/>
      <c r="O60" s="54"/>
      <c r="P60" s="54"/>
      <c r="Q60" s="54"/>
      <c r="R60" s="55"/>
      <c r="S60" s="56"/>
      <c r="T60" s="57"/>
      <c r="U60" s="14">
        <f t="shared" si="4"/>
        <v>0</v>
      </c>
    </row>
    <row r="61" spans="1:21" ht="24.8" customHeight="1" x14ac:dyDescent="0.2">
      <c r="A61" s="213"/>
      <c r="B61" s="33">
        <v>29</v>
      </c>
      <c r="C61" s="50"/>
      <c r="D61" s="51"/>
      <c r="E61" s="51"/>
      <c r="F61" s="52"/>
      <c r="G61" s="53"/>
      <c r="H61" s="54"/>
      <c r="I61" s="54"/>
      <c r="J61" s="54"/>
      <c r="K61" s="54"/>
      <c r="L61" s="54"/>
      <c r="M61" s="54"/>
      <c r="N61" s="54"/>
      <c r="O61" s="54"/>
      <c r="P61" s="54"/>
      <c r="Q61" s="54"/>
      <c r="R61" s="55"/>
      <c r="S61" s="56"/>
      <c r="T61" s="57"/>
      <c r="U61" s="14">
        <f t="shared" si="4"/>
        <v>0</v>
      </c>
    </row>
    <row r="62" spans="1:21" ht="24.8" customHeight="1" x14ac:dyDescent="0.2">
      <c r="A62" s="213"/>
      <c r="B62" s="33">
        <v>30</v>
      </c>
      <c r="C62" s="58"/>
      <c r="D62" s="51"/>
      <c r="E62" s="51"/>
      <c r="F62" s="52"/>
      <c r="G62" s="53"/>
      <c r="H62" s="54"/>
      <c r="I62" s="54"/>
      <c r="J62" s="54"/>
      <c r="K62" s="54"/>
      <c r="L62" s="54"/>
      <c r="M62" s="54"/>
      <c r="N62" s="54"/>
      <c r="O62" s="54"/>
      <c r="P62" s="54"/>
      <c r="Q62" s="54"/>
      <c r="R62" s="55"/>
      <c r="S62" s="56"/>
      <c r="T62" s="57"/>
      <c r="U62" s="14">
        <f t="shared" si="4"/>
        <v>0</v>
      </c>
    </row>
    <row r="63" spans="1:21" ht="24.8" customHeight="1" thickBot="1" x14ac:dyDescent="0.25">
      <c r="B63" s="5"/>
      <c r="C63" s="214" t="s">
        <v>28</v>
      </c>
      <c r="D63" s="215"/>
      <c r="E63" s="215"/>
      <c r="F63" s="216"/>
      <c r="G63" s="18">
        <f>SUM(G48:G62)</f>
        <v>0</v>
      </c>
      <c r="H63" s="18">
        <f t="shared" ref="H63" si="5">SUM(H48:H62)</f>
        <v>0</v>
      </c>
      <c r="I63" s="18">
        <f t="shared" ref="I63" si="6">SUM(I48:I62)</f>
        <v>0</v>
      </c>
      <c r="J63" s="18">
        <f t="shared" ref="J63" si="7">SUM(J48:J62)</f>
        <v>0</v>
      </c>
      <c r="K63" s="18">
        <f t="shared" ref="K63" si="8">SUM(K48:K62)</f>
        <v>0</v>
      </c>
      <c r="L63" s="18">
        <f t="shared" ref="L63" si="9">SUM(L48:L62)</f>
        <v>0</v>
      </c>
      <c r="M63" s="18">
        <f t="shared" ref="M63" si="10">SUM(M48:M62)</f>
        <v>0</v>
      </c>
      <c r="N63" s="18">
        <f t="shared" ref="N63" si="11">SUM(N48:N62)</f>
        <v>0</v>
      </c>
      <c r="O63" s="18">
        <f t="shared" ref="O63" si="12">SUM(O48:O62)</f>
        <v>0</v>
      </c>
      <c r="P63" s="18">
        <f t="shared" ref="P63" si="13">SUM(P48:P62)</f>
        <v>0</v>
      </c>
      <c r="Q63" s="18">
        <f t="shared" ref="Q63" si="14">SUM(Q48:Q62)</f>
        <v>0</v>
      </c>
      <c r="R63" s="19">
        <f t="shared" ref="R63" si="15">SUM(R48:R62)</f>
        <v>0</v>
      </c>
      <c r="S63" s="20">
        <f t="shared" ref="S63" si="16">SUM(S48:S62)</f>
        <v>0</v>
      </c>
      <c r="T63" s="21">
        <f t="shared" ref="T63" si="17">SUM(T48:T62)</f>
        <v>0</v>
      </c>
      <c r="U63" s="22">
        <f t="shared" ref="U63" si="18">SUM(U48:U62)</f>
        <v>0</v>
      </c>
    </row>
    <row r="64" spans="1:21" ht="24.8" customHeight="1" thickTop="1" x14ac:dyDescent="0.2">
      <c r="A64" s="217" t="s">
        <v>25</v>
      </c>
      <c r="B64" s="34">
        <v>11</v>
      </c>
      <c r="C64" s="59"/>
      <c r="D64" s="60"/>
      <c r="E64" s="60"/>
      <c r="F64" s="61"/>
      <c r="G64" s="62"/>
      <c r="H64" s="63"/>
      <c r="I64" s="63"/>
      <c r="J64" s="63"/>
      <c r="K64" s="63"/>
      <c r="L64" s="63"/>
      <c r="M64" s="63"/>
      <c r="N64" s="63"/>
      <c r="O64" s="63"/>
      <c r="P64" s="63"/>
      <c r="Q64" s="63"/>
      <c r="R64" s="64"/>
      <c r="S64" s="65"/>
      <c r="T64" s="66"/>
      <c r="U64" s="15">
        <f>SUM(G64:T64)</f>
        <v>0</v>
      </c>
    </row>
    <row r="65" spans="1:21" ht="24.8" customHeight="1" x14ac:dyDescent="0.2">
      <c r="A65" s="217"/>
      <c r="B65" s="34">
        <v>12</v>
      </c>
      <c r="C65" s="50"/>
      <c r="D65" s="51"/>
      <c r="E65" s="51"/>
      <c r="F65" s="52"/>
      <c r="G65" s="53"/>
      <c r="H65" s="54"/>
      <c r="I65" s="54"/>
      <c r="J65" s="54"/>
      <c r="K65" s="54"/>
      <c r="L65" s="54"/>
      <c r="M65" s="54"/>
      <c r="N65" s="54"/>
      <c r="O65" s="54"/>
      <c r="P65" s="54"/>
      <c r="Q65" s="54"/>
      <c r="R65" s="55"/>
      <c r="S65" s="56"/>
      <c r="T65" s="57"/>
      <c r="U65" s="14">
        <f t="shared" ref="U65:U73" si="19">SUM(G65:T65)</f>
        <v>0</v>
      </c>
    </row>
    <row r="66" spans="1:21" ht="24.8" customHeight="1" x14ac:dyDescent="0.2">
      <c r="A66" s="217"/>
      <c r="B66" s="34">
        <v>13</v>
      </c>
      <c r="C66" s="50"/>
      <c r="D66" s="51"/>
      <c r="E66" s="51"/>
      <c r="F66" s="52"/>
      <c r="G66" s="53"/>
      <c r="H66" s="54"/>
      <c r="I66" s="54"/>
      <c r="J66" s="54"/>
      <c r="K66" s="54"/>
      <c r="L66" s="54"/>
      <c r="M66" s="54"/>
      <c r="N66" s="54"/>
      <c r="O66" s="54"/>
      <c r="P66" s="54"/>
      <c r="Q66" s="54"/>
      <c r="R66" s="55"/>
      <c r="S66" s="56"/>
      <c r="T66" s="57"/>
      <c r="U66" s="14">
        <f t="shared" si="19"/>
        <v>0</v>
      </c>
    </row>
    <row r="67" spans="1:21" ht="24.8" customHeight="1" x14ac:dyDescent="0.2">
      <c r="A67" s="217"/>
      <c r="B67" s="34">
        <v>14</v>
      </c>
      <c r="C67" s="50"/>
      <c r="D67" s="51"/>
      <c r="E67" s="51"/>
      <c r="F67" s="52"/>
      <c r="G67" s="53"/>
      <c r="H67" s="54"/>
      <c r="I67" s="54"/>
      <c r="J67" s="54"/>
      <c r="K67" s="54"/>
      <c r="L67" s="54"/>
      <c r="M67" s="54"/>
      <c r="N67" s="54"/>
      <c r="O67" s="54"/>
      <c r="P67" s="54"/>
      <c r="Q67" s="54"/>
      <c r="R67" s="55"/>
      <c r="S67" s="56"/>
      <c r="T67" s="57"/>
      <c r="U67" s="14">
        <f t="shared" si="19"/>
        <v>0</v>
      </c>
    </row>
    <row r="68" spans="1:21" ht="24.8" customHeight="1" x14ac:dyDescent="0.2">
      <c r="A68" s="217"/>
      <c r="B68" s="34">
        <v>15</v>
      </c>
      <c r="C68" s="50"/>
      <c r="D68" s="51"/>
      <c r="E68" s="51"/>
      <c r="F68" s="52"/>
      <c r="G68" s="53"/>
      <c r="H68" s="54"/>
      <c r="I68" s="54"/>
      <c r="J68" s="54"/>
      <c r="K68" s="54"/>
      <c r="L68" s="54"/>
      <c r="M68" s="54"/>
      <c r="N68" s="54"/>
      <c r="O68" s="54"/>
      <c r="P68" s="54"/>
      <c r="Q68" s="54"/>
      <c r="R68" s="55"/>
      <c r="S68" s="56"/>
      <c r="T68" s="57"/>
      <c r="U68" s="14">
        <f t="shared" si="19"/>
        <v>0</v>
      </c>
    </row>
    <row r="69" spans="1:21" ht="24.8" customHeight="1" x14ac:dyDescent="0.2">
      <c r="A69" s="217"/>
      <c r="B69" s="34">
        <v>16</v>
      </c>
      <c r="C69" s="50"/>
      <c r="D69" s="51"/>
      <c r="E69" s="51"/>
      <c r="F69" s="52"/>
      <c r="G69" s="53"/>
      <c r="H69" s="54"/>
      <c r="I69" s="54"/>
      <c r="J69" s="54"/>
      <c r="K69" s="54"/>
      <c r="L69" s="54"/>
      <c r="M69" s="54"/>
      <c r="N69" s="54"/>
      <c r="O69" s="54"/>
      <c r="P69" s="54"/>
      <c r="Q69" s="54"/>
      <c r="R69" s="55"/>
      <c r="S69" s="56"/>
      <c r="T69" s="57"/>
      <c r="U69" s="14">
        <f t="shared" si="19"/>
        <v>0</v>
      </c>
    </row>
    <row r="70" spans="1:21" ht="24.8" customHeight="1" x14ac:dyDescent="0.2">
      <c r="A70" s="217"/>
      <c r="B70" s="34">
        <v>17</v>
      </c>
      <c r="C70" s="50"/>
      <c r="D70" s="51"/>
      <c r="E70" s="51"/>
      <c r="F70" s="52"/>
      <c r="G70" s="53"/>
      <c r="H70" s="54"/>
      <c r="I70" s="54"/>
      <c r="J70" s="54"/>
      <c r="K70" s="54"/>
      <c r="L70" s="54"/>
      <c r="M70" s="54"/>
      <c r="N70" s="54"/>
      <c r="O70" s="54"/>
      <c r="P70" s="54"/>
      <c r="Q70" s="54"/>
      <c r="R70" s="55"/>
      <c r="S70" s="56"/>
      <c r="T70" s="57"/>
      <c r="U70" s="14">
        <f t="shared" si="19"/>
        <v>0</v>
      </c>
    </row>
    <row r="71" spans="1:21" ht="24.8" customHeight="1" x14ac:dyDescent="0.2">
      <c r="A71" s="217"/>
      <c r="B71" s="34">
        <v>18</v>
      </c>
      <c r="C71" s="50"/>
      <c r="D71" s="51"/>
      <c r="E71" s="51"/>
      <c r="F71" s="52"/>
      <c r="G71" s="53"/>
      <c r="H71" s="54"/>
      <c r="I71" s="54"/>
      <c r="J71" s="54"/>
      <c r="K71" s="54"/>
      <c r="L71" s="54"/>
      <c r="M71" s="54"/>
      <c r="N71" s="54"/>
      <c r="O71" s="54"/>
      <c r="P71" s="54"/>
      <c r="Q71" s="54"/>
      <c r="R71" s="55"/>
      <c r="S71" s="56"/>
      <c r="T71" s="57"/>
      <c r="U71" s="14">
        <f t="shared" si="19"/>
        <v>0</v>
      </c>
    </row>
    <row r="72" spans="1:21" ht="24.8" customHeight="1" x14ac:dyDescent="0.2">
      <c r="A72" s="217"/>
      <c r="B72" s="34">
        <v>19</v>
      </c>
      <c r="C72" s="50"/>
      <c r="D72" s="51"/>
      <c r="E72" s="51"/>
      <c r="F72" s="52"/>
      <c r="G72" s="53"/>
      <c r="H72" s="54"/>
      <c r="I72" s="54"/>
      <c r="J72" s="54"/>
      <c r="K72" s="54"/>
      <c r="L72" s="54"/>
      <c r="M72" s="54"/>
      <c r="N72" s="54"/>
      <c r="O72" s="54"/>
      <c r="P72" s="54"/>
      <c r="Q72" s="54"/>
      <c r="R72" s="55"/>
      <c r="S72" s="56"/>
      <c r="T72" s="57"/>
      <c r="U72" s="14">
        <f t="shared" si="19"/>
        <v>0</v>
      </c>
    </row>
    <row r="73" spans="1:21" ht="24.8" customHeight="1" x14ac:dyDescent="0.2">
      <c r="A73" s="217"/>
      <c r="B73" s="34">
        <v>20</v>
      </c>
      <c r="C73" s="58"/>
      <c r="D73" s="51"/>
      <c r="E73" s="51"/>
      <c r="F73" s="52"/>
      <c r="G73" s="53"/>
      <c r="H73" s="54"/>
      <c r="I73" s="54"/>
      <c r="J73" s="54"/>
      <c r="K73" s="54"/>
      <c r="L73" s="54"/>
      <c r="M73" s="54"/>
      <c r="N73" s="54"/>
      <c r="O73" s="54"/>
      <c r="P73" s="54"/>
      <c r="Q73" s="54"/>
      <c r="R73" s="55"/>
      <c r="S73" s="56"/>
      <c r="T73" s="57"/>
      <c r="U73" s="14">
        <f t="shared" si="19"/>
        <v>0</v>
      </c>
    </row>
    <row r="74" spans="1:21" ht="24.8" customHeight="1" thickBot="1" x14ac:dyDescent="0.25">
      <c r="C74" s="218" t="s">
        <v>29</v>
      </c>
      <c r="D74" s="219"/>
      <c r="E74" s="219"/>
      <c r="F74" s="220"/>
      <c r="G74" s="23">
        <f>SUM(G64:G73)</f>
        <v>0</v>
      </c>
      <c r="H74" s="23">
        <f t="shared" ref="H74" si="20">SUM(H64:H73)</f>
        <v>0</v>
      </c>
      <c r="I74" s="23">
        <f t="shared" ref="I74" si="21">SUM(I64:I73)</f>
        <v>0</v>
      </c>
      <c r="J74" s="23">
        <f t="shared" ref="J74" si="22">SUM(J64:J73)</f>
        <v>0</v>
      </c>
      <c r="K74" s="23">
        <f t="shared" ref="K74" si="23">SUM(K64:K73)</f>
        <v>0</v>
      </c>
      <c r="L74" s="23">
        <f t="shared" ref="L74" si="24">SUM(L64:L73)</f>
        <v>0</v>
      </c>
      <c r="M74" s="23">
        <f t="shared" ref="M74" si="25">SUM(M64:M73)</f>
        <v>0</v>
      </c>
      <c r="N74" s="23">
        <f t="shared" ref="N74" si="26">SUM(N64:N73)</f>
        <v>0</v>
      </c>
      <c r="O74" s="23">
        <f t="shared" ref="O74" si="27">SUM(O64:O73)</f>
        <v>0</v>
      </c>
      <c r="P74" s="23">
        <f t="shared" ref="P74" si="28">SUM(P64:P73)</f>
        <v>0</v>
      </c>
      <c r="Q74" s="23">
        <f t="shared" ref="Q74" si="29">SUM(Q64:Q73)</f>
        <v>0</v>
      </c>
      <c r="R74" s="24">
        <f t="shared" ref="R74" si="30">SUM(R64:R73)</f>
        <v>0</v>
      </c>
      <c r="S74" s="25">
        <f t="shared" ref="S74" si="31">SUM(S64:S73)</f>
        <v>0</v>
      </c>
      <c r="T74" s="26">
        <f t="shared" ref="T74" si="32">SUM(T64:T73)</f>
        <v>0</v>
      </c>
      <c r="U74" s="27">
        <f t="shared" ref="U74" si="33">SUM(U64:U73)</f>
        <v>0</v>
      </c>
    </row>
    <row r="75" spans="1:21" ht="24.8" customHeight="1" thickBot="1" x14ac:dyDescent="0.25">
      <c r="C75" s="221" t="s">
        <v>35</v>
      </c>
      <c r="D75" s="222"/>
      <c r="E75" s="222"/>
      <c r="F75" s="223"/>
      <c r="G75" s="28">
        <f>SUM(G63,G74)</f>
        <v>0</v>
      </c>
      <c r="H75" s="28">
        <f t="shared" ref="H75" si="34">SUM(H63,H74)</f>
        <v>0</v>
      </c>
      <c r="I75" s="28">
        <f>SUM(I63,I74)</f>
        <v>0</v>
      </c>
      <c r="J75" s="28">
        <f t="shared" ref="J75" si="35">SUM(J63,J74)</f>
        <v>0</v>
      </c>
      <c r="K75" s="28">
        <f t="shared" ref="K75" si="36">SUM(K63,K74)</f>
        <v>0</v>
      </c>
      <c r="L75" s="28">
        <f t="shared" ref="L75" si="37">SUM(L63,L74)</f>
        <v>0</v>
      </c>
      <c r="M75" s="28">
        <f t="shared" ref="M75" si="38">SUM(M63,M74)</f>
        <v>0</v>
      </c>
      <c r="N75" s="28">
        <f t="shared" ref="N75" si="39">SUM(N63,N74)</f>
        <v>0</v>
      </c>
      <c r="O75" s="28">
        <f t="shared" ref="O75" si="40">SUM(O63,O74)</f>
        <v>0</v>
      </c>
      <c r="P75" s="28">
        <f t="shared" ref="P75" si="41">SUM(P63,P74)</f>
        <v>0</v>
      </c>
      <c r="Q75" s="28">
        <f t="shared" ref="Q75" si="42">SUM(Q63,Q74)</f>
        <v>0</v>
      </c>
      <c r="R75" s="29">
        <f t="shared" ref="R75" si="43">SUM(R63,R74)</f>
        <v>0</v>
      </c>
      <c r="S75" s="30">
        <f t="shared" ref="S75" si="44">SUM(S63,S74)</f>
        <v>0</v>
      </c>
      <c r="T75" s="31">
        <f t="shared" ref="T75" si="45">SUM(T63,T74)</f>
        <v>0</v>
      </c>
      <c r="U75" s="32">
        <f t="shared" ref="U75" si="46">SUM(U63,U74)</f>
        <v>0</v>
      </c>
    </row>
    <row r="76" spans="1:21" s="99" customFormat="1" ht="13.85" thickTop="1" x14ac:dyDescent="0.2"/>
    <row r="77" spans="1:21" s="99" customFormat="1" ht="17.350000000000001" customHeight="1" x14ac:dyDescent="0.2">
      <c r="B77" s="181" t="s">
        <v>70</v>
      </c>
      <c r="C77" s="99" t="s">
        <v>68</v>
      </c>
    </row>
    <row r="78" spans="1:21" s="99" customFormat="1" ht="17.350000000000001" customHeight="1" x14ac:dyDescent="0.2">
      <c r="B78" s="182"/>
      <c r="C78" s="99" t="s">
        <v>69</v>
      </c>
    </row>
    <row r="79" spans="1:21" ht="24.8" customHeight="1" x14ac:dyDescent="0.2">
      <c r="A79" s="209" t="str">
        <f>A1</f>
        <v>確定保険料・一般拠出金算定基礎賃金集計表（令和　　年度）</v>
      </c>
      <c r="B79" s="209"/>
      <c r="C79" s="209"/>
      <c r="D79" s="209"/>
      <c r="E79" s="209"/>
      <c r="F79" s="209"/>
      <c r="G79" s="209"/>
      <c r="H79" s="209"/>
      <c r="I79" s="209"/>
      <c r="J79" s="209"/>
      <c r="K79" s="209"/>
      <c r="L79" s="209"/>
      <c r="M79" s="209"/>
      <c r="N79" s="209"/>
      <c r="O79" s="209"/>
      <c r="P79" s="209"/>
      <c r="Q79" s="209"/>
      <c r="R79" s="209"/>
      <c r="S79" s="209"/>
      <c r="T79" s="209"/>
      <c r="U79" s="209"/>
    </row>
    <row r="80" spans="1:21" ht="22.6" customHeight="1" x14ac:dyDescent="0.2">
      <c r="A80" s="67"/>
      <c r="B80" s="67"/>
      <c r="C80" s="67"/>
      <c r="D80" s="67"/>
      <c r="E80" s="67"/>
      <c r="F80" s="67"/>
      <c r="G80" s="67"/>
      <c r="H80" s="67"/>
      <c r="I80" s="67"/>
      <c r="J80" s="67"/>
      <c r="K80" s="67"/>
      <c r="L80" s="67"/>
      <c r="M80" s="67"/>
      <c r="N80" s="67"/>
      <c r="O80" s="67"/>
      <c r="P80" s="67"/>
      <c r="Q80" s="67"/>
      <c r="R80" s="67"/>
      <c r="S80" s="67"/>
      <c r="T80" s="67"/>
      <c r="U80" s="67"/>
    </row>
    <row r="81" spans="1:21" ht="24.8" customHeight="1" x14ac:dyDescent="0.2">
      <c r="G81" s="16" t="s">
        <v>6</v>
      </c>
      <c r="H81" s="161" t="str">
        <f>IF(H3="","",H3)</f>
        <v/>
      </c>
      <c r="I81" s="161"/>
      <c r="J81" s="161"/>
      <c r="K81" s="161"/>
      <c r="L81" s="161"/>
      <c r="M81" s="92"/>
      <c r="N81" s="16" t="s">
        <v>30</v>
      </c>
      <c r="O81" s="161" t="str">
        <f>IF(O3="","",O3)</f>
        <v/>
      </c>
      <c r="P81" s="161"/>
      <c r="Q81" s="92"/>
      <c r="R81" s="17" t="s">
        <v>32</v>
      </c>
      <c r="S81" s="98" t="str">
        <f>IF(S3="","",S3)</f>
        <v/>
      </c>
    </row>
    <row r="82" spans="1:21" ht="3.75" customHeight="1" x14ac:dyDescent="0.2">
      <c r="M82" s="93"/>
      <c r="Q82" s="93"/>
    </row>
    <row r="83" spans="1:21" ht="24.8" customHeight="1" x14ac:dyDescent="0.2">
      <c r="C83" s="16" t="s">
        <v>16</v>
      </c>
      <c r="D83" s="160" t="str">
        <f>IF(D5="","",D5)</f>
        <v/>
      </c>
      <c r="E83" s="160"/>
      <c r="F83" s="92"/>
      <c r="G83" s="16" t="s">
        <v>9</v>
      </c>
      <c r="H83" s="161" t="str">
        <f>IF(H5="","",H5)</f>
        <v/>
      </c>
      <c r="I83" s="161"/>
      <c r="J83" s="161"/>
      <c r="K83" s="161"/>
      <c r="L83" s="161"/>
      <c r="M83" s="92"/>
      <c r="N83" s="16" t="s">
        <v>31</v>
      </c>
      <c r="O83" s="161" t="str">
        <f>IF(O5="","",O5)</f>
        <v/>
      </c>
      <c r="P83" s="161"/>
      <c r="Q83" s="92"/>
      <c r="R83" s="17" t="s">
        <v>33</v>
      </c>
      <c r="S83" s="98" t="str">
        <f>IF(S5="","",S5)</f>
        <v/>
      </c>
    </row>
    <row r="84" spans="1:21" ht="7.5" customHeight="1" thickBot="1" x14ac:dyDescent="0.25"/>
    <row r="85" spans="1:21" ht="24.8" customHeight="1" thickTop="1" x14ac:dyDescent="0.2">
      <c r="C85" s="12" t="s">
        <v>27</v>
      </c>
      <c r="D85" s="224" t="s">
        <v>21</v>
      </c>
      <c r="E85" s="224" t="s">
        <v>22</v>
      </c>
      <c r="F85" s="230" t="s">
        <v>23</v>
      </c>
      <c r="G85" s="227" t="s">
        <v>19</v>
      </c>
      <c r="H85" s="228"/>
      <c r="I85" s="228"/>
      <c r="J85" s="228"/>
      <c r="K85" s="228"/>
      <c r="L85" s="228"/>
      <c r="M85" s="228"/>
      <c r="N85" s="228"/>
      <c r="O85" s="228"/>
      <c r="P85" s="228"/>
      <c r="Q85" s="228"/>
      <c r="R85" s="229"/>
      <c r="S85" s="207" t="s">
        <v>20</v>
      </c>
      <c r="T85" s="208"/>
      <c r="U85" s="205" t="s">
        <v>15</v>
      </c>
    </row>
    <row r="86" spans="1:21" ht="24.8" customHeight="1" thickBot="1" x14ac:dyDescent="0.25">
      <c r="C86" s="13" t="s">
        <v>26</v>
      </c>
      <c r="D86" s="225"/>
      <c r="E86" s="225"/>
      <c r="F86" s="231"/>
      <c r="G86" s="96" t="str">
        <f>G8</f>
        <v>R 　/４月</v>
      </c>
      <c r="H86" s="7" t="s">
        <v>0</v>
      </c>
      <c r="I86" s="7" t="s">
        <v>1</v>
      </c>
      <c r="J86" s="7" t="s">
        <v>10</v>
      </c>
      <c r="K86" s="7" t="s">
        <v>2</v>
      </c>
      <c r="L86" s="7" t="s">
        <v>3</v>
      </c>
      <c r="M86" s="7" t="s">
        <v>11</v>
      </c>
      <c r="N86" s="7" t="s">
        <v>12</v>
      </c>
      <c r="O86" s="7" t="s">
        <v>13</v>
      </c>
      <c r="P86" s="97" t="str">
        <f>P8</f>
        <v>R　 /１月</v>
      </c>
      <c r="Q86" s="7" t="s">
        <v>4</v>
      </c>
      <c r="R86" s="8" t="s">
        <v>5</v>
      </c>
      <c r="S86" s="10" t="s">
        <v>17</v>
      </c>
      <c r="T86" s="9" t="s">
        <v>14</v>
      </c>
      <c r="U86" s="206"/>
    </row>
    <row r="87" spans="1:21" ht="24.8" customHeight="1" x14ac:dyDescent="0.2">
      <c r="A87" s="212" t="s">
        <v>24</v>
      </c>
      <c r="B87" s="33">
        <v>31</v>
      </c>
      <c r="C87" s="42"/>
      <c r="D87" s="43"/>
      <c r="E87" s="43"/>
      <c r="F87" s="44"/>
      <c r="G87" s="45"/>
      <c r="H87" s="46"/>
      <c r="I87" s="46"/>
      <c r="J87" s="46"/>
      <c r="K87" s="46"/>
      <c r="L87" s="46"/>
      <c r="M87" s="46"/>
      <c r="N87" s="46"/>
      <c r="O87" s="46"/>
      <c r="P87" s="46"/>
      <c r="Q87" s="46"/>
      <c r="R87" s="47"/>
      <c r="S87" s="48"/>
      <c r="T87" s="49"/>
      <c r="U87" s="11">
        <f>SUM(G87:T87)</f>
        <v>0</v>
      </c>
    </row>
    <row r="88" spans="1:21" ht="24.8" customHeight="1" x14ac:dyDescent="0.2">
      <c r="A88" s="213"/>
      <c r="B88" s="33">
        <v>32</v>
      </c>
      <c r="C88" s="50"/>
      <c r="D88" s="51"/>
      <c r="E88" s="51"/>
      <c r="F88" s="52"/>
      <c r="G88" s="53"/>
      <c r="H88" s="54"/>
      <c r="I88" s="54"/>
      <c r="J88" s="54"/>
      <c r="K88" s="54"/>
      <c r="L88" s="54"/>
      <c r="M88" s="54"/>
      <c r="N88" s="54"/>
      <c r="O88" s="54"/>
      <c r="P88" s="54"/>
      <c r="Q88" s="54"/>
      <c r="R88" s="55"/>
      <c r="S88" s="56"/>
      <c r="T88" s="57"/>
      <c r="U88" s="14">
        <f t="shared" ref="U88:U98" si="47">SUM(G88:T88)</f>
        <v>0</v>
      </c>
    </row>
    <row r="89" spans="1:21" ht="24.8" customHeight="1" x14ac:dyDescent="0.2">
      <c r="A89" s="213"/>
      <c r="B89" s="33">
        <v>33</v>
      </c>
      <c r="C89" s="50"/>
      <c r="D89" s="51"/>
      <c r="E89" s="51"/>
      <c r="F89" s="52"/>
      <c r="G89" s="53"/>
      <c r="H89" s="54"/>
      <c r="I89" s="54"/>
      <c r="J89" s="54"/>
      <c r="K89" s="54"/>
      <c r="L89" s="54"/>
      <c r="M89" s="54"/>
      <c r="N89" s="54"/>
      <c r="O89" s="54"/>
      <c r="P89" s="54"/>
      <c r="Q89" s="54"/>
      <c r="R89" s="55"/>
      <c r="S89" s="56"/>
      <c r="T89" s="57"/>
      <c r="U89" s="14">
        <f t="shared" si="47"/>
        <v>0</v>
      </c>
    </row>
    <row r="90" spans="1:21" ht="24.8" customHeight="1" x14ac:dyDescent="0.2">
      <c r="A90" s="213"/>
      <c r="B90" s="33">
        <v>34</v>
      </c>
      <c r="C90" s="50"/>
      <c r="D90" s="51"/>
      <c r="E90" s="51"/>
      <c r="F90" s="52"/>
      <c r="G90" s="53"/>
      <c r="H90" s="54"/>
      <c r="I90" s="54"/>
      <c r="J90" s="54"/>
      <c r="K90" s="54"/>
      <c r="L90" s="54"/>
      <c r="M90" s="54"/>
      <c r="N90" s="54"/>
      <c r="O90" s="54"/>
      <c r="P90" s="54"/>
      <c r="Q90" s="54"/>
      <c r="R90" s="55"/>
      <c r="S90" s="56"/>
      <c r="T90" s="57"/>
      <c r="U90" s="14">
        <f t="shared" si="47"/>
        <v>0</v>
      </c>
    </row>
    <row r="91" spans="1:21" ht="24.8" customHeight="1" x14ac:dyDescent="0.2">
      <c r="A91" s="213"/>
      <c r="B91" s="33">
        <v>35</v>
      </c>
      <c r="C91" s="50"/>
      <c r="D91" s="51"/>
      <c r="E91" s="51"/>
      <c r="F91" s="52"/>
      <c r="G91" s="53"/>
      <c r="H91" s="54"/>
      <c r="I91" s="54"/>
      <c r="J91" s="54"/>
      <c r="K91" s="54"/>
      <c r="L91" s="54"/>
      <c r="M91" s="54"/>
      <c r="N91" s="54"/>
      <c r="O91" s="54"/>
      <c r="P91" s="54"/>
      <c r="Q91" s="54"/>
      <c r="R91" s="55"/>
      <c r="S91" s="56"/>
      <c r="T91" s="57"/>
      <c r="U91" s="14">
        <f t="shared" si="47"/>
        <v>0</v>
      </c>
    </row>
    <row r="92" spans="1:21" ht="24.8" customHeight="1" x14ac:dyDescent="0.2">
      <c r="A92" s="213"/>
      <c r="B92" s="33">
        <v>36</v>
      </c>
      <c r="C92" s="50"/>
      <c r="D92" s="51"/>
      <c r="E92" s="51"/>
      <c r="F92" s="52"/>
      <c r="G92" s="53"/>
      <c r="H92" s="54"/>
      <c r="I92" s="54"/>
      <c r="J92" s="54"/>
      <c r="K92" s="54"/>
      <c r="L92" s="54"/>
      <c r="M92" s="54"/>
      <c r="N92" s="54"/>
      <c r="O92" s="54"/>
      <c r="P92" s="54"/>
      <c r="Q92" s="54"/>
      <c r="R92" s="55"/>
      <c r="S92" s="56"/>
      <c r="T92" s="57"/>
      <c r="U92" s="14">
        <f t="shared" si="47"/>
        <v>0</v>
      </c>
    </row>
    <row r="93" spans="1:21" ht="24.8" customHeight="1" x14ac:dyDescent="0.2">
      <c r="A93" s="213"/>
      <c r="B93" s="33">
        <v>37</v>
      </c>
      <c r="C93" s="50"/>
      <c r="D93" s="51"/>
      <c r="E93" s="51"/>
      <c r="F93" s="52"/>
      <c r="G93" s="53"/>
      <c r="H93" s="54"/>
      <c r="I93" s="54"/>
      <c r="J93" s="54"/>
      <c r="K93" s="54"/>
      <c r="L93" s="54"/>
      <c r="M93" s="54"/>
      <c r="N93" s="54"/>
      <c r="O93" s="54"/>
      <c r="P93" s="54"/>
      <c r="Q93" s="54"/>
      <c r="R93" s="55"/>
      <c r="S93" s="56"/>
      <c r="T93" s="57"/>
      <c r="U93" s="14">
        <f t="shared" si="47"/>
        <v>0</v>
      </c>
    </row>
    <row r="94" spans="1:21" ht="24.8" customHeight="1" x14ac:dyDescent="0.2">
      <c r="A94" s="213"/>
      <c r="B94" s="33">
        <v>38</v>
      </c>
      <c r="C94" s="50"/>
      <c r="D94" s="51"/>
      <c r="E94" s="51"/>
      <c r="F94" s="52"/>
      <c r="G94" s="53"/>
      <c r="H94" s="54"/>
      <c r="I94" s="54"/>
      <c r="J94" s="54"/>
      <c r="K94" s="54"/>
      <c r="L94" s="54"/>
      <c r="M94" s="54"/>
      <c r="N94" s="54"/>
      <c r="O94" s="54"/>
      <c r="P94" s="54"/>
      <c r="Q94" s="54"/>
      <c r="R94" s="55"/>
      <c r="S94" s="56"/>
      <c r="T94" s="57"/>
      <c r="U94" s="14">
        <f t="shared" si="47"/>
        <v>0</v>
      </c>
    </row>
    <row r="95" spans="1:21" ht="24.8" customHeight="1" x14ac:dyDescent="0.2">
      <c r="A95" s="213"/>
      <c r="B95" s="33">
        <v>39</v>
      </c>
      <c r="C95" s="50"/>
      <c r="D95" s="51"/>
      <c r="E95" s="51"/>
      <c r="F95" s="52"/>
      <c r="G95" s="53"/>
      <c r="H95" s="54"/>
      <c r="I95" s="54"/>
      <c r="J95" s="54"/>
      <c r="K95" s="54"/>
      <c r="L95" s="54"/>
      <c r="M95" s="54"/>
      <c r="N95" s="54"/>
      <c r="O95" s="54"/>
      <c r="P95" s="54"/>
      <c r="Q95" s="54"/>
      <c r="R95" s="55"/>
      <c r="S95" s="56"/>
      <c r="T95" s="57"/>
      <c r="U95" s="14">
        <f t="shared" si="47"/>
        <v>0</v>
      </c>
    </row>
    <row r="96" spans="1:21" ht="24.8" customHeight="1" x14ac:dyDescent="0.2">
      <c r="A96" s="213"/>
      <c r="B96" s="33">
        <v>40</v>
      </c>
      <c r="C96" s="50"/>
      <c r="D96" s="51"/>
      <c r="E96" s="51"/>
      <c r="F96" s="52"/>
      <c r="G96" s="53"/>
      <c r="H96" s="54"/>
      <c r="I96" s="54"/>
      <c r="J96" s="54"/>
      <c r="K96" s="54"/>
      <c r="L96" s="54"/>
      <c r="M96" s="54"/>
      <c r="N96" s="54"/>
      <c r="O96" s="54"/>
      <c r="P96" s="54"/>
      <c r="Q96" s="54"/>
      <c r="R96" s="55"/>
      <c r="S96" s="56"/>
      <c r="T96" s="57"/>
      <c r="U96" s="14">
        <f t="shared" si="47"/>
        <v>0</v>
      </c>
    </row>
    <row r="97" spans="1:21" ht="24.8" customHeight="1" x14ac:dyDescent="0.2">
      <c r="A97" s="213"/>
      <c r="B97" s="33">
        <v>41</v>
      </c>
      <c r="C97" s="50"/>
      <c r="D97" s="51"/>
      <c r="E97" s="51"/>
      <c r="F97" s="52"/>
      <c r="G97" s="53"/>
      <c r="H97" s="54"/>
      <c r="I97" s="54"/>
      <c r="J97" s="54"/>
      <c r="K97" s="54"/>
      <c r="L97" s="54"/>
      <c r="M97" s="54"/>
      <c r="N97" s="54"/>
      <c r="O97" s="54"/>
      <c r="P97" s="54"/>
      <c r="Q97" s="54"/>
      <c r="R97" s="55"/>
      <c r="S97" s="56"/>
      <c r="T97" s="57"/>
      <c r="U97" s="14">
        <f t="shared" si="47"/>
        <v>0</v>
      </c>
    </row>
    <row r="98" spans="1:21" ht="24.8" customHeight="1" x14ac:dyDescent="0.2">
      <c r="A98" s="213"/>
      <c r="B98" s="33">
        <v>42</v>
      </c>
      <c r="C98" s="50"/>
      <c r="D98" s="51"/>
      <c r="E98" s="51"/>
      <c r="F98" s="52"/>
      <c r="G98" s="53"/>
      <c r="H98" s="54"/>
      <c r="I98" s="54"/>
      <c r="J98" s="54"/>
      <c r="K98" s="54"/>
      <c r="L98" s="54"/>
      <c r="M98" s="54"/>
      <c r="N98" s="54"/>
      <c r="O98" s="54"/>
      <c r="P98" s="54"/>
      <c r="Q98" s="54"/>
      <c r="R98" s="55"/>
      <c r="S98" s="56"/>
      <c r="T98" s="57"/>
      <c r="U98" s="14">
        <f t="shared" si="47"/>
        <v>0</v>
      </c>
    </row>
    <row r="99" spans="1:21" ht="24.8" customHeight="1" thickBot="1" x14ac:dyDescent="0.25">
      <c r="B99" s="5"/>
      <c r="C99" s="214" t="s">
        <v>28</v>
      </c>
      <c r="D99" s="215"/>
      <c r="E99" s="215"/>
      <c r="F99" s="216"/>
      <c r="G99" s="18">
        <f t="shared" ref="G99:U99" si="48">SUM(G87:G98)</f>
        <v>0</v>
      </c>
      <c r="H99" s="18">
        <f t="shared" si="48"/>
        <v>0</v>
      </c>
      <c r="I99" s="18">
        <f t="shared" si="48"/>
        <v>0</v>
      </c>
      <c r="J99" s="18">
        <f t="shared" si="48"/>
        <v>0</v>
      </c>
      <c r="K99" s="18">
        <f t="shared" si="48"/>
        <v>0</v>
      </c>
      <c r="L99" s="18">
        <f t="shared" si="48"/>
        <v>0</v>
      </c>
      <c r="M99" s="18">
        <f t="shared" si="48"/>
        <v>0</v>
      </c>
      <c r="N99" s="18">
        <f t="shared" si="48"/>
        <v>0</v>
      </c>
      <c r="O99" s="18">
        <f t="shared" si="48"/>
        <v>0</v>
      </c>
      <c r="P99" s="18">
        <f t="shared" si="48"/>
        <v>0</v>
      </c>
      <c r="Q99" s="18">
        <f t="shared" si="48"/>
        <v>0</v>
      </c>
      <c r="R99" s="19">
        <f t="shared" si="48"/>
        <v>0</v>
      </c>
      <c r="S99" s="20">
        <f t="shared" si="48"/>
        <v>0</v>
      </c>
      <c r="T99" s="21">
        <f t="shared" si="48"/>
        <v>0</v>
      </c>
      <c r="U99" s="22">
        <f t="shared" si="48"/>
        <v>0</v>
      </c>
    </row>
    <row r="100" spans="1:21" ht="24.8" customHeight="1" thickTop="1" x14ac:dyDescent="0.2">
      <c r="A100" s="217" t="s">
        <v>25</v>
      </c>
      <c r="B100" s="34">
        <v>21</v>
      </c>
      <c r="C100" s="59"/>
      <c r="D100" s="60"/>
      <c r="E100" s="60"/>
      <c r="F100" s="61"/>
      <c r="G100" s="62"/>
      <c r="H100" s="63"/>
      <c r="I100" s="63"/>
      <c r="J100" s="63"/>
      <c r="K100" s="63"/>
      <c r="L100" s="63"/>
      <c r="M100" s="63"/>
      <c r="N100" s="63"/>
      <c r="O100" s="63"/>
      <c r="P100" s="63"/>
      <c r="Q100" s="63"/>
      <c r="R100" s="64"/>
      <c r="S100" s="65"/>
      <c r="T100" s="66"/>
      <c r="U100" s="15">
        <f>SUM(G100:T100)</f>
        <v>0</v>
      </c>
    </row>
    <row r="101" spans="1:21" ht="24.8" customHeight="1" x14ac:dyDescent="0.2">
      <c r="A101" s="217"/>
      <c r="B101" s="34">
        <v>22</v>
      </c>
      <c r="C101" s="50"/>
      <c r="D101" s="51"/>
      <c r="E101" s="51"/>
      <c r="F101" s="52"/>
      <c r="G101" s="53"/>
      <c r="H101" s="54"/>
      <c r="I101" s="54"/>
      <c r="J101" s="54"/>
      <c r="K101" s="54"/>
      <c r="L101" s="54"/>
      <c r="M101" s="54"/>
      <c r="N101" s="54"/>
      <c r="O101" s="54"/>
      <c r="P101" s="54"/>
      <c r="Q101" s="54"/>
      <c r="R101" s="55"/>
      <c r="S101" s="56"/>
      <c r="T101" s="57"/>
      <c r="U101" s="14">
        <f t="shared" ref="U101:U105" si="49">SUM(G101:T101)</f>
        <v>0</v>
      </c>
    </row>
    <row r="102" spans="1:21" ht="24.8" customHeight="1" x14ac:dyDescent="0.2">
      <c r="A102" s="217"/>
      <c r="B102" s="34">
        <v>23</v>
      </c>
      <c r="C102" s="50"/>
      <c r="D102" s="51"/>
      <c r="E102" s="51"/>
      <c r="F102" s="52"/>
      <c r="G102" s="53"/>
      <c r="H102" s="54"/>
      <c r="I102" s="54"/>
      <c r="J102" s="54"/>
      <c r="K102" s="54"/>
      <c r="L102" s="54"/>
      <c r="M102" s="54"/>
      <c r="N102" s="54"/>
      <c r="O102" s="54"/>
      <c r="P102" s="54"/>
      <c r="Q102" s="54"/>
      <c r="R102" s="55"/>
      <c r="S102" s="56"/>
      <c r="T102" s="57"/>
      <c r="U102" s="14">
        <f t="shared" si="49"/>
        <v>0</v>
      </c>
    </row>
    <row r="103" spans="1:21" ht="24.8" customHeight="1" x14ac:dyDescent="0.2">
      <c r="A103" s="217"/>
      <c r="B103" s="34">
        <v>24</v>
      </c>
      <c r="C103" s="50"/>
      <c r="D103" s="51"/>
      <c r="E103" s="51"/>
      <c r="F103" s="52"/>
      <c r="G103" s="53"/>
      <c r="H103" s="54"/>
      <c r="I103" s="54"/>
      <c r="J103" s="54"/>
      <c r="K103" s="54"/>
      <c r="L103" s="54"/>
      <c r="M103" s="54"/>
      <c r="N103" s="54"/>
      <c r="O103" s="54"/>
      <c r="P103" s="54"/>
      <c r="Q103" s="54"/>
      <c r="R103" s="55"/>
      <c r="S103" s="56"/>
      <c r="T103" s="57"/>
      <c r="U103" s="14">
        <f t="shared" si="49"/>
        <v>0</v>
      </c>
    </row>
    <row r="104" spans="1:21" ht="24.8" customHeight="1" x14ac:dyDescent="0.2">
      <c r="A104" s="217"/>
      <c r="B104" s="34">
        <v>25</v>
      </c>
      <c r="C104" s="50"/>
      <c r="D104" s="51"/>
      <c r="E104" s="51"/>
      <c r="F104" s="52"/>
      <c r="G104" s="53"/>
      <c r="H104" s="54"/>
      <c r="I104" s="54"/>
      <c r="J104" s="54"/>
      <c r="K104" s="54"/>
      <c r="L104" s="54"/>
      <c r="M104" s="54"/>
      <c r="N104" s="54"/>
      <c r="O104" s="54"/>
      <c r="P104" s="54"/>
      <c r="Q104" s="54"/>
      <c r="R104" s="55"/>
      <c r="S104" s="56"/>
      <c r="T104" s="57"/>
      <c r="U104" s="14">
        <f t="shared" si="49"/>
        <v>0</v>
      </c>
    </row>
    <row r="105" spans="1:21" ht="24.8" customHeight="1" x14ac:dyDescent="0.2">
      <c r="A105" s="217"/>
      <c r="B105" s="34">
        <v>26</v>
      </c>
      <c r="C105" s="50"/>
      <c r="D105" s="51"/>
      <c r="E105" s="51"/>
      <c r="F105" s="52"/>
      <c r="G105" s="53"/>
      <c r="H105" s="54"/>
      <c r="I105" s="54"/>
      <c r="J105" s="54"/>
      <c r="K105" s="54"/>
      <c r="L105" s="54"/>
      <c r="M105" s="54"/>
      <c r="N105" s="54"/>
      <c r="O105" s="54"/>
      <c r="P105" s="54"/>
      <c r="Q105" s="54"/>
      <c r="R105" s="55"/>
      <c r="S105" s="56"/>
      <c r="T105" s="57"/>
      <c r="U105" s="14">
        <f t="shared" si="49"/>
        <v>0</v>
      </c>
    </row>
    <row r="106" spans="1:21" ht="24.8" customHeight="1" thickBot="1" x14ac:dyDescent="0.25">
      <c r="C106" s="218" t="s">
        <v>29</v>
      </c>
      <c r="D106" s="219"/>
      <c r="E106" s="219"/>
      <c r="F106" s="220"/>
      <c r="G106" s="23">
        <f t="shared" ref="G106:U106" si="50">SUM(G100:G105)</f>
        <v>0</v>
      </c>
      <c r="H106" s="23">
        <f t="shared" si="50"/>
        <v>0</v>
      </c>
      <c r="I106" s="23">
        <f t="shared" si="50"/>
        <v>0</v>
      </c>
      <c r="J106" s="23">
        <f t="shared" si="50"/>
        <v>0</v>
      </c>
      <c r="K106" s="23">
        <f t="shared" si="50"/>
        <v>0</v>
      </c>
      <c r="L106" s="23">
        <f t="shared" si="50"/>
        <v>0</v>
      </c>
      <c r="M106" s="23">
        <f t="shared" si="50"/>
        <v>0</v>
      </c>
      <c r="N106" s="23">
        <f t="shared" si="50"/>
        <v>0</v>
      </c>
      <c r="O106" s="23">
        <f t="shared" si="50"/>
        <v>0</v>
      </c>
      <c r="P106" s="23">
        <f t="shared" si="50"/>
        <v>0</v>
      </c>
      <c r="Q106" s="23">
        <f t="shared" si="50"/>
        <v>0</v>
      </c>
      <c r="R106" s="24">
        <f t="shared" si="50"/>
        <v>0</v>
      </c>
      <c r="S106" s="25">
        <f t="shared" si="50"/>
        <v>0</v>
      </c>
      <c r="T106" s="26">
        <f t="shared" si="50"/>
        <v>0</v>
      </c>
      <c r="U106" s="27">
        <f t="shared" si="50"/>
        <v>0</v>
      </c>
    </row>
    <row r="107" spans="1:21" ht="24.8" customHeight="1" thickBot="1" x14ac:dyDescent="0.25">
      <c r="C107" s="221" t="s">
        <v>36</v>
      </c>
      <c r="D107" s="222"/>
      <c r="E107" s="222"/>
      <c r="F107" s="223"/>
      <c r="G107" s="28">
        <f t="shared" ref="G107:U107" si="51">SUM(G99,G106)</f>
        <v>0</v>
      </c>
      <c r="H107" s="28">
        <f t="shared" si="51"/>
        <v>0</v>
      </c>
      <c r="I107" s="28">
        <f t="shared" si="51"/>
        <v>0</v>
      </c>
      <c r="J107" s="28">
        <f t="shared" si="51"/>
        <v>0</v>
      </c>
      <c r="K107" s="28">
        <f t="shared" si="51"/>
        <v>0</v>
      </c>
      <c r="L107" s="28">
        <f t="shared" si="51"/>
        <v>0</v>
      </c>
      <c r="M107" s="28">
        <f t="shared" si="51"/>
        <v>0</v>
      </c>
      <c r="N107" s="28">
        <f t="shared" si="51"/>
        <v>0</v>
      </c>
      <c r="O107" s="28">
        <f t="shared" si="51"/>
        <v>0</v>
      </c>
      <c r="P107" s="28">
        <f t="shared" si="51"/>
        <v>0</v>
      </c>
      <c r="Q107" s="28">
        <f t="shared" si="51"/>
        <v>0</v>
      </c>
      <c r="R107" s="29">
        <f t="shared" si="51"/>
        <v>0</v>
      </c>
      <c r="S107" s="30">
        <f t="shared" si="51"/>
        <v>0</v>
      </c>
      <c r="T107" s="31">
        <f t="shared" si="51"/>
        <v>0</v>
      </c>
      <c r="U107" s="32">
        <f t="shared" si="51"/>
        <v>0</v>
      </c>
    </row>
    <row r="108" spans="1:21" ht="14.4" thickTop="1" thickBot="1" x14ac:dyDescent="0.25"/>
    <row r="109" spans="1:21" ht="24.8" customHeight="1" thickTop="1" x14ac:dyDescent="0.2">
      <c r="A109" s="183" t="s">
        <v>37</v>
      </c>
      <c r="B109" s="184"/>
      <c r="C109" s="210"/>
      <c r="D109" s="210"/>
      <c r="E109" s="210"/>
      <c r="F109" s="211"/>
      <c r="G109" s="71" t="str">
        <f>G8</f>
        <v>R 　/４月</v>
      </c>
      <c r="H109" s="72" t="s">
        <v>0</v>
      </c>
      <c r="I109" s="72" t="s">
        <v>1</v>
      </c>
      <c r="J109" s="72" t="s">
        <v>10</v>
      </c>
      <c r="K109" s="72" t="s">
        <v>2</v>
      </c>
      <c r="L109" s="72" t="s">
        <v>3</v>
      </c>
      <c r="M109" s="72" t="s">
        <v>11</v>
      </c>
      <c r="N109" s="72" t="s">
        <v>12</v>
      </c>
      <c r="O109" s="72" t="s">
        <v>13</v>
      </c>
      <c r="P109" s="72" t="str">
        <f>P8</f>
        <v>R　 /１月</v>
      </c>
      <c r="Q109" s="72" t="s">
        <v>4</v>
      </c>
      <c r="R109" s="73" t="s">
        <v>5</v>
      </c>
      <c r="S109" s="74" t="s">
        <v>17</v>
      </c>
      <c r="T109" s="75" t="s">
        <v>14</v>
      </c>
      <c r="U109" s="76" t="s">
        <v>15</v>
      </c>
    </row>
    <row r="110" spans="1:21" ht="24.8" customHeight="1" x14ac:dyDescent="0.2">
      <c r="A110" s="185"/>
      <c r="B110" s="186"/>
      <c r="C110" s="201" t="s">
        <v>40</v>
      </c>
      <c r="D110" s="201"/>
      <c r="E110" s="201"/>
      <c r="F110" s="202"/>
      <c r="G110" s="68">
        <f t="shared" ref="G110:T110" si="52">SUM(G24,G63,G99)</f>
        <v>0</v>
      </c>
      <c r="H110" s="35">
        <f t="shared" si="52"/>
        <v>0</v>
      </c>
      <c r="I110" s="35">
        <f t="shared" si="52"/>
        <v>0</v>
      </c>
      <c r="J110" s="35">
        <f t="shared" si="52"/>
        <v>0</v>
      </c>
      <c r="K110" s="35">
        <f t="shared" si="52"/>
        <v>0</v>
      </c>
      <c r="L110" s="35">
        <f t="shared" si="52"/>
        <v>0</v>
      </c>
      <c r="M110" s="35">
        <f t="shared" si="52"/>
        <v>0</v>
      </c>
      <c r="N110" s="35">
        <f t="shared" si="52"/>
        <v>0</v>
      </c>
      <c r="O110" s="35">
        <f t="shared" si="52"/>
        <v>0</v>
      </c>
      <c r="P110" s="35">
        <f t="shared" si="52"/>
        <v>0</v>
      </c>
      <c r="Q110" s="35">
        <f t="shared" si="52"/>
        <v>0</v>
      </c>
      <c r="R110" s="38">
        <f t="shared" si="52"/>
        <v>0</v>
      </c>
      <c r="S110" s="70">
        <f t="shared" si="52"/>
        <v>0</v>
      </c>
      <c r="T110" s="36">
        <f t="shared" si="52"/>
        <v>0</v>
      </c>
      <c r="U110" s="77">
        <f>SUM(G110:T110)</f>
        <v>0</v>
      </c>
    </row>
    <row r="111" spans="1:21" ht="24.8" customHeight="1" thickBot="1" x14ac:dyDescent="0.25">
      <c r="A111" s="187"/>
      <c r="B111" s="188"/>
      <c r="C111" s="203" t="s">
        <v>41</v>
      </c>
      <c r="D111" s="203"/>
      <c r="E111" s="203"/>
      <c r="F111" s="204"/>
      <c r="G111" s="78">
        <f t="shared" ref="G111:T111" si="53">SUM(G36,G75,G107)</f>
        <v>0</v>
      </c>
      <c r="H111" s="79">
        <f t="shared" si="53"/>
        <v>0</v>
      </c>
      <c r="I111" s="79">
        <f t="shared" si="53"/>
        <v>0</v>
      </c>
      <c r="J111" s="79">
        <f t="shared" si="53"/>
        <v>0</v>
      </c>
      <c r="K111" s="79">
        <f t="shared" si="53"/>
        <v>0</v>
      </c>
      <c r="L111" s="79">
        <f t="shared" si="53"/>
        <v>0</v>
      </c>
      <c r="M111" s="79">
        <f t="shared" si="53"/>
        <v>0</v>
      </c>
      <c r="N111" s="79">
        <f t="shared" si="53"/>
        <v>0</v>
      </c>
      <c r="O111" s="79">
        <f t="shared" si="53"/>
        <v>0</v>
      </c>
      <c r="P111" s="79">
        <f t="shared" si="53"/>
        <v>0</v>
      </c>
      <c r="Q111" s="79">
        <f t="shared" si="53"/>
        <v>0</v>
      </c>
      <c r="R111" s="80">
        <f t="shared" si="53"/>
        <v>0</v>
      </c>
      <c r="S111" s="81">
        <f t="shared" si="53"/>
        <v>0</v>
      </c>
      <c r="T111" s="82">
        <f t="shared" si="53"/>
        <v>0</v>
      </c>
      <c r="U111" s="83">
        <f t="shared" ref="U111" si="54">SUM(G111:T111)</f>
        <v>0</v>
      </c>
    </row>
    <row r="112" spans="1:21" ht="14.3" customHeight="1" thickTop="1" thickBot="1" x14ac:dyDescent="0.25">
      <c r="A112" s="84"/>
      <c r="B112" s="84"/>
      <c r="C112" s="85"/>
      <c r="D112" s="85"/>
      <c r="E112" s="85"/>
      <c r="F112" s="85"/>
      <c r="G112" s="40"/>
      <c r="H112" s="40"/>
      <c r="I112" s="40"/>
      <c r="J112" s="40"/>
      <c r="K112" s="40"/>
      <c r="L112" s="40"/>
      <c r="M112" s="40"/>
      <c r="N112" s="40"/>
      <c r="O112" s="40"/>
      <c r="P112" s="40"/>
      <c r="Q112" s="40"/>
      <c r="R112" s="40"/>
      <c r="S112" s="40"/>
      <c r="T112" s="40"/>
      <c r="U112" s="40"/>
    </row>
    <row r="113" spans="1:21" ht="24.8" customHeight="1" thickTop="1" x14ac:dyDescent="0.2">
      <c r="A113" s="189" t="s">
        <v>42</v>
      </c>
      <c r="B113" s="190"/>
      <c r="C113" s="234"/>
      <c r="D113" s="234"/>
      <c r="E113" s="234"/>
      <c r="F113" s="235"/>
      <c r="G113" s="71" t="str">
        <f>G8</f>
        <v>R 　/４月</v>
      </c>
      <c r="H113" s="72" t="s">
        <v>0</v>
      </c>
      <c r="I113" s="72" t="s">
        <v>1</v>
      </c>
      <c r="J113" s="72" t="s">
        <v>10</v>
      </c>
      <c r="K113" s="72" t="s">
        <v>2</v>
      </c>
      <c r="L113" s="72" t="s">
        <v>3</v>
      </c>
      <c r="M113" s="72" t="s">
        <v>11</v>
      </c>
      <c r="N113" s="72" t="s">
        <v>12</v>
      </c>
      <c r="O113" s="72" t="s">
        <v>13</v>
      </c>
      <c r="P113" s="72" t="str">
        <f>P8</f>
        <v>R　 /１月</v>
      </c>
      <c r="Q113" s="72" t="s">
        <v>4</v>
      </c>
      <c r="R113" s="73" t="s">
        <v>5</v>
      </c>
      <c r="S113" s="91" t="s">
        <v>18</v>
      </c>
      <c r="T113" s="195" t="s">
        <v>43</v>
      </c>
      <c r="U113" s="196"/>
    </row>
    <row r="114" spans="1:21" ht="24.8" customHeight="1" x14ac:dyDescent="0.2">
      <c r="A114" s="191"/>
      <c r="B114" s="192"/>
      <c r="C114" s="201" t="s">
        <v>39</v>
      </c>
      <c r="D114" s="201"/>
      <c r="E114" s="201"/>
      <c r="F114" s="202"/>
      <c r="G114" s="69">
        <f t="shared" ref="G114:R114" si="55">COUNT(G9:G23,G25:G34,G48:G62,G64:G73,G87:G98,G100:G105)</f>
        <v>0</v>
      </c>
      <c r="H114" s="37">
        <f t="shared" si="55"/>
        <v>0</v>
      </c>
      <c r="I114" s="37">
        <f t="shared" si="55"/>
        <v>0</v>
      </c>
      <c r="J114" s="37">
        <f t="shared" si="55"/>
        <v>0</v>
      </c>
      <c r="K114" s="37">
        <f t="shared" si="55"/>
        <v>0</v>
      </c>
      <c r="L114" s="37">
        <f t="shared" si="55"/>
        <v>0</v>
      </c>
      <c r="M114" s="37">
        <f t="shared" si="55"/>
        <v>0</v>
      </c>
      <c r="N114" s="37">
        <f t="shared" si="55"/>
        <v>0</v>
      </c>
      <c r="O114" s="37">
        <f t="shared" si="55"/>
        <v>0</v>
      </c>
      <c r="P114" s="37">
        <f t="shared" si="55"/>
        <v>0</v>
      </c>
      <c r="Q114" s="37">
        <f t="shared" si="55"/>
        <v>0</v>
      </c>
      <c r="R114" s="39">
        <f t="shared" si="55"/>
        <v>0</v>
      </c>
      <c r="S114" s="89">
        <f>SUM(G114:R114)</f>
        <v>0</v>
      </c>
      <c r="T114" s="197">
        <f>INT(S114/12)</f>
        <v>0</v>
      </c>
      <c r="U114" s="198"/>
    </row>
    <row r="115" spans="1:21" ht="24.8" customHeight="1" thickBot="1" x14ac:dyDescent="0.25">
      <c r="A115" s="193"/>
      <c r="B115" s="194"/>
      <c r="C115" s="203" t="s">
        <v>38</v>
      </c>
      <c r="D115" s="203"/>
      <c r="E115" s="203"/>
      <c r="F115" s="204"/>
      <c r="G115" s="86">
        <f t="shared" ref="G115:R115" si="56">COUNT(G9:G23,G48:G62,G87:G98)</f>
        <v>0</v>
      </c>
      <c r="H115" s="87">
        <f t="shared" si="56"/>
        <v>0</v>
      </c>
      <c r="I115" s="87">
        <f t="shared" si="56"/>
        <v>0</v>
      </c>
      <c r="J115" s="87">
        <f t="shared" si="56"/>
        <v>0</v>
      </c>
      <c r="K115" s="87">
        <f t="shared" si="56"/>
        <v>0</v>
      </c>
      <c r="L115" s="87">
        <f t="shared" si="56"/>
        <v>0</v>
      </c>
      <c r="M115" s="87">
        <f t="shared" si="56"/>
        <v>0</v>
      </c>
      <c r="N115" s="87">
        <f t="shared" si="56"/>
        <v>0</v>
      </c>
      <c r="O115" s="87">
        <f t="shared" si="56"/>
        <v>0</v>
      </c>
      <c r="P115" s="87">
        <f t="shared" si="56"/>
        <v>0</v>
      </c>
      <c r="Q115" s="87">
        <f t="shared" si="56"/>
        <v>0</v>
      </c>
      <c r="R115" s="88">
        <f t="shared" si="56"/>
        <v>0</v>
      </c>
      <c r="S115" s="90">
        <f>SUM(G115:R115)</f>
        <v>0</v>
      </c>
      <c r="T115" s="199">
        <f>INT(S115/12)</f>
        <v>0</v>
      </c>
      <c r="U115" s="200"/>
    </row>
    <row r="116" spans="1:21" s="99" customFormat="1" ht="13.85" thickTop="1" x14ac:dyDescent="0.2"/>
    <row r="117" spans="1:21" s="99" customFormat="1" ht="17.350000000000001" customHeight="1" x14ac:dyDescent="0.2">
      <c r="B117" s="181" t="s">
        <v>70</v>
      </c>
      <c r="C117" s="99" t="s">
        <v>68</v>
      </c>
    </row>
    <row r="118" spans="1:21" s="99" customFormat="1" ht="17.350000000000001" customHeight="1" x14ac:dyDescent="0.2">
      <c r="B118" s="182"/>
      <c r="C118" s="99" t="s">
        <v>69</v>
      </c>
    </row>
  </sheetData>
  <sheetProtection sheet="1" objects="1" scenarios="1"/>
  <mergeCells count="65">
    <mergeCell ref="B38:B39"/>
    <mergeCell ref="B77:B78"/>
    <mergeCell ref="B117:B118"/>
    <mergeCell ref="H81:L81"/>
    <mergeCell ref="O81:P81"/>
    <mergeCell ref="C74:F74"/>
    <mergeCell ref="D46:D47"/>
    <mergeCell ref="E46:E47"/>
    <mergeCell ref="F46:F47"/>
    <mergeCell ref="G46:R46"/>
    <mergeCell ref="F85:F86"/>
    <mergeCell ref="G85:R85"/>
    <mergeCell ref="D83:E83"/>
    <mergeCell ref="H83:L83"/>
    <mergeCell ref="O83:P83"/>
    <mergeCell ref="C113:F113"/>
    <mergeCell ref="A1:U1"/>
    <mergeCell ref="A9:A23"/>
    <mergeCell ref="A25:A34"/>
    <mergeCell ref="C24:F24"/>
    <mergeCell ref="C35:F35"/>
    <mergeCell ref="G7:R7"/>
    <mergeCell ref="S7:T7"/>
    <mergeCell ref="U7:U8"/>
    <mergeCell ref="D7:D8"/>
    <mergeCell ref="E7:E8"/>
    <mergeCell ref="F7:F8"/>
    <mergeCell ref="D5:E5"/>
    <mergeCell ref="H3:L3"/>
    <mergeCell ref="H5:L5"/>
    <mergeCell ref="O3:P3"/>
    <mergeCell ref="O5:P5"/>
    <mergeCell ref="C36:F36"/>
    <mergeCell ref="H42:L42"/>
    <mergeCell ref="O42:P42"/>
    <mergeCell ref="S46:T46"/>
    <mergeCell ref="U46:U47"/>
    <mergeCell ref="D44:E44"/>
    <mergeCell ref="H44:L44"/>
    <mergeCell ref="O44:P44"/>
    <mergeCell ref="U85:U86"/>
    <mergeCell ref="S85:T85"/>
    <mergeCell ref="A40:U40"/>
    <mergeCell ref="A79:U79"/>
    <mergeCell ref="C109:F109"/>
    <mergeCell ref="A87:A98"/>
    <mergeCell ref="C99:F99"/>
    <mergeCell ref="A100:A105"/>
    <mergeCell ref="C106:F106"/>
    <mergeCell ref="C107:F107"/>
    <mergeCell ref="C75:F75"/>
    <mergeCell ref="D85:D86"/>
    <mergeCell ref="E85:E86"/>
    <mergeCell ref="A48:A62"/>
    <mergeCell ref="C63:F63"/>
    <mergeCell ref="A64:A73"/>
    <mergeCell ref="A109:B111"/>
    <mergeCell ref="A113:B115"/>
    <mergeCell ref="T113:U113"/>
    <mergeCell ref="T114:U114"/>
    <mergeCell ref="T115:U115"/>
    <mergeCell ref="C110:F110"/>
    <mergeCell ref="C111:F111"/>
    <mergeCell ref="C114:F114"/>
    <mergeCell ref="C115:F115"/>
  </mergeCells>
  <phoneticPr fontId="1"/>
  <pageMargins left="0.39370078740157483" right="0.39370078740157483" top="0.39370078740157483" bottom="0.39370078740157483"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698D-FFA2-4720-921A-D0653CC3776C}">
  <dimension ref="A1:B12"/>
  <sheetViews>
    <sheetView workbookViewId="0">
      <selection activeCell="A2" sqref="A2"/>
    </sheetView>
  </sheetViews>
  <sheetFormatPr defaultRowHeight="13.3" x14ac:dyDescent="0.2"/>
  <cols>
    <col min="1" max="2" width="20" customWidth="1"/>
  </cols>
  <sheetData>
    <row r="1" spans="1:2" ht="22.6" customHeight="1" thickTop="1" thickBot="1" x14ac:dyDescent="0.25">
      <c r="A1" s="1" t="s">
        <v>7</v>
      </c>
      <c r="B1" s="1" t="s">
        <v>8</v>
      </c>
    </row>
    <row r="2" spans="1:2" ht="22.6" customHeight="1" thickTop="1" x14ac:dyDescent="0.2">
      <c r="A2" s="2"/>
      <c r="B2" s="2"/>
    </row>
    <row r="3" spans="1:2" ht="22.6" customHeight="1" x14ac:dyDescent="0.2">
      <c r="A3" s="3">
        <v>5.5</v>
      </c>
      <c r="B3" s="3"/>
    </row>
    <row r="4" spans="1:2" ht="22.6" customHeight="1" x14ac:dyDescent="0.2">
      <c r="A4" s="3">
        <v>6</v>
      </c>
      <c r="B4" s="3"/>
    </row>
    <row r="5" spans="1:2" ht="22.6" customHeight="1" x14ac:dyDescent="0.2">
      <c r="A5" s="3">
        <v>7</v>
      </c>
      <c r="B5" s="3"/>
    </row>
    <row r="6" spans="1:2" ht="22.6" customHeight="1" x14ac:dyDescent="0.2">
      <c r="A6" s="3"/>
      <c r="B6" s="3"/>
    </row>
    <row r="7" spans="1:2" ht="22.6" customHeight="1" x14ac:dyDescent="0.2">
      <c r="A7" s="3"/>
      <c r="B7" s="3"/>
    </row>
    <row r="8" spans="1:2" ht="22.6" customHeight="1" x14ac:dyDescent="0.2">
      <c r="A8" s="3"/>
      <c r="B8" s="3"/>
    </row>
    <row r="9" spans="1:2" ht="22.6" customHeight="1" x14ac:dyDescent="0.2">
      <c r="A9" s="3"/>
      <c r="B9" s="3"/>
    </row>
    <row r="10" spans="1:2" ht="22.6" customHeight="1" x14ac:dyDescent="0.2">
      <c r="A10" s="3"/>
      <c r="B10" s="3"/>
    </row>
    <row r="11" spans="1:2" ht="22.6" customHeight="1" x14ac:dyDescent="0.2">
      <c r="A11" s="3"/>
      <c r="B11" s="3"/>
    </row>
    <row r="12" spans="1:2" ht="22.6" customHeight="1" x14ac:dyDescent="0.2">
      <c r="A12" s="4"/>
      <c r="B12" s="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記入見本</vt:lpstr>
      <vt:lpstr>確定保険料・一般拠出金算定基礎賃金集計表</vt:lpstr>
      <vt:lpstr>非表示シート</vt:lpstr>
      <vt:lpstr>事業主負担保険料率</vt:lpstr>
      <vt:lpstr>本人負担保険料率</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