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YCCY\Desktop\様式4・4－2\"/>
    </mc:Choice>
  </mc:AlternateContent>
  <bookViews>
    <workbookView xWindow="600" yWindow="135" windowWidth="19395" windowHeight="7815" activeTab="1"/>
  </bookViews>
  <sheets>
    <sheet name="添付書類" sheetId="2" r:id="rId1"/>
    <sheet name="裏面　留意事項" sheetId="3" r:id="rId2"/>
  </sheets>
  <definedNames>
    <definedName name="_xlnm.Print_Area" localSheetId="0">添付書類!$A$1:$M$204</definedName>
  </definedNames>
  <calcPr calcId="162913"/>
</workbook>
</file>

<file path=xl/calcChain.xml><?xml version="1.0" encoding="utf-8"?>
<calcChain xmlns="http://schemas.openxmlformats.org/spreadsheetml/2006/main">
  <c r="G179" i="2" l="1"/>
  <c r="F178" i="2"/>
  <c r="F179" i="2"/>
  <c r="G178" i="2"/>
  <c r="C179" i="2"/>
  <c r="C178" i="2"/>
  <c r="B179" i="2"/>
  <c r="B178" i="2"/>
  <c r="C37" i="2" l="1"/>
  <c r="G32" i="2"/>
  <c r="D33" i="2"/>
  <c r="D36" i="2" s="1"/>
  <c r="D32" i="2"/>
  <c r="C33" i="2"/>
  <c r="C36" i="2" s="1"/>
  <c r="C32" i="2"/>
  <c r="D37" i="2"/>
  <c r="H32" i="2"/>
  <c r="G33" i="2"/>
  <c r="G36" i="2" s="1"/>
  <c r="H33" i="2"/>
  <c r="H36" i="2" s="1"/>
  <c r="G37" i="2"/>
  <c r="H37" i="2"/>
  <c r="C107" i="2"/>
  <c r="D107" i="2"/>
  <c r="C108" i="2"/>
  <c r="D108" i="2"/>
  <c r="F183" i="2" l="1"/>
  <c r="H184" i="2"/>
  <c r="D184" i="2"/>
  <c r="H180" i="2"/>
  <c r="H179" i="2"/>
  <c r="H178" i="2"/>
  <c r="I178" i="2" s="1"/>
  <c r="D180" i="2"/>
  <c r="D179" i="2"/>
  <c r="D178" i="2"/>
  <c r="E178" i="2" s="1"/>
  <c r="H173" i="2"/>
  <c r="H172" i="2"/>
  <c r="H171" i="2"/>
  <c r="D173" i="2"/>
  <c r="D172" i="2"/>
  <c r="D171" i="2"/>
  <c r="F164" i="2"/>
  <c r="F163" i="2"/>
  <c r="F158"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8" i="2"/>
  <c r="I171" i="2"/>
  <c r="E171" i="2"/>
  <c r="I33" i="2"/>
  <c r="I36" i="2"/>
  <c r="J36" i="2" s="1"/>
  <c r="J32" i="2"/>
  <c r="E36" i="2"/>
  <c r="F32" i="2"/>
  <c r="K28" i="2"/>
  <c r="F15" i="2"/>
  <c r="G15" i="2" s="1"/>
  <c r="G108" i="2"/>
  <c r="F108" i="2"/>
  <c r="G107" i="2"/>
  <c r="F107" i="2"/>
  <c r="J171" i="2" l="1"/>
  <c r="K32" i="2"/>
  <c r="G63" i="2" l="1"/>
  <c r="I63" i="2" s="1"/>
  <c r="G62" i="2"/>
  <c r="I62" i="2" s="1"/>
  <c r="G57" i="2"/>
  <c r="I57" i="2" s="1"/>
  <c r="F52" i="2"/>
  <c r="H52" i="2" s="1"/>
  <c r="F51" i="2"/>
  <c r="H51" i="2" s="1"/>
  <c r="E193" i="2" l="1"/>
  <c r="B202" i="2" l="1"/>
  <c r="B201" i="2"/>
  <c r="B198" i="2"/>
  <c r="B197" i="2"/>
  <c r="E197" i="2" s="1"/>
  <c r="E201" i="2" l="1"/>
  <c r="G183" i="2"/>
  <c r="H183" i="2" s="1"/>
  <c r="C183" i="2"/>
  <c r="B183" i="2"/>
  <c r="D183"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2" i="2"/>
  <c r="F182" i="2"/>
  <c r="H182" i="2" s="1"/>
  <c r="I182" i="2" s="1"/>
  <c r="C182" i="2"/>
  <c r="B182" i="2"/>
  <c r="D182" i="2" s="1"/>
  <c r="E182" i="2" s="1"/>
  <c r="G110" i="2"/>
  <c r="J182" i="2" l="1"/>
  <c r="I86" i="2"/>
  <c r="F110" i="2"/>
  <c r="H107" i="2" s="1"/>
  <c r="D110" i="2"/>
  <c r="C110" i="2"/>
  <c r="G103" i="2"/>
  <c r="F103" i="2"/>
  <c r="E107" i="2" l="1"/>
  <c r="I107" i="2" s="1"/>
  <c r="H100" i="2"/>
  <c r="I100" i="2" s="1"/>
</calcChain>
</file>

<file path=xl/sharedStrings.xml><?xml version="1.0" encoding="utf-8"?>
<sst xmlns="http://schemas.openxmlformats.org/spreadsheetml/2006/main" count="369" uniqueCount="175">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</sst>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0_ "/>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0" xfId="0" applyFont="1" applyBorder="1" applyAlignment="1">
      <alignment horizontal="lef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1" fillId="0" borderId="1" xfId="0"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9"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6" fillId="0" borderId="0" xfId="0" applyFont="1" applyAlignment="1">
      <alignment horizontal="left" vertical="center" wrapText="1"/>
    </xf>
    <xf numFmtId="0" fontId="12" fillId="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2" fillId="0" borderId="0" xfId="0" applyFont="1" applyAlignment="1">
      <alignment horizontal="left" vertical="center"/>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8" fillId="0" borderId="22" xfId="0" applyFont="1" applyBorder="1" applyAlignment="1">
      <alignment horizontal="center" vertical="center" wrapText="1"/>
    </xf>
    <xf numFmtId="0" fontId="19" fillId="0" borderId="33"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9" fillId="0" borderId="7"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158</xdr:row>
      <xdr:rowOff>123825</xdr:rowOff>
    </xdr:from>
    <xdr:to>
      <xdr:col>5</xdr:col>
      <xdr:colOff>419100</xdr:colOff>
      <xdr:row>159</xdr:row>
      <xdr:rowOff>86591</xdr:rowOff>
    </xdr:to>
    <xdr:sp macro="" textlink="">
      <xdr:nvSpPr>
        <xdr:cNvPr id="41" name="線吹き出し 1 (枠付き) 40"/>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158</xdr:row>
      <xdr:rowOff>76203</xdr:rowOff>
    </xdr:from>
    <xdr:to>
      <xdr:col>10</xdr:col>
      <xdr:colOff>441613</xdr:colOff>
      <xdr:row>159</xdr:row>
      <xdr:rowOff>86592</xdr:rowOff>
    </xdr:to>
    <xdr:sp macro="" textlink="">
      <xdr:nvSpPr>
        <xdr:cNvPr id="42" name="線吹き出し 1 (枠付き) 41"/>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173</xdr:row>
      <xdr:rowOff>114300</xdr:rowOff>
    </xdr:from>
    <xdr:to>
      <xdr:col>4</xdr:col>
      <xdr:colOff>533400</xdr:colOff>
      <xdr:row>173</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173</xdr:row>
      <xdr:rowOff>133350</xdr:rowOff>
    </xdr:from>
    <xdr:to>
      <xdr:col>8</xdr:col>
      <xdr:colOff>514350</xdr:colOff>
      <xdr:row>173</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173</xdr:row>
      <xdr:rowOff>104775</xdr:rowOff>
    </xdr:from>
    <xdr:to>
      <xdr:col>11</xdr:col>
      <xdr:colOff>536864</xdr:colOff>
      <xdr:row>174</xdr:row>
      <xdr:rowOff>0</xdr:rowOff>
    </xdr:to>
    <xdr:sp macro="" textlink="">
      <xdr:nvSpPr>
        <xdr:cNvPr id="45" name="線吹き出し 1 (枠付き) 44"/>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192</xdr:row>
      <xdr:rowOff>242455</xdr:rowOff>
    </xdr:from>
    <xdr:to>
      <xdr:col>11</xdr:col>
      <xdr:colOff>305666</xdr:colOff>
      <xdr:row>194</xdr:row>
      <xdr:rowOff>129886</xdr:rowOff>
    </xdr:to>
    <xdr:sp macro="" textlink="">
      <xdr:nvSpPr>
        <xdr:cNvPr id="50" name="線吹き出し 1 (枠付き) 49"/>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193</xdr:row>
      <xdr:rowOff>257174</xdr:rowOff>
    </xdr:from>
    <xdr:to>
      <xdr:col>5</xdr:col>
      <xdr:colOff>266700</xdr:colOff>
      <xdr:row>196</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198</xdr:row>
      <xdr:rowOff>19050</xdr:rowOff>
    </xdr:from>
    <xdr:to>
      <xdr:col>5</xdr:col>
      <xdr:colOff>304800</xdr:colOff>
      <xdr:row>200</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202</xdr:row>
      <xdr:rowOff>171450</xdr:rowOff>
    </xdr:from>
    <xdr:to>
      <xdr:col>5</xdr:col>
      <xdr:colOff>466725</xdr:colOff>
      <xdr:row>203</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198</xdr:row>
      <xdr:rowOff>142875</xdr:rowOff>
    </xdr:from>
    <xdr:to>
      <xdr:col>5</xdr:col>
      <xdr:colOff>476250</xdr:colOff>
      <xdr:row>203</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164</xdr:row>
      <xdr:rowOff>103910</xdr:rowOff>
    </xdr:from>
    <xdr:to>
      <xdr:col>8</xdr:col>
      <xdr:colOff>562841</xdr:colOff>
      <xdr:row>165</xdr:row>
      <xdr:rowOff>129886</xdr:rowOff>
    </xdr:to>
    <xdr:sp macro="" textlink="">
      <xdr:nvSpPr>
        <xdr:cNvPr id="59" name="線吹き出し 1 (枠付き) 58"/>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184</xdr:row>
      <xdr:rowOff>60614</xdr:rowOff>
    </xdr:from>
    <xdr:to>
      <xdr:col>5</xdr:col>
      <xdr:colOff>516083</xdr:colOff>
      <xdr:row>185</xdr:row>
      <xdr:rowOff>155863</xdr:rowOff>
    </xdr:to>
    <xdr:sp macro="" textlink="">
      <xdr:nvSpPr>
        <xdr:cNvPr id="60" name="線吹き出し 1 (枠付き) 59"/>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184</xdr:row>
      <xdr:rowOff>77931</xdr:rowOff>
    </xdr:from>
    <xdr:to>
      <xdr:col>9</xdr:col>
      <xdr:colOff>135082</xdr:colOff>
      <xdr:row>185</xdr:row>
      <xdr:rowOff>173180</xdr:rowOff>
    </xdr:to>
    <xdr:sp macro="" textlink="">
      <xdr:nvSpPr>
        <xdr:cNvPr id="61" name="線吹き出し 1 (枠付き) 60"/>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184</xdr:row>
      <xdr:rowOff>86591</xdr:rowOff>
    </xdr:from>
    <xdr:to>
      <xdr:col>12</xdr:col>
      <xdr:colOff>372340</xdr:colOff>
      <xdr:row>185</xdr:row>
      <xdr:rowOff>251114</xdr:rowOff>
    </xdr:to>
    <xdr:sp macro="" textlink="">
      <xdr:nvSpPr>
        <xdr:cNvPr id="62" name="線吹き出し 1 (枠付き) 61"/>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179</xdr:row>
      <xdr:rowOff>147204</xdr:rowOff>
    </xdr:from>
    <xdr:to>
      <xdr:col>4</xdr:col>
      <xdr:colOff>355023</xdr:colOff>
      <xdr:row>184</xdr:row>
      <xdr:rowOff>51954</xdr:rowOff>
    </xdr:to>
    <xdr:cxnSp macro="">
      <xdr:nvCxnSpPr>
        <xdr:cNvPr id="4" name="直線コネクタ 3"/>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179</xdr:row>
      <xdr:rowOff>199159</xdr:rowOff>
    </xdr:from>
    <xdr:to>
      <xdr:col>8</xdr:col>
      <xdr:colOff>346364</xdr:colOff>
      <xdr:row>184</xdr:row>
      <xdr:rowOff>95250</xdr:rowOff>
    </xdr:to>
    <xdr:cxnSp macro="">
      <xdr:nvCxnSpPr>
        <xdr:cNvPr id="63" name="直線コネクタ 62"/>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178</xdr:row>
      <xdr:rowOff>380999</xdr:rowOff>
    </xdr:from>
    <xdr:to>
      <xdr:col>9</xdr:col>
      <xdr:colOff>632114</xdr:colOff>
      <xdr:row>184</xdr:row>
      <xdr:rowOff>95249</xdr:rowOff>
    </xdr:to>
    <xdr:cxnSp macro="">
      <xdr:nvCxnSpPr>
        <xdr:cNvPr id="64" name="直線コネクタ 63"/>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xdr:cNvSpPr/>
      </xdr:nvSpPr>
      <xdr:spPr>
        <a:xfrm>
          <a:off x="4502727" y="51859296"/>
          <a:ext cx="2701637" cy="502227"/>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187</xdr:row>
      <xdr:rowOff>424296</xdr:rowOff>
    </xdr:from>
    <xdr:to>
      <xdr:col>12</xdr:col>
      <xdr:colOff>545524</xdr:colOff>
      <xdr:row>188</xdr:row>
      <xdr:rowOff>225136</xdr:rowOff>
    </xdr:to>
    <xdr:sp macro="" textlink="">
      <xdr:nvSpPr>
        <xdr:cNvPr id="65" name="線吹き出し 1 (枠付き) 64"/>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6"/>
  <sheetViews>
    <sheetView view="pageBreakPreview" topLeftCell="A13" zoomScale="110" zoomScaleNormal="100" zoomScaleSheetLayoutView="110" workbookViewId="0">
      <selection activeCell="H19" sqref="H19"/>
    </sheetView>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6384" ht="15.75" customHeight="1" x14ac:dyDescent="0.15">
      <c r="A1" s="146" t="s">
        <v>173</v>
      </c>
      <c r="G1" s="199" t="s">
        <v>54</v>
      </c>
      <c r="H1" s="199"/>
      <c r="I1" s="199"/>
      <c r="J1" s="287" t="s">
        <v>103</v>
      </c>
      <c r="K1" s="287"/>
      <c r="L1" s="287"/>
    </row>
    <row r="2" spans="1:16384" ht="22.5" customHeight="1" x14ac:dyDescent="0.15">
      <c r="A2" s="281" t="s">
        <v>172</v>
      </c>
      <c r="B2" s="281"/>
      <c r="C2" s="281"/>
      <c r="D2" s="281"/>
      <c r="E2" s="281"/>
      <c r="F2" s="281"/>
      <c r="G2" s="199" t="s">
        <v>53</v>
      </c>
      <c r="H2" s="199"/>
      <c r="I2" s="199"/>
      <c r="J2" s="199"/>
      <c r="K2" s="199"/>
      <c r="L2" s="199"/>
    </row>
    <row r="3" spans="1:16384" ht="11.25" customHeight="1" x14ac:dyDescent="0.15">
      <c r="G3" s="16"/>
    </row>
    <row r="4" spans="1:16384" s="8" customFormat="1" ht="60.75" customHeight="1" x14ac:dyDescent="0.15">
      <c r="A4" s="294" t="s">
        <v>161</v>
      </c>
      <c r="B4" s="295"/>
      <c r="C4" s="295"/>
      <c r="D4" s="295"/>
      <c r="E4" s="295"/>
      <c r="F4" s="295"/>
      <c r="G4" s="295"/>
      <c r="H4" s="295"/>
      <c r="I4" s="295"/>
      <c r="J4" s="295"/>
      <c r="K4" s="295"/>
      <c r="L4" s="295"/>
      <c r="M4" s="17"/>
    </row>
    <row r="5" spans="1:16384" ht="20.25" customHeight="1" x14ac:dyDescent="0.15">
      <c r="A5" s="18" t="s">
        <v>39</v>
      </c>
      <c r="L5" s="19"/>
    </row>
    <row r="6" spans="1:16384" ht="15" customHeight="1" x14ac:dyDescent="0.15">
      <c r="A6" s="20" t="s">
        <v>112</v>
      </c>
      <c r="L6" s="19"/>
    </row>
    <row r="7" spans="1:16384" ht="15" customHeight="1" x14ac:dyDescent="0.15">
      <c r="A7" s="20"/>
      <c r="B7" s="20"/>
      <c r="C7" s="20"/>
      <c r="D7" s="20"/>
      <c r="E7" s="20"/>
      <c r="F7" s="20"/>
      <c r="G7" s="20"/>
      <c r="H7" s="20"/>
      <c r="I7" s="20"/>
      <c r="J7" s="20"/>
      <c r="K7" s="20"/>
      <c r="L7" s="20"/>
      <c r="M7" s="20"/>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c r="XFD7" s="12"/>
    </row>
    <row r="8" spans="1:16384" ht="31.5" customHeight="1" x14ac:dyDescent="0.15">
      <c r="A8" s="15" t="s">
        <v>107</v>
      </c>
      <c r="B8" s="147" t="s">
        <v>125</v>
      </c>
      <c r="C8" s="148"/>
      <c r="D8" s="148"/>
      <c r="E8" s="148"/>
      <c r="F8" s="149"/>
      <c r="G8" s="21" t="s">
        <v>126</v>
      </c>
      <c r="H8" s="147" t="s">
        <v>125</v>
      </c>
      <c r="I8" s="148"/>
      <c r="J8" s="148"/>
      <c r="K8" s="148"/>
      <c r="L8" s="149"/>
      <c r="N8" s="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c r="XEY8" s="12"/>
      <c r="XEZ8" s="12"/>
      <c r="XFA8" s="12"/>
      <c r="XFB8" s="12"/>
      <c r="XFC8" s="12"/>
      <c r="XFD8" s="12"/>
    </row>
    <row r="9" spans="1:16384" ht="20.25" customHeight="1" x14ac:dyDescent="0.15">
      <c r="A9" s="20"/>
      <c r="B9" s="20"/>
      <c r="C9" s="20"/>
      <c r="D9" s="20"/>
      <c r="E9" s="20"/>
      <c r="F9" s="20"/>
      <c r="G9" s="20"/>
      <c r="H9" s="20"/>
      <c r="I9" s="20"/>
      <c r="J9" s="20"/>
      <c r="K9" s="20"/>
      <c r="L9" s="20"/>
      <c r="M9" s="20"/>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c r="XFD9" s="12"/>
    </row>
    <row r="10" spans="1:16384" ht="20.25" customHeight="1" x14ac:dyDescent="0.15">
      <c r="A10" s="22" t="s">
        <v>127</v>
      </c>
      <c r="K10" s="19"/>
      <c r="L10" s="19"/>
    </row>
    <row r="11" spans="1:16384" ht="20.25" customHeight="1" x14ac:dyDescent="0.15">
      <c r="A11" s="118" t="s">
        <v>162</v>
      </c>
      <c r="K11" s="19"/>
      <c r="L11" s="19"/>
    </row>
    <row r="12" spans="1:16384" ht="20.25" customHeight="1" thickBot="1" x14ac:dyDescent="0.2">
      <c r="A12" s="22" t="s">
        <v>128</v>
      </c>
      <c r="K12" s="19"/>
      <c r="L12" s="19"/>
    </row>
    <row r="13" spans="1:16384" ht="21" customHeight="1" thickBot="1" x14ac:dyDescent="0.2">
      <c r="C13" s="147" t="s">
        <v>3</v>
      </c>
      <c r="D13" s="148"/>
      <c r="E13" s="148"/>
      <c r="F13" s="148"/>
      <c r="G13" s="149"/>
      <c r="H13" s="147" t="s">
        <v>4</v>
      </c>
      <c r="I13" s="148"/>
      <c r="J13" s="148"/>
      <c r="K13" s="288"/>
      <c r="L13" s="23" t="s">
        <v>30</v>
      </c>
      <c r="P13" t="s">
        <v>111</v>
      </c>
      <c r="R13">
        <v>4</v>
      </c>
    </row>
    <row r="14" spans="1:16384"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6384" ht="27" customHeight="1" x14ac:dyDescent="0.15">
      <c r="A15" s="263"/>
      <c r="B15" s="25" t="s">
        <v>14</v>
      </c>
      <c r="C15" s="26"/>
      <c r="D15" s="26"/>
      <c r="E15" s="27" t="e">
        <f t="shared" ref="E15:E23" si="0">ROUND(C15/D15,2)</f>
        <v>#DIV/0!</v>
      </c>
      <c r="F15" s="212" t="e">
        <f>ROUND((E15+E16+E17)/3,2)</f>
        <v>#DIV/0!</v>
      </c>
      <c r="G15" s="212" t="e">
        <f>ROUND(F15*0.8,2)</f>
        <v>#DIV/0!</v>
      </c>
      <c r="H15" s="26"/>
      <c r="I15" s="26"/>
      <c r="J15" s="27" t="e">
        <f t="shared" ref="J15:J23" si="1">ROUND(H15/I15,2)</f>
        <v>#DIV/0!</v>
      </c>
      <c r="K15" s="284" t="e">
        <f>ROUND(SUM(J15:J17)/3,2)</f>
        <v>#DIV/0!</v>
      </c>
      <c r="L15" s="291" t="s">
        <v>10</v>
      </c>
      <c r="P15" t="s">
        <v>109</v>
      </c>
      <c r="R15">
        <v>6</v>
      </c>
    </row>
    <row r="16" spans="1:16384" s="2" customFormat="1" ht="27" customHeight="1" x14ac:dyDescent="0.15">
      <c r="A16" s="264"/>
      <c r="B16" s="28" t="s">
        <v>15</v>
      </c>
      <c r="C16" s="29"/>
      <c r="D16" s="29"/>
      <c r="E16" s="30" t="e">
        <f t="shared" si="0"/>
        <v>#DIV/0!</v>
      </c>
      <c r="F16" s="213"/>
      <c r="G16" s="213"/>
      <c r="H16" s="29"/>
      <c r="I16" s="29"/>
      <c r="J16" s="30" t="e">
        <f t="shared" si="1"/>
        <v>#DIV/0!</v>
      </c>
      <c r="K16" s="285"/>
      <c r="L16" s="292"/>
      <c r="M16" s="14"/>
      <c r="N16"/>
      <c r="P16" s="2" t="s">
        <v>110</v>
      </c>
      <c r="R16">
        <v>7</v>
      </c>
    </row>
    <row r="17" spans="1:18" ht="27" customHeight="1" thickBot="1" x14ac:dyDescent="0.2">
      <c r="A17" s="265"/>
      <c r="B17" s="31" t="s">
        <v>24</v>
      </c>
      <c r="C17" s="32"/>
      <c r="D17" s="32"/>
      <c r="E17" s="33" t="e">
        <f t="shared" si="0"/>
        <v>#DIV/0!</v>
      </c>
      <c r="F17" s="214"/>
      <c r="G17" s="214"/>
      <c r="H17" s="32"/>
      <c r="I17" s="32"/>
      <c r="J17" s="33" t="e">
        <f t="shared" si="1"/>
        <v>#DIV/0!</v>
      </c>
      <c r="K17" s="286"/>
      <c r="L17" s="293"/>
      <c r="R17">
        <v>8</v>
      </c>
    </row>
    <row r="18" spans="1:18" ht="27" customHeight="1" x14ac:dyDescent="0.15">
      <c r="A18" s="252"/>
      <c r="B18" s="25" t="s">
        <v>14</v>
      </c>
      <c r="C18" s="26"/>
      <c r="D18" s="26"/>
      <c r="E18" s="27" t="e">
        <f t="shared" si="0"/>
        <v>#DIV/0!</v>
      </c>
      <c r="F18" s="212" t="e">
        <f>ROUND((E18+E19+E20)/3,2)</f>
        <v>#DIV/0!</v>
      </c>
      <c r="G18" s="212" t="e">
        <f>ROUND(F18*0.8,2)</f>
        <v>#DIV/0!</v>
      </c>
      <c r="H18" s="26"/>
      <c r="I18" s="26"/>
      <c r="J18" s="27" t="e">
        <f t="shared" si="1"/>
        <v>#DIV/0!</v>
      </c>
      <c r="K18" s="284" t="e">
        <f>ROUND(SUM(J18:J20)/3,2)</f>
        <v>#DIV/0!</v>
      </c>
      <c r="L18" s="297" t="s">
        <v>10</v>
      </c>
      <c r="R18">
        <v>9</v>
      </c>
    </row>
    <row r="19" spans="1:18" ht="27" customHeight="1" x14ac:dyDescent="0.15">
      <c r="A19" s="253"/>
      <c r="B19" s="28" t="s">
        <v>15</v>
      </c>
      <c r="C19" s="29"/>
      <c r="D19" s="29"/>
      <c r="E19" s="30" t="e">
        <f t="shared" si="0"/>
        <v>#DIV/0!</v>
      </c>
      <c r="F19" s="213"/>
      <c r="G19" s="213"/>
      <c r="H19" s="29"/>
      <c r="I19" s="29"/>
      <c r="J19" s="30" t="e">
        <f t="shared" si="1"/>
        <v>#DIV/0!</v>
      </c>
      <c r="K19" s="285"/>
      <c r="L19" s="273"/>
      <c r="R19">
        <v>10</v>
      </c>
    </row>
    <row r="20" spans="1:18" ht="27" customHeight="1" thickBot="1" x14ac:dyDescent="0.2">
      <c r="A20" s="254"/>
      <c r="B20" s="31" t="s">
        <v>16</v>
      </c>
      <c r="C20" s="32"/>
      <c r="D20" s="32"/>
      <c r="E20" s="33" t="e">
        <f t="shared" si="0"/>
        <v>#DIV/0!</v>
      </c>
      <c r="F20" s="214"/>
      <c r="G20" s="214"/>
      <c r="H20" s="32"/>
      <c r="I20" s="32"/>
      <c r="J20" s="33" t="e">
        <f t="shared" si="1"/>
        <v>#DIV/0!</v>
      </c>
      <c r="K20" s="286"/>
      <c r="L20" s="274"/>
      <c r="R20">
        <v>11</v>
      </c>
    </row>
    <row r="21" spans="1:18" ht="27" customHeight="1" x14ac:dyDescent="0.15">
      <c r="A21" s="252"/>
      <c r="B21" s="25" t="s">
        <v>14</v>
      </c>
      <c r="C21" s="26"/>
      <c r="D21" s="26"/>
      <c r="E21" s="27" t="e">
        <f t="shared" si="0"/>
        <v>#DIV/0!</v>
      </c>
      <c r="F21" s="212" t="e">
        <f>ROUND((E21+E22+E23)/3,2)</f>
        <v>#DIV/0!</v>
      </c>
      <c r="G21" s="212" t="e">
        <f>ROUND(F21*0.8,2)</f>
        <v>#DIV/0!</v>
      </c>
      <c r="H21" s="26"/>
      <c r="I21" s="26"/>
      <c r="J21" s="27" t="e">
        <f t="shared" si="1"/>
        <v>#DIV/0!</v>
      </c>
      <c r="K21" s="284" t="e">
        <f>ROUND(SUM(J21:J23)/3,2)</f>
        <v>#DIV/0!</v>
      </c>
      <c r="L21" s="297" t="s">
        <v>89</v>
      </c>
      <c r="R21">
        <v>12</v>
      </c>
    </row>
    <row r="22" spans="1:18" ht="27" customHeight="1" x14ac:dyDescent="0.15">
      <c r="A22" s="253"/>
      <c r="B22" s="28" t="s">
        <v>15</v>
      </c>
      <c r="C22" s="29"/>
      <c r="D22" s="29"/>
      <c r="E22" s="30" t="e">
        <f t="shared" si="0"/>
        <v>#DIV/0!</v>
      </c>
      <c r="F22" s="213"/>
      <c r="G22" s="213"/>
      <c r="H22" s="29"/>
      <c r="I22" s="29"/>
      <c r="J22" s="30" t="e">
        <f t="shared" si="1"/>
        <v>#DIV/0!</v>
      </c>
      <c r="K22" s="285"/>
      <c r="L22" s="273"/>
      <c r="R22">
        <v>1</v>
      </c>
    </row>
    <row r="23" spans="1:18" ht="27" customHeight="1" thickBot="1" x14ac:dyDescent="0.2">
      <c r="A23" s="254"/>
      <c r="B23" s="31" t="s">
        <v>16</v>
      </c>
      <c r="C23" s="32"/>
      <c r="D23" s="32"/>
      <c r="E23" s="33" t="e">
        <f t="shared" si="0"/>
        <v>#DIV/0!</v>
      </c>
      <c r="F23" s="214"/>
      <c r="G23" s="214"/>
      <c r="H23" s="32"/>
      <c r="I23" s="32"/>
      <c r="J23" s="33" t="e">
        <f t="shared" si="1"/>
        <v>#DIV/0!</v>
      </c>
      <c r="K23" s="286"/>
      <c r="L23" s="274"/>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7" t="s">
        <v>3</v>
      </c>
      <c r="D26" s="148"/>
      <c r="E26" s="148"/>
      <c r="F26" s="149"/>
      <c r="G26" s="147" t="s">
        <v>4</v>
      </c>
      <c r="H26" s="148"/>
      <c r="I26" s="148"/>
      <c r="J26" s="148"/>
      <c r="K26" s="207" t="s">
        <v>80</v>
      </c>
      <c r="L26" s="279"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208"/>
      <c r="L27" s="280"/>
      <c r="M27" s="24"/>
      <c r="N27" s="2"/>
    </row>
    <row r="28" spans="1:18" ht="30" customHeight="1" x14ac:dyDescent="0.15">
      <c r="A28" s="263"/>
      <c r="B28" s="25" t="s">
        <v>81</v>
      </c>
      <c r="C28" s="143"/>
      <c r="D28" s="143"/>
      <c r="E28" s="27" t="e">
        <f>ROUND(C28/D28,2)</f>
        <v>#DIV/0!</v>
      </c>
      <c r="F28" s="212" t="e">
        <f>ROUND((E28+E29+E30)/3,2)</f>
        <v>#DIV/0!</v>
      </c>
      <c r="G28" s="143"/>
      <c r="H28" s="143"/>
      <c r="I28" s="27" t="e">
        <f>ROUND(G28/H28,2)</f>
        <v>#DIV/0!</v>
      </c>
      <c r="J28" s="212" t="e">
        <f>ROUND(SUM(I28:I30)/3,2)</f>
        <v>#DIV/0!</v>
      </c>
      <c r="K28" s="215" t="e">
        <f>ROUND(J28/F28,2)</f>
        <v>#DIV/0!</v>
      </c>
      <c r="L28" s="313" t="s">
        <v>114</v>
      </c>
    </row>
    <row r="29" spans="1:18" s="2" customFormat="1" ht="30" customHeight="1" x14ac:dyDescent="0.15">
      <c r="A29" s="264"/>
      <c r="B29" s="28" t="s">
        <v>82</v>
      </c>
      <c r="C29" s="144"/>
      <c r="D29" s="144"/>
      <c r="E29" s="30" t="e">
        <f>ROUND(C29/D29,2)</f>
        <v>#DIV/0!</v>
      </c>
      <c r="F29" s="213"/>
      <c r="G29" s="144"/>
      <c r="H29" s="144"/>
      <c r="I29" s="30" t="e">
        <f>ROUND(G29/H29,2)</f>
        <v>#DIV/0!</v>
      </c>
      <c r="J29" s="213"/>
      <c r="K29" s="216"/>
      <c r="L29" s="313"/>
      <c r="M29" s="14"/>
      <c r="N29"/>
    </row>
    <row r="30" spans="1:18" ht="30" customHeight="1" x14ac:dyDescent="0.15">
      <c r="A30" s="265"/>
      <c r="B30" s="31" t="s">
        <v>83</v>
      </c>
      <c r="C30" s="145"/>
      <c r="D30" s="145"/>
      <c r="E30" s="33" t="e">
        <f>ROUND(C30/D30,2)</f>
        <v>#DIV/0!</v>
      </c>
      <c r="F30" s="214"/>
      <c r="G30" s="145"/>
      <c r="H30" s="145"/>
      <c r="I30" s="33" t="e">
        <f>ROUND(G30/H30,2)</f>
        <v>#DIV/0!</v>
      </c>
      <c r="J30" s="214"/>
      <c r="K30" s="217"/>
      <c r="L30" s="313"/>
    </row>
    <row r="31" spans="1:18" ht="30" customHeight="1" x14ac:dyDescent="0.15">
      <c r="A31" s="41"/>
      <c r="B31" s="42"/>
      <c r="C31" s="43"/>
      <c r="D31" s="43"/>
      <c r="E31" s="43"/>
      <c r="F31" s="44"/>
      <c r="G31" s="43"/>
      <c r="H31" s="43"/>
      <c r="I31" s="43"/>
      <c r="J31" s="44"/>
      <c r="K31" s="45"/>
      <c r="L31" s="313"/>
      <c r="M31" s="43"/>
      <c r="N31" s="3"/>
    </row>
    <row r="32" spans="1:18" ht="30" customHeight="1" x14ac:dyDescent="0.15">
      <c r="A32" s="263"/>
      <c r="B32" s="25" t="s">
        <v>45</v>
      </c>
      <c r="C32" s="27">
        <f>C29</f>
        <v>0</v>
      </c>
      <c r="D32" s="27">
        <f>D29</f>
        <v>0</v>
      </c>
      <c r="E32" s="27" t="e">
        <f>ROUND(C32/D32,2)</f>
        <v>#DIV/0!</v>
      </c>
      <c r="F32" s="212" t="e">
        <f>ROUND((E32+E33+E34)/3,2)</f>
        <v>#DIV/0!</v>
      </c>
      <c r="G32" s="27">
        <f>G29</f>
        <v>0</v>
      </c>
      <c r="H32" s="27">
        <f>H29</f>
        <v>0</v>
      </c>
      <c r="I32" s="27" t="e">
        <f>ROUND(G32/H32,2)</f>
        <v>#DIV/0!</v>
      </c>
      <c r="J32" s="212" t="e">
        <f>ROUND(SUM(I32:I34)/3,2)</f>
        <v>#DIV/0!</v>
      </c>
      <c r="K32" s="215" t="e">
        <f>ROUND(J32/F32,2)</f>
        <v>#DIV/0!</v>
      </c>
      <c r="L32" s="313"/>
    </row>
    <row r="33" spans="1:14" s="3" customFormat="1" ht="30" customHeight="1" x14ac:dyDescent="0.15">
      <c r="A33" s="264"/>
      <c r="B33" s="28" t="s">
        <v>46</v>
      </c>
      <c r="C33" s="40">
        <f>C30</f>
        <v>0</v>
      </c>
      <c r="D33" s="40">
        <f>D30</f>
        <v>0</v>
      </c>
      <c r="E33" s="30" t="e">
        <f>ROUND(C33/D33,2)</f>
        <v>#DIV/0!</v>
      </c>
      <c r="F33" s="213"/>
      <c r="G33" s="40">
        <f>G30</f>
        <v>0</v>
      </c>
      <c r="H33" s="40">
        <f>H30</f>
        <v>0</v>
      </c>
      <c r="I33" s="30" t="e">
        <f>ROUND(G33/H33,2)</f>
        <v>#DIV/0!</v>
      </c>
      <c r="J33" s="213"/>
      <c r="K33" s="216"/>
      <c r="L33" s="313"/>
      <c r="M33" s="14"/>
      <c r="N33"/>
    </row>
    <row r="34" spans="1:14" ht="30" customHeight="1" x14ac:dyDescent="0.15">
      <c r="A34" s="265"/>
      <c r="B34" s="31" t="s">
        <v>47</v>
      </c>
      <c r="C34" s="32"/>
      <c r="D34" s="32"/>
      <c r="E34" s="33" t="e">
        <f>ROUND(C34/D34,2)</f>
        <v>#DIV/0!</v>
      </c>
      <c r="F34" s="214"/>
      <c r="G34" s="32"/>
      <c r="H34" s="32"/>
      <c r="I34" s="33" t="e">
        <f>ROUND(G34/H34,2)</f>
        <v>#DIV/0!</v>
      </c>
      <c r="J34" s="214"/>
      <c r="K34" s="217"/>
      <c r="L34" s="313"/>
    </row>
    <row r="35" spans="1:14" ht="30" customHeight="1" x14ac:dyDescent="0.15">
      <c r="A35" s="37"/>
      <c r="B35" s="46"/>
      <c r="C35" s="36"/>
      <c r="D35" s="36"/>
      <c r="E35" s="36"/>
      <c r="F35" s="37"/>
      <c r="G35" s="37"/>
      <c r="H35" s="36"/>
      <c r="I35" s="36"/>
      <c r="J35" s="36"/>
      <c r="K35" s="37"/>
      <c r="L35" s="313"/>
      <c r="M35" s="47"/>
      <c r="N35" s="7"/>
    </row>
    <row r="36" spans="1:14" ht="30" customHeight="1" x14ac:dyDescent="0.15">
      <c r="A36" s="263"/>
      <c r="B36" s="25" t="s">
        <v>46</v>
      </c>
      <c r="C36" s="27">
        <f>C33</f>
        <v>0</v>
      </c>
      <c r="D36" s="27">
        <f>D33</f>
        <v>0</v>
      </c>
      <c r="E36" s="27" t="e">
        <f>ROUND(C36/D36,2)</f>
        <v>#DIV/0!</v>
      </c>
      <c r="F36" s="212" t="e">
        <f>ROUND((E36+E37+E38)/3,2)</f>
        <v>#DIV/0!</v>
      </c>
      <c r="G36" s="27">
        <f>G33</f>
        <v>0</v>
      </c>
      <c r="H36" s="27">
        <f>H33</f>
        <v>0</v>
      </c>
      <c r="I36" s="27" t="e">
        <f>ROUND(G36/H36,2)</f>
        <v>#DIV/0!</v>
      </c>
      <c r="J36" s="212" t="e">
        <f>ROUND(SUM(I36:I38)/3,2)</f>
        <v>#DIV/0!</v>
      </c>
      <c r="K36" s="215" t="e">
        <f>ROUND(J36/F36,2)</f>
        <v>#DIV/0!</v>
      </c>
      <c r="L36" s="313"/>
    </row>
    <row r="37" spans="1:14" s="7" customFormat="1" ht="30" customHeight="1" x14ac:dyDescent="0.15">
      <c r="A37" s="264"/>
      <c r="B37" s="28" t="s">
        <v>47</v>
      </c>
      <c r="C37" s="40">
        <f>C34</f>
        <v>0</v>
      </c>
      <c r="D37" s="40">
        <f>D34</f>
        <v>0</v>
      </c>
      <c r="E37" s="30" t="e">
        <f>ROUND(C37/D37,2)</f>
        <v>#DIV/0!</v>
      </c>
      <c r="F37" s="213"/>
      <c r="G37" s="40">
        <f>G34</f>
        <v>0</v>
      </c>
      <c r="H37" s="40">
        <f>H34</f>
        <v>0</v>
      </c>
      <c r="I37" s="30" t="e">
        <f>ROUND(G37/H37,2)</f>
        <v>#DIV/0!</v>
      </c>
      <c r="J37" s="213"/>
      <c r="K37" s="216"/>
      <c r="L37" s="313"/>
      <c r="M37" s="14"/>
      <c r="N37"/>
    </row>
    <row r="38" spans="1:14" ht="30" customHeight="1" thickBot="1" x14ac:dyDescent="0.2">
      <c r="A38" s="265"/>
      <c r="B38" s="31" t="s">
        <v>48</v>
      </c>
      <c r="C38" s="32"/>
      <c r="D38" s="32"/>
      <c r="E38" s="33" t="e">
        <f>ROUND(C38/D38,2)</f>
        <v>#DIV/0!</v>
      </c>
      <c r="F38" s="214"/>
      <c r="G38" s="32"/>
      <c r="H38" s="32"/>
      <c r="I38" s="33" t="e">
        <f>ROUND(G38/H38,2)</f>
        <v>#DIV/0!</v>
      </c>
      <c r="J38" s="214"/>
      <c r="K38" s="217"/>
      <c r="L38" s="314"/>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153" t="s">
        <v>104</v>
      </c>
      <c r="C45" s="154"/>
      <c r="D45" s="153" t="s">
        <v>105</v>
      </c>
      <c r="E45" s="154"/>
      <c r="F45" s="155" t="s">
        <v>19</v>
      </c>
      <c r="G45" s="156"/>
      <c r="H45" s="276" t="s">
        <v>106</v>
      </c>
      <c r="I45" s="156"/>
      <c r="J45" s="300" t="s">
        <v>26</v>
      </c>
      <c r="K45" s="301"/>
      <c r="L45" s="139" t="s">
        <v>30</v>
      </c>
      <c r="M45" s="51"/>
    </row>
    <row r="46" spans="1:14" ht="33.75" customHeight="1" thickBot="1" x14ac:dyDescent="0.2">
      <c r="A46" s="52" t="s">
        <v>14</v>
      </c>
      <c r="B46" s="271"/>
      <c r="C46" s="271"/>
      <c r="D46" s="268"/>
      <c r="E46" s="268"/>
      <c r="F46" s="269">
        <f>B46+D46</f>
        <v>0</v>
      </c>
      <c r="G46" s="270"/>
      <c r="H46" s="231" t="e">
        <f>ROUND(B46/F46*100,1)</f>
        <v>#DIV/0!</v>
      </c>
      <c r="I46" s="249"/>
      <c r="J46" s="247"/>
      <c r="K46" s="248"/>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302"/>
      <c r="I49" s="302"/>
      <c r="J49" s="302"/>
      <c r="K49" s="57"/>
      <c r="L49" s="47"/>
      <c r="M49" s="47"/>
    </row>
    <row r="50" spans="1:14" ht="39" customHeight="1" thickBot="1" x14ac:dyDescent="0.2">
      <c r="A50" s="49" t="s">
        <v>1</v>
      </c>
      <c r="B50" s="153" t="s">
        <v>104</v>
      </c>
      <c r="C50" s="154"/>
      <c r="D50" s="153" t="s">
        <v>105</v>
      </c>
      <c r="E50" s="154"/>
      <c r="F50" s="155" t="s">
        <v>19</v>
      </c>
      <c r="G50" s="156"/>
      <c r="H50" s="276" t="s">
        <v>106</v>
      </c>
      <c r="I50" s="156"/>
      <c r="J50" s="315" t="s">
        <v>30</v>
      </c>
      <c r="K50" s="316"/>
      <c r="L50" s="317"/>
      <c r="M50" s="57"/>
    </row>
    <row r="51" spans="1:14" ht="30.75" customHeight="1" x14ac:dyDescent="0.15">
      <c r="A51" s="52" t="s">
        <v>15</v>
      </c>
      <c r="B51" s="271"/>
      <c r="C51" s="271"/>
      <c r="D51" s="268"/>
      <c r="E51" s="268"/>
      <c r="F51" s="269">
        <f>B51+D51</f>
        <v>0</v>
      </c>
      <c r="G51" s="270"/>
      <c r="H51" s="231" t="e">
        <f>ROUND(B51/F51*100,1)</f>
        <v>#DIV/0!</v>
      </c>
      <c r="I51" s="232"/>
      <c r="J51" s="241" t="s">
        <v>115</v>
      </c>
      <c r="K51" s="242"/>
      <c r="L51" s="243"/>
      <c r="M51" s="318"/>
    </row>
    <row r="52" spans="1:14" ht="30.75" customHeight="1" thickBot="1" x14ac:dyDescent="0.2">
      <c r="A52" s="52" t="s">
        <v>16</v>
      </c>
      <c r="B52" s="271"/>
      <c r="C52" s="271"/>
      <c r="D52" s="268"/>
      <c r="E52" s="268"/>
      <c r="F52" s="269">
        <f>B52+D52</f>
        <v>0</v>
      </c>
      <c r="G52" s="270"/>
      <c r="H52" s="231" t="e">
        <f>ROUND(B52/F52*100,1)</f>
        <v>#DIV/0!</v>
      </c>
      <c r="I52" s="232"/>
      <c r="J52" s="244"/>
      <c r="K52" s="245"/>
      <c r="L52" s="246"/>
      <c r="M52" s="318"/>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153" t="s">
        <v>104</v>
      </c>
      <c r="D56" s="154"/>
      <c r="E56" s="153" t="s">
        <v>105</v>
      </c>
      <c r="F56" s="154"/>
      <c r="G56" s="155" t="s">
        <v>19</v>
      </c>
      <c r="H56" s="156"/>
      <c r="I56" s="276" t="s">
        <v>106</v>
      </c>
      <c r="J56" s="156"/>
      <c r="K56" s="300" t="s">
        <v>26</v>
      </c>
      <c r="L56" s="301"/>
      <c r="M56" s="50" t="s">
        <v>30</v>
      </c>
      <c r="N56" s="9"/>
    </row>
    <row r="57" spans="1:14" s="7" customFormat="1" ht="32.25" customHeight="1" thickBot="1" x14ac:dyDescent="0.2">
      <c r="A57" s="61"/>
      <c r="B57" s="52" t="s">
        <v>14</v>
      </c>
      <c r="C57" s="271"/>
      <c r="D57" s="271"/>
      <c r="E57" s="268"/>
      <c r="F57" s="268"/>
      <c r="G57" s="269">
        <f>C57+E57</f>
        <v>0</v>
      </c>
      <c r="H57" s="270"/>
      <c r="I57" s="231" t="e">
        <f>ROUND(C57/G57*100,1)</f>
        <v>#DIV/0!</v>
      </c>
      <c r="J57" s="249"/>
      <c r="K57" s="247"/>
      <c r="L57" s="248"/>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302"/>
      <c r="I60" s="302"/>
      <c r="J60" s="302"/>
      <c r="K60" s="57"/>
      <c r="L60" s="47"/>
      <c r="M60" s="47"/>
    </row>
    <row r="61" spans="1:14" s="7" customFormat="1" ht="32.25" customHeight="1" thickBot="1" x14ac:dyDescent="0.2">
      <c r="A61" s="60" t="s">
        <v>31</v>
      </c>
      <c r="B61" s="49" t="s">
        <v>1</v>
      </c>
      <c r="C61" s="153" t="s">
        <v>104</v>
      </c>
      <c r="D61" s="154"/>
      <c r="E61" s="153" t="s">
        <v>105</v>
      </c>
      <c r="F61" s="154"/>
      <c r="G61" s="155" t="s">
        <v>19</v>
      </c>
      <c r="H61" s="156"/>
      <c r="I61" s="276" t="s">
        <v>106</v>
      </c>
      <c r="J61" s="156"/>
      <c r="K61" s="315" t="s">
        <v>30</v>
      </c>
      <c r="L61" s="316"/>
      <c r="M61" s="317"/>
      <c r="N61" s="11"/>
    </row>
    <row r="62" spans="1:14" s="7" customFormat="1" ht="32.25" customHeight="1" x14ac:dyDescent="0.15">
      <c r="A62" s="252"/>
      <c r="B62" s="52" t="s">
        <v>15</v>
      </c>
      <c r="C62" s="271"/>
      <c r="D62" s="271"/>
      <c r="E62" s="268"/>
      <c r="F62" s="268"/>
      <c r="G62" s="269">
        <f>C62+E62</f>
        <v>0</v>
      </c>
      <c r="H62" s="270"/>
      <c r="I62" s="231" t="e">
        <f>ROUND(C62/G62*100,1)</f>
        <v>#DIV/0!</v>
      </c>
      <c r="J62" s="232"/>
      <c r="K62" s="241" t="s">
        <v>115</v>
      </c>
      <c r="L62" s="242"/>
      <c r="M62" s="243"/>
      <c r="N62" s="303"/>
    </row>
    <row r="63" spans="1:14" s="7" customFormat="1" ht="32.25" customHeight="1" thickBot="1" x14ac:dyDescent="0.2">
      <c r="A63" s="254"/>
      <c r="B63" s="52" t="s">
        <v>16</v>
      </c>
      <c r="C63" s="271"/>
      <c r="D63" s="271"/>
      <c r="E63" s="268"/>
      <c r="F63" s="268"/>
      <c r="G63" s="269">
        <f>C63+E63</f>
        <v>0</v>
      </c>
      <c r="H63" s="270"/>
      <c r="I63" s="231" t="e">
        <f>ROUND(C63/G63*100,1)</f>
        <v>#DIV/0!</v>
      </c>
      <c r="J63" s="232"/>
      <c r="K63" s="244"/>
      <c r="L63" s="245"/>
      <c r="M63" s="246"/>
      <c r="N63" s="303"/>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75" t="s">
        <v>113</v>
      </c>
      <c r="B67" s="275"/>
      <c r="C67" s="275"/>
      <c r="D67" s="275"/>
      <c r="E67" s="275"/>
      <c r="F67" s="275"/>
      <c r="G67" s="275"/>
      <c r="H67" s="275"/>
      <c r="I67" s="275"/>
      <c r="J67" s="275"/>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7" t="s">
        <v>125</v>
      </c>
      <c r="C73" s="148"/>
      <c r="D73" s="148"/>
      <c r="E73" s="148"/>
      <c r="F73" s="149"/>
      <c r="G73" s="21" t="s">
        <v>126</v>
      </c>
      <c r="H73" s="147" t="s">
        <v>125</v>
      </c>
      <c r="I73" s="148"/>
      <c r="J73" s="148"/>
      <c r="K73" s="148"/>
      <c r="L73" s="149"/>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7" t="s">
        <v>125</v>
      </c>
      <c r="C76" s="148"/>
      <c r="D76" s="148"/>
      <c r="E76" s="148"/>
      <c r="F76" s="149"/>
      <c r="G76" s="135" t="s">
        <v>126</v>
      </c>
      <c r="H76" s="147" t="s">
        <v>125</v>
      </c>
      <c r="I76" s="148"/>
      <c r="J76" s="148"/>
      <c r="K76" s="148"/>
      <c r="L76" s="149"/>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89" t="s">
        <v>3</v>
      </c>
      <c r="D79" s="290"/>
      <c r="E79" s="290"/>
      <c r="F79" s="147" t="s">
        <v>4</v>
      </c>
      <c r="G79" s="148"/>
      <c r="H79" s="148"/>
      <c r="I79" s="207" t="s">
        <v>36</v>
      </c>
      <c r="J79" s="279" t="s">
        <v>30</v>
      </c>
    </row>
    <row r="80" spans="1:14" ht="21.75" customHeight="1" thickBot="1" x14ac:dyDescent="0.2">
      <c r="A80" s="308" t="s">
        <v>8</v>
      </c>
      <c r="B80" s="266" t="s">
        <v>9</v>
      </c>
      <c r="C80" s="261"/>
      <c r="D80" s="262"/>
      <c r="E80" s="277" t="s">
        <v>20</v>
      </c>
      <c r="F80" s="261"/>
      <c r="G80" s="262"/>
      <c r="H80" s="277" t="s">
        <v>21</v>
      </c>
      <c r="I80" s="296"/>
      <c r="J80" s="280"/>
    </row>
    <row r="81" spans="1:12" ht="42" customHeight="1" x14ac:dyDescent="0.15">
      <c r="A81" s="309"/>
      <c r="B81" s="267"/>
      <c r="C81" s="124" t="s">
        <v>85</v>
      </c>
      <c r="D81" s="125" t="s">
        <v>86</v>
      </c>
      <c r="E81" s="278"/>
      <c r="F81" s="124" t="s">
        <v>85</v>
      </c>
      <c r="G81" s="125" t="s">
        <v>86</v>
      </c>
      <c r="H81" s="278"/>
      <c r="I81" s="208"/>
      <c r="J81" s="70" t="s">
        <v>94</v>
      </c>
      <c r="K81" s="71"/>
      <c r="L81" s="43"/>
    </row>
    <row r="82" spans="1:12" ht="21.75" customHeight="1" x14ac:dyDescent="0.15">
      <c r="A82" s="252"/>
      <c r="B82" s="25" t="s">
        <v>13</v>
      </c>
      <c r="C82" s="72"/>
      <c r="D82" s="26"/>
      <c r="E82" s="212" t="e">
        <f>ROUND(D85/C85,2)</f>
        <v>#DIV/0!</v>
      </c>
      <c r="F82" s="26"/>
      <c r="G82" s="72"/>
      <c r="H82" s="215" t="e">
        <f>ROUND(G85/F85,2)</f>
        <v>#DIV/0!</v>
      </c>
      <c r="I82" s="215" t="e">
        <f>ROUND(E82/H82,2)</f>
        <v>#DIV/0!</v>
      </c>
      <c r="J82" s="272" t="s">
        <v>22</v>
      </c>
      <c r="L82" s="282"/>
    </row>
    <row r="83" spans="1:12" ht="21.75" customHeight="1" x14ac:dyDescent="0.15">
      <c r="A83" s="253"/>
      <c r="B83" s="28" t="s">
        <v>17</v>
      </c>
      <c r="C83" s="73"/>
      <c r="D83" s="29"/>
      <c r="E83" s="213"/>
      <c r="F83" s="29"/>
      <c r="G83" s="73"/>
      <c r="H83" s="216"/>
      <c r="I83" s="216"/>
      <c r="J83" s="273"/>
      <c r="L83" s="282"/>
    </row>
    <row r="84" spans="1:12" ht="21.75" customHeight="1" x14ac:dyDescent="0.15">
      <c r="A84" s="253"/>
      <c r="B84" s="28" t="s">
        <v>18</v>
      </c>
      <c r="C84" s="73"/>
      <c r="D84" s="29"/>
      <c r="E84" s="213"/>
      <c r="F84" s="29"/>
      <c r="G84" s="73"/>
      <c r="H84" s="216"/>
      <c r="I84" s="216"/>
      <c r="J84" s="273"/>
      <c r="L84" s="282"/>
    </row>
    <row r="85" spans="1:12" ht="21.75" customHeight="1" thickBot="1" x14ac:dyDescent="0.2">
      <c r="A85" s="254"/>
      <c r="B85" s="74" t="s">
        <v>19</v>
      </c>
      <c r="C85" s="75">
        <f>SUM(C82:C84)</f>
        <v>0</v>
      </c>
      <c r="D85" s="75">
        <f>SUM(D82:D84)</f>
        <v>0</v>
      </c>
      <c r="E85" s="214"/>
      <c r="F85" s="33">
        <f>SUM(F82:F84)</f>
        <v>0</v>
      </c>
      <c r="G85" s="33">
        <f>SUM(G82:G84)</f>
        <v>0</v>
      </c>
      <c r="H85" s="217"/>
      <c r="I85" s="217"/>
      <c r="J85" s="274"/>
      <c r="K85" s="19"/>
    </row>
    <row r="86" spans="1:12" ht="21.75" customHeight="1" x14ac:dyDescent="0.15">
      <c r="A86" s="252"/>
      <c r="B86" s="25" t="s">
        <v>13</v>
      </c>
      <c r="C86" s="72"/>
      <c r="D86" s="26"/>
      <c r="E86" s="212" t="e">
        <f>ROUND(D89/C89,2)</f>
        <v>#DIV/0!</v>
      </c>
      <c r="F86" s="26"/>
      <c r="G86" s="72"/>
      <c r="H86" s="215" t="e">
        <f>ROUND(G89/F89,2)</f>
        <v>#DIV/0!</v>
      </c>
      <c r="I86" s="215" t="e">
        <f>ROUND(E86/H86,2)</f>
        <v>#DIV/0!</v>
      </c>
      <c r="J86" s="272" t="s">
        <v>0</v>
      </c>
      <c r="L86" s="282"/>
    </row>
    <row r="87" spans="1:12" ht="21.75" customHeight="1" x14ac:dyDescent="0.15">
      <c r="A87" s="253"/>
      <c r="B87" s="28" t="s">
        <v>17</v>
      </c>
      <c r="C87" s="73"/>
      <c r="D87" s="29"/>
      <c r="E87" s="213"/>
      <c r="F87" s="29"/>
      <c r="G87" s="73"/>
      <c r="H87" s="216"/>
      <c r="I87" s="216"/>
      <c r="J87" s="273"/>
      <c r="L87" s="282"/>
    </row>
    <row r="88" spans="1:12" ht="21.75" customHeight="1" x14ac:dyDescent="0.15">
      <c r="A88" s="253"/>
      <c r="B88" s="28" t="s">
        <v>18</v>
      </c>
      <c r="C88" s="73"/>
      <c r="D88" s="29"/>
      <c r="E88" s="213"/>
      <c r="F88" s="29"/>
      <c r="G88" s="73"/>
      <c r="H88" s="216"/>
      <c r="I88" s="216"/>
      <c r="J88" s="273"/>
      <c r="L88" s="282"/>
    </row>
    <row r="89" spans="1:12" ht="21.75" customHeight="1" thickBot="1" x14ac:dyDescent="0.2">
      <c r="A89" s="254"/>
      <c r="B89" s="74" t="s">
        <v>19</v>
      </c>
      <c r="C89" s="75">
        <f>SUM(C86:C88)</f>
        <v>0</v>
      </c>
      <c r="D89" s="75">
        <f>SUM(D86:D88)</f>
        <v>0</v>
      </c>
      <c r="E89" s="214"/>
      <c r="F89" s="33">
        <f>SUM(F86:F88)</f>
        <v>0</v>
      </c>
      <c r="G89" s="33">
        <f>SUM(G86:G88)</f>
        <v>0</v>
      </c>
      <c r="H89" s="217"/>
      <c r="I89" s="217"/>
      <c r="J89" s="274"/>
      <c r="K89" s="19"/>
    </row>
    <row r="90" spans="1:12" ht="21.75" customHeight="1" x14ac:dyDescent="0.15">
      <c r="A90" s="252"/>
      <c r="B90" s="25" t="s">
        <v>13</v>
      </c>
      <c r="C90" s="72"/>
      <c r="D90" s="26"/>
      <c r="E90" s="212" t="e">
        <f>ROUND(D93/C93,2)</f>
        <v>#DIV/0!</v>
      </c>
      <c r="F90" s="26"/>
      <c r="G90" s="72"/>
      <c r="H90" s="215" t="e">
        <f>ROUND(G93/F93,2)</f>
        <v>#DIV/0!</v>
      </c>
      <c r="I90" s="215" t="e">
        <f>ROUND(E90/H90,2)</f>
        <v>#DIV/0!</v>
      </c>
      <c r="J90" s="272" t="s">
        <v>0</v>
      </c>
      <c r="L90" s="282"/>
    </row>
    <row r="91" spans="1:12" ht="21.75" customHeight="1" x14ac:dyDescent="0.15">
      <c r="A91" s="253"/>
      <c r="B91" s="28" t="s">
        <v>17</v>
      </c>
      <c r="C91" s="73"/>
      <c r="D91" s="29"/>
      <c r="E91" s="213"/>
      <c r="F91" s="29"/>
      <c r="G91" s="73"/>
      <c r="H91" s="216"/>
      <c r="I91" s="216"/>
      <c r="J91" s="273"/>
      <c r="L91" s="282"/>
    </row>
    <row r="92" spans="1:12" ht="21.75" customHeight="1" x14ac:dyDescent="0.15">
      <c r="A92" s="253"/>
      <c r="B92" s="28" t="s">
        <v>18</v>
      </c>
      <c r="C92" s="73"/>
      <c r="D92" s="29"/>
      <c r="E92" s="213"/>
      <c r="F92" s="29"/>
      <c r="G92" s="73"/>
      <c r="H92" s="216"/>
      <c r="I92" s="216"/>
      <c r="J92" s="273"/>
      <c r="L92" s="282"/>
    </row>
    <row r="93" spans="1:12" ht="21.75" customHeight="1" thickBot="1" x14ac:dyDescent="0.2">
      <c r="A93" s="254"/>
      <c r="B93" s="74" t="s">
        <v>19</v>
      </c>
      <c r="C93" s="75">
        <f>SUM(C90:C92)</f>
        <v>0</v>
      </c>
      <c r="D93" s="75">
        <f>SUM(D90:D92)</f>
        <v>0</v>
      </c>
      <c r="E93" s="214"/>
      <c r="F93" s="33">
        <f>SUM(F90:F92)</f>
        <v>0</v>
      </c>
      <c r="G93" s="33">
        <f>SUM(G90:G92)</f>
        <v>0</v>
      </c>
      <c r="H93" s="217"/>
      <c r="I93" s="217"/>
      <c r="J93" s="274"/>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89" t="s">
        <v>3</v>
      </c>
      <c r="D97" s="290"/>
      <c r="E97" s="290"/>
      <c r="F97" s="147" t="s">
        <v>4</v>
      </c>
      <c r="G97" s="148"/>
      <c r="H97" s="148"/>
      <c r="I97" s="207" t="s">
        <v>36</v>
      </c>
      <c r="J97" s="279" t="s">
        <v>88</v>
      </c>
    </row>
    <row r="98" spans="1:14" ht="18.75" customHeight="1" x14ac:dyDescent="0.15">
      <c r="A98" s="308" t="s">
        <v>8</v>
      </c>
      <c r="B98" s="266" t="s">
        <v>9</v>
      </c>
      <c r="C98" s="261"/>
      <c r="D98" s="262"/>
      <c r="E98" s="277" t="s">
        <v>20</v>
      </c>
      <c r="F98" s="261"/>
      <c r="G98" s="262"/>
      <c r="H98" s="277" t="s">
        <v>21</v>
      </c>
      <c r="I98" s="296"/>
      <c r="J98" s="310"/>
    </row>
    <row r="99" spans="1:14" ht="48.75" customHeight="1" thickBot="1" x14ac:dyDescent="0.2">
      <c r="A99" s="309"/>
      <c r="B99" s="267"/>
      <c r="C99" s="124" t="s">
        <v>85</v>
      </c>
      <c r="D99" s="125" t="s">
        <v>121</v>
      </c>
      <c r="E99" s="278"/>
      <c r="F99" s="124" t="s">
        <v>85</v>
      </c>
      <c r="G99" s="125" t="s">
        <v>121</v>
      </c>
      <c r="H99" s="278"/>
      <c r="I99" s="208"/>
      <c r="J99" s="280"/>
      <c r="K99" s="71"/>
      <c r="L99" s="43"/>
    </row>
    <row r="100" spans="1:14" ht="22.5" customHeight="1" x14ac:dyDescent="0.15">
      <c r="A100" s="252"/>
      <c r="B100" s="25" t="s">
        <v>49</v>
      </c>
      <c r="C100" s="141"/>
      <c r="D100" s="141"/>
      <c r="E100" s="212" t="e">
        <f>ROUND(D103/C103,2)</f>
        <v>#DIV/0!</v>
      </c>
      <c r="F100" s="143"/>
      <c r="G100" s="143"/>
      <c r="H100" s="215" t="e">
        <f>ROUND(G103/F103,2)</f>
        <v>#DIV/0!</v>
      </c>
      <c r="I100" s="215" t="e">
        <f>ROUND(E100/H100,2)</f>
        <v>#DIV/0!</v>
      </c>
      <c r="J100" s="304" t="s">
        <v>116</v>
      </c>
      <c r="L100" s="282"/>
    </row>
    <row r="101" spans="1:14" ht="22.5" customHeight="1" x14ac:dyDescent="0.15">
      <c r="A101" s="253"/>
      <c r="B101" s="28" t="s">
        <v>50</v>
      </c>
      <c r="C101" s="142"/>
      <c r="D101" s="142"/>
      <c r="E101" s="213"/>
      <c r="F101" s="144"/>
      <c r="G101" s="144"/>
      <c r="H101" s="216"/>
      <c r="I101" s="216"/>
      <c r="J101" s="305"/>
      <c r="L101" s="282"/>
    </row>
    <row r="102" spans="1:14" ht="22.5" customHeight="1" x14ac:dyDescent="0.15">
      <c r="A102" s="253"/>
      <c r="B102" s="28" t="s">
        <v>51</v>
      </c>
      <c r="C102" s="73"/>
      <c r="D102" s="29"/>
      <c r="E102" s="213"/>
      <c r="F102" s="29"/>
      <c r="G102" s="73"/>
      <c r="H102" s="216"/>
      <c r="I102" s="216"/>
      <c r="J102" s="305"/>
      <c r="L102" s="282"/>
    </row>
    <row r="103" spans="1:14" ht="22.5" customHeight="1" x14ac:dyDescent="0.15">
      <c r="A103" s="254"/>
      <c r="B103" s="74" t="s">
        <v>19</v>
      </c>
      <c r="C103" s="75">
        <f>SUM(C100:C102)</f>
        <v>0</v>
      </c>
      <c r="D103" s="75">
        <f>SUM(D100:D102)</f>
        <v>0</v>
      </c>
      <c r="E103" s="214"/>
      <c r="F103" s="33">
        <f>SUM(F100:F102)</f>
        <v>0</v>
      </c>
      <c r="G103" s="33">
        <f>SUM(G100:G102)</f>
        <v>0</v>
      </c>
      <c r="H103" s="217"/>
      <c r="I103" s="217"/>
      <c r="J103" s="305"/>
      <c r="K103" s="19"/>
    </row>
    <row r="104" spans="1:14" ht="22.5" customHeight="1" x14ac:dyDescent="0.15">
      <c r="A104" s="37"/>
      <c r="B104" s="46"/>
      <c r="C104" s="36"/>
      <c r="D104" s="36"/>
      <c r="E104" s="37"/>
      <c r="F104" s="36"/>
      <c r="G104" s="36"/>
      <c r="H104" s="37"/>
      <c r="I104" s="37"/>
      <c r="J104" s="305"/>
      <c r="K104" s="36"/>
      <c r="L104" s="47"/>
      <c r="M104" s="47"/>
      <c r="N104" s="7"/>
    </row>
    <row r="105" spans="1:14" ht="22.5" customHeight="1" x14ac:dyDescent="0.15">
      <c r="A105" s="308" t="s">
        <v>8</v>
      </c>
      <c r="B105" s="266" t="s">
        <v>9</v>
      </c>
      <c r="C105" s="261"/>
      <c r="D105" s="262"/>
      <c r="E105" s="277" t="s">
        <v>20</v>
      </c>
      <c r="F105" s="261"/>
      <c r="G105" s="262"/>
      <c r="H105" s="277" t="s">
        <v>21</v>
      </c>
      <c r="I105" s="319" t="s">
        <v>87</v>
      </c>
      <c r="J105" s="305"/>
    </row>
    <row r="106" spans="1:14" s="7" customFormat="1" ht="51" customHeight="1" x14ac:dyDescent="0.15">
      <c r="A106" s="309"/>
      <c r="B106" s="267"/>
      <c r="C106" s="124" t="s">
        <v>85</v>
      </c>
      <c r="D106" s="125" t="s">
        <v>122</v>
      </c>
      <c r="E106" s="278"/>
      <c r="F106" s="124" t="s">
        <v>85</v>
      </c>
      <c r="G106" s="125" t="s">
        <v>117</v>
      </c>
      <c r="H106" s="278"/>
      <c r="I106" s="320"/>
      <c r="J106" s="305"/>
      <c r="K106" s="71"/>
      <c r="L106" s="43"/>
      <c r="M106" s="14"/>
      <c r="N106"/>
    </row>
    <row r="107" spans="1:14" ht="22.5" customHeight="1" x14ac:dyDescent="0.15">
      <c r="A107" s="252"/>
      <c r="B107" s="25" t="s">
        <v>50</v>
      </c>
      <c r="C107" s="78">
        <f>C101</f>
        <v>0</v>
      </c>
      <c r="D107" s="78">
        <f>D101</f>
        <v>0</v>
      </c>
      <c r="E107" s="212" t="e">
        <f>ROUND(D110/C110,2)</f>
        <v>#DIV/0!</v>
      </c>
      <c r="F107" s="27">
        <f>F101</f>
        <v>0</v>
      </c>
      <c r="G107" s="27">
        <f>G101</f>
        <v>0</v>
      </c>
      <c r="H107" s="215" t="e">
        <f>ROUND(G110/F110,2)</f>
        <v>#DIV/0!</v>
      </c>
      <c r="I107" s="215" t="e">
        <f>ROUND(E107/H107,2)</f>
        <v>#DIV/0!</v>
      </c>
      <c r="J107" s="305"/>
      <c r="L107" s="282"/>
    </row>
    <row r="108" spans="1:14" ht="22.5" customHeight="1" x14ac:dyDescent="0.15">
      <c r="A108" s="253"/>
      <c r="B108" s="28" t="s">
        <v>51</v>
      </c>
      <c r="C108" s="79">
        <f>C102</f>
        <v>0</v>
      </c>
      <c r="D108" s="79">
        <f>D102</f>
        <v>0</v>
      </c>
      <c r="E108" s="213"/>
      <c r="F108" s="40">
        <f>F102</f>
        <v>0</v>
      </c>
      <c r="G108" s="40">
        <f>G102</f>
        <v>0</v>
      </c>
      <c r="H108" s="216"/>
      <c r="I108" s="216"/>
      <c r="J108" s="305"/>
      <c r="L108" s="282"/>
    </row>
    <row r="109" spans="1:14" ht="22.5" customHeight="1" x14ac:dyDescent="0.15">
      <c r="A109" s="253"/>
      <c r="B109" s="28" t="s">
        <v>52</v>
      </c>
      <c r="C109" s="73"/>
      <c r="D109" s="29"/>
      <c r="E109" s="213"/>
      <c r="F109" s="29"/>
      <c r="G109" s="73"/>
      <c r="H109" s="216"/>
      <c r="I109" s="216"/>
      <c r="J109" s="305"/>
      <c r="L109" s="282"/>
    </row>
    <row r="110" spans="1:14" ht="22.5" customHeight="1" thickBot="1" x14ac:dyDescent="0.2">
      <c r="A110" s="254"/>
      <c r="B110" s="74" t="s">
        <v>19</v>
      </c>
      <c r="C110" s="75">
        <f>SUM(C107:C109)</f>
        <v>0</v>
      </c>
      <c r="D110" s="75">
        <f>SUM(D107:D109)</f>
        <v>0</v>
      </c>
      <c r="E110" s="214"/>
      <c r="F110" s="33">
        <f>SUM(F107:F109)</f>
        <v>0</v>
      </c>
      <c r="G110" s="33">
        <f>SUM(G107:G109)</f>
        <v>0</v>
      </c>
      <c r="H110" s="217"/>
      <c r="I110" s="217"/>
      <c r="J110" s="306"/>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7" t="s">
        <v>125</v>
      </c>
      <c r="C113" s="148"/>
      <c r="D113" s="148"/>
      <c r="E113" s="148"/>
      <c r="F113" s="149"/>
      <c r="G113" s="135" t="s">
        <v>126</v>
      </c>
      <c r="H113" s="147" t="s">
        <v>125</v>
      </c>
      <c r="I113" s="148"/>
      <c r="J113" s="148"/>
      <c r="K113" s="148"/>
      <c r="L113" s="149"/>
      <c r="M113" s="66"/>
      <c r="N113" s="6"/>
    </row>
    <row r="114" spans="1:14" ht="33" customHeight="1" x14ac:dyDescent="0.15">
      <c r="A114" s="307" t="s">
        <v>55</v>
      </c>
      <c r="B114" s="307"/>
      <c r="C114" s="307"/>
      <c r="D114" s="307"/>
      <c r="E114" s="307"/>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7" t="s">
        <v>125</v>
      </c>
      <c r="C117" s="148"/>
      <c r="D117" s="148"/>
      <c r="E117" s="148"/>
      <c r="F117" s="149"/>
      <c r="G117" s="21" t="s">
        <v>126</v>
      </c>
      <c r="H117" s="147" t="s">
        <v>125</v>
      </c>
      <c r="I117" s="148"/>
      <c r="J117" s="148"/>
      <c r="K117" s="148"/>
      <c r="L117" s="149"/>
    </row>
    <row r="118" spans="1:14" ht="22.5" customHeight="1" x14ac:dyDescent="0.15">
      <c r="A118" s="82"/>
      <c r="B118" s="81"/>
      <c r="C118" s="81"/>
      <c r="D118" s="81"/>
      <c r="E118" s="81"/>
      <c r="F118" s="36"/>
      <c r="G118" s="36"/>
      <c r="H118" s="37"/>
      <c r="I118" s="37"/>
      <c r="J118" s="38"/>
      <c r="K118" s="19"/>
    </row>
    <row r="119" spans="1:14" ht="22.5" customHeight="1" thickBot="1" x14ac:dyDescent="0.2">
      <c r="A119" s="260" t="s">
        <v>141</v>
      </c>
      <c r="B119" s="260"/>
      <c r="C119" s="260"/>
      <c r="D119" s="260"/>
      <c r="E119" s="260"/>
      <c r="F119" s="260"/>
      <c r="G119" s="260"/>
      <c r="H119" s="260"/>
      <c r="I119" s="260"/>
      <c r="J119" s="260"/>
      <c r="K119" s="19"/>
    </row>
    <row r="120" spans="1:14" ht="22.5" customHeight="1" thickBot="1" x14ac:dyDescent="0.2">
      <c r="A120" s="83" t="s">
        <v>56</v>
      </c>
      <c r="B120" s="311" t="s">
        <v>57</v>
      </c>
      <c r="C120" s="311"/>
      <c r="D120" s="271" t="s">
        <v>58</v>
      </c>
      <c r="E120" s="271"/>
      <c r="F120" s="271"/>
      <c r="G120" s="271"/>
      <c r="H120" s="271"/>
      <c r="I120" s="312"/>
      <c r="J120" s="202" t="s">
        <v>88</v>
      </c>
      <c r="K120" s="204"/>
    </row>
    <row r="121" spans="1:14" ht="22.5" customHeight="1" x14ac:dyDescent="0.15">
      <c r="A121" s="252" t="s">
        <v>59</v>
      </c>
      <c r="B121" s="239"/>
      <c r="C121" s="239"/>
      <c r="D121" s="86" t="s">
        <v>60</v>
      </c>
      <c r="E121" s="86" t="s">
        <v>61</v>
      </c>
      <c r="F121" s="86" t="s">
        <v>62</v>
      </c>
      <c r="G121" s="86" t="s">
        <v>63</v>
      </c>
      <c r="H121" s="86" t="s">
        <v>64</v>
      </c>
      <c r="I121" s="87" t="s">
        <v>65</v>
      </c>
      <c r="J121" s="255" t="s">
        <v>118</v>
      </c>
      <c r="K121" s="256"/>
    </row>
    <row r="122" spans="1:14" ht="26.25" customHeight="1" x14ac:dyDescent="0.15">
      <c r="A122" s="253"/>
      <c r="B122" s="239"/>
      <c r="C122" s="239"/>
      <c r="D122" s="86"/>
      <c r="E122" s="86"/>
      <c r="F122" s="86"/>
      <c r="G122" s="86"/>
      <c r="H122" s="86"/>
      <c r="I122" s="87"/>
      <c r="J122" s="257"/>
      <c r="K122" s="258"/>
    </row>
    <row r="123" spans="1:14" ht="22.5" customHeight="1" x14ac:dyDescent="0.15">
      <c r="A123" s="253"/>
      <c r="B123" s="239"/>
      <c r="C123" s="239"/>
      <c r="D123" s="86" t="s">
        <v>66</v>
      </c>
      <c r="E123" s="86" t="s">
        <v>67</v>
      </c>
      <c r="F123" s="86" t="s">
        <v>68</v>
      </c>
      <c r="G123" s="86" t="s">
        <v>69</v>
      </c>
      <c r="H123" s="86" t="s">
        <v>70</v>
      </c>
      <c r="I123" s="87" t="s">
        <v>71</v>
      </c>
      <c r="J123" s="257"/>
      <c r="K123" s="258"/>
    </row>
    <row r="124" spans="1:14" ht="30.75" customHeight="1" thickBot="1" x14ac:dyDescent="0.2">
      <c r="A124" s="253"/>
      <c r="B124" s="239"/>
      <c r="C124" s="239"/>
      <c r="D124" s="86"/>
      <c r="E124" s="86"/>
      <c r="F124" s="86"/>
      <c r="G124" s="86"/>
      <c r="H124" s="86"/>
      <c r="I124" s="87"/>
      <c r="J124" s="228"/>
      <c r="K124" s="259"/>
    </row>
    <row r="125" spans="1:14" ht="22.5" customHeight="1" x14ac:dyDescent="0.15">
      <c r="A125" s="253"/>
      <c r="B125" s="239"/>
      <c r="C125" s="239"/>
      <c r="D125" s="86" t="s">
        <v>60</v>
      </c>
      <c r="E125" s="86" t="s">
        <v>61</v>
      </c>
      <c r="F125" s="86" t="s">
        <v>62</v>
      </c>
      <c r="G125" s="86" t="s">
        <v>63</v>
      </c>
      <c r="H125" s="86" t="s">
        <v>64</v>
      </c>
      <c r="I125" s="87" t="s">
        <v>65</v>
      </c>
      <c r="J125" s="193" t="s">
        <v>90</v>
      </c>
      <c r="K125" s="194"/>
    </row>
    <row r="126" spans="1:14" ht="30.75" customHeight="1" x14ac:dyDescent="0.15">
      <c r="A126" s="253"/>
      <c r="B126" s="239"/>
      <c r="C126" s="239"/>
      <c r="D126" s="86"/>
      <c r="E126" s="86"/>
      <c r="F126" s="86"/>
      <c r="G126" s="86"/>
      <c r="H126" s="86"/>
      <c r="I126" s="87"/>
      <c r="J126" s="195"/>
      <c r="K126" s="196"/>
    </row>
    <row r="127" spans="1:14" ht="22.5" customHeight="1" x14ac:dyDescent="0.15">
      <c r="A127" s="253"/>
      <c r="B127" s="239"/>
      <c r="C127" s="239"/>
      <c r="D127" s="86" t="s">
        <v>66</v>
      </c>
      <c r="E127" s="86" t="s">
        <v>67</v>
      </c>
      <c r="F127" s="86" t="s">
        <v>68</v>
      </c>
      <c r="G127" s="86" t="s">
        <v>69</v>
      </c>
      <c r="H127" s="86" t="s">
        <v>70</v>
      </c>
      <c r="I127" s="87" t="s">
        <v>71</v>
      </c>
      <c r="J127" s="195"/>
      <c r="K127" s="196"/>
    </row>
    <row r="128" spans="1:14" ht="30.75" customHeight="1" thickBot="1" x14ac:dyDescent="0.2">
      <c r="A128" s="253"/>
      <c r="B128" s="239"/>
      <c r="C128" s="239"/>
      <c r="D128" s="86"/>
      <c r="E128" s="86"/>
      <c r="F128" s="86"/>
      <c r="G128" s="86"/>
      <c r="H128" s="86"/>
      <c r="I128" s="87"/>
      <c r="J128" s="197"/>
      <c r="K128" s="198"/>
    </row>
    <row r="129" spans="1:12" ht="22.5" customHeight="1" x14ac:dyDescent="0.15">
      <c r="A129" s="253"/>
      <c r="B129" s="239"/>
      <c r="C129" s="239"/>
      <c r="D129" s="86" t="s">
        <v>60</v>
      </c>
      <c r="E129" s="86" t="s">
        <v>61</v>
      </c>
      <c r="F129" s="86" t="s">
        <v>62</v>
      </c>
      <c r="G129" s="86" t="s">
        <v>63</v>
      </c>
      <c r="H129" s="86" t="s">
        <v>64</v>
      </c>
      <c r="I129" s="87" t="s">
        <v>65</v>
      </c>
      <c r="J129" s="195" t="s">
        <v>91</v>
      </c>
      <c r="K129" s="196"/>
    </row>
    <row r="130" spans="1:12" ht="30.75" customHeight="1" x14ac:dyDescent="0.15">
      <c r="A130" s="253"/>
      <c r="B130" s="239"/>
      <c r="C130" s="239"/>
      <c r="D130" s="86"/>
      <c r="E130" s="86"/>
      <c r="F130" s="86"/>
      <c r="G130" s="86"/>
      <c r="H130" s="86"/>
      <c r="I130" s="87"/>
      <c r="J130" s="195"/>
      <c r="K130" s="196"/>
    </row>
    <row r="131" spans="1:12" ht="22.5" customHeight="1" x14ac:dyDescent="0.15">
      <c r="A131" s="253"/>
      <c r="B131" s="239"/>
      <c r="C131" s="239"/>
      <c r="D131" s="86" t="s">
        <v>66</v>
      </c>
      <c r="E131" s="86" t="s">
        <v>67</v>
      </c>
      <c r="F131" s="86" t="s">
        <v>68</v>
      </c>
      <c r="G131" s="86" t="s">
        <v>69</v>
      </c>
      <c r="H131" s="86" t="s">
        <v>70</v>
      </c>
      <c r="I131" s="87" t="s">
        <v>71</v>
      </c>
      <c r="J131" s="195"/>
      <c r="K131" s="196"/>
    </row>
    <row r="132" spans="1:12" ht="30.75" customHeight="1" thickBot="1" x14ac:dyDescent="0.2">
      <c r="A132" s="254"/>
      <c r="B132" s="239"/>
      <c r="C132" s="239"/>
      <c r="D132" s="86"/>
      <c r="E132" s="86"/>
      <c r="F132" s="86"/>
      <c r="G132" s="86"/>
      <c r="H132" s="86"/>
      <c r="I132" s="87"/>
      <c r="J132" s="197"/>
      <c r="K132" s="198"/>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260" t="s">
        <v>143</v>
      </c>
      <c r="B134" s="260"/>
      <c r="C134" s="260"/>
      <c r="D134" s="260"/>
      <c r="E134" s="260"/>
      <c r="F134" s="260"/>
      <c r="G134" s="260"/>
      <c r="H134" s="260"/>
      <c r="I134" s="260"/>
      <c r="J134" s="38"/>
      <c r="K134" s="250" t="s">
        <v>92</v>
      </c>
      <c r="L134" s="251"/>
    </row>
    <row r="135" spans="1:12" ht="42" customHeight="1" thickBot="1" x14ac:dyDescent="0.2">
      <c r="A135" s="311" t="s">
        <v>72</v>
      </c>
      <c r="B135" s="311"/>
      <c r="C135" s="271" t="s">
        <v>57</v>
      </c>
      <c r="D135" s="271"/>
      <c r="E135" s="222" t="s">
        <v>73</v>
      </c>
      <c r="F135" s="222"/>
      <c r="G135" s="222"/>
      <c r="H135" s="222" t="s">
        <v>77</v>
      </c>
      <c r="I135" s="222"/>
      <c r="J135" s="227"/>
      <c r="K135" s="228" t="s">
        <v>119</v>
      </c>
      <c r="L135" s="229"/>
    </row>
    <row r="136" spans="1:12" ht="26.25" customHeight="1" x14ac:dyDescent="0.15">
      <c r="A136" s="283" t="s">
        <v>74</v>
      </c>
      <c r="B136" s="283"/>
      <c r="C136" s="185"/>
      <c r="D136" s="185"/>
      <c r="E136" s="185"/>
      <c r="F136" s="185"/>
      <c r="G136" s="185"/>
      <c r="H136" s="185"/>
      <c r="I136" s="185"/>
      <c r="J136" s="186"/>
      <c r="K136" s="193" t="s">
        <v>90</v>
      </c>
      <c r="L136" s="194"/>
    </row>
    <row r="137" spans="1:12" ht="26.25" customHeight="1" x14ac:dyDescent="0.15">
      <c r="A137" s="283"/>
      <c r="B137" s="283"/>
      <c r="C137" s="184"/>
      <c r="D137" s="184"/>
      <c r="E137" s="184"/>
      <c r="F137" s="184"/>
      <c r="G137" s="184"/>
      <c r="H137" s="184"/>
      <c r="I137" s="184"/>
      <c r="J137" s="223"/>
      <c r="K137" s="195"/>
      <c r="L137" s="196"/>
    </row>
    <row r="138" spans="1:12" ht="26.25" customHeight="1" x14ac:dyDescent="0.15">
      <c r="A138" s="283"/>
      <c r="B138" s="283"/>
      <c r="C138" s="184"/>
      <c r="D138" s="184"/>
      <c r="E138" s="184"/>
      <c r="F138" s="184"/>
      <c r="G138" s="184"/>
      <c r="H138" s="184"/>
      <c r="I138" s="184"/>
      <c r="J138" s="223"/>
      <c r="K138" s="195"/>
      <c r="L138" s="196"/>
    </row>
    <row r="139" spans="1:12" ht="26.25" customHeight="1" thickBot="1" x14ac:dyDescent="0.2">
      <c r="A139" s="283"/>
      <c r="B139" s="283"/>
      <c r="C139" s="235"/>
      <c r="D139" s="235"/>
      <c r="E139" s="235"/>
      <c r="F139" s="235"/>
      <c r="G139" s="235"/>
      <c r="H139" s="235"/>
      <c r="I139" s="235"/>
      <c r="J139" s="236"/>
      <c r="K139" s="298"/>
      <c r="L139" s="299"/>
    </row>
    <row r="140" spans="1:12" ht="26.25" customHeight="1" x14ac:dyDescent="0.15">
      <c r="A140" s="283" t="s">
        <v>75</v>
      </c>
      <c r="B140" s="283"/>
      <c r="C140" s="185"/>
      <c r="D140" s="185"/>
      <c r="E140" s="185"/>
      <c r="F140" s="185"/>
      <c r="G140" s="185"/>
      <c r="H140" s="185"/>
      <c r="I140" s="185"/>
      <c r="J140" s="186"/>
      <c r="K140" s="193" t="s">
        <v>90</v>
      </c>
      <c r="L140" s="194"/>
    </row>
    <row r="141" spans="1:12" ht="26.25" customHeight="1" x14ac:dyDescent="0.15">
      <c r="A141" s="283"/>
      <c r="B141" s="283"/>
      <c r="C141" s="184"/>
      <c r="D141" s="184"/>
      <c r="E141" s="184"/>
      <c r="F141" s="184"/>
      <c r="G141" s="184"/>
      <c r="H141" s="184"/>
      <c r="I141" s="184"/>
      <c r="J141" s="223"/>
      <c r="K141" s="195"/>
      <c r="L141" s="196"/>
    </row>
    <row r="142" spans="1:12" ht="26.25" customHeight="1" x14ac:dyDescent="0.15">
      <c r="A142" s="283"/>
      <c r="B142" s="283"/>
      <c r="C142" s="184"/>
      <c r="D142" s="184"/>
      <c r="E142" s="184"/>
      <c r="F142" s="184"/>
      <c r="G142" s="184"/>
      <c r="H142" s="184"/>
      <c r="I142" s="184"/>
      <c r="J142" s="223"/>
      <c r="K142" s="195"/>
      <c r="L142" s="196"/>
    </row>
    <row r="143" spans="1:12" ht="26.25" customHeight="1" thickBot="1" x14ac:dyDescent="0.2">
      <c r="A143" s="283"/>
      <c r="B143" s="283"/>
      <c r="C143" s="235"/>
      <c r="D143" s="235"/>
      <c r="E143" s="235"/>
      <c r="F143" s="235"/>
      <c r="G143" s="235"/>
      <c r="H143" s="235"/>
      <c r="I143" s="235"/>
      <c r="J143" s="236"/>
      <c r="K143" s="298"/>
      <c r="L143" s="299"/>
    </row>
    <row r="144" spans="1:12" ht="26.25" customHeight="1" x14ac:dyDescent="0.15">
      <c r="A144" s="283" t="s">
        <v>76</v>
      </c>
      <c r="B144" s="283"/>
      <c r="C144" s="185"/>
      <c r="D144" s="185"/>
      <c r="E144" s="185"/>
      <c r="F144" s="185"/>
      <c r="G144" s="185"/>
      <c r="H144" s="185"/>
      <c r="I144" s="185"/>
      <c r="J144" s="186"/>
      <c r="K144" s="193" t="s">
        <v>90</v>
      </c>
      <c r="L144" s="194"/>
    </row>
    <row r="145" spans="1:12" ht="26.25" customHeight="1" x14ac:dyDescent="0.15">
      <c r="A145" s="283"/>
      <c r="B145" s="283"/>
      <c r="C145" s="237"/>
      <c r="D145" s="237"/>
      <c r="E145" s="237"/>
      <c r="F145" s="237"/>
      <c r="G145" s="237"/>
      <c r="H145" s="237"/>
      <c r="I145" s="237"/>
      <c r="J145" s="238"/>
      <c r="K145" s="195"/>
      <c r="L145" s="196"/>
    </row>
    <row r="146" spans="1:12" ht="26.25" customHeight="1" x14ac:dyDescent="0.15">
      <c r="A146" s="283"/>
      <c r="B146" s="283"/>
      <c r="C146" s="237"/>
      <c r="D146" s="237"/>
      <c r="E146" s="237"/>
      <c r="F146" s="237"/>
      <c r="G146" s="237"/>
      <c r="H146" s="237"/>
      <c r="I146" s="237"/>
      <c r="J146" s="238"/>
      <c r="K146" s="195"/>
      <c r="L146" s="196"/>
    </row>
    <row r="147" spans="1:12" ht="26.25" customHeight="1" thickBot="1" x14ac:dyDescent="0.2">
      <c r="A147" s="283"/>
      <c r="B147" s="283"/>
      <c r="C147" s="235"/>
      <c r="D147" s="235"/>
      <c r="E147" s="235"/>
      <c r="F147" s="235"/>
      <c r="G147" s="235"/>
      <c r="H147" s="235"/>
      <c r="I147" s="235"/>
      <c r="J147" s="236"/>
      <c r="K147" s="197"/>
      <c r="L147" s="198"/>
    </row>
    <row r="148" spans="1:12" ht="24.75" customHeight="1" x14ac:dyDescent="0.15">
      <c r="A148" s="233"/>
      <c r="B148" s="234"/>
      <c r="C148" s="224"/>
      <c r="D148" s="224"/>
      <c r="E148" s="224"/>
      <c r="F148" s="224"/>
      <c r="G148" s="224"/>
      <c r="H148" s="224"/>
      <c r="I148" s="224"/>
      <c r="J148" s="224"/>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7" t="s">
        <v>125</v>
      </c>
      <c r="C152" s="148"/>
      <c r="D152" s="148"/>
      <c r="E152" s="148"/>
      <c r="F152" s="149"/>
      <c r="G152" s="21" t="s">
        <v>126</v>
      </c>
      <c r="H152" s="147" t="s">
        <v>125</v>
      </c>
      <c r="I152" s="148"/>
      <c r="J152" s="148"/>
      <c r="K152" s="148"/>
      <c r="L152" s="149"/>
    </row>
    <row r="153" spans="1:12" ht="18.75" customHeight="1" x14ac:dyDescent="0.15">
      <c r="A153" s="64"/>
      <c r="B153" s="91"/>
      <c r="C153" s="91"/>
      <c r="D153" s="91"/>
      <c r="E153" s="91"/>
      <c r="F153" s="91"/>
      <c r="G153" s="91"/>
      <c r="H153" s="91"/>
    </row>
    <row r="154" spans="1:12" ht="21.75" customHeight="1" x14ac:dyDescent="0.15">
      <c r="A154" s="13" t="s">
        <v>145</v>
      </c>
      <c r="K154" s="19"/>
    </row>
    <row r="155" spans="1:12" ht="21.75" customHeight="1" x14ac:dyDescent="0.15">
      <c r="A155" s="67" t="s">
        <v>152</v>
      </c>
      <c r="K155" s="19"/>
    </row>
    <row r="156" spans="1:12" ht="21.75" customHeight="1" thickBot="1" x14ac:dyDescent="0.2">
      <c r="A156" s="13" t="s">
        <v>146</v>
      </c>
      <c r="K156" s="19"/>
    </row>
    <row r="157" spans="1:12" ht="35.25" customHeight="1" thickBot="1" x14ac:dyDescent="0.2">
      <c r="A157" s="15" t="s">
        <v>1</v>
      </c>
      <c r="B157" s="199" t="s">
        <v>32</v>
      </c>
      <c r="C157" s="199"/>
      <c r="D157" s="199" t="s">
        <v>25</v>
      </c>
      <c r="E157" s="199"/>
      <c r="F157" s="200" t="s">
        <v>84</v>
      </c>
      <c r="G157" s="230"/>
      <c r="H157" s="225" t="s">
        <v>26</v>
      </c>
      <c r="I157" s="226"/>
      <c r="J157" s="140" t="s">
        <v>30</v>
      </c>
      <c r="K157" s="92"/>
    </row>
    <row r="158" spans="1:12" ht="32.25" customHeight="1" thickBot="1" x14ac:dyDescent="0.2">
      <c r="A158" s="85" t="s">
        <v>14</v>
      </c>
      <c r="B158" s="239"/>
      <c r="C158" s="239"/>
      <c r="D158" s="206"/>
      <c r="E158" s="206"/>
      <c r="F158" s="231" t="e">
        <f>ROUND(B158/D158*100,1)</f>
        <v>#DIV/0!</v>
      </c>
      <c r="G158" s="249"/>
      <c r="H158" s="247"/>
      <c r="I158" s="248"/>
      <c r="J158" s="93" t="s">
        <v>123</v>
      </c>
      <c r="K158" s="94"/>
    </row>
    <row r="159" spans="1:12" ht="39.75" customHeight="1" x14ac:dyDescent="0.15">
      <c r="A159" s="35"/>
      <c r="B159" s="95"/>
      <c r="C159" s="95"/>
      <c r="D159" s="34"/>
      <c r="E159" s="34"/>
      <c r="F159" s="37"/>
      <c r="G159" s="37"/>
      <c r="H159" s="37"/>
      <c r="I159" s="37"/>
      <c r="J159" s="94"/>
      <c r="K159" s="94"/>
    </row>
    <row r="160" spans="1:12" ht="22.5" customHeight="1" x14ac:dyDescent="0.15">
      <c r="A160" s="35"/>
      <c r="B160" s="95"/>
      <c r="C160" s="95"/>
      <c r="D160" s="34"/>
      <c r="E160" s="34"/>
      <c r="F160" s="37"/>
      <c r="G160" s="37"/>
      <c r="H160" s="37"/>
      <c r="I160" s="37"/>
      <c r="J160" s="94"/>
      <c r="K160" s="94"/>
    </row>
    <row r="161" spans="1:12" ht="28.5" customHeight="1" thickBot="1" x14ac:dyDescent="0.2">
      <c r="A161" s="13" t="s">
        <v>169</v>
      </c>
      <c r="B161" s="22"/>
      <c r="H161" s="240"/>
      <c r="I161" s="240"/>
      <c r="J161" s="240"/>
      <c r="K161" s="96"/>
    </row>
    <row r="162" spans="1:12" ht="35.25" customHeight="1" thickBot="1" x14ac:dyDescent="0.2">
      <c r="A162" s="15" t="s">
        <v>1</v>
      </c>
      <c r="B162" s="199" t="s">
        <v>32</v>
      </c>
      <c r="C162" s="199"/>
      <c r="D162" s="199" t="s">
        <v>25</v>
      </c>
      <c r="E162" s="199"/>
      <c r="F162" s="200" t="s">
        <v>84</v>
      </c>
      <c r="G162" s="201"/>
      <c r="H162" s="202" t="s">
        <v>88</v>
      </c>
      <c r="I162" s="203"/>
      <c r="J162" s="204"/>
      <c r="K162" s="96"/>
    </row>
    <row r="163" spans="1:12" ht="31.5" customHeight="1" x14ac:dyDescent="0.15">
      <c r="A163" s="85" t="s">
        <v>15</v>
      </c>
      <c r="B163" s="239"/>
      <c r="C163" s="239"/>
      <c r="D163" s="206"/>
      <c r="E163" s="206"/>
      <c r="F163" s="231" t="e">
        <f>ROUND(B163/D163*100,1)</f>
        <v>#DIV/0!</v>
      </c>
      <c r="G163" s="232"/>
      <c r="H163" s="241" t="s">
        <v>115</v>
      </c>
      <c r="I163" s="242"/>
      <c r="J163" s="243"/>
      <c r="K163" s="218"/>
    </row>
    <row r="164" spans="1:12" ht="31.5" customHeight="1" thickBot="1" x14ac:dyDescent="0.2">
      <c r="A164" s="85" t="s">
        <v>16</v>
      </c>
      <c r="B164" s="239"/>
      <c r="C164" s="239"/>
      <c r="D164" s="206"/>
      <c r="E164" s="206"/>
      <c r="F164" s="231" t="e">
        <f>ROUND(B164/D164*100,1)</f>
        <v>#DIV/0!</v>
      </c>
      <c r="G164" s="232"/>
      <c r="H164" s="244"/>
      <c r="I164" s="245"/>
      <c r="J164" s="246"/>
      <c r="K164" s="218"/>
    </row>
    <row r="165" spans="1:12" ht="37.5" customHeight="1" x14ac:dyDescent="0.15">
      <c r="A165" s="35"/>
      <c r="B165" s="95"/>
      <c r="C165" s="95"/>
      <c r="D165" s="34"/>
      <c r="E165" s="34"/>
      <c r="F165" s="120"/>
      <c r="G165" s="120"/>
      <c r="H165" s="58"/>
      <c r="I165" s="58"/>
      <c r="J165" s="58"/>
      <c r="K165" s="97"/>
    </row>
    <row r="166" spans="1:12" ht="25.5" customHeight="1" x14ac:dyDescent="0.15">
      <c r="A166" s="13" t="s">
        <v>147</v>
      </c>
      <c r="B166" s="19"/>
      <c r="L166" s="19"/>
    </row>
    <row r="167" spans="1:12" ht="25.5" customHeight="1" x14ac:dyDescent="0.15">
      <c r="A167" s="67" t="s">
        <v>153</v>
      </c>
      <c r="B167" s="19"/>
      <c r="L167" s="19"/>
    </row>
    <row r="168" spans="1:12" ht="25.5" customHeight="1" thickBot="1" x14ac:dyDescent="0.2">
      <c r="A168" s="13" t="s">
        <v>148</v>
      </c>
      <c r="B168" s="19"/>
      <c r="L168" s="19"/>
    </row>
    <row r="169" spans="1:12" ht="29.25" customHeight="1" thickBot="1" x14ac:dyDescent="0.2">
      <c r="A169" s="19"/>
      <c r="B169" s="206" t="s">
        <v>3</v>
      </c>
      <c r="C169" s="206"/>
      <c r="D169" s="206"/>
      <c r="E169" s="206"/>
      <c r="F169" s="147" t="s">
        <v>4</v>
      </c>
      <c r="G169" s="148"/>
      <c r="H169" s="148"/>
      <c r="I169" s="148"/>
      <c r="J169" s="207" t="s">
        <v>36</v>
      </c>
      <c r="K169" s="140" t="s">
        <v>30</v>
      </c>
      <c r="L169" s="92"/>
    </row>
    <row r="170" spans="1:12" ht="62.25" customHeight="1" thickBot="1" x14ac:dyDescent="0.2">
      <c r="A170" s="117" t="s">
        <v>9</v>
      </c>
      <c r="B170" s="131" t="s">
        <v>78</v>
      </c>
      <c r="C170" s="121" t="s">
        <v>79</v>
      </c>
      <c r="D170" s="115" t="s">
        <v>27</v>
      </c>
      <c r="E170" s="114" t="s">
        <v>28</v>
      </c>
      <c r="F170" s="131" t="s">
        <v>78</v>
      </c>
      <c r="G170" s="121" t="s">
        <v>79</v>
      </c>
      <c r="H170" s="115" t="s">
        <v>27</v>
      </c>
      <c r="I170" s="114" t="s">
        <v>29</v>
      </c>
      <c r="J170" s="208"/>
      <c r="K170" s="98" t="s">
        <v>94</v>
      </c>
      <c r="L170" s="99"/>
    </row>
    <row r="171" spans="1:12" ht="28.5" customHeight="1" x14ac:dyDescent="0.15">
      <c r="A171" s="126" t="s">
        <v>14</v>
      </c>
      <c r="B171" s="26"/>
      <c r="C171" s="26"/>
      <c r="D171" s="27" t="e">
        <f>ROUND(B171/C171,2)</f>
        <v>#DIV/0!</v>
      </c>
      <c r="E171" s="212" t="e">
        <f>ROUND(SUM(D171:D173)/3,2)</f>
        <v>#DIV/0!</v>
      </c>
      <c r="F171" s="26"/>
      <c r="G171" s="72"/>
      <c r="H171" s="27" t="e">
        <f>ROUND(F171/G171,2)</f>
        <v>#DIV/0!</v>
      </c>
      <c r="I171" s="212" t="e">
        <f>ROUND(SUM(H171:H173)/3,2)</f>
        <v>#DIV/0!</v>
      </c>
      <c r="J171" s="219" t="e">
        <f>ROUND(E171/I171,2)</f>
        <v>#DIV/0!</v>
      </c>
      <c r="K171" s="150" t="s">
        <v>10</v>
      </c>
      <c r="L171" s="218"/>
    </row>
    <row r="172" spans="1:12" ht="28.5" customHeight="1" x14ac:dyDescent="0.15">
      <c r="A172" s="127" t="s">
        <v>15</v>
      </c>
      <c r="B172" s="100"/>
      <c r="C172" s="29"/>
      <c r="D172" s="40" t="e">
        <f>ROUND(B172/C172,2)</f>
        <v>#DIV/0!</v>
      </c>
      <c r="E172" s="213"/>
      <c r="F172" s="29"/>
      <c r="G172" s="101"/>
      <c r="H172" s="40" t="e">
        <f>ROUND(F172/G172,2)</f>
        <v>#DIV/0!</v>
      </c>
      <c r="I172" s="213"/>
      <c r="J172" s="220"/>
      <c r="K172" s="151"/>
      <c r="L172" s="218"/>
    </row>
    <row r="173" spans="1:12" ht="28.5" customHeight="1" thickBot="1" x14ac:dyDescent="0.2">
      <c r="A173" s="128" t="s">
        <v>33</v>
      </c>
      <c r="B173" s="102"/>
      <c r="C173" s="32"/>
      <c r="D173" s="33" t="e">
        <f>ROUND(B173/C173,2)</f>
        <v>#DIV/0!</v>
      </c>
      <c r="E173" s="214"/>
      <c r="F173" s="32"/>
      <c r="G173" s="102"/>
      <c r="H173" s="33" t="e">
        <f>ROUND(F173/G173,2)</f>
        <v>#DIV/0!</v>
      </c>
      <c r="I173" s="214"/>
      <c r="J173" s="221"/>
      <c r="K173" s="152"/>
      <c r="L173" s="218"/>
    </row>
    <row r="174" spans="1:12" ht="43.5" customHeight="1" x14ac:dyDescent="0.15">
      <c r="A174" s="103"/>
      <c r="B174" s="19"/>
      <c r="C174" s="19"/>
      <c r="D174" s="36"/>
      <c r="E174" s="37"/>
      <c r="F174" s="36"/>
      <c r="G174" s="36"/>
      <c r="H174" s="36"/>
      <c r="I174" s="37"/>
      <c r="J174" s="37"/>
      <c r="K174" s="38"/>
      <c r="L174" s="96"/>
    </row>
    <row r="175" spans="1:12" ht="20.25" customHeight="1" thickBot="1" x14ac:dyDescent="0.2">
      <c r="A175" s="205" t="s">
        <v>149</v>
      </c>
      <c r="B175" s="205"/>
      <c r="C175" s="205"/>
      <c r="D175" s="205"/>
      <c r="E175" s="205"/>
      <c r="F175" s="205"/>
      <c r="G175" s="36"/>
      <c r="H175" s="36"/>
      <c r="I175" s="37"/>
      <c r="J175" s="37"/>
      <c r="K175" s="38"/>
      <c r="L175" s="96"/>
    </row>
    <row r="176" spans="1:12" ht="28.5" customHeight="1" x14ac:dyDescent="0.15">
      <c r="A176" s="19"/>
      <c r="B176" s="206" t="s">
        <v>3</v>
      </c>
      <c r="C176" s="206"/>
      <c r="D176" s="206"/>
      <c r="E176" s="206"/>
      <c r="F176" s="147" t="s">
        <v>4</v>
      </c>
      <c r="G176" s="148"/>
      <c r="H176" s="148"/>
      <c r="I176" s="148"/>
      <c r="J176" s="207" t="s">
        <v>36</v>
      </c>
      <c r="K176" s="187" t="s">
        <v>93</v>
      </c>
      <c r="L176" s="209"/>
    </row>
    <row r="177" spans="1:14" ht="63.75" customHeight="1" thickBot="1" x14ac:dyDescent="0.2">
      <c r="A177" s="84" t="s">
        <v>9</v>
      </c>
      <c r="B177" s="131" t="s">
        <v>78</v>
      </c>
      <c r="C177" s="121" t="s">
        <v>79</v>
      </c>
      <c r="D177" s="15" t="s">
        <v>27</v>
      </c>
      <c r="E177" s="107" t="s">
        <v>159</v>
      </c>
      <c r="F177" s="131" t="s">
        <v>78</v>
      </c>
      <c r="G177" s="121" t="s">
        <v>79</v>
      </c>
      <c r="H177" s="15" t="s">
        <v>27</v>
      </c>
      <c r="I177" s="107" t="s">
        <v>160</v>
      </c>
      <c r="J177" s="208"/>
      <c r="K177" s="210"/>
      <c r="L177" s="211"/>
      <c r="M177" s="66"/>
      <c r="N177" s="6"/>
    </row>
    <row r="178" spans="1:14" ht="30" customHeight="1" x14ac:dyDescent="0.15">
      <c r="A178" s="126" t="s">
        <v>15</v>
      </c>
      <c r="B178" s="27">
        <f>B172</f>
        <v>0</v>
      </c>
      <c r="C178" s="27">
        <f>C172</f>
        <v>0</v>
      </c>
      <c r="D178" s="27" t="e">
        <f>ROUND(B178/C178,2)</f>
        <v>#DIV/0!</v>
      </c>
      <c r="E178" s="212" t="e">
        <f>ROUND(SUM(D178:D180)/3,2)</f>
        <v>#DIV/0!</v>
      </c>
      <c r="F178" s="27">
        <f>F172</f>
        <v>0</v>
      </c>
      <c r="G178" s="78">
        <f>G172</f>
        <v>0</v>
      </c>
      <c r="H178" s="27" t="e">
        <f>ROUND(F178/G178,2)</f>
        <v>#DIV/0!</v>
      </c>
      <c r="I178" s="212" t="e">
        <f>ROUND(SUM(H178:H180)/3,2)</f>
        <v>#DIV/0!</v>
      </c>
      <c r="J178" s="215" t="e">
        <f>ROUND(E178/I178,2)</f>
        <v>#DIV/0!</v>
      </c>
      <c r="K178" s="187" t="s">
        <v>124</v>
      </c>
      <c r="L178" s="188"/>
    </row>
    <row r="179" spans="1:14" s="6" customFormat="1" ht="30" customHeight="1" x14ac:dyDescent="0.15">
      <c r="A179" s="127" t="s">
        <v>16</v>
      </c>
      <c r="B179" s="104">
        <f>B173</f>
        <v>0</v>
      </c>
      <c r="C179" s="40">
        <f>C173</f>
        <v>0</v>
      </c>
      <c r="D179" s="40" t="e">
        <f>ROUND(B179/C179,2)</f>
        <v>#DIV/0!</v>
      </c>
      <c r="E179" s="213"/>
      <c r="F179" s="40">
        <f>F173</f>
        <v>0</v>
      </c>
      <c r="G179" s="105">
        <f>G173</f>
        <v>0</v>
      </c>
      <c r="H179" s="40" t="e">
        <f>ROUND(F179/G179,2)</f>
        <v>#DIV/0!</v>
      </c>
      <c r="I179" s="213"/>
      <c r="J179" s="216"/>
      <c r="K179" s="189"/>
      <c r="L179" s="190"/>
      <c r="M179" s="14"/>
      <c r="N179"/>
    </row>
    <row r="180" spans="1:14" ht="30" customHeight="1" thickBot="1" x14ac:dyDescent="0.2">
      <c r="A180" s="128" t="s">
        <v>43</v>
      </c>
      <c r="B180" s="102"/>
      <c r="C180" s="32"/>
      <c r="D180" s="33" t="e">
        <f>ROUND(B180/C180,2)</f>
        <v>#DIV/0!</v>
      </c>
      <c r="E180" s="214"/>
      <c r="F180" s="32"/>
      <c r="G180" s="102"/>
      <c r="H180" s="33" t="e">
        <f>ROUND(F180/G180,2)</f>
        <v>#DIV/0!</v>
      </c>
      <c r="I180" s="214"/>
      <c r="J180" s="217"/>
      <c r="K180" s="191"/>
      <c r="L180" s="192"/>
    </row>
    <row r="181" spans="1:14" ht="18" customHeight="1" thickBot="1" x14ac:dyDescent="0.2">
      <c r="A181" s="132"/>
    </row>
    <row r="182" spans="1:14" ht="30" customHeight="1" x14ac:dyDescent="0.15">
      <c r="A182" s="126" t="s">
        <v>16</v>
      </c>
      <c r="B182" s="27">
        <f>B173</f>
        <v>0</v>
      </c>
      <c r="C182" s="27">
        <f>C173</f>
        <v>0</v>
      </c>
      <c r="D182" s="27" t="e">
        <f>ROUND(B182/C182,2)</f>
        <v>#DIV/0!</v>
      </c>
      <c r="E182" s="212" t="e">
        <f>ROUND(SUM(D182:D184)/3,2)</f>
        <v>#DIV/0!</v>
      </c>
      <c r="F182" s="27">
        <f>F173</f>
        <v>0</v>
      </c>
      <c r="G182" s="78">
        <f>G173</f>
        <v>0</v>
      </c>
      <c r="H182" s="27" t="e">
        <f>ROUND(F182/G182,2)</f>
        <v>#DIV/0!</v>
      </c>
      <c r="I182" s="212" t="e">
        <f>ROUND(SUM(H182:H184)/3,2)</f>
        <v>#DIV/0!</v>
      </c>
      <c r="J182" s="215" t="e">
        <f>ROUND(E182/I182,2)</f>
        <v>#DIV/0!</v>
      </c>
      <c r="K182" s="193" t="s">
        <v>0</v>
      </c>
      <c r="L182" s="194"/>
    </row>
    <row r="183" spans="1:14" ht="30" customHeight="1" x14ac:dyDescent="0.15">
      <c r="A183" s="127" t="s">
        <v>43</v>
      </c>
      <c r="B183" s="104">
        <f>B180</f>
        <v>0</v>
      </c>
      <c r="C183" s="40">
        <f>C180</f>
        <v>0</v>
      </c>
      <c r="D183" s="40" t="e">
        <f>ROUND(B183/C183,2)</f>
        <v>#DIV/0!</v>
      </c>
      <c r="E183" s="213"/>
      <c r="F183" s="40">
        <f>F180</f>
        <v>0</v>
      </c>
      <c r="G183" s="105">
        <f>G180</f>
        <v>0</v>
      </c>
      <c r="H183" s="40" t="e">
        <f>ROUND(F183/G183,2)</f>
        <v>#DIV/0!</v>
      </c>
      <c r="I183" s="213"/>
      <c r="J183" s="216"/>
      <c r="K183" s="195"/>
      <c r="L183" s="196"/>
    </row>
    <row r="184" spans="1:14" ht="30" customHeight="1" thickBot="1" x14ac:dyDescent="0.2">
      <c r="A184" s="128" t="s">
        <v>44</v>
      </c>
      <c r="B184" s="102"/>
      <c r="C184" s="32"/>
      <c r="D184" s="33" t="e">
        <f>ROUND(B184/C184,2)</f>
        <v>#DIV/0!</v>
      </c>
      <c r="E184" s="214"/>
      <c r="F184" s="32"/>
      <c r="G184" s="102"/>
      <c r="H184" s="33" t="e">
        <f>ROUND(F184/G184,2)</f>
        <v>#DIV/0!</v>
      </c>
      <c r="I184" s="214"/>
      <c r="J184" s="217"/>
      <c r="K184" s="197"/>
      <c r="L184" s="198"/>
    </row>
    <row r="185" spans="1:14" s="7" customFormat="1" ht="30" customHeight="1" x14ac:dyDescent="0.15">
      <c r="A185" s="55"/>
      <c r="B185" s="36"/>
      <c r="C185" s="36"/>
      <c r="D185" s="36"/>
      <c r="E185" s="116"/>
      <c r="F185" s="36"/>
      <c r="G185" s="36"/>
      <c r="H185" s="36"/>
      <c r="I185" s="116"/>
      <c r="J185" s="116"/>
      <c r="K185" s="76"/>
      <c r="L185" s="76"/>
      <c r="M185" s="47"/>
    </row>
    <row r="186" spans="1:14" s="7" customFormat="1" ht="30" customHeight="1" x14ac:dyDescent="0.15">
      <c r="A186" s="55"/>
      <c r="B186" s="36"/>
      <c r="C186" s="36"/>
      <c r="D186" s="36"/>
      <c r="E186" s="116"/>
      <c r="F186" s="36"/>
      <c r="G186" s="36"/>
      <c r="H186" s="36"/>
      <c r="I186" s="116"/>
      <c r="J186" s="116"/>
      <c r="K186" s="76"/>
      <c r="L186" s="76"/>
      <c r="M186" s="47"/>
    </row>
    <row r="187" spans="1:14" ht="24.75" customHeight="1" x14ac:dyDescent="0.15">
      <c r="A187" s="90" t="s">
        <v>95</v>
      </c>
    </row>
    <row r="188" spans="1:14" ht="40.5" customHeight="1" x14ac:dyDescent="0.15">
      <c r="A188" s="162" t="s">
        <v>150</v>
      </c>
      <c r="B188" s="162"/>
      <c r="C188" s="162"/>
      <c r="D188" s="162"/>
      <c r="E188" s="162"/>
      <c r="F188" s="162"/>
      <c r="G188" s="162"/>
      <c r="H188" s="162"/>
      <c r="I188" s="162"/>
      <c r="J188" s="162"/>
      <c r="K188" s="162"/>
      <c r="L188" s="162"/>
    </row>
    <row r="189" spans="1:14" ht="23.25" customHeight="1" x14ac:dyDescent="0.15">
      <c r="A189" s="106"/>
      <c r="B189" s="106"/>
      <c r="C189" s="106"/>
      <c r="D189" s="106"/>
      <c r="E189" s="106"/>
      <c r="F189" s="106"/>
      <c r="G189" s="106"/>
      <c r="H189" s="106"/>
      <c r="I189" s="106"/>
      <c r="J189" s="106"/>
      <c r="K189" s="106"/>
      <c r="L189" s="106"/>
    </row>
    <row r="190" spans="1:14" ht="33" customHeight="1" x14ac:dyDescent="0.15">
      <c r="A190" s="15" t="s">
        <v>107</v>
      </c>
      <c r="B190" s="147" t="s">
        <v>125</v>
      </c>
      <c r="C190" s="148"/>
      <c r="D190" s="148"/>
      <c r="E190" s="148"/>
      <c r="F190" s="149"/>
      <c r="G190" s="21" t="s">
        <v>126</v>
      </c>
      <c r="H190" s="147" t="s">
        <v>125</v>
      </c>
      <c r="I190" s="148"/>
      <c r="J190" s="148"/>
      <c r="K190" s="148"/>
      <c r="L190" s="149"/>
    </row>
    <row r="191" spans="1:14" ht="32.25" customHeight="1" thickBot="1" x14ac:dyDescent="0.2">
      <c r="A191" s="88"/>
      <c r="B191" s="106"/>
      <c r="C191" s="106"/>
      <c r="D191" s="106"/>
      <c r="E191" s="106"/>
      <c r="F191" s="106"/>
      <c r="G191" s="106"/>
      <c r="H191" s="106"/>
      <c r="I191" s="106"/>
      <c r="J191" s="106"/>
      <c r="K191" s="106"/>
      <c r="L191" s="106"/>
    </row>
    <row r="192" spans="1:14" ht="51.75" customHeight="1" thickBot="1" x14ac:dyDescent="0.2">
      <c r="A192" s="107" t="s">
        <v>96</v>
      </c>
      <c r="B192" s="163" t="s">
        <v>98</v>
      </c>
      <c r="C192" s="163"/>
      <c r="D192" s="163"/>
      <c r="E192" s="130" t="s">
        <v>158</v>
      </c>
      <c r="F192" s="179" t="s">
        <v>97</v>
      </c>
      <c r="G192" s="180"/>
      <c r="H192" s="108"/>
      <c r="I192" s="109"/>
      <c r="J192" s="109"/>
      <c r="K192" s="109"/>
      <c r="L192" s="109"/>
    </row>
    <row r="193" spans="1:10" ht="27.75" customHeight="1" x14ac:dyDescent="0.15">
      <c r="A193" s="126" t="s">
        <v>14</v>
      </c>
      <c r="B193" s="164"/>
      <c r="C193" s="165"/>
      <c r="D193" s="166"/>
      <c r="E193" s="181">
        <f>SUM(B193:D195)</f>
        <v>0</v>
      </c>
      <c r="F193" s="62"/>
      <c r="G193" s="110"/>
      <c r="H193" s="62"/>
    </row>
    <row r="194" spans="1:10" ht="27.75" customHeight="1" x14ac:dyDescent="0.15">
      <c r="A194" s="127" t="s">
        <v>15</v>
      </c>
      <c r="B194" s="167"/>
      <c r="C194" s="168"/>
      <c r="D194" s="169"/>
      <c r="E194" s="182"/>
      <c r="F194" s="62"/>
      <c r="G194" s="62"/>
      <c r="H194" s="62"/>
    </row>
    <row r="195" spans="1:10" ht="27.75" customHeight="1" thickBot="1" x14ac:dyDescent="0.2">
      <c r="A195" s="128" t="s">
        <v>16</v>
      </c>
      <c r="B195" s="170"/>
      <c r="C195" s="171"/>
      <c r="D195" s="172"/>
      <c r="E195" s="183"/>
      <c r="F195" s="62"/>
      <c r="G195" s="62"/>
      <c r="H195" s="62"/>
    </row>
    <row r="196" spans="1:10" ht="27.75" customHeight="1" thickBot="1" x14ac:dyDescent="0.2">
      <c r="A196" s="129"/>
      <c r="E196" s="111"/>
      <c r="F196" s="157" t="s">
        <v>101</v>
      </c>
      <c r="G196" s="158"/>
    </row>
    <row r="197" spans="1:10" ht="27.75" customHeight="1" x14ac:dyDescent="0.15">
      <c r="A197" s="126" t="s">
        <v>15</v>
      </c>
      <c r="B197" s="173">
        <f>B194</f>
        <v>0</v>
      </c>
      <c r="C197" s="174"/>
      <c r="D197" s="175"/>
      <c r="E197" s="181">
        <f>SUM(B197:D199)</f>
        <v>0</v>
      </c>
      <c r="F197" s="110"/>
    </row>
    <row r="198" spans="1:10" ht="27.75" customHeight="1" x14ac:dyDescent="0.15">
      <c r="A198" s="127" t="s">
        <v>16</v>
      </c>
      <c r="B198" s="176">
        <f>B195</f>
        <v>0</v>
      </c>
      <c r="C198" s="177"/>
      <c r="D198" s="178"/>
      <c r="E198" s="182"/>
      <c r="F198" s="110"/>
    </row>
    <row r="199" spans="1:10" ht="27.75" customHeight="1" thickBot="1" x14ac:dyDescent="0.2">
      <c r="A199" s="128" t="s">
        <v>43</v>
      </c>
      <c r="B199" s="170"/>
      <c r="C199" s="171"/>
      <c r="D199" s="172"/>
      <c r="E199" s="183"/>
      <c r="F199" s="110"/>
    </row>
    <row r="200" spans="1:10" ht="27.75" customHeight="1" thickBot="1" x14ac:dyDescent="0.2">
      <c r="A200" s="55"/>
      <c r="F200" s="157" t="s">
        <v>101</v>
      </c>
      <c r="G200" s="158"/>
    </row>
    <row r="201" spans="1:10" ht="27.75" customHeight="1" x14ac:dyDescent="0.15">
      <c r="A201" s="126" t="s">
        <v>16</v>
      </c>
      <c r="B201" s="173">
        <f>B195</f>
        <v>0</v>
      </c>
      <c r="C201" s="174"/>
      <c r="D201" s="175"/>
      <c r="E201" s="181">
        <f>SUM(B201:D203)</f>
        <v>0</v>
      </c>
      <c r="F201" s="110"/>
    </row>
    <row r="202" spans="1:10" ht="27.75" customHeight="1" x14ac:dyDescent="0.15">
      <c r="A202" s="127" t="s">
        <v>43</v>
      </c>
      <c r="B202" s="176">
        <f>B199</f>
        <v>0</v>
      </c>
      <c r="C202" s="177"/>
      <c r="D202" s="178"/>
      <c r="E202" s="182"/>
      <c r="F202" s="112"/>
      <c r="G202" s="71"/>
      <c r="H202" s="71"/>
    </row>
    <row r="203" spans="1:10" ht="27.75" customHeight="1" thickBot="1" x14ac:dyDescent="0.2">
      <c r="A203" s="128" t="s">
        <v>44</v>
      </c>
      <c r="B203" s="170" t="s">
        <v>99</v>
      </c>
      <c r="C203" s="171"/>
      <c r="D203" s="172"/>
      <c r="E203" s="183"/>
      <c r="F203" s="159"/>
      <c r="G203" s="160"/>
      <c r="H203" s="160"/>
    </row>
    <row r="204" spans="1:10" ht="27.75" customHeight="1" thickBot="1" x14ac:dyDescent="0.2">
      <c r="F204" s="157" t="s">
        <v>101</v>
      </c>
      <c r="G204" s="158"/>
      <c r="H204" s="161" t="s">
        <v>102</v>
      </c>
      <c r="I204" s="160"/>
      <c r="J204" s="160"/>
    </row>
    <row r="205" spans="1:10" ht="22.5" customHeight="1" x14ac:dyDescent="0.15"/>
    <row r="206" spans="1:10" ht="39" customHeight="1" x14ac:dyDescent="0.15"/>
  </sheetData>
  <dataConsolidate/>
  <mergeCells count="291">
    <mergeCell ref="B8:F8"/>
    <mergeCell ref="H8:L8"/>
    <mergeCell ref="B73:F73"/>
    <mergeCell ref="H73:L73"/>
    <mergeCell ref="B117:F117"/>
    <mergeCell ref="H117:L117"/>
    <mergeCell ref="B152:F152"/>
    <mergeCell ref="H152:L152"/>
    <mergeCell ref="H105:H106"/>
    <mergeCell ref="I105:I106"/>
    <mergeCell ref="C142:D142"/>
    <mergeCell ref="E142:G142"/>
    <mergeCell ref="H138:J138"/>
    <mergeCell ref="C139:D139"/>
    <mergeCell ref="E139:G139"/>
    <mergeCell ref="H139:J139"/>
    <mergeCell ref="C138:D138"/>
    <mergeCell ref="H142:J142"/>
    <mergeCell ref="C140:D140"/>
    <mergeCell ref="E140:G140"/>
    <mergeCell ref="A135:B135"/>
    <mergeCell ref="A136:B139"/>
    <mergeCell ref="C136:D136"/>
    <mergeCell ref="C137:D137"/>
    <mergeCell ref="K18:K20"/>
    <mergeCell ref="L18:L20"/>
    <mergeCell ref="I86:I89"/>
    <mergeCell ref="L26:L27"/>
    <mergeCell ref="L28:L38"/>
    <mergeCell ref="G26:J26"/>
    <mergeCell ref="K26:K27"/>
    <mergeCell ref="L82:L84"/>
    <mergeCell ref="K28:K30"/>
    <mergeCell ref="J50:L50"/>
    <mergeCell ref="I61:J61"/>
    <mergeCell ref="K61:M61"/>
    <mergeCell ref="M51:M52"/>
    <mergeCell ref="J36:J38"/>
    <mergeCell ref="H46:I46"/>
    <mergeCell ref="F45:G45"/>
    <mergeCell ref="H45:I45"/>
    <mergeCell ref="F50:G50"/>
    <mergeCell ref="J45:K45"/>
    <mergeCell ref="F46:G46"/>
    <mergeCell ref="J46:K46"/>
    <mergeCell ref="H49:J49"/>
    <mergeCell ref="H50:I50"/>
    <mergeCell ref="J28:J30"/>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H86:H89"/>
    <mergeCell ref="B120:C120"/>
    <mergeCell ref="D120:I120"/>
    <mergeCell ref="C105:D105"/>
    <mergeCell ref="E105:E106"/>
    <mergeCell ref="K140:L143"/>
    <mergeCell ref="K144:L147"/>
    <mergeCell ref="K57:L57"/>
    <mergeCell ref="H60:J60"/>
    <mergeCell ref="C135:D135"/>
    <mergeCell ref="C145:D145"/>
    <mergeCell ref="E145:G145"/>
    <mergeCell ref="E143:G143"/>
    <mergeCell ref="H143:J143"/>
    <mergeCell ref="J90:J93"/>
    <mergeCell ref="I57:J57"/>
    <mergeCell ref="C97:E97"/>
    <mergeCell ref="F97:H97"/>
    <mergeCell ref="I97:I99"/>
    <mergeCell ref="E98:E99"/>
    <mergeCell ref="K36:K38"/>
    <mergeCell ref="C26:F26"/>
    <mergeCell ref="J32:J34"/>
    <mergeCell ref="L21:L23"/>
    <mergeCell ref="C57:D57"/>
    <mergeCell ref="J51:L52"/>
    <mergeCell ref="K136:L139"/>
    <mergeCell ref="K56:L56"/>
    <mergeCell ref="E57:F57"/>
    <mergeCell ref="G57:H57"/>
    <mergeCell ref="H52:I52"/>
    <mergeCell ref="F51:G51"/>
    <mergeCell ref="F52:G52"/>
    <mergeCell ref="L86:L88"/>
    <mergeCell ref="K21:K23"/>
    <mergeCell ref="G21:G23"/>
    <mergeCell ref="F21:F23"/>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C63:D63"/>
    <mergeCell ref="A82:A85"/>
    <mergeCell ref="H82:H85"/>
    <mergeCell ref="A2:F2"/>
    <mergeCell ref="G2:I2"/>
    <mergeCell ref="J169:J170"/>
    <mergeCell ref="B169:E169"/>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A21:A23"/>
    <mergeCell ref="J86:J89"/>
    <mergeCell ref="B52:C52"/>
    <mergeCell ref="D52:E52"/>
    <mergeCell ref="H100:H103"/>
    <mergeCell ref="I100:I103"/>
    <mergeCell ref="A36:A38"/>
    <mergeCell ref="F36:F38"/>
    <mergeCell ref="E82:E85"/>
    <mergeCell ref="J82:J85"/>
    <mergeCell ref="A90:A93"/>
    <mergeCell ref="G62:H62"/>
    <mergeCell ref="I62:J62"/>
    <mergeCell ref="A67:J67"/>
    <mergeCell ref="C56:D56"/>
    <mergeCell ref="E56:F56"/>
    <mergeCell ref="G56:H56"/>
    <mergeCell ref="I56:J56"/>
    <mergeCell ref="B76:F76"/>
    <mergeCell ref="H76:L76"/>
    <mergeCell ref="E90:E93"/>
    <mergeCell ref="H90:H93"/>
    <mergeCell ref="C80:D80"/>
    <mergeCell ref="E80:E81"/>
    <mergeCell ref="F80:G80"/>
    <mergeCell ref="H80:H81"/>
    <mergeCell ref="F105:G105"/>
    <mergeCell ref="A28:A30"/>
    <mergeCell ref="F28:F30"/>
    <mergeCell ref="I90:I93"/>
    <mergeCell ref="B98:B99"/>
    <mergeCell ref="C98:D98"/>
    <mergeCell ref="F98:G98"/>
    <mergeCell ref="B105:B106"/>
    <mergeCell ref="E100:E103"/>
    <mergeCell ref="E63:F63"/>
    <mergeCell ref="G63:H63"/>
    <mergeCell ref="I63:J63"/>
    <mergeCell ref="B45:C45"/>
    <mergeCell ref="D45:E45"/>
    <mergeCell ref="B46:C46"/>
    <mergeCell ref="D46:E46"/>
    <mergeCell ref="B50:C50"/>
    <mergeCell ref="D50:E50"/>
    <mergeCell ref="B51:C51"/>
    <mergeCell ref="D51:E51"/>
    <mergeCell ref="H51:I51"/>
    <mergeCell ref="A62:A63"/>
    <mergeCell ref="C62:D62"/>
    <mergeCell ref="E62:F62"/>
    <mergeCell ref="K134:L134"/>
    <mergeCell ref="E136:G136"/>
    <mergeCell ref="A107:A110"/>
    <mergeCell ref="E107:E110"/>
    <mergeCell ref="H107:H110"/>
    <mergeCell ref="I107:I110"/>
    <mergeCell ref="B129:C132"/>
    <mergeCell ref="J121:K124"/>
    <mergeCell ref="J125:K128"/>
    <mergeCell ref="J129:K132"/>
    <mergeCell ref="A134:I134"/>
    <mergeCell ref="C143:D143"/>
    <mergeCell ref="D158:E158"/>
    <mergeCell ref="B163:C163"/>
    <mergeCell ref="B164:C164"/>
    <mergeCell ref="C148:D148"/>
    <mergeCell ref="H161:J161"/>
    <mergeCell ref="H163:J164"/>
    <mergeCell ref="H158:I158"/>
    <mergeCell ref="E148:G148"/>
    <mergeCell ref="F164:G164"/>
    <mergeCell ref="F158:G158"/>
    <mergeCell ref="B158:C158"/>
    <mergeCell ref="J182:J184"/>
    <mergeCell ref="E135:G135"/>
    <mergeCell ref="H137:J137"/>
    <mergeCell ref="E171:E173"/>
    <mergeCell ref="K163:K164"/>
    <mergeCell ref="H148:J148"/>
    <mergeCell ref="H157:I157"/>
    <mergeCell ref="H135:J135"/>
    <mergeCell ref="H140:J140"/>
    <mergeCell ref="K135:L135"/>
    <mergeCell ref="D157:E157"/>
    <mergeCell ref="F157:G157"/>
    <mergeCell ref="F163:G163"/>
    <mergeCell ref="C141:D141"/>
    <mergeCell ref="E141:G141"/>
    <mergeCell ref="H141:J141"/>
    <mergeCell ref="B157:C157"/>
    <mergeCell ref="A148:B148"/>
    <mergeCell ref="D163:E163"/>
    <mergeCell ref="D164:E164"/>
    <mergeCell ref="H147:J147"/>
    <mergeCell ref="C146:D146"/>
    <mergeCell ref="E146:G146"/>
    <mergeCell ref="H146:J146"/>
    <mergeCell ref="F200:G200"/>
    <mergeCell ref="E137:G137"/>
    <mergeCell ref="H136:J136"/>
    <mergeCell ref="H190:L190"/>
    <mergeCell ref="K178:L180"/>
    <mergeCell ref="K182:L184"/>
    <mergeCell ref="B162:C162"/>
    <mergeCell ref="D162:E162"/>
    <mergeCell ref="F162:G162"/>
    <mergeCell ref="H162:J162"/>
    <mergeCell ref="A175:F175"/>
    <mergeCell ref="B176:E176"/>
    <mergeCell ref="F176:I176"/>
    <mergeCell ref="J176:J177"/>
    <mergeCell ref="K176:L177"/>
    <mergeCell ref="E178:E180"/>
    <mergeCell ref="I178:I180"/>
    <mergeCell ref="J178:J180"/>
    <mergeCell ref="L171:L173"/>
    <mergeCell ref="J171:J173"/>
    <mergeCell ref="F169:I169"/>
    <mergeCell ref="I171:I173"/>
    <mergeCell ref="E182:E184"/>
    <mergeCell ref="I182:I184"/>
    <mergeCell ref="B190:F190"/>
    <mergeCell ref="K171:K173"/>
    <mergeCell ref="C61:D61"/>
    <mergeCell ref="E61:F61"/>
    <mergeCell ref="G61:H61"/>
    <mergeCell ref="F204:G204"/>
    <mergeCell ref="F203:H203"/>
    <mergeCell ref="H204:J204"/>
    <mergeCell ref="A188:L188"/>
    <mergeCell ref="B192:D192"/>
    <mergeCell ref="B193:D193"/>
    <mergeCell ref="B194:D194"/>
    <mergeCell ref="B195:D195"/>
    <mergeCell ref="B197:D197"/>
    <mergeCell ref="B198:D198"/>
    <mergeCell ref="B199:D199"/>
    <mergeCell ref="B201:D201"/>
    <mergeCell ref="B202:D202"/>
    <mergeCell ref="B203:D203"/>
    <mergeCell ref="F192:G192"/>
    <mergeCell ref="E193:E195"/>
    <mergeCell ref="E197:E199"/>
    <mergeCell ref="E201:E203"/>
    <mergeCell ref="F196:G196"/>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workbookViewId="0">
      <selection activeCell="L8" sqref="L8"/>
    </sheetView>
  </sheetViews>
  <sheetFormatPr defaultRowHeight="13.5" x14ac:dyDescent="0.15"/>
  <cols>
    <col min="9" max="9" width="22.875" customWidth="1"/>
  </cols>
  <sheetData>
    <row r="1" spans="1:9" ht="19.5" customHeight="1" x14ac:dyDescent="0.15">
      <c r="A1" s="324" t="s">
        <v>174</v>
      </c>
      <c r="B1" s="324"/>
    </row>
    <row r="2" spans="1:9" ht="19.5" customHeight="1" x14ac:dyDescent="0.15">
      <c r="A2" s="5" t="s">
        <v>34</v>
      </c>
    </row>
    <row r="3" spans="1:9" ht="19.5" customHeight="1" x14ac:dyDescent="0.15">
      <c r="A3" t="s">
        <v>38</v>
      </c>
    </row>
    <row r="4" spans="1:9" s="6" customFormat="1" ht="27.75" customHeight="1" x14ac:dyDescent="0.15">
      <c r="A4" s="321" t="s">
        <v>39</v>
      </c>
      <c r="B4" s="321"/>
      <c r="C4" s="321"/>
      <c r="D4" s="321"/>
      <c r="E4" s="321"/>
      <c r="F4" s="321"/>
      <c r="G4" s="321"/>
      <c r="H4" s="321"/>
      <c r="I4" s="321"/>
    </row>
    <row r="5" spans="1:9" ht="120.75" customHeight="1" x14ac:dyDescent="0.15">
      <c r="A5" s="322" t="s">
        <v>171</v>
      </c>
      <c r="B5" s="322"/>
      <c r="C5" s="322"/>
      <c r="D5" s="322"/>
      <c r="E5" s="322"/>
      <c r="F5" s="322"/>
      <c r="G5" s="322"/>
      <c r="H5" s="322"/>
      <c r="I5" s="322"/>
    </row>
    <row r="6" spans="1:9" ht="27.75" customHeight="1" x14ac:dyDescent="0.15">
      <c r="A6" s="321" t="s">
        <v>40</v>
      </c>
      <c r="B6" s="321"/>
      <c r="C6" s="321"/>
      <c r="D6" s="321"/>
      <c r="E6" s="321"/>
      <c r="F6" s="321"/>
      <c r="G6" s="321"/>
      <c r="H6" s="321"/>
      <c r="I6" s="321"/>
    </row>
    <row r="7" spans="1:9" ht="48" customHeight="1" x14ac:dyDescent="0.15">
      <c r="A7" s="322" t="s">
        <v>155</v>
      </c>
      <c r="B7" s="323"/>
      <c r="C7" s="323"/>
      <c r="D7" s="323"/>
      <c r="E7" s="323"/>
      <c r="F7" s="323"/>
      <c r="G7" s="323"/>
      <c r="H7" s="323"/>
      <c r="I7" s="323"/>
    </row>
    <row r="8" spans="1:9" ht="97.5" customHeight="1" x14ac:dyDescent="0.15">
      <c r="A8" s="322" t="s">
        <v>156</v>
      </c>
      <c r="B8" s="323"/>
      <c r="C8" s="323"/>
      <c r="D8" s="323"/>
      <c r="E8" s="323"/>
      <c r="F8" s="323"/>
      <c r="G8" s="323"/>
      <c r="H8" s="323"/>
      <c r="I8" s="323"/>
    </row>
    <row r="9" spans="1:9" ht="27.75" customHeight="1" x14ac:dyDescent="0.15">
      <c r="A9" s="321" t="s">
        <v>41</v>
      </c>
      <c r="B9" s="321"/>
      <c r="C9" s="321"/>
      <c r="D9" s="321"/>
      <c r="E9" s="321"/>
      <c r="F9" s="321"/>
      <c r="G9" s="321"/>
      <c r="H9" s="321"/>
      <c r="I9" s="321"/>
    </row>
    <row r="10" spans="1:9" s="4" customFormat="1" ht="101.25" customHeight="1" x14ac:dyDescent="0.15">
      <c r="A10" s="322" t="s">
        <v>167</v>
      </c>
      <c r="B10" s="323"/>
      <c r="C10" s="323"/>
      <c r="D10" s="323"/>
      <c r="E10" s="323"/>
      <c r="F10" s="323"/>
      <c r="G10" s="323"/>
      <c r="H10" s="323"/>
      <c r="I10" s="323"/>
    </row>
    <row r="11" spans="1:9" ht="27.75" customHeight="1" x14ac:dyDescent="0.15">
      <c r="A11" s="321" t="s">
        <v>42</v>
      </c>
      <c r="B11" s="321"/>
      <c r="C11" s="321"/>
      <c r="D11" s="321"/>
      <c r="E11" s="321"/>
      <c r="F11" s="321"/>
      <c r="G11" s="321"/>
      <c r="H11" s="321"/>
      <c r="I11" s="321"/>
    </row>
    <row r="12" spans="1:9" ht="132.75" customHeight="1" x14ac:dyDescent="0.15">
      <c r="A12" s="322" t="s">
        <v>157</v>
      </c>
      <c r="B12" s="323"/>
      <c r="C12" s="323"/>
      <c r="D12" s="323"/>
      <c r="E12" s="323"/>
      <c r="F12" s="323"/>
      <c r="G12" s="323"/>
      <c r="H12" s="323"/>
      <c r="I12" s="323"/>
    </row>
    <row r="13" spans="1:9" ht="27.75" customHeight="1" x14ac:dyDescent="0.15">
      <c r="A13" s="321" t="s">
        <v>95</v>
      </c>
      <c r="B13" s="321"/>
      <c r="C13" s="321"/>
      <c r="D13" s="321"/>
      <c r="E13" s="321"/>
      <c r="F13" s="321"/>
      <c r="G13" s="321"/>
      <c r="H13" s="321"/>
      <c r="I13" s="321"/>
    </row>
    <row r="14" spans="1:9" ht="96.75" customHeight="1" x14ac:dyDescent="0.15">
      <c r="A14" s="322" t="s">
        <v>100</v>
      </c>
      <c r="B14" s="323"/>
      <c r="C14" s="323"/>
      <c r="D14" s="323"/>
      <c r="E14" s="323"/>
      <c r="F14" s="323"/>
      <c r="G14" s="323"/>
      <c r="H14" s="323"/>
      <c r="I14" s="323"/>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2020-02-26T06:29:05Z</cp:lastPrinted>
  <dcterms:created xsi:type="dcterms:W3CDTF">2015-10-09T13:42:05Z</dcterms:created>
  <dcterms:modified xsi:type="dcterms:W3CDTF">2020-06-03T05:54:52Z</dcterms:modified>
</cp:coreProperties>
</file>