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 yWindow="345" windowWidth="19395" windowHeight="7140"/>
  </bookViews>
  <sheets>
    <sheet name="A-34" sheetId="4" r:id="rId1"/>
  </sheets>
  <definedNames>
    <definedName name="_xlnm.Print_Area" localSheetId="0">'A-34'!$A$1:$AW$97</definedName>
  </definedNames>
  <calcPr calcId="162913"/>
</workbook>
</file>

<file path=xl/calcChain.xml><?xml version="1.0" encoding="utf-8"?>
<calcChain xmlns="http://schemas.openxmlformats.org/spreadsheetml/2006/main">
  <c r="L65" i="4" l="1"/>
  <c r="L64" i="4"/>
  <c r="L62" i="4"/>
  <c r="L61" i="4"/>
  <c r="L60" i="4"/>
  <c r="L59" i="4"/>
  <c r="L58" i="4" s="1"/>
  <c r="L57" i="4"/>
  <c r="L56" i="4"/>
  <c r="L55" i="4"/>
  <c r="L54" i="4"/>
  <c r="I9" i="4"/>
  <c r="AV63" i="4" s="1"/>
  <c r="H9" i="4"/>
  <c r="L63" i="4" l="1"/>
  <c r="Q61" i="4"/>
  <c r="AV61" i="4"/>
  <c r="AV57" i="4"/>
  <c r="AV55" i="4"/>
</calcChain>
</file>

<file path=xl/sharedStrings.xml><?xml version="1.0" encoding="utf-8"?>
<sst xmlns="http://schemas.openxmlformats.org/spreadsheetml/2006/main" count="163" uniqueCount="132">
  <si>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</si>
  <si>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</si>
  <si>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</si>
  <si>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</si>
  <si>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</si>
  <si>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</si>
  <si>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</si>
  <si>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</si>
  <si>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</si>
  <si>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</si>
  <si>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</si>
  <si>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</si>
  <si>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</si>
  <si>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</si>
  <si>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</si>
  <si>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</si>
  <si>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</si>
  <si>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</si>
  <si>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</si>
  <si>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</si>
  <si>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</si>
  <si>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</si>
  <si>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</si>
  <si>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</si>
  <si>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</si>
  <si>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</si>
  <si>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</si>
  <si>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</si>
  <si>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</si>
  <si>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</si>
  <si>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</si>
  <si>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</si>
  <si>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</si>
  <si>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</si>
  <si>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</si>
  <si>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</si>
  <si>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</si>
  <si>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</si>
  <si>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</si>
  <si>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</si>
  <si>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</si>
  <si>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</si>
  <si>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</si>
  <si>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</si>
  <si>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</si>
  <si>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</si>
  <si>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</si>
  <si>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</si>
  <si>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</si>
  <si>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</si>
  <si>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</si>
  <si>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</si>
  <si>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</si>
  <si>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</si>
  <si>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</si>
  <si>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</si>
  <si>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</si>
  <si>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</si>
  <si>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</si>
  <si>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</si>
  <si>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</si>
  <si>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</si>
  <si>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</si>
  <si>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</si>
  <si>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</si>
  <si>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</si>
  <si>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</si>
  <si>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</si>
  <si>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</si>
  <si>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</si>
  <si>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</si>
  <si>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</si>
  <si>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</si>
  <si>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</si>
  <si>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</si>
  <si>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</si>
  <si>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</si>
  <si>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</si>
  <si>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</si>
  <si>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</si>
  <si>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</si>
  <si>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</si>
  <si>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</si>
  <si>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</si>
  <si>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</si>
  <si>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</si>
  <si>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</si>
  <si>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</si>
  <si>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</si>
  <si>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</si>
  <si>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</si>
  <si>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</si>
  <si>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</si>
  <si>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</si>
  <si>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</si>
  <si>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</si>
  <si>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</si>
  <si>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</si>
  <si>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</si>
  <si>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</si>
  <si>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</si>
  <si>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</si>
  <si>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</si>
  <si>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</si>
  <si>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</si>
  <si>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うち、65歳以上の者（就職コード『12』の者を除く）</t>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</si>
  <si>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</si>
  <si>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</si>
  <si>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（※）の受講が確定している者に該当する場合に選んでください。（※求職者支援訓練の実践コース（震災対策特別訓練
　コースを含む）も含む。）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20" eb="121">
      <t>フク</t>
    </rPh>
    <rPh sb="124" eb="125">
      <t>フク</t>
    </rPh>
    <phoneticPr fontId="2"/>
  </si>
  <si>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2"/>
  </si>
  <si>
    <t>(2020.04)</t>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</si>
  <si>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</si>
  <si>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</si>
  <si>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</si>
  <si>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</si>
  <si>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</si>
  <si>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</si>
  <si>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</si>
  <si>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</si>
  <si>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</si>
  <si>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</si>
  <si>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</si>
  <si>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</si>
  <si>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</si>
  <si>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</si>
  <si>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</si>
  <si>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</si>
  <si>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</si>
  <si>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</si>
  <si>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の人数（就職コードが『１２』の者）を分母から控除します。（※求職者支援訓練の実践コース（震災対策特別訓練コースを含む）も含
　　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rPh sb="333" eb="334">
      <t>フク</t>
    </rPh>
    <phoneticPr fontId="2"/>
  </si>
  <si>
    <t>19　※確認欄には、記載しないでください。</t>
    <rPh sb="4" eb="6">
      <t>カクニン</t>
    </rPh>
    <rPh sb="6" eb="7">
      <t>ラン</t>
    </rPh>
    <rPh sb="10" eb="12">
      <t>キサイ</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</si>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</sst>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2">
    <xf numFmtId="0" fontId="0" fillId="0" borderId="0" xfId="0"/>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0" fillId="0" borderId="0" xfId="0" applyFont="1" applyAlignment="1" applyProtection="1">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7" fillId="0" borderId="0" xfId="2" applyFo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0" xfId="0" applyFont="1" applyFill="1" applyBorder="1" applyAlignment="1" applyProtection="1">
      <alignment vertical="center"/>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16" xfId="0" applyFont="1" applyBorder="1" applyAlignment="1" applyProtection="1">
      <alignment horizontal="left" vertical="center" shrinkToFit="1"/>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0" fillId="0" borderId="0" xfId="0" applyFont="1" applyBorder="1" applyAlignment="1" applyProtection="1">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5" fillId="0" borderId="0" xfId="0" applyFont="1" applyFill="1" applyAlignment="1" applyProtection="1">
      <alignment horizontal="left" vertical="center" wrapText="1"/>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5"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14" fillId="0" borderId="46"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shrinkToFit="1"/>
      <protection locked="0"/>
    </xf>
    <xf numFmtId="0" fontId="5" fillId="0" borderId="18" xfId="0" applyFont="1" applyBorder="1" applyAlignment="1" applyProtection="1">
      <alignment horizontal="center"/>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13" fillId="0" borderId="40" xfId="0" quotePrefix="1" applyFont="1" applyBorder="1" applyAlignment="1" applyProtection="1">
      <alignment horizontal="right" vertical="center"/>
      <protection locked="0"/>
    </xf>
    <xf numFmtId="0" fontId="13"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4"/>
  <sheetViews>
    <sheetView tabSelected="1" zoomScale="80" zoomScaleNormal="80" zoomScaleSheetLayoutView="80" workbookViewId="0">
      <selection activeCell="P18" sqref="P18"/>
    </sheetView>
  </sheetViews>
  <sheetFormatPr defaultRowHeight="17.25" x14ac:dyDescent="0.2"/>
  <cols>
    <col min="1" max="7" width="3.5" style="2" customWidth="1"/>
    <col min="8" max="8" width="5.625" style="2" bestFit="1" customWidth="1"/>
    <col min="9" max="46" width="3.5" style="2" customWidth="1"/>
    <col min="47" max="47" width="3.375" style="2" customWidth="1"/>
    <col min="48" max="49" width="3.75" style="2" customWidth="1"/>
    <col min="50" max="16384" width="9" style="2"/>
  </cols>
  <sheetData>
    <row r="1" spans="1:49" ht="23.25" customHeight="1" x14ac:dyDescent="0.2">
      <c r="A1" s="123" t="s">
        <v>76</v>
      </c>
      <c r="B1" s="124"/>
      <c r="C1" s="124"/>
      <c r="D1" s="124"/>
      <c r="E1" s="124"/>
      <c r="F1" s="124"/>
      <c r="G1" s="124"/>
      <c r="H1" s="124"/>
      <c r="I1" s="124"/>
      <c r="J1" s="124"/>
      <c r="K1" s="124"/>
      <c r="L1" s="124"/>
      <c r="M1" s="124"/>
      <c r="N1" s="124"/>
      <c r="O1" s="124"/>
      <c r="AM1" s="3"/>
      <c r="AN1" s="3"/>
      <c r="AP1" s="3"/>
      <c r="AQ1" s="2" t="s">
        <v>75</v>
      </c>
      <c r="AR1" s="3"/>
      <c r="AS1" s="3"/>
      <c r="AT1" s="3"/>
    </row>
    <row r="2" spans="1:49" ht="23.25" customHeight="1" x14ac:dyDescent="0.2">
      <c r="A2" s="4"/>
      <c r="B2" s="5"/>
      <c r="C2" s="5"/>
      <c r="D2" s="5"/>
      <c r="E2" s="5"/>
      <c r="F2" s="5"/>
      <c r="G2" s="5"/>
      <c r="H2" s="5"/>
      <c r="I2" s="5"/>
      <c r="J2" s="5"/>
      <c r="K2" s="5"/>
      <c r="L2" s="5"/>
      <c r="M2" s="5"/>
      <c r="N2" s="5"/>
      <c r="O2" s="5"/>
      <c r="AM2" s="3"/>
      <c r="AN2" s="3"/>
      <c r="AO2" s="6"/>
      <c r="AP2" s="3"/>
      <c r="AQ2" s="6"/>
      <c r="AR2" s="3"/>
      <c r="AS2" s="3"/>
      <c r="AT2" s="3"/>
    </row>
    <row r="3" spans="1:49" ht="27" customHeight="1" x14ac:dyDescent="0.2">
      <c r="A3" s="125" t="s">
        <v>74</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row>
    <row r="4" spans="1:49" ht="17.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7.5" customHeight="1" thickBot="1" x14ac:dyDescent="0.25"/>
    <row r="6" spans="1:49" s="8" customFormat="1" ht="23.25" customHeight="1" thickTop="1" x14ac:dyDescent="0.15">
      <c r="A6" s="126" t="s">
        <v>73</v>
      </c>
      <c r="B6" s="126"/>
      <c r="C6" s="126"/>
      <c r="D6" s="126"/>
      <c r="E6" s="126"/>
      <c r="F6" s="126"/>
      <c r="G6" s="126"/>
      <c r="H6" s="127"/>
      <c r="I6" s="127"/>
      <c r="J6" s="127"/>
      <c r="K6" s="127"/>
      <c r="L6" s="127"/>
      <c r="M6" s="127"/>
      <c r="N6" s="127"/>
      <c r="O6" s="127"/>
      <c r="P6" s="127"/>
      <c r="Q6" s="127"/>
      <c r="R6" s="127"/>
      <c r="S6" s="4"/>
      <c r="X6" s="128" t="s">
        <v>72</v>
      </c>
      <c r="Y6" s="129"/>
      <c r="Z6" s="129"/>
      <c r="AA6" s="129"/>
      <c r="AB6" s="129"/>
      <c r="AC6" s="129"/>
      <c r="AD6" s="129"/>
      <c r="AE6" s="129"/>
      <c r="AF6" s="129"/>
      <c r="AG6" s="129"/>
      <c r="AH6" s="129"/>
      <c r="AI6" s="130"/>
      <c r="AJ6" s="112" t="s">
        <v>64</v>
      </c>
      <c r="AK6" s="113"/>
      <c r="AL6" s="113"/>
      <c r="AM6" s="113"/>
      <c r="AN6" s="113"/>
      <c r="AO6" s="113"/>
      <c r="AP6" s="113"/>
      <c r="AQ6" s="113"/>
      <c r="AR6" s="113"/>
      <c r="AS6" s="113"/>
      <c r="AT6" s="113"/>
      <c r="AU6" s="113"/>
      <c r="AV6" s="113"/>
      <c r="AW6" s="114"/>
    </row>
    <row r="7" spans="1:49" s="8" customFormat="1" ht="23.25" customHeight="1" x14ac:dyDescent="0.15">
      <c r="A7" s="132" t="s">
        <v>71</v>
      </c>
      <c r="B7" s="132"/>
      <c r="C7" s="132"/>
      <c r="D7" s="132"/>
      <c r="E7" s="132"/>
      <c r="F7" s="132"/>
      <c r="G7" s="132"/>
      <c r="H7" s="137"/>
      <c r="I7" s="137"/>
      <c r="J7" s="137"/>
      <c r="K7" s="137"/>
      <c r="L7" s="137"/>
      <c r="M7" s="137"/>
      <c r="N7" s="137"/>
      <c r="O7" s="137"/>
      <c r="P7" s="137"/>
      <c r="Q7" s="137"/>
      <c r="R7" s="137"/>
      <c r="S7" s="4"/>
      <c r="X7" s="9">
        <v>1</v>
      </c>
      <c r="Y7" s="115" t="s">
        <v>70</v>
      </c>
      <c r="Z7" s="116"/>
      <c r="AA7" s="116"/>
      <c r="AB7" s="116"/>
      <c r="AC7" s="117"/>
      <c r="AD7" s="10">
        <v>9</v>
      </c>
      <c r="AE7" s="118" t="s">
        <v>67</v>
      </c>
      <c r="AF7" s="119"/>
      <c r="AG7" s="119"/>
      <c r="AH7" s="119"/>
      <c r="AI7" s="122"/>
      <c r="AJ7" s="9">
        <v>1</v>
      </c>
      <c r="AK7" s="115" t="s">
        <v>61</v>
      </c>
      <c r="AL7" s="116"/>
      <c r="AM7" s="116"/>
      <c r="AN7" s="116"/>
      <c r="AO7" s="116"/>
      <c r="AP7" s="138"/>
      <c r="AQ7" s="11">
        <v>5</v>
      </c>
      <c r="AR7" s="118" t="s">
        <v>113</v>
      </c>
      <c r="AS7" s="119"/>
      <c r="AT7" s="119"/>
      <c r="AU7" s="119"/>
      <c r="AV7" s="119"/>
      <c r="AW7" s="122"/>
    </row>
    <row r="8" spans="1:49" s="8" customFormat="1" ht="23.25" customHeight="1" x14ac:dyDescent="0.15">
      <c r="A8" s="132" t="s">
        <v>103</v>
      </c>
      <c r="B8" s="132"/>
      <c r="C8" s="132"/>
      <c r="D8" s="132"/>
      <c r="E8" s="132"/>
      <c r="F8" s="132"/>
      <c r="G8" s="132"/>
      <c r="H8" s="133"/>
      <c r="I8" s="133"/>
      <c r="J8" s="133"/>
      <c r="K8" s="133"/>
      <c r="L8" s="133"/>
      <c r="M8" s="133"/>
      <c r="N8" s="133"/>
      <c r="O8" s="133"/>
      <c r="P8" s="133"/>
      <c r="Q8" s="133"/>
      <c r="R8" s="133"/>
      <c r="S8" s="4"/>
      <c r="X8" s="12">
        <v>2</v>
      </c>
      <c r="Y8" s="118" t="s">
        <v>68</v>
      </c>
      <c r="Z8" s="119"/>
      <c r="AA8" s="119"/>
      <c r="AB8" s="119"/>
      <c r="AC8" s="120"/>
      <c r="AD8" s="13">
        <v>10</v>
      </c>
      <c r="AE8" s="118" t="s">
        <v>62</v>
      </c>
      <c r="AF8" s="119"/>
      <c r="AG8" s="119"/>
      <c r="AH8" s="119"/>
      <c r="AI8" s="122"/>
      <c r="AJ8" s="12">
        <v>2</v>
      </c>
      <c r="AK8" s="118" t="s">
        <v>56</v>
      </c>
      <c r="AL8" s="119"/>
      <c r="AM8" s="119"/>
      <c r="AN8" s="119"/>
      <c r="AO8" s="119"/>
      <c r="AP8" s="120"/>
      <c r="AQ8" s="14">
        <v>6</v>
      </c>
      <c r="AR8" s="134" t="s">
        <v>114</v>
      </c>
      <c r="AS8" s="135"/>
      <c r="AT8" s="135"/>
      <c r="AU8" s="135"/>
      <c r="AV8" s="135"/>
      <c r="AW8" s="136"/>
    </row>
    <row r="9" spans="1:49" s="8" customFormat="1" ht="23.25" customHeight="1" x14ac:dyDescent="0.15">
      <c r="A9" s="132" t="s">
        <v>66</v>
      </c>
      <c r="B9" s="132"/>
      <c r="C9" s="132"/>
      <c r="D9" s="132"/>
      <c r="E9" s="132"/>
      <c r="F9" s="132"/>
      <c r="G9" s="132"/>
      <c r="H9" s="15" t="str">
        <f>MID(H8,9,3)</f>
        <v/>
      </c>
      <c r="I9" s="15" t="b">
        <f>IF(H9="001","基礎コース",IF(H9="002","実践コース"))</f>
        <v>0</v>
      </c>
      <c r="J9" s="16"/>
      <c r="K9" s="16"/>
      <c r="L9" s="16"/>
      <c r="M9" s="16"/>
      <c r="N9" s="16"/>
      <c r="O9" s="16"/>
      <c r="P9" s="16"/>
      <c r="Q9" s="16"/>
      <c r="R9" s="16"/>
      <c r="S9" s="4"/>
      <c r="X9" s="12">
        <v>3</v>
      </c>
      <c r="Y9" s="118" t="s">
        <v>97</v>
      </c>
      <c r="Z9" s="119"/>
      <c r="AA9" s="119"/>
      <c r="AB9" s="119"/>
      <c r="AC9" s="120"/>
      <c r="AD9" s="17">
        <v>12</v>
      </c>
      <c r="AE9" s="118" t="s">
        <v>65</v>
      </c>
      <c r="AF9" s="119"/>
      <c r="AG9" s="119"/>
      <c r="AH9" s="119"/>
      <c r="AI9" s="122"/>
      <c r="AJ9" s="18">
        <v>3</v>
      </c>
      <c r="AK9" s="131" t="s">
        <v>111</v>
      </c>
      <c r="AL9" s="131"/>
      <c r="AM9" s="131"/>
      <c r="AN9" s="131"/>
      <c r="AO9" s="131"/>
      <c r="AP9" s="131"/>
      <c r="AQ9" s="19">
        <v>7</v>
      </c>
      <c r="AR9" s="118" t="s">
        <v>115</v>
      </c>
      <c r="AS9" s="119"/>
      <c r="AT9" s="119"/>
      <c r="AU9" s="119"/>
      <c r="AV9" s="119"/>
      <c r="AW9" s="122"/>
    </row>
    <row r="10" spans="1:49" s="8" customFormat="1" ht="23.25" customHeight="1" thickBot="1" x14ac:dyDescent="0.2">
      <c r="A10" s="132" t="s">
        <v>63</v>
      </c>
      <c r="B10" s="132"/>
      <c r="C10" s="132"/>
      <c r="D10" s="132"/>
      <c r="E10" s="132"/>
      <c r="F10" s="132"/>
      <c r="G10" s="132"/>
      <c r="H10" s="137"/>
      <c r="I10" s="137"/>
      <c r="J10" s="137"/>
      <c r="K10" s="137"/>
      <c r="L10" s="137"/>
      <c r="M10" s="137"/>
      <c r="N10" s="137"/>
      <c r="O10" s="137"/>
      <c r="P10" s="137"/>
      <c r="Q10" s="137"/>
      <c r="R10" s="137"/>
      <c r="S10" s="4"/>
      <c r="X10" s="12">
        <v>4</v>
      </c>
      <c r="Y10" s="118" t="s">
        <v>98</v>
      </c>
      <c r="Z10" s="119"/>
      <c r="AA10" s="119"/>
      <c r="AB10" s="119"/>
      <c r="AC10" s="120"/>
      <c r="AD10" s="13">
        <v>14</v>
      </c>
      <c r="AE10" s="118" t="s">
        <v>57</v>
      </c>
      <c r="AF10" s="119"/>
      <c r="AG10" s="119"/>
      <c r="AH10" s="119"/>
      <c r="AI10" s="122"/>
      <c r="AJ10" s="9">
        <v>4</v>
      </c>
      <c r="AK10" s="115" t="s">
        <v>112</v>
      </c>
      <c r="AL10" s="116"/>
      <c r="AM10" s="116"/>
      <c r="AN10" s="116"/>
      <c r="AO10" s="116"/>
      <c r="AP10" s="138"/>
      <c r="AQ10" s="20"/>
      <c r="AR10" s="118"/>
      <c r="AS10" s="139"/>
      <c r="AT10" s="139"/>
      <c r="AU10" s="139"/>
      <c r="AV10" s="139"/>
      <c r="AW10" s="140"/>
    </row>
    <row r="11" spans="1:49" s="8" customFormat="1" ht="23.25" customHeight="1" thickTop="1" x14ac:dyDescent="0.15">
      <c r="A11" s="132" t="s">
        <v>60</v>
      </c>
      <c r="B11" s="132"/>
      <c r="C11" s="132"/>
      <c r="D11" s="132"/>
      <c r="E11" s="132"/>
      <c r="F11" s="132"/>
      <c r="G11" s="132"/>
      <c r="H11" s="141" t="s">
        <v>131</v>
      </c>
      <c r="I11" s="141"/>
      <c r="J11" s="21"/>
      <c r="K11" s="21"/>
      <c r="L11" s="22" t="s">
        <v>50</v>
      </c>
      <c r="M11" s="21"/>
      <c r="N11" s="21"/>
      <c r="O11" s="22" t="s">
        <v>59</v>
      </c>
      <c r="P11" s="21"/>
      <c r="Q11" s="21"/>
      <c r="R11" s="23" t="s">
        <v>48</v>
      </c>
      <c r="S11" s="4"/>
      <c r="X11" s="24">
        <v>5</v>
      </c>
      <c r="Y11" s="118" t="s">
        <v>58</v>
      </c>
      <c r="Z11" s="119"/>
      <c r="AA11" s="119"/>
      <c r="AB11" s="119"/>
      <c r="AC11" s="120"/>
      <c r="AD11" s="20"/>
      <c r="AE11" s="118"/>
      <c r="AF11" s="119"/>
      <c r="AG11" s="119"/>
      <c r="AH11" s="119"/>
      <c r="AI11" s="122"/>
      <c r="AJ11" s="112" t="s">
        <v>89</v>
      </c>
      <c r="AK11" s="113"/>
      <c r="AL11" s="113"/>
      <c r="AM11" s="113"/>
      <c r="AN11" s="113"/>
      <c r="AO11" s="113"/>
      <c r="AP11" s="113"/>
      <c r="AQ11" s="113"/>
      <c r="AR11" s="113"/>
      <c r="AS11" s="113"/>
      <c r="AT11" s="113"/>
      <c r="AU11" s="113"/>
      <c r="AV11" s="113"/>
      <c r="AW11" s="114"/>
    </row>
    <row r="12" spans="1:49" s="8" customFormat="1" ht="23.25" customHeight="1" thickBot="1" x14ac:dyDescent="0.2">
      <c r="A12" s="132" t="s">
        <v>55</v>
      </c>
      <c r="B12" s="132"/>
      <c r="C12" s="132"/>
      <c r="D12" s="132"/>
      <c r="E12" s="132"/>
      <c r="F12" s="132"/>
      <c r="G12" s="132"/>
      <c r="H12" s="141" t="s">
        <v>131</v>
      </c>
      <c r="I12" s="141"/>
      <c r="J12" s="21"/>
      <c r="K12" s="21"/>
      <c r="L12" s="22" t="s">
        <v>50</v>
      </c>
      <c r="M12" s="21"/>
      <c r="N12" s="21"/>
      <c r="O12" s="22" t="s">
        <v>49</v>
      </c>
      <c r="P12" s="21"/>
      <c r="Q12" s="21"/>
      <c r="R12" s="23" t="s">
        <v>48</v>
      </c>
      <c r="S12" s="4"/>
      <c r="X12" s="12">
        <v>8</v>
      </c>
      <c r="Y12" s="118" t="s">
        <v>69</v>
      </c>
      <c r="Z12" s="119"/>
      <c r="AA12" s="119"/>
      <c r="AB12" s="119"/>
      <c r="AC12" s="120"/>
      <c r="AD12" s="25"/>
      <c r="AE12" s="142"/>
      <c r="AF12" s="143"/>
      <c r="AG12" s="143"/>
      <c r="AH12" s="143"/>
      <c r="AI12" s="144"/>
      <c r="AJ12" s="26">
        <v>1</v>
      </c>
      <c r="AK12" s="115" t="s">
        <v>99</v>
      </c>
      <c r="AL12" s="116"/>
      <c r="AM12" s="116"/>
      <c r="AN12" s="116"/>
      <c r="AO12" s="116"/>
      <c r="AP12" s="117"/>
      <c r="AQ12" s="27">
        <v>5</v>
      </c>
      <c r="AR12" s="115" t="s">
        <v>94</v>
      </c>
      <c r="AS12" s="116"/>
      <c r="AT12" s="116"/>
      <c r="AU12" s="116"/>
      <c r="AV12" s="116"/>
      <c r="AW12" s="121"/>
    </row>
    <row r="13" spans="1:49" s="8" customFormat="1" ht="23.25" customHeight="1" thickTop="1" x14ac:dyDescent="0.15">
      <c r="A13" s="132" t="s">
        <v>53</v>
      </c>
      <c r="B13" s="132"/>
      <c r="C13" s="132"/>
      <c r="D13" s="132"/>
      <c r="E13" s="132"/>
      <c r="F13" s="132"/>
      <c r="G13" s="132"/>
      <c r="H13" s="141" t="s">
        <v>131</v>
      </c>
      <c r="I13" s="141"/>
      <c r="J13" s="145"/>
      <c r="K13" s="145"/>
      <c r="L13" s="22" t="s">
        <v>50</v>
      </c>
      <c r="M13" s="145"/>
      <c r="N13" s="145"/>
      <c r="O13" s="22" t="s">
        <v>49</v>
      </c>
      <c r="P13" s="145"/>
      <c r="Q13" s="145"/>
      <c r="R13" s="23" t="s">
        <v>48</v>
      </c>
      <c r="S13" s="4"/>
      <c r="X13" s="128" t="s">
        <v>54</v>
      </c>
      <c r="Y13" s="129"/>
      <c r="Z13" s="129"/>
      <c r="AA13" s="129"/>
      <c r="AB13" s="129"/>
      <c r="AC13" s="129"/>
      <c r="AD13" s="129"/>
      <c r="AE13" s="129"/>
      <c r="AF13" s="129"/>
      <c r="AG13" s="129"/>
      <c r="AH13" s="129"/>
      <c r="AI13" s="130"/>
      <c r="AJ13" s="28">
        <v>2</v>
      </c>
      <c r="AK13" s="118" t="s">
        <v>91</v>
      </c>
      <c r="AL13" s="119"/>
      <c r="AM13" s="119"/>
      <c r="AN13" s="119"/>
      <c r="AO13" s="119"/>
      <c r="AP13" s="120"/>
      <c r="AQ13" s="29">
        <v>6</v>
      </c>
      <c r="AR13" s="118" t="s">
        <v>95</v>
      </c>
      <c r="AS13" s="119"/>
      <c r="AT13" s="119"/>
      <c r="AU13" s="119"/>
      <c r="AV13" s="119"/>
      <c r="AW13" s="122"/>
    </row>
    <row r="14" spans="1:49" s="8" customFormat="1" ht="23.25" customHeight="1" thickBot="1" x14ac:dyDescent="0.2">
      <c r="A14" s="132" t="s">
        <v>51</v>
      </c>
      <c r="B14" s="132"/>
      <c r="C14" s="132"/>
      <c r="D14" s="132"/>
      <c r="E14" s="132"/>
      <c r="F14" s="132"/>
      <c r="G14" s="132"/>
      <c r="H14" s="141" t="s">
        <v>131</v>
      </c>
      <c r="I14" s="141"/>
      <c r="J14" s="145"/>
      <c r="K14" s="145"/>
      <c r="L14" s="22" t="s">
        <v>50</v>
      </c>
      <c r="M14" s="145"/>
      <c r="N14" s="145"/>
      <c r="O14" s="22" t="s">
        <v>49</v>
      </c>
      <c r="P14" s="145"/>
      <c r="Q14" s="145"/>
      <c r="R14" s="23" t="s">
        <v>48</v>
      </c>
      <c r="X14" s="30">
        <v>15</v>
      </c>
      <c r="Y14" s="146" t="s">
        <v>52</v>
      </c>
      <c r="Z14" s="147"/>
      <c r="AA14" s="147"/>
      <c r="AB14" s="147"/>
      <c r="AC14" s="148"/>
      <c r="AD14" s="31"/>
      <c r="AE14" s="149"/>
      <c r="AF14" s="150"/>
      <c r="AG14" s="150"/>
      <c r="AH14" s="150"/>
      <c r="AI14" s="151"/>
      <c r="AJ14" s="28">
        <v>3</v>
      </c>
      <c r="AK14" s="118" t="s">
        <v>92</v>
      </c>
      <c r="AL14" s="119"/>
      <c r="AM14" s="119"/>
      <c r="AN14" s="119"/>
      <c r="AO14" s="119"/>
      <c r="AP14" s="120"/>
      <c r="AQ14" s="29">
        <v>7</v>
      </c>
      <c r="AR14" s="118" t="s">
        <v>96</v>
      </c>
      <c r="AS14" s="119"/>
      <c r="AT14" s="119"/>
      <c r="AU14" s="119"/>
      <c r="AV14" s="119"/>
      <c r="AW14" s="122"/>
    </row>
    <row r="15" spans="1:49" s="8" customFormat="1" ht="23.25" customHeight="1" thickTop="1" thickBot="1" x14ac:dyDescent="0.2">
      <c r="S15" s="32"/>
      <c r="T15" s="32"/>
      <c r="U15" s="33"/>
      <c r="V15" s="34"/>
      <c r="X15" s="112" t="s">
        <v>47</v>
      </c>
      <c r="Y15" s="113"/>
      <c r="Z15" s="113"/>
      <c r="AA15" s="113"/>
      <c r="AB15" s="113"/>
      <c r="AC15" s="113"/>
      <c r="AD15" s="113"/>
      <c r="AE15" s="113"/>
      <c r="AF15" s="113"/>
      <c r="AG15" s="113"/>
      <c r="AH15" s="113"/>
      <c r="AI15" s="114"/>
      <c r="AJ15" s="35">
        <v>4</v>
      </c>
      <c r="AK15" s="166" t="s">
        <v>93</v>
      </c>
      <c r="AL15" s="167"/>
      <c r="AM15" s="167"/>
      <c r="AN15" s="167"/>
      <c r="AO15" s="167"/>
      <c r="AP15" s="168"/>
      <c r="AQ15" s="36"/>
      <c r="AR15" s="189"/>
      <c r="AS15" s="190"/>
      <c r="AT15" s="190"/>
      <c r="AU15" s="190"/>
      <c r="AV15" s="190"/>
      <c r="AW15" s="191"/>
    </row>
    <row r="16" spans="1:49" s="8" customFormat="1" ht="23.25" customHeight="1" thickTop="1" x14ac:dyDescent="0.15">
      <c r="X16" s="30">
        <v>1</v>
      </c>
      <c r="Y16" s="192" t="s">
        <v>46</v>
      </c>
      <c r="Z16" s="193"/>
      <c r="AA16" s="193"/>
      <c r="AB16" s="193"/>
      <c r="AC16" s="194"/>
      <c r="AD16" s="14">
        <v>3</v>
      </c>
      <c r="AE16" s="192" t="s">
        <v>45</v>
      </c>
      <c r="AF16" s="193"/>
      <c r="AG16" s="193"/>
      <c r="AH16" s="193"/>
      <c r="AI16" s="195"/>
      <c r="AJ16" s="112" t="s">
        <v>44</v>
      </c>
      <c r="AK16" s="113"/>
      <c r="AL16" s="113"/>
      <c r="AM16" s="113"/>
      <c r="AN16" s="113"/>
      <c r="AO16" s="113"/>
      <c r="AP16" s="113"/>
      <c r="AQ16" s="113"/>
      <c r="AR16" s="113"/>
      <c r="AS16" s="113"/>
      <c r="AT16" s="113"/>
      <c r="AU16" s="113"/>
      <c r="AV16" s="113"/>
      <c r="AW16" s="114"/>
    </row>
    <row r="17" spans="1:49" ht="23.25" customHeight="1" thickBot="1" x14ac:dyDescent="0.25">
      <c r="X17" s="37">
        <v>2</v>
      </c>
      <c r="Y17" s="166" t="s">
        <v>43</v>
      </c>
      <c r="Z17" s="167"/>
      <c r="AA17" s="167"/>
      <c r="AB17" s="167"/>
      <c r="AC17" s="168"/>
      <c r="AD17" s="38">
        <v>4</v>
      </c>
      <c r="AE17" s="166" t="s">
        <v>42</v>
      </c>
      <c r="AF17" s="167"/>
      <c r="AG17" s="167"/>
      <c r="AH17" s="167"/>
      <c r="AI17" s="169"/>
      <c r="AJ17" s="39">
        <v>1</v>
      </c>
      <c r="AK17" s="184" t="s">
        <v>41</v>
      </c>
      <c r="AL17" s="185"/>
      <c r="AM17" s="185"/>
      <c r="AN17" s="185"/>
      <c r="AO17" s="185"/>
      <c r="AP17" s="186"/>
      <c r="AQ17" s="40">
        <v>2</v>
      </c>
      <c r="AR17" s="184" t="s">
        <v>40</v>
      </c>
      <c r="AS17" s="187"/>
      <c r="AT17" s="187"/>
      <c r="AU17" s="187"/>
      <c r="AV17" s="187"/>
      <c r="AW17" s="188"/>
    </row>
    <row r="18" spans="1:49" ht="24" customHeight="1" thickTop="1" x14ac:dyDescent="0.2"/>
    <row r="19" spans="1:49" ht="24" customHeight="1" x14ac:dyDescent="0.2"/>
    <row r="20" spans="1:49" ht="24" customHeight="1" x14ac:dyDescent="0.2">
      <c r="AH20" s="41"/>
      <c r="AI20" s="41"/>
    </row>
    <row r="21" spans="1:49" ht="16.5" customHeight="1" x14ac:dyDescent="0.2">
      <c r="A21" s="42"/>
    </row>
    <row r="22" spans="1:49" ht="26.25" customHeight="1" x14ac:dyDescent="0.2">
      <c r="A22" s="152" t="s">
        <v>39</v>
      </c>
      <c r="B22" s="153"/>
      <c r="C22" s="153"/>
      <c r="D22" s="153"/>
      <c r="E22" s="153"/>
      <c r="F22" s="153"/>
      <c r="G22" s="153"/>
      <c r="H22" s="156" t="s">
        <v>100</v>
      </c>
      <c r="I22" s="157"/>
      <c r="J22" s="157"/>
      <c r="K22" s="157"/>
      <c r="L22" s="157"/>
      <c r="M22" s="158"/>
      <c r="N22" s="162" t="s">
        <v>38</v>
      </c>
      <c r="O22" s="162"/>
      <c r="P22" s="163" t="s">
        <v>37</v>
      </c>
      <c r="Q22" s="163"/>
      <c r="R22" s="152" t="s">
        <v>36</v>
      </c>
      <c r="S22" s="164"/>
      <c r="T22" s="152" t="s">
        <v>117</v>
      </c>
      <c r="U22" s="164"/>
      <c r="V22" s="178" t="s">
        <v>35</v>
      </c>
      <c r="W22" s="179"/>
      <c r="X22" s="178" t="s">
        <v>34</v>
      </c>
      <c r="Y22" s="179"/>
      <c r="Z22" s="197" t="s">
        <v>90</v>
      </c>
      <c r="AA22" s="198"/>
      <c r="AB22" s="170" t="s">
        <v>33</v>
      </c>
      <c r="AC22" s="201"/>
      <c r="AD22" s="170" t="s">
        <v>87</v>
      </c>
      <c r="AE22" s="171"/>
      <c r="AF22" s="170" t="s">
        <v>86</v>
      </c>
      <c r="AG22" s="171"/>
      <c r="AH22" s="174" t="s">
        <v>32</v>
      </c>
      <c r="AI22" s="175"/>
      <c r="AJ22" s="174" t="s">
        <v>31</v>
      </c>
      <c r="AK22" s="175"/>
      <c r="AL22" s="196" t="s">
        <v>77</v>
      </c>
      <c r="AM22" s="175"/>
      <c r="AN22" s="196" t="s">
        <v>78</v>
      </c>
      <c r="AO22" s="175"/>
      <c r="AP22" s="163" t="s">
        <v>79</v>
      </c>
      <c r="AQ22" s="163"/>
      <c r="AR22" s="163"/>
      <c r="AS22" s="163"/>
      <c r="AT22" s="163"/>
      <c r="AU22" s="163"/>
      <c r="AV22" s="163"/>
      <c r="AW22" s="163"/>
    </row>
    <row r="23" spans="1:49" ht="26.25" customHeight="1" x14ac:dyDescent="0.2">
      <c r="A23" s="154"/>
      <c r="B23" s="155"/>
      <c r="C23" s="155"/>
      <c r="D23" s="155"/>
      <c r="E23" s="155"/>
      <c r="F23" s="155"/>
      <c r="G23" s="155"/>
      <c r="H23" s="159"/>
      <c r="I23" s="160"/>
      <c r="J23" s="160"/>
      <c r="K23" s="160"/>
      <c r="L23" s="160"/>
      <c r="M23" s="161"/>
      <c r="N23" s="162"/>
      <c r="O23" s="162"/>
      <c r="P23" s="163"/>
      <c r="Q23" s="163"/>
      <c r="R23" s="154"/>
      <c r="S23" s="165"/>
      <c r="T23" s="154"/>
      <c r="U23" s="165"/>
      <c r="V23" s="180"/>
      <c r="W23" s="181"/>
      <c r="X23" s="180"/>
      <c r="Y23" s="181"/>
      <c r="Z23" s="199"/>
      <c r="AA23" s="200"/>
      <c r="AB23" s="202"/>
      <c r="AC23" s="203"/>
      <c r="AD23" s="172"/>
      <c r="AE23" s="173"/>
      <c r="AF23" s="172"/>
      <c r="AG23" s="173"/>
      <c r="AH23" s="176"/>
      <c r="AI23" s="177"/>
      <c r="AJ23" s="176"/>
      <c r="AK23" s="177"/>
      <c r="AL23" s="176"/>
      <c r="AM23" s="177"/>
      <c r="AN23" s="176"/>
      <c r="AO23" s="177"/>
      <c r="AP23" s="182" t="s">
        <v>30</v>
      </c>
      <c r="AQ23" s="182"/>
      <c r="AR23" s="182"/>
      <c r="AS23" s="182"/>
      <c r="AT23" s="182"/>
      <c r="AU23" s="182"/>
      <c r="AV23" s="182"/>
      <c r="AW23" s="182"/>
    </row>
    <row r="24" spans="1:49" ht="22.5" customHeight="1" x14ac:dyDescent="0.2">
      <c r="A24" s="43">
        <v>1</v>
      </c>
      <c r="B24" s="210"/>
      <c r="C24" s="211"/>
      <c r="D24" s="211"/>
      <c r="E24" s="211"/>
      <c r="F24" s="211"/>
      <c r="G24" s="212"/>
      <c r="H24" s="210"/>
      <c r="I24" s="211"/>
      <c r="J24" s="211"/>
      <c r="K24" s="211"/>
      <c r="L24" s="211"/>
      <c r="M24" s="212"/>
      <c r="N24" s="213"/>
      <c r="O24" s="213"/>
      <c r="P24" s="213"/>
      <c r="Q24" s="213"/>
      <c r="R24" s="210"/>
      <c r="S24" s="212"/>
      <c r="T24" s="214"/>
      <c r="U24" s="215"/>
      <c r="V24" s="206"/>
      <c r="W24" s="207"/>
      <c r="X24" s="208"/>
      <c r="Y24" s="209"/>
      <c r="Z24" s="206"/>
      <c r="AA24" s="207"/>
      <c r="AB24" s="206"/>
      <c r="AC24" s="207"/>
      <c r="AD24" s="204"/>
      <c r="AE24" s="205"/>
      <c r="AF24" s="204"/>
      <c r="AG24" s="205"/>
      <c r="AH24" s="204"/>
      <c r="AI24" s="205"/>
      <c r="AJ24" s="204"/>
      <c r="AK24" s="205"/>
      <c r="AL24" s="204"/>
      <c r="AM24" s="205"/>
      <c r="AN24" s="204"/>
      <c r="AO24" s="205"/>
      <c r="AP24" s="183"/>
      <c r="AQ24" s="183"/>
      <c r="AR24" s="183"/>
      <c r="AS24" s="183"/>
      <c r="AT24" s="183"/>
      <c r="AU24" s="183"/>
      <c r="AV24" s="183"/>
      <c r="AW24" s="183"/>
    </row>
    <row r="25" spans="1:49" ht="22.5" customHeight="1" x14ac:dyDescent="0.2">
      <c r="A25" s="43">
        <v>2</v>
      </c>
      <c r="B25" s="210"/>
      <c r="C25" s="211"/>
      <c r="D25" s="211"/>
      <c r="E25" s="211"/>
      <c r="F25" s="211"/>
      <c r="G25" s="212"/>
      <c r="H25" s="210"/>
      <c r="I25" s="211"/>
      <c r="J25" s="211"/>
      <c r="K25" s="211"/>
      <c r="L25" s="211"/>
      <c r="M25" s="212"/>
      <c r="N25" s="213"/>
      <c r="O25" s="213"/>
      <c r="P25" s="213"/>
      <c r="Q25" s="213"/>
      <c r="R25" s="210"/>
      <c r="S25" s="212"/>
      <c r="T25" s="214"/>
      <c r="U25" s="215"/>
      <c r="V25" s="214"/>
      <c r="W25" s="215"/>
      <c r="X25" s="214"/>
      <c r="Y25" s="215"/>
      <c r="Z25" s="206"/>
      <c r="AA25" s="207"/>
      <c r="AB25" s="206"/>
      <c r="AC25" s="207"/>
      <c r="AD25" s="204"/>
      <c r="AE25" s="205"/>
      <c r="AF25" s="204"/>
      <c r="AG25" s="205"/>
      <c r="AH25" s="204"/>
      <c r="AI25" s="205"/>
      <c r="AJ25" s="204"/>
      <c r="AK25" s="205"/>
      <c r="AL25" s="204"/>
      <c r="AM25" s="205"/>
      <c r="AN25" s="204"/>
      <c r="AO25" s="205"/>
      <c r="AP25" s="183"/>
      <c r="AQ25" s="183"/>
      <c r="AR25" s="183"/>
      <c r="AS25" s="183"/>
      <c r="AT25" s="183"/>
      <c r="AU25" s="183"/>
      <c r="AV25" s="183"/>
      <c r="AW25" s="183"/>
    </row>
    <row r="26" spans="1:49" ht="22.5" customHeight="1" x14ac:dyDescent="0.2">
      <c r="A26" s="43">
        <v>3</v>
      </c>
      <c r="B26" s="210"/>
      <c r="C26" s="211"/>
      <c r="D26" s="211"/>
      <c r="E26" s="211"/>
      <c r="F26" s="211"/>
      <c r="G26" s="212"/>
      <c r="H26" s="210"/>
      <c r="I26" s="211"/>
      <c r="J26" s="211"/>
      <c r="K26" s="211"/>
      <c r="L26" s="211"/>
      <c r="M26" s="212"/>
      <c r="N26" s="213"/>
      <c r="O26" s="213"/>
      <c r="P26" s="213"/>
      <c r="Q26" s="213"/>
      <c r="R26" s="210"/>
      <c r="S26" s="212"/>
      <c r="T26" s="214"/>
      <c r="U26" s="215"/>
      <c r="V26" s="206"/>
      <c r="W26" s="207"/>
      <c r="X26" s="214"/>
      <c r="Y26" s="215"/>
      <c r="Z26" s="206"/>
      <c r="AA26" s="207"/>
      <c r="AB26" s="206"/>
      <c r="AC26" s="207"/>
      <c r="AD26" s="204"/>
      <c r="AE26" s="205"/>
      <c r="AF26" s="204"/>
      <c r="AG26" s="205"/>
      <c r="AH26" s="204"/>
      <c r="AI26" s="205"/>
      <c r="AJ26" s="204"/>
      <c r="AK26" s="205"/>
      <c r="AL26" s="204"/>
      <c r="AM26" s="205"/>
      <c r="AN26" s="204"/>
      <c r="AO26" s="205"/>
      <c r="AP26" s="183"/>
      <c r="AQ26" s="183"/>
      <c r="AR26" s="183"/>
      <c r="AS26" s="183"/>
      <c r="AT26" s="183"/>
      <c r="AU26" s="183"/>
      <c r="AV26" s="183"/>
      <c r="AW26" s="183"/>
    </row>
    <row r="27" spans="1:49" ht="22.5" customHeight="1" x14ac:dyDescent="0.2">
      <c r="A27" s="43">
        <v>4</v>
      </c>
      <c r="B27" s="210"/>
      <c r="C27" s="211"/>
      <c r="D27" s="211"/>
      <c r="E27" s="211"/>
      <c r="F27" s="211"/>
      <c r="G27" s="212"/>
      <c r="H27" s="210"/>
      <c r="I27" s="211"/>
      <c r="J27" s="211"/>
      <c r="K27" s="211"/>
      <c r="L27" s="211"/>
      <c r="M27" s="212"/>
      <c r="N27" s="213"/>
      <c r="O27" s="213"/>
      <c r="P27" s="213"/>
      <c r="Q27" s="213"/>
      <c r="R27" s="210"/>
      <c r="S27" s="212"/>
      <c r="T27" s="214"/>
      <c r="U27" s="215"/>
      <c r="V27" s="206"/>
      <c r="W27" s="207"/>
      <c r="X27" s="214"/>
      <c r="Y27" s="215"/>
      <c r="Z27" s="206"/>
      <c r="AA27" s="207"/>
      <c r="AB27" s="206"/>
      <c r="AC27" s="207"/>
      <c r="AD27" s="204"/>
      <c r="AE27" s="205"/>
      <c r="AF27" s="204"/>
      <c r="AG27" s="205"/>
      <c r="AH27" s="204"/>
      <c r="AI27" s="205"/>
      <c r="AJ27" s="204"/>
      <c r="AK27" s="205"/>
      <c r="AL27" s="204"/>
      <c r="AM27" s="205"/>
      <c r="AN27" s="204"/>
      <c r="AO27" s="205"/>
      <c r="AP27" s="183"/>
      <c r="AQ27" s="183"/>
      <c r="AR27" s="183"/>
      <c r="AS27" s="183"/>
      <c r="AT27" s="183"/>
      <c r="AU27" s="183"/>
      <c r="AV27" s="183"/>
      <c r="AW27" s="183"/>
    </row>
    <row r="28" spans="1:49" ht="22.5" customHeight="1" x14ac:dyDescent="0.2">
      <c r="A28" s="43">
        <v>5</v>
      </c>
      <c r="B28" s="210"/>
      <c r="C28" s="211"/>
      <c r="D28" s="211"/>
      <c r="E28" s="211"/>
      <c r="F28" s="211"/>
      <c r="G28" s="212"/>
      <c r="H28" s="210"/>
      <c r="I28" s="211"/>
      <c r="J28" s="211"/>
      <c r="K28" s="211"/>
      <c r="L28" s="211"/>
      <c r="M28" s="212"/>
      <c r="N28" s="213"/>
      <c r="O28" s="213"/>
      <c r="P28" s="213"/>
      <c r="Q28" s="213"/>
      <c r="R28" s="210"/>
      <c r="S28" s="212"/>
      <c r="T28" s="214"/>
      <c r="U28" s="215"/>
      <c r="V28" s="206"/>
      <c r="W28" s="207"/>
      <c r="X28" s="214"/>
      <c r="Y28" s="215"/>
      <c r="Z28" s="206"/>
      <c r="AA28" s="207"/>
      <c r="AB28" s="206"/>
      <c r="AC28" s="207"/>
      <c r="AD28" s="204"/>
      <c r="AE28" s="205"/>
      <c r="AF28" s="204"/>
      <c r="AG28" s="205"/>
      <c r="AH28" s="204"/>
      <c r="AI28" s="205"/>
      <c r="AJ28" s="204"/>
      <c r="AK28" s="205"/>
      <c r="AL28" s="204"/>
      <c r="AM28" s="205"/>
      <c r="AN28" s="204"/>
      <c r="AO28" s="205"/>
      <c r="AP28" s="183"/>
      <c r="AQ28" s="183"/>
      <c r="AR28" s="183"/>
      <c r="AS28" s="183"/>
      <c r="AT28" s="183"/>
      <c r="AU28" s="183"/>
      <c r="AV28" s="183"/>
      <c r="AW28" s="183"/>
    </row>
    <row r="29" spans="1:49" ht="22.5" customHeight="1" x14ac:dyDescent="0.2">
      <c r="A29" s="43">
        <v>6</v>
      </c>
      <c r="B29" s="210"/>
      <c r="C29" s="211"/>
      <c r="D29" s="211"/>
      <c r="E29" s="211"/>
      <c r="F29" s="211"/>
      <c r="G29" s="212"/>
      <c r="H29" s="210"/>
      <c r="I29" s="211"/>
      <c r="J29" s="211"/>
      <c r="K29" s="211"/>
      <c r="L29" s="211"/>
      <c r="M29" s="212"/>
      <c r="N29" s="213"/>
      <c r="O29" s="213"/>
      <c r="P29" s="213"/>
      <c r="Q29" s="213"/>
      <c r="R29" s="210"/>
      <c r="S29" s="212"/>
      <c r="T29" s="214"/>
      <c r="U29" s="215"/>
      <c r="V29" s="206"/>
      <c r="W29" s="207"/>
      <c r="X29" s="214"/>
      <c r="Y29" s="215"/>
      <c r="Z29" s="206"/>
      <c r="AA29" s="207"/>
      <c r="AB29" s="206"/>
      <c r="AC29" s="207"/>
      <c r="AD29" s="204"/>
      <c r="AE29" s="205"/>
      <c r="AF29" s="204"/>
      <c r="AG29" s="205"/>
      <c r="AH29" s="204"/>
      <c r="AI29" s="205"/>
      <c r="AJ29" s="204"/>
      <c r="AK29" s="205"/>
      <c r="AL29" s="204"/>
      <c r="AM29" s="205"/>
      <c r="AN29" s="204"/>
      <c r="AO29" s="205"/>
      <c r="AP29" s="183"/>
      <c r="AQ29" s="183"/>
      <c r="AR29" s="183"/>
      <c r="AS29" s="183"/>
      <c r="AT29" s="183"/>
      <c r="AU29" s="183"/>
      <c r="AV29" s="183"/>
      <c r="AW29" s="183"/>
    </row>
    <row r="30" spans="1:49" ht="22.5" customHeight="1" x14ac:dyDescent="0.2">
      <c r="A30" s="43">
        <v>7</v>
      </c>
      <c r="B30" s="210"/>
      <c r="C30" s="211"/>
      <c r="D30" s="211"/>
      <c r="E30" s="211"/>
      <c r="F30" s="211"/>
      <c r="G30" s="212"/>
      <c r="H30" s="210"/>
      <c r="I30" s="211"/>
      <c r="J30" s="211"/>
      <c r="K30" s="211"/>
      <c r="L30" s="211"/>
      <c r="M30" s="212"/>
      <c r="N30" s="204"/>
      <c r="O30" s="205"/>
      <c r="P30" s="204"/>
      <c r="Q30" s="205"/>
      <c r="R30" s="210"/>
      <c r="S30" s="212"/>
      <c r="T30" s="214"/>
      <c r="U30" s="215"/>
      <c r="V30" s="206"/>
      <c r="W30" s="207"/>
      <c r="X30" s="214"/>
      <c r="Y30" s="215"/>
      <c r="Z30" s="206"/>
      <c r="AA30" s="207"/>
      <c r="AB30" s="206"/>
      <c r="AC30" s="207"/>
      <c r="AD30" s="204"/>
      <c r="AE30" s="205"/>
      <c r="AF30" s="204"/>
      <c r="AG30" s="205"/>
      <c r="AH30" s="204"/>
      <c r="AI30" s="205"/>
      <c r="AJ30" s="204"/>
      <c r="AK30" s="205"/>
      <c r="AL30" s="204"/>
      <c r="AM30" s="205"/>
      <c r="AN30" s="204"/>
      <c r="AO30" s="205"/>
      <c r="AP30" s="183"/>
      <c r="AQ30" s="183"/>
      <c r="AR30" s="183"/>
      <c r="AS30" s="183"/>
      <c r="AT30" s="183"/>
      <c r="AU30" s="183"/>
      <c r="AV30" s="183"/>
      <c r="AW30" s="183"/>
    </row>
    <row r="31" spans="1:49" ht="22.5" customHeight="1" x14ac:dyDescent="0.2">
      <c r="A31" s="43">
        <v>8</v>
      </c>
      <c r="B31" s="210"/>
      <c r="C31" s="211"/>
      <c r="D31" s="211"/>
      <c r="E31" s="211"/>
      <c r="F31" s="211"/>
      <c r="G31" s="212"/>
      <c r="H31" s="210"/>
      <c r="I31" s="211"/>
      <c r="J31" s="211"/>
      <c r="K31" s="211"/>
      <c r="L31" s="211"/>
      <c r="M31" s="212"/>
      <c r="N31" s="204"/>
      <c r="O31" s="205"/>
      <c r="P31" s="204"/>
      <c r="Q31" s="205"/>
      <c r="R31" s="210"/>
      <c r="S31" s="212"/>
      <c r="T31" s="214"/>
      <c r="U31" s="215"/>
      <c r="V31" s="206"/>
      <c r="W31" s="207"/>
      <c r="X31" s="214"/>
      <c r="Y31" s="215"/>
      <c r="Z31" s="206"/>
      <c r="AA31" s="207"/>
      <c r="AB31" s="206"/>
      <c r="AC31" s="207"/>
      <c r="AD31" s="204"/>
      <c r="AE31" s="205"/>
      <c r="AF31" s="204"/>
      <c r="AG31" s="205"/>
      <c r="AH31" s="204"/>
      <c r="AI31" s="205"/>
      <c r="AJ31" s="204"/>
      <c r="AK31" s="205"/>
      <c r="AL31" s="204"/>
      <c r="AM31" s="205"/>
      <c r="AN31" s="204"/>
      <c r="AO31" s="205"/>
      <c r="AP31" s="183"/>
      <c r="AQ31" s="183"/>
      <c r="AR31" s="183"/>
      <c r="AS31" s="183"/>
      <c r="AT31" s="183"/>
      <c r="AU31" s="183"/>
      <c r="AV31" s="183"/>
      <c r="AW31" s="183"/>
    </row>
    <row r="32" spans="1:49" ht="22.5" customHeight="1" x14ac:dyDescent="0.2">
      <c r="A32" s="43">
        <v>9</v>
      </c>
      <c r="B32" s="210"/>
      <c r="C32" s="211"/>
      <c r="D32" s="211"/>
      <c r="E32" s="211"/>
      <c r="F32" s="211"/>
      <c r="G32" s="212"/>
      <c r="H32" s="210"/>
      <c r="I32" s="211"/>
      <c r="J32" s="211"/>
      <c r="K32" s="211"/>
      <c r="L32" s="211"/>
      <c r="M32" s="212"/>
      <c r="N32" s="204"/>
      <c r="O32" s="205"/>
      <c r="P32" s="204"/>
      <c r="Q32" s="205"/>
      <c r="R32" s="210"/>
      <c r="S32" s="212"/>
      <c r="T32" s="214"/>
      <c r="U32" s="215"/>
      <c r="V32" s="206"/>
      <c r="W32" s="207"/>
      <c r="X32" s="214"/>
      <c r="Y32" s="215"/>
      <c r="Z32" s="206"/>
      <c r="AA32" s="207"/>
      <c r="AB32" s="206"/>
      <c r="AC32" s="207"/>
      <c r="AD32" s="204"/>
      <c r="AE32" s="205"/>
      <c r="AF32" s="204"/>
      <c r="AG32" s="205"/>
      <c r="AH32" s="204"/>
      <c r="AI32" s="205"/>
      <c r="AJ32" s="204"/>
      <c r="AK32" s="205"/>
      <c r="AL32" s="204"/>
      <c r="AM32" s="205"/>
      <c r="AN32" s="204"/>
      <c r="AO32" s="205"/>
      <c r="AP32" s="183"/>
      <c r="AQ32" s="183"/>
      <c r="AR32" s="183"/>
      <c r="AS32" s="183"/>
      <c r="AT32" s="183"/>
      <c r="AU32" s="183"/>
      <c r="AV32" s="183"/>
      <c r="AW32" s="183"/>
    </row>
    <row r="33" spans="1:49" ht="22.5" customHeight="1" x14ac:dyDescent="0.2">
      <c r="A33" s="43">
        <v>10</v>
      </c>
      <c r="B33" s="210"/>
      <c r="C33" s="211"/>
      <c r="D33" s="211"/>
      <c r="E33" s="211"/>
      <c r="F33" s="211"/>
      <c r="G33" s="212"/>
      <c r="H33" s="210"/>
      <c r="I33" s="211"/>
      <c r="J33" s="211"/>
      <c r="K33" s="211"/>
      <c r="L33" s="211"/>
      <c r="M33" s="212"/>
      <c r="N33" s="204"/>
      <c r="O33" s="205"/>
      <c r="P33" s="204"/>
      <c r="Q33" s="205"/>
      <c r="R33" s="210"/>
      <c r="S33" s="212"/>
      <c r="T33" s="214"/>
      <c r="U33" s="215"/>
      <c r="V33" s="206"/>
      <c r="W33" s="207"/>
      <c r="X33" s="214"/>
      <c r="Y33" s="215"/>
      <c r="Z33" s="206"/>
      <c r="AA33" s="207"/>
      <c r="AB33" s="206"/>
      <c r="AC33" s="207"/>
      <c r="AD33" s="204"/>
      <c r="AE33" s="205"/>
      <c r="AF33" s="204"/>
      <c r="AG33" s="205"/>
      <c r="AH33" s="204"/>
      <c r="AI33" s="205"/>
      <c r="AJ33" s="204"/>
      <c r="AK33" s="205"/>
      <c r="AL33" s="204"/>
      <c r="AM33" s="205"/>
      <c r="AN33" s="204"/>
      <c r="AO33" s="205"/>
      <c r="AP33" s="183"/>
      <c r="AQ33" s="183"/>
      <c r="AR33" s="183"/>
      <c r="AS33" s="183"/>
      <c r="AT33" s="183"/>
      <c r="AU33" s="183"/>
      <c r="AV33" s="183"/>
      <c r="AW33" s="183"/>
    </row>
    <row r="34" spans="1:49" ht="22.5" customHeight="1" x14ac:dyDescent="0.2">
      <c r="A34" s="43">
        <v>11</v>
      </c>
      <c r="B34" s="210"/>
      <c r="C34" s="211"/>
      <c r="D34" s="211"/>
      <c r="E34" s="211"/>
      <c r="F34" s="211"/>
      <c r="G34" s="212"/>
      <c r="H34" s="210"/>
      <c r="I34" s="211"/>
      <c r="J34" s="211"/>
      <c r="K34" s="211"/>
      <c r="L34" s="211"/>
      <c r="M34" s="212"/>
      <c r="N34" s="204"/>
      <c r="O34" s="205"/>
      <c r="P34" s="204"/>
      <c r="Q34" s="205"/>
      <c r="R34" s="210"/>
      <c r="S34" s="212"/>
      <c r="T34" s="214"/>
      <c r="U34" s="215"/>
      <c r="V34" s="206"/>
      <c r="W34" s="207"/>
      <c r="X34" s="214"/>
      <c r="Y34" s="215"/>
      <c r="Z34" s="206"/>
      <c r="AA34" s="207"/>
      <c r="AB34" s="206"/>
      <c r="AC34" s="207"/>
      <c r="AD34" s="204"/>
      <c r="AE34" s="205"/>
      <c r="AF34" s="204"/>
      <c r="AG34" s="205"/>
      <c r="AH34" s="204"/>
      <c r="AI34" s="205"/>
      <c r="AJ34" s="204"/>
      <c r="AK34" s="205"/>
      <c r="AL34" s="204"/>
      <c r="AM34" s="205"/>
      <c r="AN34" s="204"/>
      <c r="AO34" s="205"/>
      <c r="AP34" s="183"/>
      <c r="AQ34" s="183"/>
      <c r="AR34" s="183"/>
      <c r="AS34" s="183"/>
      <c r="AT34" s="183"/>
      <c r="AU34" s="183"/>
      <c r="AV34" s="183"/>
      <c r="AW34" s="183"/>
    </row>
    <row r="35" spans="1:49" ht="22.5" customHeight="1" x14ac:dyDescent="0.2">
      <c r="A35" s="43">
        <v>12</v>
      </c>
      <c r="B35" s="210"/>
      <c r="C35" s="211"/>
      <c r="D35" s="211"/>
      <c r="E35" s="211"/>
      <c r="F35" s="211"/>
      <c r="G35" s="212"/>
      <c r="H35" s="210"/>
      <c r="I35" s="211"/>
      <c r="J35" s="211"/>
      <c r="K35" s="211"/>
      <c r="L35" s="211"/>
      <c r="M35" s="212"/>
      <c r="N35" s="213"/>
      <c r="O35" s="213"/>
      <c r="P35" s="213"/>
      <c r="Q35" s="213"/>
      <c r="R35" s="210"/>
      <c r="S35" s="212"/>
      <c r="T35" s="214"/>
      <c r="U35" s="215"/>
      <c r="V35" s="206"/>
      <c r="W35" s="207"/>
      <c r="X35" s="214"/>
      <c r="Y35" s="215"/>
      <c r="Z35" s="206"/>
      <c r="AA35" s="207"/>
      <c r="AB35" s="206"/>
      <c r="AC35" s="207"/>
      <c r="AD35" s="204"/>
      <c r="AE35" s="205"/>
      <c r="AF35" s="204"/>
      <c r="AG35" s="205"/>
      <c r="AH35" s="204"/>
      <c r="AI35" s="205"/>
      <c r="AJ35" s="204"/>
      <c r="AK35" s="205"/>
      <c r="AL35" s="204"/>
      <c r="AM35" s="205"/>
      <c r="AN35" s="204"/>
      <c r="AO35" s="205"/>
      <c r="AP35" s="183"/>
      <c r="AQ35" s="183"/>
      <c r="AR35" s="183"/>
      <c r="AS35" s="183"/>
      <c r="AT35" s="183"/>
      <c r="AU35" s="183"/>
      <c r="AV35" s="183"/>
      <c r="AW35" s="183"/>
    </row>
    <row r="36" spans="1:49" ht="22.5" customHeight="1" x14ac:dyDescent="0.2">
      <c r="A36" s="43">
        <v>13</v>
      </c>
      <c r="B36" s="210"/>
      <c r="C36" s="211"/>
      <c r="D36" s="211"/>
      <c r="E36" s="211"/>
      <c r="F36" s="211"/>
      <c r="G36" s="212"/>
      <c r="H36" s="210"/>
      <c r="I36" s="211"/>
      <c r="J36" s="211"/>
      <c r="K36" s="211"/>
      <c r="L36" s="211"/>
      <c r="M36" s="212"/>
      <c r="N36" s="213"/>
      <c r="O36" s="213"/>
      <c r="P36" s="213"/>
      <c r="Q36" s="213"/>
      <c r="R36" s="210"/>
      <c r="S36" s="212"/>
      <c r="T36" s="214"/>
      <c r="U36" s="215"/>
      <c r="V36" s="206"/>
      <c r="W36" s="207"/>
      <c r="X36" s="214"/>
      <c r="Y36" s="215"/>
      <c r="Z36" s="206"/>
      <c r="AA36" s="207"/>
      <c r="AB36" s="206"/>
      <c r="AC36" s="207"/>
      <c r="AD36" s="204"/>
      <c r="AE36" s="205"/>
      <c r="AF36" s="204"/>
      <c r="AG36" s="205"/>
      <c r="AH36" s="204"/>
      <c r="AI36" s="205"/>
      <c r="AJ36" s="204"/>
      <c r="AK36" s="205"/>
      <c r="AL36" s="204"/>
      <c r="AM36" s="205"/>
      <c r="AN36" s="204"/>
      <c r="AO36" s="205"/>
      <c r="AP36" s="183"/>
      <c r="AQ36" s="183"/>
      <c r="AR36" s="183"/>
      <c r="AS36" s="183"/>
      <c r="AT36" s="183"/>
      <c r="AU36" s="183"/>
      <c r="AV36" s="183"/>
      <c r="AW36" s="183"/>
    </row>
    <row r="37" spans="1:49" ht="22.5" customHeight="1" x14ac:dyDescent="0.2">
      <c r="A37" s="43">
        <v>14</v>
      </c>
      <c r="B37" s="210"/>
      <c r="C37" s="211"/>
      <c r="D37" s="211"/>
      <c r="E37" s="211"/>
      <c r="F37" s="211"/>
      <c r="G37" s="212"/>
      <c r="H37" s="210"/>
      <c r="I37" s="211"/>
      <c r="J37" s="211"/>
      <c r="K37" s="211"/>
      <c r="L37" s="211"/>
      <c r="M37" s="212"/>
      <c r="N37" s="213"/>
      <c r="O37" s="213"/>
      <c r="P37" s="213"/>
      <c r="Q37" s="213"/>
      <c r="R37" s="210"/>
      <c r="S37" s="212"/>
      <c r="T37" s="214"/>
      <c r="U37" s="215"/>
      <c r="V37" s="206"/>
      <c r="W37" s="207"/>
      <c r="X37" s="214"/>
      <c r="Y37" s="215"/>
      <c r="Z37" s="206"/>
      <c r="AA37" s="207"/>
      <c r="AB37" s="206"/>
      <c r="AC37" s="207"/>
      <c r="AD37" s="204"/>
      <c r="AE37" s="205"/>
      <c r="AF37" s="204"/>
      <c r="AG37" s="205"/>
      <c r="AH37" s="204"/>
      <c r="AI37" s="205"/>
      <c r="AJ37" s="204"/>
      <c r="AK37" s="205"/>
      <c r="AL37" s="204"/>
      <c r="AM37" s="205"/>
      <c r="AN37" s="204"/>
      <c r="AO37" s="205"/>
      <c r="AP37" s="183"/>
      <c r="AQ37" s="183"/>
      <c r="AR37" s="183"/>
      <c r="AS37" s="183"/>
      <c r="AT37" s="183"/>
      <c r="AU37" s="183"/>
      <c r="AV37" s="183"/>
      <c r="AW37" s="183"/>
    </row>
    <row r="38" spans="1:49" ht="22.5" customHeight="1" x14ac:dyDescent="0.2">
      <c r="A38" s="43">
        <v>15</v>
      </c>
      <c r="B38" s="210"/>
      <c r="C38" s="211"/>
      <c r="D38" s="211"/>
      <c r="E38" s="211"/>
      <c r="F38" s="211"/>
      <c r="G38" s="212"/>
      <c r="H38" s="210"/>
      <c r="I38" s="211"/>
      <c r="J38" s="211"/>
      <c r="K38" s="211"/>
      <c r="L38" s="211"/>
      <c r="M38" s="212"/>
      <c r="N38" s="213"/>
      <c r="O38" s="213"/>
      <c r="P38" s="213"/>
      <c r="Q38" s="213"/>
      <c r="R38" s="210"/>
      <c r="S38" s="212"/>
      <c r="T38" s="214"/>
      <c r="U38" s="215"/>
      <c r="V38" s="206"/>
      <c r="W38" s="207"/>
      <c r="X38" s="214"/>
      <c r="Y38" s="215"/>
      <c r="Z38" s="206"/>
      <c r="AA38" s="207"/>
      <c r="AB38" s="206"/>
      <c r="AC38" s="207"/>
      <c r="AD38" s="204"/>
      <c r="AE38" s="205"/>
      <c r="AF38" s="204"/>
      <c r="AG38" s="205"/>
      <c r="AH38" s="204"/>
      <c r="AI38" s="205"/>
      <c r="AJ38" s="204"/>
      <c r="AK38" s="205"/>
      <c r="AL38" s="204"/>
      <c r="AM38" s="205"/>
      <c r="AN38" s="204"/>
      <c r="AO38" s="205"/>
      <c r="AP38" s="183"/>
      <c r="AQ38" s="183"/>
      <c r="AR38" s="183"/>
      <c r="AS38" s="183"/>
      <c r="AT38" s="183"/>
      <c r="AU38" s="183"/>
      <c r="AV38" s="183"/>
      <c r="AW38" s="183"/>
    </row>
    <row r="39" spans="1:49" ht="22.5" customHeight="1" x14ac:dyDescent="0.2">
      <c r="A39" s="43">
        <v>16</v>
      </c>
      <c r="B39" s="210"/>
      <c r="C39" s="211"/>
      <c r="D39" s="211"/>
      <c r="E39" s="211"/>
      <c r="F39" s="211"/>
      <c r="G39" s="212"/>
      <c r="H39" s="210"/>
      <c r="I39" s="211"/>
      <c r="J39" s="211"/>
      <c r="K39" s="211"/>
      <c r="L39" s="211"/>
      <c r="M39" s="212"/>
      <c r="N39" s="213"/>
      <c r="O39" s="213"/>
      <c r="P39" s="213"/>
      <c r="Q39" s="213"/>
      <c r="R39" s="210"/>
      <c r="S39" s="212"/>
      <c r="T39" s="214"/>
      <c r="U39" s="215"/>
      <c r="V39" s="206"/>
      <c r="W39" s="207"/>
      <c r="X39" s="214"/>
      <c r="Y39" s="215"/>
      <c r="Z39" s="206"/>
      <c r="AA39" s="207"/>
      <c r="AB39" s="206"/>
      <c r="AC39" s="207"/>
      <c r="AD39" s="204"/>
      <c r="AE39" s="205"/>
      <c r="AF39" s="204"/>
      <c r="AG39" s="205"/>
      <c r="AH39" s="204"/>
      <c r="AI39" s="205"/>
      <c r="AJ39" s="204"/>
      <c r="AK39" s="205"/>
      <c r="AL39" s="204"/>
      <c r="AM39" s="205"/>
      <c r="AN39" s="204"/>
      <c r="AO39" s="205"/>
      <c r="AP39" s="183"/>
      <c r="AQ39" s="183"/>
      <c r="AR39" s="183"/>
      <c r="AS39" s="183"/>
      <c r="AT39" s="183"/>
      <c r="AU39" s="183"/>
      <c r="AV39" s="183"/>
      <c r="AW39" s="183"/>
    </row>
    <row r="40" spans="1:49" ht="22.5" customHeight="1" x14ac:dyDescent="0.2">
      <c r="A40" s="43">
        <v>17</v>
      </c>
      <c r="B40" s="210"/>
      <c r="C40" s="211"/>
      <c r="D40" s="211"/>
      <c r="E40" s="211"/>
      <c r="F40" s="211"/>
      <c r="G40" s="212"/>
      <c r="H40" s="210"/>
      <c r="I40" s="211"/>
      <c r="J40" s="211"/>
      <c r="K40" s="211"/>
      <c r="L40" s="211"/>
      <c r="M40" s="212"/>
      <c r="N40" s="213"/>
      <c r="O40" s="213"/>
      <c r="P40" s="213"/>
      <c r="Q40" s="213"/>
      <c r="R40" s="210"/>
      <c r="S40" s="212"/>
      <c r="T40" s="214"/>
      <c r="U40" s="215"/>
      <c r="V40" s="206"/>
      <c r="W40" s="207"/>
      <c r="X40" s="214"/>
      <c r="Y40" s="215"/>
      <c r="Z40" s="206"/>
      <c r="AA40" s="207"/>
      <c r="AB40" s="206"/>
      <c r="AC40" s="207"/>
      <c r="AD40" s="204"/>
      <c r="AE40" s="205"/>
      <c r="AF40" s="204"/>
      <c r="AG40" s="205"/>
      <c r="AH40" s="204"/>
      <c r="AI40" s="205"/>
      <c r="AJ40" s="204"/>
      <c r="AK40" s="205"/>
      <c r="AL40" s="204"/>
      <c r="AM40" s="205"/>
      <c r="AN40" s="204"/>
      <c r="AO40" s="205"/>
      <c r="AP40" s="183"/>
      <c r="AQ40" s="183"/>
      <c r="AR40" s="183"/>
      <c r="AS40" s="183"/>
      <c r="AT40" s="183"/>
      <c r="AU40" s="183"/>
      <c r="AV40" s="183"/>
      <c r="AW40" s="183"/>
    </row>
    <row r="41" spans="1:49" ht="22.5" customHeight="1" x14ac:dyDescent="0.2">
      <c r="A41" s="43">
        <v>18</v>
      </c>
      <c r="B41" s="210"/>
      <c r="C41" s="211"/>
      <c r="D41" s="211"/>
      <c r="E41" s="211"/>
      <c r="F41" s="211"/>
      <c r="G41" s="212"/>
      <c r="H41" s="210"/>
      <c r="I41" s="211"/>
      <c r="J41" s="211"/>
      <c r="K41" s="211"/>
      <c r="L41" s="211"/>
      <c r="M41" s="212"/>
      <c r="N41" s="213"/>
      <c r="O41" s="213"/>
      <c r="P41" s="213"/>
      <c r="Q41" s="213"/>
      <c r="R41" s="210"/>
      <c r="S41" s="212"/>
      <c r="T41" s="214"/>
      <c r="U41" s="215"/>
      <c r="V41" s="206"/>
      <c r="W41" s="207"/>
      <c r="X41" s="214"/>
      <c r="Y41" s="215"/>
      <c r="Z41" s="206"/>
      <c r="AA41" s="207"/>
      <c r="AB41" s="206"/>
      <c r="AC41" s="207"/>
      <c r="AD41" s="204"/>
      <c r="AE41" s="205"/>
      <c r="AF41" s="204"/>
      <c r="AG41" s="205"/>
      <c r="AH41" s="204"/>
      <c r="AI41" s="205"/>
      <c r="AJ41" s="204"/>
      <c r="AK41" s="205"/>
      <c r="AL41" s="204"/>
      <c r="AM41" s="205"/>
      <c r="AN41" s="204"/>
      <c r="AO41" s="205"/>
      <c r="AP41" s="183"/>
      <c r="AQ41" s="183"/>
      <c r="AR41" s="183"/>
      <c r="AS41" s="183"/>
      <c r="AT41" s="183"/>
      <c r="AU41" s="183"/>
      <c r="AV41" s="183"/>
      <c r="AW41" s="183"/>
    </row>
    <row r="42" spans="1:49" ht="22.5" customHeight="1" x14ac:dyDescent="0.2">
      <c r="A42" s="43">
        <v>19</v>
      </c>
      <c r="B42" s="210"/>
      <c r="C42" s="211"/>
      <c r="D42" s="211"/>
      <c r="E42" s="211"/>
      <c r="F42" s="211"/>
      <c r="G42" s="212"/>
      <c r="H42" s="210"/>
      <c r="I42" s="211"/>
      <c r="J42" s="211"/>
      <c r="K42" s="211"/>
      <c r="L42" s="211"/>
      <c r="M42" s="212"/>
      <c r="N42" s="213"/>
      <c r="O42" s="213"/>
      <c r="P42" s="213"/>
      <c r="Q42" s="213"/>
      <c r="R42" s="210"/>
      <c r="S42" s="212"/>
      <c r="T42" s="214"/>
      <c r="U42" s="215"/>
      <c r="V42" s="206"/>
      <c r="W42" s="207"/>
      <c r="X42" s="214"/>
      <c r="Y42" s="215"/>
      <c r="Z42" s="206"/>
      <c r="AA42" s="207"/>
      <c r="AB42" s="206"/>
      <c r="AC42" s="207"/>
      <c r="AD42" s="204"/>
      <c r="AE42" s="205"/>
      <c r="AF42" s="204"/>
      <c r="AG42" s="205"/>
      <c r="AH42" s="204"/>
      <c r="AI42" s="205"/>
      <c r="AJ42" s="204"/>
      <c r="AK42" s="205"/>
      <c r="AL42" s="204"/>
      <c r="AM42" s="205"/>
      <c r="AN42" s="204"/>
      <c r="AO42" s="205"/>
      <c r="AP42" s="183"/>
      <c r="AQ42" s="183"/>
      <c r="AR42" s="183"/>
      <c r="AS42" s="183"/>
      <c r="AT42" s="183"/>
      <c r="AU42" s="183"/>
      <c r="AV42" s="183"/>
      <c r="AW42" s="183"/>
    </row>
    <row r="43" spans="1:49" ht="22.5" customHeight="1" x14ac:dyDescent="0.2">
      <c r="A43" s="43">
        <v>20</v>
      </c>
      <c r="B43" s="210"/>
      <c r="C43" s="211"/>
      <c r="D43" s="211"/>
      <c r="E43" s="211"/>
      <c r="F43" s="211"/>
      <c r="G43" s="212"/>
      <c r="H43" s="210"/>
      <c r="I43" s="211"/>
      <c r="J43" s="211"/>
      <c r="K43" s="211"/>
      <c r="L43" s="211"/>
      <c r="M43" s="212"/>
      <c r="N43" s="213"/>
      <c r="O43" s="213"/>
      <c r="P43" s="213"/>
      <c r="Q43" s="213"/>
      <c r="R43" s="210"/>
      <c r="S43" s="212"/>
      <c r="T43" s="214"/>
      <c r="U43" s="215"/>
      <c r="V43" s="206"/>
      <c r="W43" s="207"/>
      <c r="X43" s="214"/>
      <c r="Y43" s="215"/>
      <c r="Z43" s="206"/>
      <c r="AA43" s="207"/>
      <c r="AB43" s="206"/>
      <c r="AC43" s="207"/>
      <c r="AD43" s="204"/>
      <c r="AE43" s="205"/>
      <c r="AF43" s="204"/>
      <c r="AG43" s="205"/>
      <c r="AH43" s="204"/>
      <c r="AI43" s="205"/>
      <c r="AJ43" s="204"/>
      <c r="AK43" s="205"/>
      <c r="AL43" s="204"/>
      <c r="AM43" s="205"/>
      <c r="AN43" s="204"/>
      <c r="AO43" s="205"/>
      <c r="AP43" s="183"/>
      <c r="AQ43" s="183"/>
      <c r="AR43" s="183"/>
      <c r="AS43" s="183"/>
      <c r="AT43" s="183"/>
      <c r="AU43" s="183"/>
      <c r="AV43" s="183"/>
      <c r="AW43" s="183"/>
    </row>
    <row r="44" spans="1:49" ht="22.5" customHeight="1" x14ac:dyDescent="0.2">
      <c r="A44" s="43">
        <v>21</v>
      </c>
      <c r="B44" s="210"/>
      <c r="C44" s="211"/>
      <c r="D44" s="211"/>
      <c r="E44" s="211"/>
      <c r="F44" s="211"/>
      <c r="G44" s="212"/>
      <c r="H44" s="210"/>
      <c r="I44" s="211"/>
      <c r="J44" s="211"/>
      <c r="K44" s="211"/>
      <c r="L44" s="211"/>
      <c r="M44" s="212"/>
      <c r="N44" s="213"/>
      <c r="O44" s="213"/>
      <c r="P44" s="213"/>
      <c r="Q44" s="213"/>
      <c r="R44" s="210"/>
      <c r="S44" s="212"/>
      <c r="T44" s="214"/>
      <c r="U44" s="215"/>
      <c r="V44" s="206"/>
      <c r="W44" s="207"/>
      <c r="X44" s="214"/>
      <c r="Y44" s="215"/>
      <c r="Z44" s="206"/>
      <c r="AA44" s="207"/>
      <c r="AB44" s="206"/>
      <c r="AC44" s="207"/>
      <c r="AD44" s="204"/>
      <c r="AE44" s="205"/>
      <c r="AF44" s="204"/>
      <c r="AG44" s="205"/>
      <c r="AH44" s="204"/>
      <c r="AI44" s="205"/>
      <c r="AJ44" s="204"/>
      <c r="AK44" s="205"/>
      <c r="AL44" s="204"/>
      <c r="AM44" s="205"/>
      <c r="AN44" s="204"/>
      <c r="AO44" s="205"/>
      <c r="AP44" s="183"/>
      <c r="AQ44" s="183"/>
      <c r="AR44" s="183"/>
      <c r="AS44" s="183"/>
      <c r="AT44" s="183"/>
      <c r="AU44" s="183"/>
      <c r="AV44" s="183"/>
      <c r="AW44" s="183"/>
    </row>
    <row r="45" spans="1:49" ht="22.5" customHeight="1" x14ac:dyDescent="0.2">
      <c r="A45" s="43">
        <v>22</v>
      </c>
      <c r="B45" s="210"/>
      <c r="C45" s="211"/>
      <c r="D45" s="211"/>
      <c r="E45" s="211"/>
      <c r="F45" s="211"/>
      <c r="G45" s="212"/>
      <c r="H45" s="210"/>
      <c r="I45" s="211"/>
      <c r="J45" s="211"/>
      <c r="K45" s="211"/>
      <c r="L45" s="211"/>
      <c r="M45" s="212"/>
      <c r="N45" s="213"/>
      <c r="O45" s="213"/>
      <c r="P45" s="213"/>
      <c r="Q45" s="213"/>
      <c r="R45" s="210"/>
      <c r="S45" s="212"/>
      <c r="T45" s="214"/>
      <c r="U45" s="215"/>
      <c r="V45" s="206"/>
      <c r="W45" s="207"/>
      <c r="X45" s="214"/>
      <c r="Y45" s="215"/>
      <c r="Z45" s="206"/>
      <c r="AA45" s="207"/>
      <c r="AB45" s="206"/>
      <c r="AC45" s="207"/>
      <c r="AD45" s="204"/>
      <c r="AE45" s="205"/>
      <c r="AF45" s="204"/>
      <c r="AG45" s="205"/>
      <c r="AH45" s="204"/>
      <c r="AI45" s="205"/>
      <c r="AJ45" s="204"/>
      <c r="AK45" s="205"/>
      <c r="AL45" s="204"/>
      <c r="AM45" s="205"/>
      <c r="AN45" s="204"/>
      <c r="AO45" s="205"/>
      <c r="AP45" s="183"/>
      <c r="AQ45" s="183"/>
      <c r="AR45" s="183"/>
      <c r="AS45" s="183"/>
      <c r="AT45" s="183"/>
      <c r="AU45" s="183"/>
      <c r="AV45" s="183"/>
      <c r="AW45" s="183"/>
    </row>
    <row r="46" spans="1:49" ht="22.5" customHeight="1" x14ac:dyDescent="0.2">
      <c r="A46" s="43">
        <v>23</v>
      </c>
      <c r="B46" s="210"/>
      <c r="C46" s="211"/>
      <c r="D46" s="211"/>
      <c r="E46" s="211"/>
      <c r="F46" s="211"/>
      <c r="G46" s="212"/>
      <c r="H46" s="210"/>
      <c r="I46" s="211"/>
      <c r="J46" s="211"/>
      <c r="K46" s="211"/>
      <c r="L46" s="211"/>
      <c r="M46" s="212"/>
      <c r="N46" s="213"/>
      <c r="O46" s="213"/>
      <c r="P46" s="213"/>
      <c r="Q46" s="213"/>
      <c r="R46" s="210"/>
      <c r="S46" s="212"/>
      <c r="T46" s="214"/>
      <c r="U46" s="215"/>
      <c r="V46" s="206"/>
      <c r="W46" s="207"/>
      <c r="X46" s="214"/>
      <c r="Y46" s="215"/>
      <c r="Z46" s="206"/>
      <c r="AA46" s="207"/>
      <c r="AB46" s="206"/>
      <c r="AC46" s="207"/>
      <c r="AD46" s="204"/>
      <c r="AE46" s="205"/>
      <c r="AF46" s="204"/>
      <c r="AG46" s="205"/>
      <c r="AH46" s="204"/>
      <c r="AI46" s="205"/>
      <c r="AJ46" s="204"/>
      <c r="AK46" s="205"/>
      <c r="AL46" s="204"/>
      <c r="AM46" s="205"/>
      <c r="AN46" s="204"/>
      <c r="AO46" s="205"/>
      <c r="AP46" s="183"/>
      <c r="AQ46" s="183"/>
      <c r="AR46" s="183"/>
      <c r="AS46" s="183"/>
      <c r="AT46" s="183"/>
      <c r="AU46" s="183"/>
      <c r="AV46" s="183"/>
      <c r="AW46" s="183"/>
    </row>
    <row r="47" spans="1:49" ht="22.5" customHeight="1" x14ac:dyDescent="0.2">
      <c r="A47" s="43">
        <v>24</v>
      </c>
      <c r="B47" s="210"/>
      <c r="C47" s="211"/>
      <c r="D47" s="211"/>
      <c r="E47" s="211"/>
      <c r="F47" s="211"/>
      <c r="G47" s="212"/>
      <c r="H47" s="210"/>
      <c r="I47" s="211"/>
      <c r="J47" s="211"/>
      <c r="K47" s="211"/>
      <c r="L47" s="211"/>
      <c r="M47" s="212"/>
      <c r="N47" s="213"/>
      <c r="O47" s="213"/>
      <c r="P47" s="213"/>
      <c r="Q47" s="213"/>
      <c r="R47" s="210"/>
      <c r="S47" s="212"/>
      <c r="T47" s="214"/>
      <c r="U47" s="215"/>
      <c r="V47" s="206"/>
      <c r="W47" s="207"/>
      <c r="X47" s="214"/>
      <c r="Y47" s="215"/>
      <c r="Z47" s="206"/>
      <c r="AA47" s="207"/>
      <c r="AB47" s="206"/>
      <c r="AC47" s="207"/>
      <c r="AD47" s="204"/>
      <c r="AE47" s="205"/>
      <c r="AF47" s="204"/>
      <c r="AG47" s="205"/>
      <c r="AH47" s="204"/>
      <c r="AI47" s="205"/>
      <c r="AJ47" s="204"/>
      <c r="AK47" s="205"/>
      <c r="AL47" s="204"/>
      <c r="AM47" s="205"/>
      <c r="AN47" s="204"/>
      <c r="AO47" s="205"/>
      <c r="AP47" s="183"/>
      <c r="AQ47" s="183"/>
      <c r="AR47" s="183"/>
      <c r="AS47" s="183"/>
      <c r="AT47" s="183"/>
      <c r="AU47" s="183"/>
      <c r="AV47" s="183"/>
      <c r="AW47" s="183"/>
    </row>
    <row r="48" spans="1:49" ht="22.5" customHeight="1" x14ac:dyDescent="0.2">
      <c r="A48" s="43">
        <v>25</v>
      </c>
      <c r="B48" s="210"/>
      <c r="C48" s="211"/>
      <c r="D48" s="211"/>
      <c r="E48" s="211"/>
      <c r="F48" s="211"/>
      <c r="G48" s="212"/>
      <c r="H48" s="210"/>
      <c r="I48" s="211"/>
      <c r="J48" s="211"/>
      <c r="K48" s="211"/>
      <c r="L48" s="211"/>
      <c r="M48" s="212"/>
      <c r="N48" s="213"/>
      <c r="O48" s="213"/>
      <c r="P48" s="213"/>
      <c r="Q48" s="213"/>
      <c r="R48" s="210"/>
      <c r="S48" s="212"/>
      <c r="T48" s="214"/>
      <c r="U48" s="215"/>
      <c r="V48" s="206"/>
      <c r="W48" s="207"/>
      <c r="X48" s="214"/>
      <c r="Y48" s="215"/>
      <c r="Z48" s="206"/>
      <c r="AA48" s="207"/>
      <c r="AB48" s="206"/>
      <c r="AC48" s="207"/>
      <c r="AD48" s="204"/>
      <c r="AE48" s="205"/>
      <c r="AF48" s="204"/>
      <c r="AG48" s="205"/>
      <c r="AH48" s="204"/>
      <c r="AI48" s="205"/>
      <c r="AJ48" s="204"/>
      <c r="AK48" s="205"/>
      <c r="AL48" s="204"/>
      <c r="AM48" s="205"/>
      <c r="AN48" s="204"/>
      <c r="AO48" s="205"/>
      <c r="AP48" s="183"/>
      <c r="AQ48" s="183"/>
      <c r="AR48" s="183"/>
      <c r="AS48" s="183"/>
      <c r="AT48" s="183"/>
      <c r="AU48" s="183"/>
      <c r="AV48" s="183"/>
      <c r="AW48" s="183"/>
    </row>
    <row r="49" spans="1:57" ht="22.5" customHeight="1" x14ac:dyDescent="0.2">
      <c r="A49" s="43">
        <v>26</v>
      </c>
      <c r="B49" s="210"/>
      <c r="C49" s="211"/>
      <c r="D49" s="211"/>
      <c r="E49" s="211"/>
      <c r="F49" s="211"/>
      <c r="G49" s="212"/>
      <c r="H49" s="210"/>
      <c r="I49" s="211"/>
      <c r="J49" s="211"/>
      <c r="K49" s="211"/>
      <c r="L49" s="211"/>
      <c r="M49" s="212"/>
      <c r="N49" s="213"/>
      <c r="O49" s="213"/>
      <c r="P49" s="213"/>
      <c r="Q49" s="213"/>
      <c r="R49" s="210"/>
      <c r="S49" s="212"/>
      <c r="T49" s="214"/>
      <c r="U49" s="215"/>
      <c r="V49" s="206"/>
      <c r="W49" s="207"/>
      <c r="X49" s="214"/>
      <c r="Y49" s="215"/>
      <c r="Z49" s="206"/>
      <c r="AA49" s="207"/>
      <c r="AB49" s="206"/>
      <c r="AC49" s="207"/>
      <c r="AD49" s="204"/>
      <c r="AE49" s="205"/>
      <c r="AF49" s="204"/>
      <c r="AG49" s="205"/>
      <c r="AH49" s="204"/>
      <c r="AI49" s="205"/>
      <c r="AJ49" s="204"/>
      <c r="AK49" s="205"/>
      <c r="AL49" s="204"/>
      <c r="AM49" s="205"/>
      <c r="AN49" s="204"/>
      <c r="AO49" s="205"/>
      <c r="AP49" s="183"/>
      <c r="AQ49" s="183"/>
      <c r="AR49" s="183"/>
      <c r="AS49" s="183"/>
      <c r="AT49" s="183"/>
      <c r="AU49" s="183"/>
      <c r="AV49" s="183"/>
      <c r="AW49" s="183"/>
    </row>
    <row r="50" spans="1:57" ht="22.5" customHeight="1" x14ac:dyDescent="0.2">
      <c r="A50" s="43">
        <v>27</v>
      </c>
      <c r="B50" s="210"/>
      <c r="C50" s="211"/>
      <c r="D50" s="211"/>
      <c r="E50" s="211"/>
      <c r="F50" s="211"/>
      <c r="G50" s="212"/>
      <c r="H50" s="210"/>
      <c r="I50" s="211"/>
      <c r="J50" s="211"/>
      <c r="K50" s="211"/>
      <c r="L50" s="211"/>
      <c r="M50" s="212"/>
      <c r="N50" s="213"/>
      <c r="O50" s="213"/>
      <c r="P50" s="213"/>
      <c r="Q50" s="213"/>
      <c r="R50" s="210"/>
      <c r="S50" s="212"/>
      <c r="T50" s="214"/>
      <c r="U50" s="215"/>
      <c r="V50" s="206"/>
      <c r="W50" s="207"/>
      <c r="X50" s="214"/>
      <c r="Y50" s="215"/>
      <c r="Z50" s="206"/>
      <c r="AA50" s="207"/>
      <c r="AB50" s="206"/>
      <c r="AC50" s="207"/>
      <c r="AD50" s="204"/>
      <c r="AE50" s="205"/>
      <c r="AF50" s="204"/>
      <c r="AG50" s="205"/>
      <c r="AH50" s="204"/>
      <c r="AI50" s="205"/>
      <c r="AJ50" s="204"/>
      <c r="AK50" s="205"/>
      <c r="AL50" s="204"/>
      <c r="AM50" s="205"/>
      <c r="AN50" s="204"/>
      <c r="AO50" s="205"/>
      <c r="AP50" s="183"/>
      <c r="AQ50" s="183"/>
      <c r="AR50" s="183"/>
      <c r="AS50" s="183"/>
      <c r="AT50" s="183"/>
      <c r="AU50" s="183"/>
      <c r="AV50" s="183"/>
      <c r="AW50" s="183"/>
    </row>
    <row r="51" spans="1:57" ht="22.5" customHeight="1" x14ac:dyDescent="0.2">
      <c r="A51" s="43">
        <v>28</v>
      </c>
      <c r="B51" s="210"/>
      <c r="C51" s="211"/>
      <c r="D51" s="211"/>
      <c r="E51" s="211"/>
      <c r="F51" s="211"/>
      <c r="G51" s="212"/>
      <c r="H51" s="210"/>
      <c r="I51" s="211"/>
      <c r="J51" s="211"/>
      <c r="K51" s="211"/>
      <c r="L51" s="211"/>
      <c r="M51" s="212"/>
      <c r="N51" s="213"/>
      <c r="O51" s="213"/>
      <c r="P51" s="213"/>
      <c r="Q51" s="213"/>
      <c r="R51" s="210"/>
      <c r="S51" s="212"/>
      <c r="T51" s="214"/>
      <c r="U51" s="215"/>
      <c r="V51" s="206"/>
      <c r="W51" s="207"/>
      <c r="X51" s="214"/>
      <c r="Y51" s="215"/>
      <c r="Z51" s="206"/>
      <c r="AA51" s="207"/>
      <c r="AB51" s="206"/>
      <c r="AC51" s="207"/>
      <c r="AD51" s="204"/>
      <c r="AE51" s="205"/>
      <c r="AF51" s="204"/>
      <c r="AG51" s="205"/>
      <c r="AH51" s="204"/>
      <c r="AI51" s="205"/>
      <c r="AJ51" s="204"/>
      <c r="AK51" s="205"/>
      <c r="AL51" s="204"/>
      <c r="AM51" s="205"/>
      <c r="AN51" s="204"/>
      <c r="AO51" s="205"/>
      <c r="AP51" s="183"/>
      <c r="AQ51" s="183"/>
      <c r="AR51" s="183"/>
      <c r="AS51" s="183"/>
      <c r="AT51" s="183"/>
      <c r="AU51" s="183"/>
      <c r="AV51" s="183"/>
      <c r="AW51" s="183"/>
    </row>
    <row r="52" spans="1:57" ht="22.5" customHeight="1" x14ac:dyDescent="0.2">
      <c r="A52" s="43">
        <v>29</v>
      </c>
      <c r="B52" s="210"/>
      <c r="C52" s="211"/>
      <c r="D52" s="211"/>
      <c r="E52" s="211"/>
      <c r="F52" s="211"/>
      <c r="G52" s="212"/>
      <c r="H52" s="210"/>
      <c r="I52" s="211"/>
      <c r="J52" s="211"/>
      <c r="K52" s="211"/>
      <c r="L52" s="211"/>
      <c r="M52" s="212"/>
      <c r="N52" s="213"/>
      <c r="O52" s="213"/>
      <c r="P52" s="213"/>
      <c r="Q52" s="213"/>
      <c r="R52" s="210"/>
      <c r="S52" s="212"/>
      <c r="T52" s="214"/>
      <c r="U52" s="215"/>
      <c r="V52" s="206"/>
      <c r="W52" s="207"/>
      <c r="X52" s="214"/>
      <c r="Y52" s="215"/>
      <c r="Z52" s="206"/>
      <c r="AA52" s="207"/>
      <c r="AB52" s="206"/>
      <c r="AC52" s="207"/>
      <c r="AD52" s="204"/>
      <c r="AE52" s="205"/>
      <c r="AF52" s="204"/>
      <c r="AG52" s="205"/>
      <c r="AH52" s="204"/>
      <c r="AI52" s="205"/>
      <c r="AJ52" s="204"/>
      <c r="AK52" s="205"/>
      <c r="AL52" s="204"/>
      <c r="AM52" s="205"/>
      <c r="AN52" s="204"/>
      <c r="AO52" s="205"/>
      <c r="AP52" s="183"/>
      <c r="AQ52" s="183"/>
      <c r="AR52" s="183"/>
      <c r="AS52" s="183"/>
      <c r="AT52" s="183"/>
      <c r="AU52" s="183"/>
      <c r="AV52" s="183"/>
      <c r="AW52" s="183"/>
    </row>
    <row r="53" spans="1:57" ht="22.5" customHeight="1" thickBot="1" x14ac:dyDescent="0.25">
      <c r="A53" s="44">
        <v>30</v>
      </c>
      <c r="B53" s="223"/>
      <c r="C53" s="224"/>
      <c r="D53" s="224"/>
      <c r="E53" s="224"/>
      <c r="F53" s="224"/>
      <c r="G53" s="225"/>
      <c r="H53" s="223"/>
      <c r="I53" s="224"/>
      <c r="J53" s="224"/>
      <c r="K53" s="224"/>
      <c r="L53" s="224"/>
      <c r="M53" s="225"/>
      <c r="N53" s="226"/>
      <c r="O53" s="226"/>
      <c r="P53" s="226"/>
      <c r="Q53" s="226"/>
      <c r="R53" s="210"/>
      <c r="S53" s="212"/>
      <c r="T53" s="214"/>
      <c r="U53" s="215"/>
      <c r="V53" s="218"/>
      <c r="W53" s="219"/>
      <c r="X53" s="214"/>
      <c r="Y53" s="215"/>
      <c r="Z53" s="206"/>
      <c r="AA53" s="207"/>
      <c r="AB53" s="218"/>
      <c r="AC53" s="219"/>
      <c r="AD53" s="204"/>
      <c r="AE53" s="205"/>
      <c r="AF53" s="204"/>
      <c r="AG53" s="205"/>
      <c r="AH53" s="216"/>
      <c r="AI53" s="217"/>
      <c r="AJ53" s="216"/>
      <c r="AK53" s="217"/>
      <c r="AL53" s="216"/>
      <c r="AM53" s="217"/>
      <c r="AN53" s="216"/>
      <c r="AO53" s="217"/>
      <c r="AP53" s="220"/>
      <c r="AQ53" s="221"/>
      <c r="AR53" s="221"/>
      <c r="AS53" s="221"/>
      <c r="AT53" s="221"/>
      <c r="AU53" s="221"/>
      <c r="AV53" s="221"/>
      <c r="AW53" s="222"/>
    </row>
    <row r="54" spans="1:57" ht="24.75" customHeight="1" thickTop="1" x14ac:dyDescent="0.2">
      <c r="A54" s="45" t="s">
        <v>29</v>
      </c>
      <c r="B54" s="46"/>
      <c r="C54" s="46"/>
      <c r="D54" s="46"/>
      <c r="E54" s="46"/>
      <c r="F54" s="46"/>
      <c r="G54" s="47"/>
      <c r="H54" s="47"/>
      <c r="I54" s="47"/>
      <c r="J54" s="47"/>
      <c r="K54" s="48"/>
      <c r="L54" s="227">
        <f>COUNTA(B24:B53)</f>
        <v>0</v>
      </c>
      <c r="M54" s="228"/>
      <c r="N54" s="228"/>
      <c r="O54" s="49" t="s">
        <v>12</v>
      </c>
      <c r="P54" s="229" t="s">
        <v>28</v>
      </c>
      <c r="Q54" s="232" t="s">
        <v>27</v>
      </c>
      <c r="R54" s="233"/>
      <c r="S54" s="234"/>
      <c r="T54" s="238" t="s">
        <v>118</v>
      </c>
      <c r="U54" s="50" t="s">
        <v>26</v>
      </c>
      <c r="V54" s="51"/>
      <c r="W54" s="51"/>
      <c r="X54" s="52"/>
      <c r="Y54" s="53"/>
      <c r="Z54" s="53"/>
      <c r="AA54" s="53"/>
      <c r="AB54" s="53"/>
      <c r="AC54" s="52"/>
      <c r="AD54" s="52"/>
      <c r="AE54" s="52"/>
      <c r="AF54" s="52"/>
      <c r="AG54" s="52"/>
      <c r="AH54" s="52"/>
      <c r="AI54" s="52"/>
      <c r="AJ54" s="52"/>
      <c r="AK54" s="52"/>
      <c r="AL54" s="52"/>
      <c r="AM54" s="52"/>
      <c r="AN54" s="52"/>
      <c r="AO54" s="52"/>
      <c r="AP54" s="52"/>
      <c r="AQ54" s="52"/>
      <c r="AR54" s="52"/>
      <c r="AS54" s="52"/>
      <c r="AT54" s="52"/>
      <c r="AU54" s="52"/>
      <c r="AV54" s="52"/>
      <c r="AW54" s="54"/>
    </row>
    <row r="55" spans="1:57" ht="24.75" customHeight="1" x14ac:dyDescent="0.2">
      <c r="A55" s="55"/>
      <c r="B55" s="56"/>
      <c r="C55" s="56"/>
      <c r="D55" s="241" t="s">
        <v>25</v>
      </c>
      <c r="E55" s="242"/>
      <c r="F55" s="242"/>
      <c r="G55" s="242"/>
      <c r="H55" s="242"/>
      <c r="I55" s="242"/>
      <c r="J55" s="242"/>
      <c r="K55" s="242"/>
      <c r="L55" s="243">
        <f>COUNTIF(R24:R53,"修了")</f>
        <v>0</v>
      </c>
      <c r="M55" s="244"/>
      <c r="N55" s="244"/>
      <c r="O55" s="57" t="s">
        <v>12</v>
      </c>
      <c r="P55" s="230"/>
      <c r="Q55" s="235"/>
      <c r="R55" s="236"/>
      <c r="S55" s="237"/>
      <c r="T55" s="239"/>
      <c r="U55" s="254" t="s">
        <v>19</v>
      </c>
      <c r="V55" s="255"/>
      <c r="W55" s="255"/>
      <c r="X55" s="255"/>
      <c r="Y55" s="255"/>
      <c r="Z55" s="255"/>
      <c r="AA55" s="255"/>
      <c r="AB55" s="255"/>
      <c r="AC55" s="258" t="s">
        <v>80</v>
      </c>
      <c r="AD55" s="259"/>
      <c r="AE55" s="259"/>
      <c r="AF55" s="259"/>
      <c r="AG55" s="259"/>
      <c r="AH55" s="259"/>
      <c r="AI55" s="259"/>
      <c r="AJ55" s="259"/>
      <c r="AK55" s="259"/>
      <c r="AL55" s="259"/>
      <c r="AM55" s="259"/>
      <c r="AN55" s="259"/>
      <c r="AO55" s="259"/>
      <c r="AP55" s="259"/>
      <c r="AQ55" s="259"/>
      <c r="AR55" s="259"/>
      <c r="AS55" s="259"/>
      <c r="AT55" s="259"/>
      <c r="AU55" s="260" t="s">
        <v>14</v>
      </c>
      <c r="AV55" s="251" t="str">
        <f>IF(I9="基礎コース",(ROUNDDOWN((L64+L65)/((L55+L58)-(COUNTIF(T24:T53,12))-COUNTIF(AN24:AN53,"○")+SUMPRODUCT((T24:T53=12)*(AN24:AN53="○"))+SUMPRODUCT((T24:T53=15)*(AN24:AN53="○"))),2)),"")</f>
        <v/>
      </c>
      <c r="AW55" s="252"/>
    </row>
    <row r="56" spans="1:57" ht="27" customHeight="1" x14ac:dyDescent="0.2">
      <c r="A56" s="55"/>
      <c r="B56" s="56"/>
      <c r="C56" s="56"/>
      <c r="D56" s="58"/>
      <c r="E56" s="264" t="s">
        <v>104</v>
      </c>
      <c r="F56" s="265"/>
      <c r="G56" s="265"/>
      <c r="H56" s="265"/>
      <c r="I56" s="265"/>
      <c r="J56" s="265"/>
      <c r="K56" s="266"/>
      <c r="L56" s="243">
        <f>SUMPRODUCT((R24:R53="修了")*(T24:T53=12))</f>
        <v>0</v>
      </c>
      <c r="M56" s="244"/>
      <c r="N56" s="244"/>
      <c r="O56" s="57" t="s">
        <v>12</v>
      </c>
      <c r="P56" s="230"/>
      <c r="Q56" s="235" t="s">
        <v>101</v>
      </c>
      <c r="R56" s="236"/>
      <c r="S56" s="237"/>
      <c r="T56" s="239"/>
      <c r="U56" s="256"/>
      <c r="V56" s="257"/>
      <c r="W56" s="257"/>
      <c r="X56" s="257"/>
      <c r="Y56" s="257"/>
      <c r="Z56" s="257"/>
      <c r="AA56" s="257"/>
      <c r="AB56" s="257"/>
      <c r="AC56" s="267" t="s">
        <v>81</v>
      </c>
      <c r="AD56" s="267"/>
      <c r="AE56" s="267"/>
      <c r="AF56" s="267"/>
      <c r="AG56" s="267"/>
      <c r="AH56" s="267"/>
      <c r="AI56" s="267"/>
      <c r="AJ56" s="267"/>
      <c r="AK56" s="267"/>
      <c r="AL56" s="267"/>
      <c r="AM56" s="267"/>
      <c r="AN56" s="267"/>
      <c r="AO56" s="267"/>
      <c r="AP56" s="267"/>
      <c r="AQ56" s="267"/>
      <c r="AR56" s="267"/>
      <c r="AS56" s="267"/>
      <c r="AT56" s="267"/>
      <c r="AU56" s="261"/>
      <c r="AV56" s="262"/>
      <c r="AW56" s="263"/>
    </row>
    <row r="57" spans="1:57" ht="27" customHeight="1" x14ac:dyDescent="0.2">
      <c r="A57" s="55"/>
      <c r="B57" s="56"/>
      <c r="C57" s="56"/>
      <c r="D57" s="59"/>
      <c r="E57" s="268" t="s">
        <v>24</v>
      </c>
      <c r="F57" s="269"/>
      <c r="G57" s="269"/>
      <c r="H57" s="269"/>
      <c r="I57" s="269"/>
      <c r="J57" s="269"/>
      <c r="K57" s="270"/>
      <c r="L57" s="243">
        <f>SUMPRODUCT(($R$24:$R$53="修了")*($T$24:$T$53=1))+SUMPRODUCT(($R$24:$R$53="修了")*($T$24:$T$53=2))+SUMPRODUCT(($R$24:$R$53="修了")*($T$24:$T$53=3))+SUMPRODUCT(($R$24:$R$53="修了")*($T$24:$T$53=4))+SUMPRODUCT(($R$24:$R$53="修了")*($T$24:$T$53=5))+SUMPRODUCT(($R$24:$R$53="修了")*($T$24:$T$53=8))+SUMPRODUCT(($R$24:$R$53="修了")*($T$24:$T$53=9))</f>
        <v>0</v>
      </c>
      <c r="M57" s="244"/>
      <c r="N57" s="244"/>
      <c r="O57" s="57" t="s">
        <v>12</v>
      </c>
      <c r="P57" s="230"/>
      <c r="Q57" s="235"/>
      <c r="R57" s="236"/>
      <c r="S57" s="237"/>
      <c r="T57" s="239"/>
      <c r="U57" s="279" t="s">
        <v>16</v>
      </c>
      <c r="V57" s="280"/>
      <c r="W57" s="280"/>
      <c r="X57" s="280"/>
      <c r="Y57" s="280"/>
      <c r="Z57" s="280"/>
      <c r="AA57" s="280"/>
      <c r="AB57" s="280"/>
      <c r="AC57" s="258" t="s">
        <v>15</v>
      </c>
      <c r="AD57" s="258"/>
      <c r="AE57" s="258"/>
      <c r="AF57" s="258"/>
      <c r="AG57" s="258"/>
      <c r="AH57" s="258"/>
      <c r="AI57" s="258"/>
      <c r="AJ57" s="258"/>
      <c r="AK57" s="258"/>
      <c r="AL57" s="258"/>
      <c r="AM57" s="258"/>
      <c r="AN57" s="258"/>
      <c r="AO57" s="258"/>
      <c r="AP57" s="258"/>
      <c r="AQ57" s="258"/>
      <c r="AR57" s="258"/>
      <c r="AS57" s="258"/>
      <c r="AT57" s="258"/>
      <c r="AU57" s="260" t="s">
        <v>14</v>
      </c>
      <c r="AV57" s="251" t="str">
        <f>IF(I9="基礎コース",(ROUNDDOWN((L61-L62)/((L55+L58)-(COUNTIF(T24:T53,12))),2)),"")</f>
        <v/>
      </c>
      <c r="AW57" s="252"/>
    </row>
    <row r="58" spans="1:57" ht="24.75" customHeight="1" x14ac:dyDescent="0.2">
      <c r="A58" s="55"/>
      <c r="B58" s="56"/>
      <c r="C58" s="56"/>
      <c r="D58" s="115" t="s">
        <v>23</v>
      </c>
      <c r="E58" s="116"/>
      <c r="F58" s="116"/>
      <c r="G58" s="116"/>
      <c r="H58" s="116"/>
      <c r="I58" s="116"/>
      <c r="J58" s="116"/>
      <c r="K58" s="117"/>
      <c r="L58" s="243">
        <f>COUNTIF(R24:R53,"中退")-L59</f>
        <v>0</v>
      </c>
      <c r="M58" s="244"/>
      <c r="N58" s="244"/>
      <c r="O58" s="57" t="s">
        <v>12</v>
      </c>
      <c r="P58" s="230"/>
      <c r="Q58" s="235"/>
      <c r="R58" s="236"/>
      <c r="S58" s="237"/>
      <c r="T58" s="239"/>
      <c r="U58" s="281"/>
      <c r="V58" s="282"/>
      <c r="W58" s="282"/>
      <c r="X58" s="282"/>
      <c r="Y58" s="282"/>
      <c r="Z58" s="282"/>
      <c r="AA58" s="282"/>
      <c r="AB58" s="282"/>
      <c r="AC58" s="253" t="s">
        <v>82</v>
      </c>
      <c r="AD58" s="253"/>
      <c r="AE58" s="253"/>
      <c r="AF58" s="253"/>
      <c r="AG58" s="253"/>
      <c r="AH58" s="253"/>
      <c r="AI58" s="253"/>
      <c r="AJ58" s="253"/>
      <c r="AK58" s="253"/>
      <c r="AL58" s="253"/>
      <c r="AM58" s="253"/>
      <c r="AN58" s="253"/>
      <c r="AO58" s="253"/>
      <c r="AP58" s="253"/>
      <c r="AQ58" s="253"/>
      <c r="AR58" s="253"/>
      <c r="AS58" s="253"/>
      <c r="AT58" s="253"/>
      <c r="AU58" s="260"/>
      <c r="AV58" s="251"/>
      <c r="AW58" s="252"/>
    </row>
    <row r="59" spans="1:57" ht="24.75" customHeight="1" x14ac:dyDescent="0.2">
      <c r="A59" s="55"/>
      <c r="B59" s="56"/>
      <c r="C59" s="56"/>
      <c r="D59" s="115" t="s">
        <v>22</v>
      </c>
      <c r="E59" s="116"/>
      <c r="F59" s="116"/>
      <c r="G59" s="116"/>
      <c r="H59" s="116"/>
      <c r="I59" s="116"/>
      <c r="J59" s="116"/>
      <c r="K59" s="117"/>
      <c r="L59" s="243">
        <f>SUMPRODUCT((R24:R53="中退")*(T24:T53=15))</f>
        <v>0</v>
      </c>
      <c r="M59" s="244"/>
      <c r="N59" s="244"/>
      <c r="O59" s="57" t="s">
        <v>12</v>
      </c>
      <c r="P59" s="230"/>
      <c r="Q59" s="60"/>
      <c r="R59" s="61" t="s">
        <v>14</v>
      </c>
      <c r="S59" s="62"/>
      <c r="T59" s="239"/>
      <c r="U59" s="271"/>
      <c r="V59" s="272"/>
      <c r="W59" s="272"/>
      <c r="X59" s="63"/>
      <c r="Y59" s="63"/>
      <c r="Z59" s="63"/>
      <c r="AA59" s="63"/>
      <c r="AB59" s="63"/>
      <c r="AC59" s="258"/>
      <c r="AD59" s="258"/>
      <c r="AE59" s="258"/>
      <c r="AF59" s="258"/>
      <c r="AG59" s="258"/>
      <c r="AH59" s="258"/>
      <c r="AI59" s="258"/>
      <c r="AJ59" s="258"/>
      <c r="AK59" s="258"/>
      <c r="AL59" s="258"/>
      <c r="AM59" s="258"/>
      <c r="AN59" s="258"/>
      <c r="AO59" s="258"/>
      <c r="AP59" s="258"/>
      <c r="AQ59" s="258"/>
      <c r="AR59" s="258"/>
      <c r="AS59" s="258"/>
      <c r="AT59" s="258"/>
      <c r="AU59" s="64"/>
      <c r="AV59" s="65"/>
      <c r="AW59" s="66"/>
    </row>
    <row r="60" spans="1:57" ht="24.75" customHeight="1" x14ac:dyDescent="0.2">
      <c r="A60" s="67"/>
      <c r="B60" s="68"/>
      <c r="C60" s="69"/>
      <c r="D60" s="273" t="s">
        <v>105</v>
      </c>
      <c r="E60" s="274"/>
      <c r="F60" s="274"/>
      <c r="G60" s="274"/>
      <c r="H60" s="274"/>
      <c r="I60" s="274"/>
      <c r="J60" s="274"/>
      <c r="K60" s="275"/>
      <c r="L60" s="243">
        <f>COUNTIF(AN24:AN53,"○")-SUMPRODUCT((T24:T53=12)*(AN24:AN53="○"))</f>
        <v>0</v>
      </c>
      <c r="M60" s="244"/>
      <c r="N60" s="244"/>
      <c r="O60" s="57" t="s">
        <v>12</v>
      </c>
      <c r="P60" s="230"/>
      <c r="Q60" s="60"/>
      <c r="R60" s="61" t="s">
        <v>14</v>
      </c>
      <c r="S60" s="62"/>
      <c r="T60" s="239"/>
      <c r="U60" s="276" t="s">
        <v>21</v>
      </c>
      <c r="V60" s="277"/>
      <c r="W60" s="277"/>
      <c r="X60" s="70"/>
      <c r="Y60" s="70"/>
      <c r="Z60" s="70"/>
      <c r="AA60" s="70"/>
      <c r="AB60" s="70"/>
      <c r="AC60" s="278"/>
      <c r="AD60" s="278"/>
      <c r="AE60" s="278"/>
      <c r="AF60" s="278"/>
      <c r="AG60" s="278"/>
      <c r="AH60" s="278"/>
      <c r="AI60" s="278"/>
      <c r="AJ60" s="278"/>
      <c r="AK60" s="278"/>
      <c r="AL60" s="278"/>
      <c r="AM60" s="278"/>
      <c r="AN60" s="278"/>
      <c r="AO60" s="278"/>
      <c r="AP60" s="278"/>
      <c r="AQ60" s="278"/>
      <c r="AR60" s="278"/>
      <c r="AS60" s="278"/>
      <c r="AT60" s="278"/>
      <c r="AU60" s="71"/>
      <c r="AV60" s="72"/>
      <c r="AW60" s="73"/>
    </row>
    <row r="61" spans="1:57" ht="24.75" customHeight="1" x14ac:dyDescent="0.2">
      <c r="A61" s="74" t="s">
        <v>20</v>
      </c>
      <c r="B61" s="75"/>
      <c r="C61" s="76"/>
      <c r="D61" s="77"/>
      <c r="E61" s="77"/>
      <c r="F61" s="77"/>
      <c r="G61" s="77"/>
      <c r="H61" s="77"/>
      <c r="I61" s="77"/>
      <c r="J61" s="77"/>
      <c r="K61" s="78"/>
      <c r="L61" s="243">
        <f>COUNTIF(T24:T53,"&lt;=5")+COUNTIF(T24:T53,"=8")+COUNTIF(T24:T53,"=9")</f>
        <v>0</v>
      </c>
      <c r="M61" s="244"/>
      <c r="N61" s="244"/>
      <c r="O61" s="57" t="s">
        <v>12</v>
      </c>
      <c r="P61" s="230"/>
      <c r="Q61" s="245" t="e">
        <f>((COUNTIF(T24:T53,"&lt;=12"))/(L55+L58))</f>
        <v>#DIV/0!</v>
      </c>
      <c r="R61" s="246"/>
      <c r="S61" s="247"/>
      <c r="T61" s="239"/>
      <c r="U61" s="254" t="s">
        <v>19</v>
      </c>
      <c r="V61" s="255"/>
      <c r="W61" s="255"/>
      <c r="X61" s="255"/>
      <c r="Y61" s="255"/>
      <c r="Z61" s="255"/>
      <c r="AA61" s="255"/>
      <c r="AB61" s="255"/>
      <c r="AC61" s="258" t="s">
        <v>83</v>
      </c>
      <c r="AD61" s="259"/>
      <c r="AE61" s="259"/>
      <c r="AF61" s="259"/>
      <c r="AG61" s="259"/>
      <c r="AH61" s="259"/>
      <c r="AI61" s="259"/>
      <c r="AJ61" s="259"/>
      <c r="AK61" s="259"/>
      <c r="AL61" s="259"/>
      <c r="AM61" s="259"/>
      <c r="AN61" s="259"/>
      <c r="AO61" s="259"/>
      <c r="AP61" s="259"/>
      <c r="AQ61" s="259"/>
      <c r="AR61" s="259"/>
      <c r="AS61" s="259"/>
      <c r="AT61" s="259"/>
      <c r="AU61" s="260" t="s">
        <v>14</v>
      </c>
      <c r="AV61" s="286" t="str">
        <f>IF(I9="実践コース",(ROUNDDOWN((L64+L65)/((L55+L58)-COUNTIF(AN24:AN53,"○")+SUMPRODUCT((T24:T53=15)*(AN24:AN53="○"))),2)),"")</f>
        <v/>
      </c>
      <c r="AW61" s="287"/>
    </row>
    <row r="62" spans="1:57" ht="24.75" customHeight="1" x14ac:dyDescent="0.2">
      <c r="A62" s="55"/>
      <c r="B62" s="79"/>
      <c r="C62" s="80" t="s">
        <v>18</v>
      </c>
      <c r="D62" s="81"/>
      <c r="E62" s="77"/>
      <c r="F62" s="77"/>
      <c r="G62" s="77"/>
      <c r="H62" s="77"/>
      <c r="I62" s="77"/>
      <c r="J62" s="77"/>
      <c r="K62" s="78"/>
      <c r="L62" s="243">
        <f>SUMPRODUCT((($T$24:$T$53&lt;=5)+($T$24:$T$53=8))*($X$24:$X$53=1))</f>
        <v>0</v>
      </c>
      <c r="M62" s="244"/>
      <c r="N62" s="244"/>
      <c r="O62" s="57" t="s">
        <v>12</v>
      </c>
      <c r="P62" s="230"/>
      <c r="Q62" s="245"/>
      <c r="R62" s="246"/>
      <c r="S62" s="247"/>
      <c r="T62" s="239"/>
      <c r="U62" s="256"/>
      <c r="V62" s="257"/>
      <c r="W62" s="257"/>
      <c r="X62" s="257"/>
      <c r="Y62" s="257"/>
      <c r="Z62" s="257"/>
      <c r="AA62" s="257"/>
      <c r="AB62" s="257"/>
      <c r="AC62" s="293" t="s">
        <v>102</v>
      </c>
      <c r="AD62" s="294"/>
      <c r="AE62" s="294"/>
      <c r="AF62" s="294"/>
      <c r="AG62" s="294"/>
      <c r="AH62" s="294"/>
      <c r="AI62" s="294"/>
      <c r="AJ62" s="294"/>
      <c r="AK62" s="294"/>
      <c r="AL62" s="294"/>
      <c r="AM62" s="294"/>
      <c r="AN62" s="294"/>
      <c r="AO62" s="294"/>
      <c r="AP62" s="294"/>
      <c r="AQ62" s="294"/>
      <c r="AR62" s="294"/>
      <c r="AS62" s="294"/>
      <c r="AT62" s="294"/>
      <c r="AU62" s="261"/>
      <c r="AV62" s="291"/>
      <c r="AW62" s="292"/>
    </row>
    <row r="63" spans="1:57" ht="24.75" customHeight="1" x14ac:dyDescent="0.2">
      <c r="A63" s="55"/>
      <c r="B63" s="79"/>
      <c r="C63" s="82" t="s">
        <v>17</v>
      </c>
      <c r="D63" s="83"/>
      <c r="E63" s="77"/>
      <c r="F63" s="77"/>
      <c r="G63" s="77"/>
      <c r="H63" s="77"/>
      <c r="I63" s="77"/>
      <c r="J63" s="77"/>
      <c r="K63" s="78"/>
      <c r="L63" s="243">
        <f>L64+L65</f>
        <v>0</v>
      </c>
      <c r="M63" s="244"/>
      <c r="N63" s="244"/>
      <c r="O63" s="57" t="s">
        <v>12</v>
      </c>
      <c r="P63" s="230"/>
      <c r="Q63" s="245"/>
      <c r="R63" s="246"/>
      <c r="S63" s="247"/>
      <c r="T63" s="239"/>
      <c r="U63" s="279" t="s">
        <v>16</v>
      </c>
      <c r="V63" s="280"/>
      <c r="W63" s="280"/>
      <c r="X63" s="280"/>
      <c r="Y63" s="280"/>
      <c r="Z63" s="280"/>
      <c r="AA63" s="280"/>
      <c r="AB63" s="280"/>
      <c r="AC63" s="283" t="s">
        <v>15</v>
      </c>
      <c r="AD63" s="283"/>
      <c r="AE63" s="283"/>
      <c r="AF63" s="283"/>
      <c r="AG63" s="283"/>
      <c r="AH63" s="283"/>
      <c r="AI63" s="283"/>
      <c r="AJ63" s="283"/>
      <c r="AK63" s="283"/>
      <c r="AL63" s="283"/>
      <c r="AM63" s="283"/>
      <c r="AN63" s="283"/>
      <c r="AO63" s="283"/>
      <c r="AP63" s="283"/>
      <c r="AQ63" s="283"/>
      <c r="AR63" s="283"/>
      <c r="AS63" s="283"/>
      <c r="AT63" s="283"/>
      <c r="AU63" s="260" t="s">
        <v>14</v>
      </c>
      <c r="AV63" s="284" t="str">
        <f>IF(I9="実践コース",(ROUNDDOWN((L61-L62)/(L55+L58),2)),"")</f>
        <v/>
      </c>
      <c r="AW63" s="285"/>
    </row>
    <row r="64" spans="1:57" ht="24.75" customHeight="1" x14ac:dyDescent="0.2">
      <c r="A64" s="55"/>
      <c r="B64" s="79"/>
      <c r="C64" s="56"/>
      <c r="D64" s="288" t="s">
        <v>85</v>
      </c>
      <c r="E64" s="289"/>
      <c r="F64" s="289"/>
      <c r="G64" s="289"/>
      <c r="H64" s="289"/>
      <c r="I64" s="289"/>
      <c r="J64" s="289"/>
      <c r="K64" s="289"/>
      <c r="L64" s="243">
        <f>SUMPRODUCT((T24:T53&lt;=5)*(V24:V53=1))+SUMPRODUCT((T24:T53=8)*(V24:V53=1))-SUMPRODUCT((T24:T53&lt;=5)*(V24:V53=1)*(AN24:AN53="○"))-SUMPRODUCT((T24:T53=8)*(V24:V53=1)*(AN24:AN53="○"))</f>
        <v>0</v>
      </c>
      <c r="M64" s="244"/>
      <c r="N64" s="244"/>
      <c r="O64" s="57" t="s">
        <v>12</v>
      </c>
      <c r="P64" s="230"/>
      <c r="Q64" s="245"/>
      <c r="R64" s="246"/>
      <c r="S64" s="247"/>
      <c r="T64" s="239"/>
      <c r="U64" s="281"/>
      <c r="V64" s="282"/>
      <c r="W64" s="282"/>
      <c r="X64" s="282"/>
      <c r="Y64" s="282"/>
      <c r="Z64" s="282"/>
      <c r="AA64" s="282"/>
      <c r="AB64" s="282"/>
      <c r="AC64" s="290" t="s">
        <v>13</v>
      </c>
      <c r="AD64" s="290"/>
      <c r="AE64" s="290"/>
      <c r="AF64" s="290"/>
      <c r="AG64" s="290"/>
      <c r="AH64" s="290"/>
      <c r="AI64" s="290"/>
      <c r="AJ64" s="290"/>
      <c r="AK64" s="290"/>
      <c r="AL64" s="290"/>
      <c r="AM64" s="290"/>
      <c r="AN64" s="290"/>
      <c r="AO64" s="290"/>
      <c r="AP64" s="290"/>
      <c r="AQ64" s="290"/>
      <c r="AR64" s="290"/>
      <c r="AS64" s="290"/>
      <c r="AT64" s="290"/>
      <c r="AU64" s="260"/>
      <c r="AV64" s="286"/>
      <c r="AW64" s="287"/>
      <c r="AX64" s="84"/>
      <c r="AY64" s="85"/>
      <c r="AZ64" s="85"/>
      <c r="BA64" s="85"/>
      <c r="BB64" s="85"/>
      <c r="BC64" s="86"/>
      <c r="BD64" s="86"/>
      <c r="BE64" s="86"/>
    </row>
    <row r="65" spans="1:70" ht="24.75" customHeight="1" thickBot="1" x14ac:dyDescent="0.25">
      <c r="A65" s="87"/>
      <c r="B65" s="88"/>
      <c r="C65" s="89"/>
      <c r="D65" s="299" t="s">
        <v>84</v>
      </c>
      <c r="E65" s="300"/>
      <c r="F65" s="300"/>
      <c r="G65" s="300"/>
      <c r="H65" s="300"/>
      <c r="I65" s="300"/>
      <c r="J65" s="300"/>
      <c r="K65" s="300"/>
      <c r="L65" s="301">
        <f>SUMPRODUCT((T24:T53=9)*(V24:V53=3))-SUMPRODUCT((T24:T53=9)*(V24:V53=3)*(AN24:AN53="○"))</f>
        <v>0</v>
      </c>
      <c r="M65" s="302"/>
      <c r="N65" s="302"/>
      <c r="O65" s="90" t="s">
        <v>12</v>
      </c>
      <c r="P65" s="231"/>
      <c r="Q65" s="248"/>
      <c r="R65" s="249"/>
      <c r="S65" s="250"/>
      <c r="T65" s="240"/>
      <c r="U65" s="91"/>
      <c r="V65" s="92"/>
      <c r="W65" s="92"/>
      <c r="X65" s="92"/>
      <c r="Y65" s="92"/>
      <c r="Z65" s="92"/>
      <c r="AA65" s="92"/>
      <c r="AB65" s="92"/>
      <c r="AC65" s="303"/>
      <c r="AD65" s="303"/>
      <c r="AE65" s="303"/>
      <c r="AF65" s="303"/>
      <c r="AG65" s="303"/>
      <c r="AH65" s="303"/>
      <c r="AI65" s="303"/>
      <c r="AJ65" s="303"/>
      <c r="AK65" s="303"/>
      <c r="AL65" s="303"/>
      <c r="AM65" s="303"/>
      <c r="AN65" s="303"/>
      <c r="AO65" s="303"/>
      <c r="AP65" s="303"/>
      <c r="AQ65" s="303"/>
      <c r="AR65" s="303"/>
      <c r="AS65" s="303"/>
      <c r="AT65" s="303"/>
      <c r="AU65" s="93"/>
      <c r="AV65" s="94"/>
      <c r="AW65" s="95"/>
      <c r="AX65" s="96"/>
    </row>
    <row r="66" spans="1:70" ht="18.75" customHeight="1" thickTop="1" x14ac:dyDescent="0.2">
      <c r="A66" s="97"/>
      <c r="B66" s="97"/>
      <c r="C66" s="97"/>
      <c r="D66" s="97"/>
      <c r="E66" s="97"/>
      <c r="F66" s="97"/>
      <c r="G66" s="97"/>
      <c r="H66" s="98"/>
      <c r="I66" s="98"/>
      <c r="J66" s="97"/>
      <c r="K66" s="97"/>
      <c r="L66" s="97"/>
      <c r="M66" s="97"/>
      <c r="N66" s="97"/>
      <c r="O66" s="97"/>
      <c r="P66" s="97"/>
      <c r="Q66" s="97"/>
      <c r="R66" s="97"/>
      <c r="S66" s="97"/>
      <c r="T66" s="97"/>
      <c r="U66" s="97"/>
      <c r="V66" s="99"/>
      <c r="W66" s="99"/>
      <c r="X66" s="41"/>
      <c r="Y66" s="100"/>
      <c r="Z66" s="41"/>
      <c r="AA66" s="100"/>
      <c r="AB66" s="100"/>
      <c r="AC66" s="100"/>
      <c r="AD66" s="97"/>
      <c r="AE66" s="97"/>
      <c r="AF66" s="97"/>
      <c r="AG66" s="100"/>
      <c r="AH66" s="100"/>
      <c r="AI66" s="100"/>
      <c r="AJ66" s="100"/>
      <c r="AT66" s="101"/>
      <c r="AU66" s="304" t="s">
        <v>110</v>
      </c>
      <c r="AV66" s="305"/>
      <c r="AW66" s="305"/>
      <c r="AX66" s="102"/>
      <c r="AY66" s="102"/>
      <c r="AZ66" s="102"/>
      <c r="BA66" s="102"/>
      <c r="BB66" s="102"/>
      <c r="BC66" s="102"/>
      <c r="BD66" s="102"/>
      <c r="BE66" s="86"/>
      <c r="BF66" s="86"/>
      <c r="BG66" s="86"/>
      <c r="BH66" s="86"/>
      <c r="BI66" s="103"/>
    </row>
    <row r="67" spans="1:70" ht="18.75" x14ac:dyDescent="0.2">
      <c r="A67" s="306"/>
      <c r="B67" s="306"/>
      <c r="C67" s="306"/>
      <c r="D67" s="306"/>
      <c r="E67" s="307"/>
      <c r="F67" s="307"/>
      <c r="G67" s="307"/>
      <c r="H67" s="307"/>
      <c r="I67" s="307"/>
      <c r="J67" s="104"/>
      <c r="K67" s="104"/>
      <c r="L67" s="104"/>
      <c r="M67" s="104"/>
      <c r="N67" s="104"/>
      <c r="O67" s="104"/>
      <c r="P67" s="103"/>
      <c r="Q67" s="103"/>
      <c r="R67" s="103"/>
      <c r="S67" s="103"/>
      <c r="T67" s="103"/>
      <c r="U67" s="103"/>
      <c r="V67" s="103"/>
      <c r="W67" s="103"/>
      <c r="X67" s="103"/>
      <c r="Y67" s="103"/>
      <c r="Z67" s="103"/>
      <c r="AL67" s="103"/>
      <c r="AQ67" s="2" t="s">
        <v>11</v>
      </c>
      <c r="AV67" s="3"/>
      <c r="AW67" s="3"/>
    </row>
    <row r="68" spans="1:70" x14ac:dyDescent="0.2">
      <c r="A68" s="8" t="s">
        <v>10</v>
      </c>
      <c r="B68" s="8"/>
      <c r="C68" s="8"/>
      <c r="D68" s="8"/>
      <c r="E68" s="8"/>
      <c r="F68" s="8"/>
      <c r="G68" s="8"/>
      <c r="H68" s="8"/>
      <c r="I68" s="8"/>
      <c r="J68" s="8"/>
      <c r="K68" s="8"/>
      <c r="L68" s="8"/>
      <c r="M68" s="8"/>
      <c r="N68" s="8"/>
      <c r="O68" s="8"/>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row>
    <row r="69" spans="1:70" ht="71.25" customHeight="1" x14ac:dyDescent="0.2">
      <c r="A69" s="8"/>
      <c r="B69" s="295" t="s">
        <v>9</v>
      </c>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row>
    <row r="70" spans="1:70" ht="59.25" customHeight="1" x14ac:dyDescent="0.2">
      <c r="A70" s="8"/>
      <c r="B70" s="295" t="s">
        <v>8</v>
      </c>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row>
    <row r="71" spans="1:70" ht="36.75" customHeight="1" x14ac:dyDescent="0.2">
      <c r="A71" s="8"/>
      <c r="B71" s="295" t="s">
        <v>106</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row>
    <row r="72" spans="1:70" ht="106.5" customHeight="1" x14ac:dyDescent="0.2">
      <c r="A72" s="8"/>
      <c r="B72" s="295" t="s">
        <v>119</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3"/>
      <c r="AY72" s="3"/>
      <c r="AZ72" s="3"/>
      <c r="BA72" s="3"/>
      <c r="BB72" s="3"/>
      <c r="BC72" s="3"/>
      <c r="BD72" s="3"/>
      <c r="BE72" s="3"/>
      <c r="BF72" s="3"/>
      <c r="BG72" s="3"/>
      <c r="BH72" s="3"/>
      <c r="BI72" s="3"/>
      <c r="BJ72" s="3"/>
      <c r="BK72" s="3"/>
      <c r="BL72" s="3"/>
      <c r="BM72" s="3"/>
      <c r="BN72" s="3"/>
      <c r="BO72" s="3"/>
      <c r="BP72" s="3"/>
      <c r="BQ72" s="3"/>
      <c r="BR72" s="3"/>
    </row>
    <row r="73" spans="1:70" ht="37.5" customHeight="1" x14ac:dyDescent="0.2">
      <c r="A73" s="8"/>
      <c r="B73" s="296" t="s">
        <v>7</v>
      </c>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3"/>
      <c r="AY73" s="3"/>
      <c r="AZ73" s="3"/>
      <c r="BA73" s="3"/>
      <c r="BB73" s="3"/>
      <c r="BC73" s="3"/>
      <c r="BD73" s="3"/>
      <c r="BE73" s="3"/>
      <c r="BF73" s="3"/>
      <c r="BG73" s="3"/>
      <c r="BH73" s="3"/>
      <c r="BI73" s="3"/>
      <c r="BJ73" s="3"/>
      <c r="BK73" s="3"/>
      <c r="BL73" s="3"/>
      <c r="BM73" s="3"/>
      <c r="BN73" s="3"/>
      <c r="BO73" s="3"/>
      <c r="BP73" s="3"/>
      <c r="BQ73" s="3"/>
      <c r="BR73" s="3"/>
    </row>
    <row r="74" spans="1:70" ht="53.25" customHeight="1" x14ac:dyDescent="0.2">
      <c r="A74" s="8"/>
      <c r="B74" s="295" t="s">
        <v>6</v>
      </c>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3"/>
      <c r="AY74" s="3"/>
      <c r="AZ74" s="3"/>
      <c r="BA74" s="3"/>
      <c r="BB74" s="3"/>
      <c r="BC74" s="3"/>
      <c r="BD74" s="3"/>
      <c r="BE74" s="3"/>
      <c r="BF74" s="3"/>
      <c r="BG74" s="3"/>
      <c r="BH74" s="3"/>
      <c r="BI74" s="3"/>
      <c r="BJ74" s="3"/>
      <c r="BK74" s="3"/>
      <c r="BL74" s="3"/>
      <c r="BM74" s="3"/>
      <c r="BN74" s="3"/>
      <c r="BO74" s="3"/>
      <c r="BP74" s="3"/>
      <c r="BQ74" s="3"/>
      <c r="BR74" s="3"/>
    </row>
    <row r="75" spans="1:70" ht="21.75" customHeight="1" x14ac:dyDescent="0.2">
      <c r="A75" s="8"/>
      <c r="B75" s="298" t="s">
        <v>5</v>
      </c>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3"/>
      <c r="AY75" s="3"/>
      <c r="AZ75" s="3"/>
      <c r="BA75" s="3"/>
      <c r="BB75" s="3"/>
      <c r="BC75" s="3"/>
      <c r="BD75" s="3"/>
      <c r="BE75" s="3"/>
      <c r="BF75" s="3"/>
      <c r="BG75" s="3"/>
      <c r="BH75" s="3"/>
      <c r="BI75" s="3"/>
      <c r="BJ75" s="3"/>
      <c r="BK75" s="3"/>
      <c r="BL75" s="3"/>
      <c r="BM75" s="3"/>
      <c r="BN75" s="3"/>
      <c r="BO75" s="3"/>
      <c r="BP75" s="3"/>
      <c r="BQ75" s="3"/>
      <c r="BR75" s="3"/>
    </row>
    <row r="76" spans="1:70" ht="36" customHeight="1" x14ac:dyDescent="0.2">
      <c r="A76" s="8"/>
      <c r="B76" s="105"/>
      <c r="C76" s="296" t="s">
        <v>107</v>
      </c>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3"/>
      <c r="AY76" s="3"/>
      <c r="AZ76" s="3"/>
      <c r="BA76" s="3"/>
      <c r="BB76" s="3"/>
      <c r="BC76" s="3"/>
      <c r="BD76" s="3"/>
      <c r="BE76" s="3"/>
      <c r="BF76" s="3"/>
      <c r="BG76" s="3"/>
      <c r="BH76" s="3"/>
      <c r="BI76" s="3"/>
      <c r="BJ76" s="3"/>
      <c r="BK76" s="3"/>
      <c r="BL76" s="3"/>
      <c r="BM76" s="3"/>
      <c r="BN76" s="3"/>
      <c r="BO76" s="3"/>
      <c r="BP76" s="3"/>
      <c r="BQ76" s="3"/>
      <c r="BR76" s="3"/>
    </row>
    <row r="77" spans="1:70" ht="53.25" customHeight="1" x14ac:dyDescent="0.2">
      <c r="A77" s="8"/>
      <c r="B77" s="106"/>
      <c r="C77" s="296" t="s">
        <v>108</v>
      </c>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3"/>
      <c r="AY77" s="3"/>
      <c r="AZ77" s="3"/>
      <c r="BA77" s="3"/>
      <c r="BB77" s="3"/>
      <c r="BC77" s="3"/>
      <c r="BD77" s="3"/>
      <c r="BE77" s="3"/>
      <c r="BF77" s="3"/>
      <c r="BG77" s="3"/>
      <c r="BH77" s="3"/>
      <c r="BI77" s="3"/>
      <c r="BJ77" s="3"/>
      <c r="BK77" s="3"/>
      <c r="BL77" s="3"/>
      <c r="BM77" s="3"/>
      <c r="BN77" s="3"/>
      <c r="BO77" s="3"/>
      <c r="BP77" s="3"/>
      <c r="BQ77" s="3"/>
      <c r="BR77" s="3"/>
    </row>
    <row r="78" spans="1:70" ht="174.75" customHeight="1" x14ac:dyDescent="0.2">
      <c r="A78" s="8"/>
      <c r="B78" s="106"/>
      <c r="C78" s="296" t="s">
        <v>109</v>
      </c>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3"/>
      <c r="AY78" s="3"/>
      <c r="AZ78" s="3"/>
      <c r="BA78" s="3"/>
      <c r="BB78" s="3"/>
      <c r="BC78" s="3"/>
      <c r="BD78" s="3"/>
      <c r="BE78" s="3"/>
      <c r="BF78" s="3"/>
      <c r="BG78" s="3"/>
      <c r="BH78" s="3"/>
      <c r="BI78" s="3"/>
      <c r="BJ78" s="3"/>
      <c r="BK78" s="3"/>
      <c r="BL78" s="3"/>
      <c r="BM78" s="3"/>
      <c r="BN78" s="3"/>
      <c r="BO78" s="3"/>
      <c r="BP78" s="3"/>
      <c r="BQ78" s="3"/>
      <c r="BR78" s="3"/>
    </row>
    <row r="79" spans="1:70" ht="37.5" customHeight="1" x14ac:dyDescent="0.2">
      <c r="A79" s="8"/>
      <c r="B79" s="295" t="s">
        <v>4</v>
      </c>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3"/>
      <c r="AY79" s="3"/>
      <c r="AZ79" s="3"/>
      <c r="BA79" s="3"/>
      <c r="BB79" s="3"/>
      <c r="BC79" s="3"/>
      <c r="BD79" s="3"/>
      <c r="BE79" s="3"/>
      <c r="BF79" s="3"/>
      <c r="BG79" s="3"/>
      <c r="BH79" s="3"/>
      <c r="BI79" s="3"/>
      <c r="BJ79" s="3"/>
      <c r="BK79" s="3"/>
      <c r="BL79" s="3"/>
      <c r="BM79" s="3"/>
      <c r="BN79" s="3"/>
      <c r="BO79" s="3"/>
      <c r="BP79" s="3"/>
      <c r="BQ79" s="3"/>
      <c r="BR79" s="3"/>
    </row>
    <row r="80" spans="1:70" ht="54" customHeight="1" x14ac:dyDescent="0.2">
      <c r="A80" s="8"/>
      <c r="B80" s="106"/>
      <c r="C80" s="296" t="s">
        <v>120</v>
      </c>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3"/>
      <c r="AY80" s="3"/>
      <c r="AZ80" s="3"/>
      <c r="BA80" s="3"/>
      <c r="BB80" s="3"/>
      <c r="BC80" s="3"/>
      <c r="BD80" s="3"/>
      <c r="BE80" s="3"/>
      <c r="BF80" s="3"/>
      <c r="BG80" s="3"/>
      <c r="BH80" s="3"/>
      <c r="BI80" s="3"/>
      <c r="BJ80" s="3"/>
      <c r="BK80" s="3"/>
      <c r="BL80" s="3"/>
      <c r="BM80" s="3"/>
      <c r="BN80" s="3"/>
      <c r="BO80" s="3"/>
      <c r="BP80" s="3"/>
      <c r="BQ80" s="3"/>
      <c r="BR80" s="3"/>
    </row>
    <row r="81" spans="1:70" ht="21.75" customHeight="1" x14ac:dyDescent="0.2">
      <c r="A81" s="103"/>
      <c r="B81" s="103"/>
      <c r="C81" s="308" t="s">
        <v>3</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103"/>
      <c r="AL81" s="103"/>
      <c r="AM81" s="107"/>
      <c r="AN81" s="107"/>
      <c r="AO81" s="107"/>
      <c r="AP81" s="107"/>
      <c r="AQ81" s="107"/>
      <c r="AR81" s="107"/>
      <c r="AS81" s="107"/>
      <c r="AT81" s="107"/>
      <c r="AU81" s="107"/>
      <c r="AV81" s="107"/>
      <c r="AW81" s="107"/>
      <c r="AX81" s="3"/>
      <c r="AY81" s="3"/>
      <c r="AZ81" s="3"/>
      <c r="BA81" s="3"/>
      <c r="BB81" s="3"/>
      <c r="BC81" s="3"/>
      <c r="BD81" s="3"/>
      <c r="BE81" s="3"/>
      <c r="BF81" s="3"/>
      <c r="BG81" s="3"/>
      <c r="BH81" s="3"/>
      <c r="BI81" s="3"/>
      <c r="BJ81" s="3"/>
      <c r="BK81" s="3"/>
      <c r="BL81" s="3"/>
      <c r="BM81" s="3"/>
      <c r="BN81" s="3"/>
      <c r="BO81" s="3"/>
      <c r="BP81" s="3"/>
      <c r="BQ81" s="3"/>
      <c r="BR81" s="3"/>
    </row>
    <row r="82" spans="1:70" ht="21.75" customHeight="1" x14ac:dyDescent="0.2">
      <c r="A82" s="103"/>
      <c r="B82" s="108"/>
      <c r="C82" s="308" t="s">
        <v>2</v>
      </c>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
      <c r="AY82" s="3"/>
      <c r="AZ82" s="3"/>
      <c r="BA82" s="3"/>
      <c r="BB82" s="3"/>
      <c r="BC82" s="3"/>
      <c r="BD82" s="3"/>
      <c r="BE82" s="3"/>
      <c r="BF82" s="3"/>
      <c r="BG82" s="3"/>
      <c r="BH82" s="3"/>
      <c r="BI82" s="3"/>
      <c r="BJ82" s="3"/>
      <c r="BK82" s="3"/>
      <c r="BL82" s="3"/>
      <c r="BM82" s="3"/>
      <c r="BN82" s="3"/>
      <c r="BO82" s="3"/>
      <c r="BP82" s="3"/>
      <c r="BQ82" s="3"/>
      <c r="BR82" s="3"/>
    </row>
    <row r="83" spans="1:70" ht="21.75" customHeight="1" x14ac:dyDescent="0.2">
      <c r="A83" s="103"/>
      <c r="B83" s="106"/>
      <c r="C83" s="308" t="s">
        <v>1</v>
      </c>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103"/>
      <c r="AL83" s="103"/>
      <c r="AM83" s="107"/>
      <c r="AN83" s="107"/>
      <c r="AO83" s="107"/>
      <c r="AP83" s="107"/>
      <c r="AQ83" s="107"/>
      <c r="AR83" s="107"/>
      <c r="AS83" s="107"/>
      <c r="AT83" s="107"/>
      <c r="AU83" s="107"/>
      <c r="AV83" s="107"/>
      <c r="AW83" s="107"/>
      <c r="AX83" s="3"/>
      <c r="AY83" s="3"/>
      <c r="AZ83" s="3"/>
      <c r="BA83" s="3"/>
      <c r="BB83" s="3"/>
      <c r="BC83" s="3"/>
      <c r="BD83" s="3"/>
      <c r="BE83" s="3"/>
      <c r="BF83" s="3"/>
      <c r="BG83" s="3"/>
      <c r="BH83" s="3"/>
      <c r="BI83" s="3"/>
      <c r="BJ83" s="3"/>
      <c r="BK83" s="3"/>
      <c r="BL83" s="3"/>
      <c r="BM83" s="3"/>
      <c r="BN83" s="3"/>
      <c r="BO83" s="3"/>
      <c r="BP83" s="3"/>
      <c r="BQ83" s="3"/>
      <c r="BR83" s="3"/>
    </row>
    <row r="84" spans="1:70" ht="60.75" customHeight="1" x14ac:dyDescent="0.2">
      <c r="A84" s="103"/>
      <c r="B84" s="295" t="s">
        <v>116</v>
      </c>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3"/>
      <c r="AY84" s="3"/>
      <c r="AZ84" s="3"/>
      <c r="BA84" s="3"/>
      <c r="BB84" s="3"/>
      <c r="BC84" s="3"/>
      <c r="BD84" s="3"/>
      <c r="BE84" s="3"/>
      <c r="BF84" s="3"/>
      <c r="BG84" s="3"/>
      <c r="BH84" s="3"/>
      <c r="BI84" s="3"/>
      <c r="BJ84" s="3"/>
      <c r="BK84" s="3"/>
      <c r="BL84" s="3"/>
      <c r="BM84" s="3"/>
      <c r="BN84" s="3"/>
      <c r="BO84" s="3"/>
      <c r="BP84" s="3"/>
      <c r="BQ84" s="3"/>
      <c r="BR84" s="3"/>
    </row>
    <row r="85" spans="1:70" ht="36.75" customHeight="1" x14ac:dyDescent="0.2">
      <c r="A85" s="103"/>
      <c r="B85" s="295" t="s">
        <v>121</v>
      </c>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3"/>
      <c r="AY85" s="3"/>
      <c r="AZ85" s="3"/>
      <c r="BA85" s="3"/>
      <c r="BB85" s="3"/>
      <c r="BC85" s="3"/>
      <c r="BD85" s="3"/>
      <c r="BE85" s="3"/>
      <c r="BF85" s="3"/>
      <c r="BG85" s="3"/>
      <c r="BH85" s="3"/>
      <c r="BI85" s="3"/>
      <c r="BJ85" s="3"/>
      <c r="BK85" s="3"/>
      <c r="BL85" s="3"/>
      <c r="BM85" s="3"/>
      <c r="BN85" s="3"/>
      <c r="BO85" s="3"/>
      <c r="BP85" s="3"/>
      <c r="BQ85" s="3"/>
      <c r="BR85" s="3"/>
    </row>
    <row r="86" spans="1:70" ht="36" customHeight="1" x14ac:dyDescent="0.2">
      <c r="A86" s="103"/>
      <c r="B86" s="296" t="s">
        <v>122</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3"/>
      <c r="AY86" s="3"/>
      <c r="AZ86" s="3"/>
      <c r="BA86" s="3"/>
      <c r="BB86" s="3"/>
      <c r="BC86" s="3"/>
      <c r="BD86" s="3"/>
      <c r="BE86" s="3"/>
      <c r="BF86" s="3"/>
      <c r="BG86" s="3"/>
      <c r="BH86" s="3"/>
      <c r="BI86" s="3"/>
      <c r="BJ86" s="3"/>
      <c r="BK86" s="3"/>
      <c r="BL86" s="3"/>
      <c r="BM86" s="3"/>
      <c r="BN86" s="3"/>
      <c r="BO86" s="3"/>
      <c r="BP86" s="3"/>
      <c r="BQ86" s="3"/>
      <c r="BR86" s="3"/>
    </row>
    <row r="87" spans="1:70" ht="21.75" customHeight="1" x14ac:dyDescent="0.2">
      <c r="A87" s="103"/>
      <c r="B87" s="1" t="s">
        <v>123</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09"/>
      <c r="AN87" s="109"/>
      <c r="AO87" s="109"/>
      <c r="AP87" s="109"/>
      <c r="AQ87" s="109"/>
      <c r="AR87" s="109"/>
      <c r="AS87" s="109"/>
      <c r="AT87" s="109"/>
      <c r="AU87" s="109"/>
      <c r="AV87" s="109"/>
      <c r="AW87" s="109"/>
      <c r="AX87" s="3"/>
      <c r="AY87" s="3"/>
      <c r="AZ87" s="3"/>
      <c r="BA87" s="3"/>
      <c r="BB87" s="3"/>
      <c r="BC87" s="3"/>
      <c r="BD87" s="3"/>
      <c r="BE87" s="3"/>
      <c r="BF87" s="3"/>
      <c r="BG87" s="3"/>
      <c r="BH87" s="3"/>
      <c r="BI87" s="3"/>
      <c r="BJ87" s="3"/>
      <c r="BK87" s="3"/>
      <c r="BL87" s="3"/>
      <c r="BM87" s="3"/>
      <c r="BN87" s="3"/>
      <c r="BO87" s="3"/>
      <c r="BP87" s="3"/>
      <c r="BQ87" s="3"/>
      <c r="BR87" s="3"/>
    </row>
    <row r="88" spans="1:70" ht="22.5" customHeight="1" x14ac:dyDescent="0.2">
      <c r="A88" s="103"/>
      <c r="B88" s="1"/>
      <c r="C88" s="308" t="s">
        <v>0</v>
      </c>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
      <c r="AY88" s="3"/>
      <c r="AZ88" s="3"/>
      <c r="BA88" s="3"/>
      <c r="BB88" s="3"/>
      <c r="BC88" s="3"/>
      <c r="BD88" s="3"/>
      <c r="BE88" s="3"/>
      <c r="BF88" s="3"/>
      <c r="BG88" s="3"/>
      <c r="BH88" s="3"/>
      <c r="BI88" s="3"/>
      <c r="BJ88" s="3"/>
      <c r="BK88" s="3"/>
      <c r="BL88" s="3"/>
      <c r="BM88" s="3"/>
      <c r="BN88" s="3"/>
      <c r="BO88" s="3"/>
      <c r="BP88" s="3"/>
      <c r="BQ88" s="3"/>
      <c r="BR88" s="3"/>
    </row>
    <row r="89" spans="1:70" ht="174" customHeight="1" x14ac:dyDescent="0.2">
      <c r="A89" s="103"/>
      <c r="B89" s="110"/>
      <c r="C89" s="295" t="s">
        <v>88</v>
      </c>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3"/>
      <c r="AY89" s="3"/>
      <c r="AZ89" s="3"/>
      <c r="BA89" s="3"/>
      <c r="BB89" s="3"/>
      <c r="BC89" s="3"/>
      <c r="BD89" s="3"/>
      <c r="BE89" s="3"/>
      <c r="BF89" s="3"/>
      <c r="BG89" s="3"/>
      <c r="BH89" s="3"/>
      <c r="BI89" s="3"/>
      <c r="BJ89" s="3"/>
      <c r="BK89" s="3"/>
      <c r="BL89" s="3"/>
      <c r="BM89" s="3"/>
      <c r="BN89" s="3"/>
      <c r="BO89" s="3"/>
      <c r="BP89" s="3"/>
      <c r="BQ89" s="3"/>
      <c r="BR89" s="3"/>
    </row>
    <row r="90" spans="1:70" ht="21.75" customHeight="1" x14ac:dyDescent="0.2">
      <c r="A90" s="103"/>
      <c r="B90" s="1" t="s">
        <v>124</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11"/>
      <c r="AN90" s="111"/>
      <c r="AO90" s="111"/>
      <c r="AP90" s="111"/>
      <c r="AQ90" s="111"/>
      <c r="AR90" s="111"/>
      <c r="AS90" s="111"/>
      <c r="AT90" s="111"/>
      <c r="AU90" s="111"/>
      <c r="AV90" s="111"/>
      <c r="AW90" s="111"/>
      <c r="AX90" s="3"/>
      <c r="AY90" s="3"/>
      <c r="AZ90" s="3"/>
      <c r="BA90" s="3"/>
      <c r="BB90" s="3"/>
      <c r="BC90" s="3"/>
      <c r="BD90" s="3"/>
      <c r="BE90" s="3"/>
      <c r="BF90" s="3"/>
      <c r="BG90" s="3"/>
      <c r="BH90" s="3"/>
      <c r="BI90" s="3"/>
      <c r="BJ90" s="3"/>
      <c r="BK90" s="3"/>
      <c r="BL90" s="3"/>
      <c r="BM90" s="3"/>
      <c r="BN90" s="3"/>
      <c r="BO90" s="3"/>
      <c r="BP90" s="3"/>
      <c r="BQ90" s="3"/>
      <c r="BR90" s="3"/>
    </row>
    <row r="91" spans="1:70" ht="36.75" customHeight="1" x14ac:dyDescent="0.2">
      <c r="A91" s="103"/>
      <c r="B91" s="296" t="s">
        <v>125</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3"/>
      <c r="AY91" s="3"/>
      <c r="AZ91" s="3"/>
      <c r="BA91" s="3"/>
      <c r="BB91" s="3"/>
      <c r="BC91" s="3"/>
      <c r="BD91" s="3"/>
      <c r="BE91" s="3"/>
      <c r="BF91" s="3"/>
      <c r="BG91" s="3"/>
      <c r="BH91" s="3"/>
      <c r="BI91" s="3"/>
      <c r="BJ91" s="3"/>
      <c r="BK91" s="3"/>
      <c r="BL91" s="3"/>
      <c r="BM91" s="3"/>
      <c r="BN91" s="3"/>
      <c r="BO91" s="3"/>
      <c r="BP91" s="3"/>
      <c r="BQ91" s="3"/>
      <c r="BR91" s="3"/>
    </row>
    <row r="92" spans="1:70" ht="36.75" customHeight="1" x14ac:dyDescent="0.2">
      <c r="A92" s="103"/>
      <c r="B92" s="296" t="s">
        <v>126</v>
      </c>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3"/>
      <c r="AY92" s="3"/>
      <c r="AZ92" s="3"/>
      <c r="BA92" s="3"/>
      <c r="BB92" s="3"/>
      <c r="BC92" s="3"/>
      <c r="BD92" s="3"/>
      <c r="BE92" s="3"/>
      <c r="BF92" s="3"/>
      <c r="BG92" s="3"/>
      <c r="BH92" s="3"/>
      <c r="BI92" s="3"/>
      <c r="BJ92" s="3"/>
      <c r="BK92" s="3"/>
      <c r="BL92" s="3"/>
      <c r="BM92" s="3"/>
      <c r="BN92" s="3"/>
      <c r="BO92" s="3"/>
      <c r="BP92" s="3"/>
      <c r="BQ92" s="3"/>
      <c r="BR92" s="3"/>
    </row>
    <row r="93" spans="1:70" ht="54" customHeight="1" x14ac:dyDescent="0.2">
      <c r="A93" s="103"/>
      <c r="B93" s="296" t="s">
        <v>127</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3"/>
      <c r="AY93" s="3"/>
      <c r="AZ93" s="3"/>
      <c r="BA93" s="3"/>
      <c r="BB93" s="3"/>
      <c r="BC93" s="3"/>
      <c r="BD93" s="3"/>
      <c r="BE93" s="3"/>
      <c r="BF93" s="3"/>
      <c r="BG93" s="3"/>
      <c r="BH93" s="3"/>
      <c r="BI93" s="3"/>
      <c r="BJ93" s="3"/>
      <c r="BK93" s="3"/>
      <c r="BL93" s="3"/>
      <c r="BM93" s="3"/>
      <c r="BN93" s="3"/>
      <c r="BO93" s="3"/>
      <c r="BP93" s="3"/>
      <c r="BQ93" s="3"/>
      <c r="BR93" s="3"/>
    </row>
    <row r="94" spans="1:70" ht="171.75" customHeight="1" x14ac:dyDescent="0.2">
      <c r="A94" s="103"/>
      <c r="B94" s="295" t="s">
        <v>128</v>
      </c>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3"/>
      <c r="AY94" s="3"/>
      <c r="AZ94" s="3"/>
      <c r="BA94" s="3"/>
      <c r="BB94" s="3"/>
      <c r="BC94" s="3"/>
      <c r="BD94" s="3"/>
      <c r="BE94" s="3"/>
      <c r="BF94" s="3"/>
      <c r="BG94" s="3"/>
      <c r="BH94" s="3"/>
      <c r="BI94" s="3"/>
      <c r="BJ94" s="3"/>
      <c r="BK94" s="3"/>
      <c r="BL94" s="3"/>
      <c r="BM94" s="3"/>
      <c r="BN94" s="3"/>
      <c r="BO94" s="3"/>
      <c r="BP94" s="3"/>
      <c r="BQ94" s="3"/>
      <c r="BR94" s="3"/>
    </row>
    <row r="95" spans="1:70" ht="120.75" customHeight="1" x14ac:dyDescent="0.2">
      <c r="A95" s="103"/>
      <c r="B95" s="295" t="s">
        <v>129</v>
      </c>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3"/>
      <c r="AY95" s="3"/>
      <c r="AZ95" s="3"/>
      <c r="BA95" s="3"/>
      <c r="BB95" s="3"/>
      <c r="BC95" s="3"/>
      <c r="BD95" s="3"/>
      <c r="BE95" s="3"/>
      <c r="BF95" s="3"/>
      <c r="BG95" s="3"/>
      <c r="BH95" s="3"/>
      <c r="BI95" s="3"/>
      <c r="BJ95" s="3"/>
      <c r="BK95" s="3"/>
      <c r="BL95" s="3"/>
      <c r="BM95" s="3"/>
      <c r="BN95" s="3"/>
      <c r="BO95" s="3"/>
      <c r="BP95" s="3"/>
      <c r="BQ95" s="3"/>
      <c r="BR95" s="3"/>
    </row>
    <row r="96" spans="1:70" ht="21.75" customHeight="1" x14ac:dyDescent="0.2">
      <c r="A96" s="103"/>
      <c r="B96" s="309" t="s">
        <v>130</v>
      </c>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103"/>
      <c r="AL96" s="103"/>
      <c r="AM96" s="107"/>
      <c r="AN96" s="107"/>
      <c r="AO96" s="107"/>
      <c r="AP96" s="107"/>
      <c r="AQ96" s="107"/>
      <c r="AR96" s="107"/>
      <c r="AS96" s="107"/>
      <c r="AT96" s="107"/>
      <c r="AU96" s="107"/>
      <c r="AV96" s="107"/>
      <c r="AW96" s="107"/>
      <c r="AX96" s="3"/>
      <c r="AY96" s="3"/>
      <c r="AZ96" s="3"/>
      <c r="BA96" s="3"/>
      <c r="BB96" s="3"/>
      <c r="BC96" s="3"/>
      <c r="BD96" s="3"/>
      <c r="BE96" s="3"/>
      <c r="BF96" s="3"/>
      <c r="BG96" s="3"/>
      <c r="BH96" s="3"/>
      <c r="BI96" s="3"/>
      <c r="BJ96" s="3"/>
      <c r="BK96" s="3"/>
      <c r="BL96" s="3"/>
      <c r="BM96" s="3"/>
      <c r="BN96" s="3"/>
      <c r="BO96" s="3"/>
      <c r="BP96" s="3"/>
      <c r="BQ96" s="3"/>
      <c r="BR96" s="3"/>
    </row>
    <row r="97" spans="1:49"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U97" s="310" t="s">
        <v>110</v>
      </c>
      <c r="AV97" s="311"/>
      <c r="AW97" s="311"/>
    </row>
    <row r="98" spans="1:49"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row>
    <row r="99" spans="1:49"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row>
    <row r="100" spans="1:49"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1:49"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1:49"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1:49" x14ac:dyDescent="0.2">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1:49" x14ac:dyDescent="0.2">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1:49" x14ac:dyDescent="0.2">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1:49" x14ac:dyDescent="0.2">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49" x14ac:dyDescent="0.2">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49" x14ac:dyDescent="0.2">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49" x14ac:dyDescent="0.2">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49" x14ac:dyDescent="0.2">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1:49"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1:49" x14ac:dyDescent="0.2">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1:39" x14ac:dyDescent="0.2">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1:39"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1:39" x14ac:dyDescent="0.2">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row>
    <row r="116" spans="1:39" x14ac:dyDescent="0.2">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1:39" x14ac:dyDescent="0.2">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1:39"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row>
    <row r="119" spans="1:39"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row>
    <row r="120" spans="1:39" x14ac:dyDescent="0.2">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row>
    <row r="121" spans="1:39"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row>
    <row r="122" spans="1:39"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row>
    <row r="123" spans="1:39"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row>
    <row r="124" spans="1:39"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row>
    <row r="125" spans="1:39"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row>
    <row r="126" spans="1:39"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row>
    <row r="127" spans="1:39"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row>
    <row r="128" spans="1:39"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row>
    <row r="129" spans="1:39"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row>
    <row r="130" spans="1:39"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row>
    <row r="131" spans="1:39"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row>
    <row r="132" spans="1:39"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1:39"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row>
    <row r="134" spans="1:39" x14ac:dyDescent="0.2">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1:39" x14ac:dyDescent="0.2">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row>
    <row r="136" spans="1:39" x14ac:dyDescent="0.2">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row>
    <row r="137" spans="1:39" x14ac:dyDescent="0.2">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row>
    <row r="138" spans="1:39" x14ac:dyDescent="0.2">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row>
    <row r="139" spans="1:39" x14ac:dyDescent="0.2">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row>
    <row r="140" spans="1:39" x14ac:dyDescent="0.2">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row>
    <row r="141" spans="1:39" x14ac:dyDescent="0.2">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row>
    <row r="142" spans="1:39" x14ac:dyDescent="0.2">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row>
    <row r="143" spans="1:39" x14ac:dyDescent="0.2">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row>
    <row r="144" spans="1:39" x14ac:dyDescent="0.2">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row>
  </sheetData>
  <sheetProtection formatCells="0"/>
  <mergeCells count="674">
    <mergeCell ref="B95:AW95"/>
    <mergeCell ref="B96:AJ96"/>
    <mergeCell ref="AU97:AW97"/>
    <mergeCell ref="C88:AW88"/>
    <mergeCell ref="C89:AW89"/>
    <mergeCell ref="B91:AW91"/>
    <mergeCell ref="B92:AW92"/>
    <mergeCell ref="B93:AW93"/>
    <mergeCell ref="B94:AW94"/>
    <mergeCell ref="C82:AW82"/>
    <mergeCell ref="C83:AJ83"/>
    <mergeCell ref="B84:AW84"/>
    <mergeCell ref="B85:AW85"/>
    <mergeCell ref="B86:AW86"/>
    <mergeCell ref="C76:AW76"/>
    <mergeCell ref="C77:AW77"/>
    <mergeCell ref="C78:AW78"/>
    <mergeCell ref="B79:AW79"/>
    <mergeCell ref="C80:AW80"/>
    <mergeCell ref="C81:AJ81"/>
    <mergeCell ref="B70:AW70"/>
    <mergeCell ref="B71:AW71"/>
    <mergeCell ref="B72:AW72"/>
    <mergeCell ref="B73:AW73"/>
    <mergeCell ref="B74:AW74"/>
    <mergeCell ref="B75:AW75"/>
    <mergeCell ref="D65:K65"/>
    <mergeCell ref="L65:N65"/>
    <mergeCell ref="AC65:AT65"/>
    <mergeCell ref="AU66:AW66"/>
    <mergeCell ref="A67:I67"/>
    <mergeCell ref="B69:AW69"/>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L63:N63"/>
    <mergeCell ref="AP53:AW53"/>
    <mergeCell ref="B53:G53"/>
    <mergeCell ref="H53:M53"/>
    <mergeCell ref="N53:O53"/>
    <mergeCell ref="P53:Q53"/>
    <mergeCell ref="R53:S53"/>
    <mergeCell ref="T53:U53"/>
    <mergeCell ref="AF53:AG53"/>
    <mergeCell ref="AH53:AI53"/>
    <mergeCell ref="AJ53:AK53"/>
    <mergeCell ref="B52:G52"/>
    <mergeCell ref="H52:M52"/>
    <mergeCell ref="N52:O52"/>
    <mergeCell ref="P52:Q52"/>
    <mergeCell ref="R52:S52"/>
    <mergeCell ref="T52:U52"/>
    <mergeCell ref="AL53:AM53"/>
    <mergeCell ref="AN53:AO53"/>
    <mergeCell ref="V53:W53"/>
    <mergeCell ref="X53:Y53"/>
    <mergeCell ref="Z53:AA53"/>
    <mergeCell ref="AB53:AC53"/>
    <mergeCell ref="AD53:AE53"/>
    <mergeCell ref="AL52:AM52"/>
    <mergeCell ref="AN52:AO52"/>
    <mergeCell ref="V52:W52"/>
    <mergeCell ref="X52:Y52"/>
    <mergeCell ref="Z52:AA52"/>
    <mergeCell ref="AB52:AC52"/>
    <mergeCell ref="AD52:AE52"/>
    <mergeCell ref="AP52:AW52"/>
    <mergeCell ref="AL51:AM51"/>
    <mergeCell ref="AN51:AO51"/>
    <mergeCell ref="V51:W51"/>
    <mergeCell ref="X51:Y51"/>
    <mergeCell ref="Z51:AA51"/>
    <mergeCell ref="AB51:AC51"/>
    <mergeCell ref="AD51:AE51"/>
    <mergeCell ref="AP51:AW51"/>
    <mergeCell ref="AF52:AG52"/>
    <mergeCell ref="AH52:AI52"/>
    <mergeCell ref="AJ52:AK52"/>
    <mergeCell ref="B51:G51"/>
    <mergeCell ref="H51:M51"/>
    <mergeCell ref="N51:O51"/>
    <mergeCell ref="P51:Q51"/>
    <mergeCell ref="R51:S51"/>
    <mergeCell ref="T51:U51"/>
    <mergeCell ref="AF50:AG50"/>
    <mergeCell ref="AH50:AI50"/>
    <mergeCell ref="AJ50:AK50"/>
    <mergeCell ref="B50:G50"/>
    <mergeCell ref="H50:M50"/>
    <mergeCell ref="N50:O50"/>
    <mergeCell ref="P50:Q50"/>
    <mergeCell ref="R50:S50"/>
    <mergeCell ref="T50:U50"/>
    <mergeCell ref="AF51:AG51"/>
    <mergeCell ref="AH51:AI51"/>
    <mergeCell ref="AJ51:AK51"/>
    <mergeCell ref="AL50:AM50"/>
    <mergeCell ref="AN50:AO50"/>
    <mergeCell ref="V50:W50"/>
    <mergeCell ref="X50:Y50"/>
    <mergeCell ref="Z50:AA50"/>
    <mergeCell ref="AB50:AC50"/>
    <mergeCell ref="AD50:AE50"/>
    <mergeCell ref="AP50:AW50"/>
    <mergeCell ref="AL49:AM49"/>
    <mergeCell ref="AN49:AO49"/>
    <mergeCell ref="V49:W49"/>
    <mergeCell ref="X49:Y49"/>
    <mergeCell ref="Z49:AA49"/>
    <mergeCell ref="AB49:AC49"/>
    <mergeCell ref="AD49:AE49"/>
    <mergeCell ref="AP49:AW49"/>
    <mergeCell ref="B49:G49"/>
    <mergeCell ref="H49:M49"/>
    <mergeCell ref="N49:O49"/>
    <mergeCell ref="P49:Q49"/>
    <mergeCell ref="R49:S49"/>
    <mergeCell ref="T49:U49"/>
    <mergeCell ref="AF48:AG48"/>
    <mergeCell ref="AH48:AI48"/>
    <mergeCell ref="AJ48:AK48"/>
    <mergeCell ref="B48:G48"/>
    <mergeCell ref="H48:M48"/>
    <mergeCell ref="N48:O48"/>
    <mergeCell ref="P48:Q48"/>
    <mergeCell ref="R48:S48"/>
    <mergeCell ref="T48:U48"/>
    <mergeCell ref="AF49:AG49"/>
    <mergeCell ref="AH49:AI49"/>
    <mergeCell ref="AJ49:AK49"/>
    <mergeCell ref="AL48:AM48"/>
    <mergeCell ref="AN48:AO48"/>
    <mergeCell ref="V48:W48"/>
    <mergeCell ref="X48:Y48"/>
    <mergeCell ref="Z48:AA48"/>
    <mergeCell ref="AB48:AC48"/>
    <mergeCell ref="AD48:AE48"/>
    <mergeCell ref="AP48:AW48"/>
    <mergeCell ref="AL47:AM47"/>
    <mergeCell ref="AN47:AO47"/>
    <mergeCell ref="V47:W47"/>
    <mergeCell ref="X47:Y47"/>
    <mergeCell ref="Z47:AA47"/>
    <mergeCell ref="AB47:AC47"/>
    <mergeCell ref="AD47:AE47"/>
    <mergeCell ref="AP47:AW47"/>
    <mergeCell ref="B47:G47"/>
    <mergeCell ref="H47:M47"/>
    <mergeCell ref="N47:O47"/>
    <mergeCell ref="P47:Q47"/>
    <mergeCell ref="R47:S47"/>
    <mergeCell ref="T47:U47"/>
    <mergeCell ref="AF46:AG46"/>
    <mergeCell ref="AH46:AI46"/>
    <mergeCell ref="AJ46:AK46"/>
    <mergeCell ref="B46:G46"/>
    <mergeCell ref="H46:M46"/>
    <mergeCell ref="N46:O46"/>
    <mergeCell ref="P46:Q46"/>
    <mergeCell ref="R46:S46"/>
    <mergeCell ref="T46:U46"/>
    <mergeCell ref="AF47:AG47"/>
    <mergeCell ref="AH47:AI47"/>
    <mergeCell ref="AJ47:AK47"/>
    <mergeCell ref="AL46:AM46"/>
    <mergeCell ref="AN46:AO46"/>
    <mergeCell ref="V46:W46"/>
    <mergeCell ref="X46:Y46"/>
    <mergeCell ref="Z46:AA46"/>
    <mergeCell ref="AB46:AC46"/>
    <mergeCell ref="AD46:AE46"/>
    <mergeCell ref="AP46:AW46"/>
    <mergeCell ref="AL45:AM45"/>
    <mergeCell ref="AN45:AO45"/>
    <mergeCell ref="V45:W45"/>
    <mergeCell ref="X45:Y45"/>
    <mergeCell ref="Z45:AA45"/>
    <mergeCell ref="AB45:AC45"/>
    <mergeCell ref="AD45:AE45"/>
    <mergeCell ref="AP45:AW45"/>
    <mergeCell ref="B45:G45"/>
    <mergeCell ref="H45:M45"/>
    <mergeCell ref="N45:O45"/>
    <mergeCell ref="P45:Q45"/>
    <mergeCell ref="R45:S45"/>
    <mergeCell ref="T45:U45"/>
    <mergeCell ref="AF44:AG44"/>
    <mergeCell ref="AH44:AI44"/>
    <mergeCell ref="AJ44:AK44"/>
    <mergeCell ref="B44:G44"/>
    <mergeCell ref="H44:M44"/>
    <mergeCell ref="N44:O44"/>
    <mergeCell ref="P44:Q44"/>
    <mergeCell ref="R44:S44"/>
    <mergeCell ref="T44:U44"/>
    <mergeCell ref="AF45:AG45"/>
    <mergeCell ref="AH45:AI45"/>
    <mergeCell ref="AJ45:AK45"/>
    <mergeCell ref="AL44:AM44"/>
    <mergeCell ref="AN44:AO44"/>
    <mergeCell ref="V44:W44"/>
    <mergeCell ref="X44:Y44"/>
    <mergeCell ref="Z44:AA44"/>
    <mergeCell ref="AB44:AC44"/>
    <mergeCell ref="AD44:AE44"/>
    <mergeCell ref="AP44:AW44"/>
    <mergeCell ref="AL43:AM43"/>
    <mergeCell ref="AN43:AO43"/>
    <mergeCell ref="V43:W43"/>
    <mergeCell ref="X43:Y43"/>
    <mergeCell ref="Z43:AA43"/>
    <mergeCell ref="AB43:AC43"/>
    <mergeCell ref="AD43:AE43"/>
    <mergeCell ref="AP43:AW43"/>
    <mergeCell ref="B43:G43"/>
    <mergeCell ref="H43:M43"/>
    <mergeCell ref="N43:O43"/>
    <mergeCell ref="P43:Q43"/>
    <mergeCell ref="R43:S43"/>
    <mergeCell ref="T43:U43"/>
    <mergeCell ref="AF42:AG42"/>
    <mergeCell ref="AH42:AI42"/>
    <mergeCell ref="AJ42:AK42"/>
    <mergeCell ref="B42:G42"/>
    <mergeCell ref="H42:M42"/>
    <mergeCell ref="N42:O42"/>
    <mergeCell ref="P42:Q42"/>
    <mergeCell ref="R42:S42"/>
    <mergeCell ref="T42:U42"/>
    <mergeCell ref="AF43:AG43"/>
    <mergeCell ref="AH43:AI43"/>
    <mergeCell ref="AJ43:AK43"/>
    <mergeCell ref="AL42:AM42"/>
    <mergeCell ref="AN42:AO42"/>
    <mergeCell ref="V42:W42"/>
    <mergeCell ref="X42:Y42"/>
    <mergeCell ref="Z42:AA42"/>
    <mergeCell ref="AB42:AC42"/>
    <mergeCell ref="AD42:AE42"/>
    <mergeCell ref="AP42:AW42"/>
    <mergeCell ref="AL41:AM41"/>
    <mergeCell ref="AN41:AO41"/>
    <mergeCell ref="V41:W41"/>
    <mergeCell ref="X41:Y41"/>
    <mergeCell ref="Z41:AA41"/>
    <mergeCell ref="AB41:AC41"/>
    <mergeCell ref="AD41:AE41"/>
    <mergeCell ref="AP41:AW41"/>
    <mergeCell ref="B41:G41"/>
    <mergeCell ref="H41:M41"/>
    <mergeCell ref="N41:O41"/>
    <mergeCell ref="P41:Q41"/>
    <mergeCell ref="R41:S41"/>
    <mergeCell ref="T41:U41"/>
    <mergeCell ref="AF40:AG40"/>
    <mergeCell ref="AH40:AI40"/>
    <mergeCell ref="AJ40:AK40"/>
    <mergeCell ref="B40:G40"/>
    <mergeCell ref="H40:M40"/>
    <mergeCell ref="N40:O40"/>
    <mergeCell ref="P40:Q40"/>
    <mergeCell ref="R40:S40"/>
    <mergeCell ref="T40:U40"/>
    <mergeCell ref="AF41:AG41"/>
    <mergeCell ref="AH41:AI41"/>
    <mergeCell ref="AJ41:AK41"/>
    <mergeCell ref="AL40:AM40"/>
    <mergeCell ref="AN40:AO40"/>
    <mergeCell ref="V40:W40"/>
    <mergeCell ref="X40:Y40"/>
    <mergeCell ref="Z40:AA40"/>
    <mergeCell ref="AB40:AC40"/>
    <mergeCell ref="AD40:AE40"/>
    <mergeCell ref="AP40:AW40"/>
    <mergeCell ref="AL39:AM39"/>
    <mergeCell ref="AN39:AO39"/>
    <mergeCell ref="V39:W39"/>
    <mergeCell ref="X39:Y39"/>
    <mergeCell ref="Z39:AA39"/>
    <mergeCell ref="AB39:AC39"/>
    <mergeCell ref="AD39:AE39"/>
    <mergeCell ref="AP39:AW39"/>
    <mergeCell ref="B39:G39"/>
    <mergeCell ref="H39:M39"/>
    <mergeCell ref="N39:O39"/>
    <mergeCell ref="P39:Q39"/>
    <mergeCell ref="R39:S39"/>
    <mergeCell ref="T39:U39"/>
    <mergeCell ref="AF38:AG38"/>
    <mergeCell ref="AH38:AI38"/>
    <mergeCell ref="AJ38:AK38"/>
    <mergeCell ref="B38:G38"/>
    <mergeCell ref="H38:M38"/>
    <mergeCell ref="N38:O38"/>
    <mergeCell ref="P38:Q38"/>
    <mergeCell ref="R38:S38"/>
    <mergeCell ref="T38:U38"/>
    <mergeCell ref="AF39:AG39"/>
    <mergeCell ref="AH39:AI39"/>
    <mergeCell ref="AJ39:AK39"/>
    <mergeCell ref="AL38:AM38"/>
    <mergeCell ref="AN38:AO38"/>
    <mergeCell ref="V38:W38"/>
    <mergeCell ref="X38:Y38"/>
    <mergeCell ref="Z38:AA38"/>
    <mergeCell ref="AB38:AC38"/>
    <mergeCell ref="AD38:AE38"/>
    <mergeCell ref="AP38:AW38"/>
    <mergeCell ref="AL37:AM37"/>
    <mergeCell ref="AN37:AO37"/>
    <mergeCell ref="V37:W37"/>
    <mergeCell ref="X37:Y37"/>
    <mergeCell ref="Z37:AA37"/>
    <mergeCell ref="AB37:AC37"/>
    <mergeCell ref="AD37:AE37"/>
    <mergeCell ref="AP37:AW37"/>
    <mergeCell ref="B37:G37"/>
    <mergeCell ref="H37:M37"/>
    <mergeCell ref="N37:O37"/>
    <mergeCell ref="P37:Q37"/>
    <mergeCell ref="R37:S37"/>
    <mergeCell ref="T37:U37"/>
    <mergeCell ref="AF36:AG36"/>
    <mergeCell ref="AH36:AI36"/>
    <mergeCell ref="AJ36:AK36"/>
    <mergeCell ref="B36:G36"/>
    <mergeCell ref="H36:M36"/>
    <mergeCell ref="N36:O36"/>
    <mergeCell ref="P36:Q36"/>
    <mergeCell ref="R36:S36"/>
    <mergeCell ref="T36:U36"/>
    <mergeCell ref="AF37:AG37"/>
    <mergeCell ref="AH37:AI37"/>
    <mergeCell ref="AJ37:AK37"/>
    <mergeCell ref="AL36:AM36"/>
    <mergeCell ref="AN36:AO36"/>
    <mergeCell ref="V36:W36"/>
    <mergeCell ref="X36:Y36"/>
    <mergeCell ref="Z36:AA36"/>
    <mergeCell ref="AB36:AC36"/>
    <mergeCell ref="AD36:AE36"/>
    <mergeCell ref="AP36:AW36"/>
    <mergeCell ref="AL35:AM35"/>
    <mergeCell ref="AN35:AO35"/>
    <mergeCell ref="V35:W35"/>
    <mergeCell ref="X35:Y35"/>
    <mergeCell ref="Z35:AA35"/>
    <mergeCell ref="AB35:AC35"/>
    <mergeCell ref="AD35:AE35"/>
    <mergeCell ref="AP35:AW35"/>
    <mergeCell ref="B35:G35"/>
    <mergeCell ref="H35:M35"/>
    <mergeCell ref="N35:O35"/>
    <mergeCell ref="P35:Q35"/>
    <mergeCell ref="R35:S35"/>
    <mergeCell ref="T35:U35"/>
    <mergeCell ref="AF34:AG34"/>
    <mergeCell ref="AH34:AI34"/>
    <mergeCell ref="AJ34:AK34"/>
    <mergeCell ref="B34:G34"/>
    <mergeCell ref="H34:M34"/>
    <mergeCell ref="N34:O34"/>
    <mergeCell ref="P34:Q34"/>
    <mergeCell ref="R34:S34"/>
    <mergeCell ref="T34:U34"/>
    <mergeCell ref="AF35:AG35"/>
    <mergeCell ref="AH35:AI35"/>
    <mergeCell ref="AJ35:AK35"/>
    <mergeCell ref="AL34:AM34"/>
    <mergeCell ref="AN34:AO34"/>
    <mergeCell ref="V34:W34"/>
    <mergeCell ref="X34:Y34"/>
    <mergeCell ref="Z34:AA34"/>
    <mergeCell ref="AB34:AC34"/>
    <mergeCell ref="AD34:AE34"/>
    <mergeCell ref="AP34:AW34"/>
    <mergeCell ref="AL33:AM33"/>
    <mergeCell ref="AN33:AO33"/>
    <mergeCell ref="V33:W33"/>
    <mergeCell ref="X33:Y33"/>
    <mergeCell ref="Z33:AA33"/>
    <mergeCell ref="AB33:AC33"/>
    <mergeCell ref="AD33:AE33"/>
    <mergeCell ref="AP33:AW33"/>
    <mergeCell ref="B33:G33"/>
    <mergeCell ref="H33:M33"/>
    <mergeCell ref="N33:O33"/>
    <mergeCell ref="P33:Q33"/>
    <mergeCell ref="R33:S33"/>
    <mergeCell ref="T33:U33"/>
    <mergeCell ref="AF32:AG32"/>
    <mergeCell ref="AH32:AI32"/>
    <mergeCell ref="AJ32:AK32"/>
    <mergeCell ref="B32:G32"/>
    <mergeCell ref="H32:M32"/>
    <mergeCell ref="N32:O32"/>
    <mergeCell ref="P32:Q32"/>
    <mergeCell ref="R32:S32"/>
    <mergeCell ref="T32:U32"/>
    <mergeCell ref="AF33:AG33"/>
    <mergeCell ref="AH33:AI33"/>
    <mergeCell ref="AJ33:AK33"/>
    <mergeCell ref="AL32:AM32"/>
    <mergeCell ref="AN32:AO32"/>
    <mergeCell ref="V32:W32"/>
    <mergeCell ref="X32:Y32"/>
    <mergeCell ref="Z32:AA32"/>
    <mergeCell ref="AB32:AC32"/>
    <mergeCell ref="AD32:AE32"/>
    <mergeCell ref="AP32:AW32"/>
    <mergeCell ref="AL31:AM31"/>
    <mergeCell ref="AN31:AO31"/>
    <mergeCell ref="V31:W31"/>
    <mergeCell ref="X31:Y31"/>
    <mergeCell ref="Z31:AA31"/>
    <mergeCell ref="AB31:AC31"/>
    <mergeCell ref="AD31:AE31"/>
    <mergeCell ref="AP31:AW31"/>
    <mergeCell ref="B31:G31"/>
    <mergeCell ref="H31:M31"/>
    <mergeCell ref="N31:O31"/>
    <mergeCell ref="P31:Q31"/>
    <mergeCell ref="R31:S31"/>
    <mergeCell ref="T31:U31"/>
    <mergeCell ref="AF30:AG30"/>
    <mergeCell ref="AH30:AI30"/>
    <mergeCell ref="AJ30:AK30"/>
    <mergeCell ref="B30:G30"/>
    <mergeCell ref="H30:M30"/>
    <mergeCell ref="N30:O30"/>
    <mergeCell ref="P30:Q30"/>
    <mergeCell ref="R30:S30"/>
    <mergeCell ref="T30:U30"/>
    <mergeCell ref="AF31:AG31"/>
    <mergeCell ref="AH31:AI31"/>
    <mergeCell ref="AJ31:AK31"/>
    <mergeCell ref="AL30:AM30"/>
    <mergeCell ref="AN30:AO30"/>
    <mergeCell ref="V30:W30"/>
    <mergeCell ref="X30:Y30"/>
    <mergeCell ref="Z30:AA30"/>
    <mergeCell ref="AB30:AC30"/>
    <mergeCell ref="AD30:AE30"/>
    <mergeCell ref="AP30:AW30"/>
    <mergeCell ref="AL29:AM29"/>
    <mergeCell ref="AN29:AO29"/>
    <mergeCell ref="V29:W29"/>
    <mergeCell ref="X29:Y29"/>
    <mergeCell ref="Z29:AA29"/>
    <mergeCell ref="AB29:AC29"/>
    <mergeCell ref="AD29:AE29"/>
    <mergeCell ref="AP29:AW29"/>
    <mergeCell ref="B29:G29"/>
    <mergeCell ref="H29:M29"/>
    <mergeCell ref="N29:O29"/>
    <mergeCell ref="P29:Q29"/>
    <mergeCell ref="R29:S29"/>
    <mergeCell ref="T29:U29"/>
    <mergeCell ref="AF28:AG28"/>
    <mergeCell ref="AH28:AI28"/>
    <mergeCell ref="AJ28:AK28"/>
    <mergeCell ref="B28:G28"/>
    <mergeCell ref="H28:M28"/>
    <mergeCell ref="N28:O28"/>
    <mergeCell ref="P28:Q28"/>
    <mergeCell ref="R28:S28"/>
    <mergeCell ref="T28:U28"/>
    <mergeCell ref="AF29:AG29"/>
    <mergeCell ref="AH29:AI29"/>
    <mergeCell ref="AJ29:AK29"/>
    <mergeCell ref="AL28:AM28"/>
    <mergeCell ref="AN28:AO28"/>
    <mergeCell ref="V28:W28"/>
    <mergeCell ref="X28:Y28"/>
    <mergeCell ref="Z28:AA28"/>
    <mergeCell ref="AB28:AC28"/>
    <mergeCell ref="AD28:AE28"/>
    <mergeCell ref="AP28:AW28"/>
    <mergeCell ref="AL27:AM27"/>
    <mergeCell ref="AN27:AO27"/>
    <mergeCell ref="V27:W27"/>
    <mergeCell ref="X27:Y27"/>
    <mergeCell ref="Z27:AA27"/>
    <mergeCell ref="AB27:AC27"/>
    <mergeCell ref="AD27:AE27"/>
    <mergeCell ref="AP27:AW27"/>
    <mergeCell ref="B27:G27"/>
    <mergeCell ref="H27:M27"/>
    <mergeCell ref="N27:O27"/>
    <mergeCell ref="P27:Q27"/>
    <mergeCell ref="R27:S27"/>
    <mergeCell ref="T27:U27"/>
    <mergeCell ref="AF26:AG26"/>
    <mergeCell ref="AH26:AI26"/>
    <mergeCell ref="AJ26:AK26"/>
    <mergeCell ref="B26:G26"/>
    <mergeCell ref="H26:M26"/>
    <mergeCell ref="N26:O26"/>
    <mergeCell ref="P26:Q26"/>
    <mergeCell ref="R26:S26"/>
    <mergeCell ref="T26:U26"/>
    <mergeCell ref="AF27:AG27"/>
    <mergeCell ref="AH27:AI27"/>
    <mergeCell ref="AJ27:AK27"/>
    <mergeCell ref="AP26:AW26"/>
    <mergeCell ref="AL25:AM25"/>
    <mergeCell ref="AN25:AO25"/>
    <mergeCell ref="V25:W25"/>
    <mergeCell ref="X25:Y25"/>
    <mergeCell ref="Z25:AA25"/>
    <mergeCell ref="AB25:AC25"/>
    <mergeCell ref="AD25:AE25"/>
    <mergeCell ref="AP25:AW25"/>
    <mergeCell ref="AF25:AG25"/>
    <mergeCell ref="AH25:AI25"/>
    <mergeCell ref="AJ25:AK25"/>
    <mergeCell ref="AL26:AM26"/>
    <mergeCell ref="AN26:AO26"/>
    <mergeCell ref="V26:W26"/>
    <mergeCell ref="X26:Y26"/>
    <mergeCell ref="Z26:AA26"/>
    <mergeCell ref="AB26:AC26"/>
    <mergeCell ref="AD26:AE26"/>
    <mergeCell ref="V24:W24"/>
    <mergeCell ref="X24:Y24"/>
    <mergeCell ref="Z24:AA24"/>
    <mergeCell ref="AB24:AC24"/>
    <mergeCell ref="AD24:AE24"/>
    <mergeCell ref="B25:G25"/>
    <mergeCell ref="H25:M25"/>
    <mergeCell ref="N25:O25"/>
    <mergeCell ref="P25:Q25"/>
    <mergeCell ref="R25:S25"/>
    <mergeCell ref="T25:U25"/>
    <mergeCell ref="B24:G24"/>
    <mergeCell ref="H24:M24"/>
    <mergeCell ref="N24:O24"/>
    <mergeCell ref="P24:Q24"/>
    <mergeCell ref="R24:S24"/>
    <mergeCell ref="T24:U24"/>
    <mergeCell ref="AP22:AW22"/>
    <mergeCell ref="AP23:AW23"/>
    <mergeCell ref="AP24:AW24"/>
    <mergeCell ref="AK17:AP17"/>
    <mergeCell ref="AR17:AW17"/>
    <mergeCell ref="X15:AI15"/>
    <mergeCell ref="AK15:AP15"/>
    <mergeCell ref="AR15:AW15"/>
    <mergeCell ref="Y16:AC16"/>
    <mergeCell ref="AE16:AI16"/>
    <mergeCell ref="AJ22:AK23"/>
    <mergeCell ref="AL22:AM23"/>
    <mergeCell ref="AN22:AO23"/>
    <mergeCell ref="X22:Y23"/>
    <mergeCell ref="Z22:AA23"/>
    <mergeCell ref="AB22:AC23"/>
    <mergeCell ref="AD22:AE23"/>
    <mergeCell ref="AL24:AM24"/>
    <mergeCell ref="AN24:AO24"/>
    <mergeCell ref="AF24:AG24"/>
    <mergeCell ref="AH24:AI24"/>
    <mergeCell ref="AJ24:AK24"/>
    <mergeCell ref="A22:G23"/>
    <mergeCell ref="H22:M23"/>
    <mergeCell ref="N22:O23"/>
    <mergeCell ref="P22:Q23"/>
    <mergeCell ref="R22:S23"/>
    <mergeCell ref="T22:U23"/>
    <mergeCell ref="Y17:AC17"/>
    <mergeCell ref="AE17:AI17"/>
    <mergeCell ref="AF22:AG23"/>
    <mergeCell ref="AH22:AI23"/>
    <mergeCell ref="V22:W23"/>
    <mergeCell ref="AK14:AP14"/>
    <mergeCell ref="AR14:AW14"/>
    <mergeCell ref="A13:G13"/>
    <mergeCell ref="H13:I13"/>
    <mergeCell ref="J13:K13"/>
    <mergeCell ref="M13:N13"/>
    <mergeCell ref="P13:Q13"/>
    <mergeCell ref="X13:AI13"/>
    <mergeCell ref="AJ16:AW16"/>
    <mergeCell ref="A12:G12"/>
    <mergeCell ref="H12:I12"/>
    <mergeCell ref="Y12:AC12"/>
    <mergeCell ref="AE12:AI12"/>
    <mergeCell ref="A11:G11"/>
    <mergeCell ref="H11:I11"/>
    <mergeCell ref="Y11:AC11"/>
    <mergeCell ref="AE11:AI11"/>
    <mergeCell ref="A14:G14"/>
    <mergeCell ref="H14:I14"/>
    <mergeCell ref="J14:K14"/>
    <mergeCell ref="M14:N14"/>
    <mergeCell ref="P14:Q14"/>
    <mergeCell ref="Y14:AC14"/>
    <mergeCell ref="AE14:AI14"/>
    <mergeCell ref="AR7:AW7"/>
    <mergeCell ref="A9:G9"/>
    <mergeCell ref="Y9:AC9"/>
    <mergeCell ref="AE9:AI9"/>
    <mergeCell ref="A10:G10"/>
    <mergeCell ref="H10:R10"/>
    <mergeCell ref="Y10:AC10"/>
    <mergeCell ref="AE10:AI10"/>
    <mergeCell ref="AK10:AP10"/>
    <mergeCell ref="AR10:AW10"/>
    <mergeCell ref="AJ11:AW11"/>
    <mergeCell ref="AK12:AP12"/>
    <mergeCell ref="AK13:AP13"/>
    <mergeCell ref="AR12:AW12"/>
    <mergeCell ref="AR13:AW13"/>
    <mergeCell ref="A1:O1"/>
    <mergeCell ref="A3:AW3"/>
    <mergeCell ref="A6:G6"/>
    <mergeCell ref="H6:R6"/>
    <mergeCell ref="X6:AI6"/>
    <mergeCell ref="AJ6:AW6"/>
    <mergeCell ref="AK9:AP9"/>
    <mergeCell ref="AR9:AW9"/>
    <mergeCell ref="A8:G8"/>
    <mergeCell ref="H8:R8"/>
    <mergeCell ref="Y8:AC8"/>
    <mergeCell ref="AE8:AI8"/>
    <mergeCell ref="AK8:AP8"/>
    <mergeCell ref="AR8:AW8"/>
    <mergeCell ref="A7:G7"/>
    <mergeCell ref="H7:R7"/>
    <mergeCell ref="Y7:AC7"/>
    <mergeCell ref="AE7:AI7"/>
    <mergeCell ref="AK7:AP7"/>
  </mergeCells>
  <phoneticPr fontId="2"/>
  <dataValidations xWindow="609" yWindow="719" count="25">
    <dataValidation allowBlank="1" showInputMessage="1" showErrorMessage="1" prompt="入力不要です。（自動入力）" sqref="H9"/>
    <dataValidation imeMode="halfAlpha" allowBlank="1" showInputMessage="1" showErrorMessage="1" sqref="H6:R6 H8:R8"/>
    <dataValidation type="list" allowBlank="1" showInputMessage="1" showErrorMessage="1" prompt="男性の場合は「男」、女性の場合は「女」を選択してください。_x000a_" sqref="N24:O24">
      <formula1>"男,女"</formula1>
    </dataValidation>
    <dataValidation type="list" allowBlank="1" showInputMessage="1" showErrorMessage="1" sqref="N25:O53">
      <formula1>"男,女"</formula1>
    </dataValidation>
    <dataValidation type="list" allowBlank="1" showInputMessage="1" showErrorMessage="1" prompt="ジョブ・カードを交付した受講者に「○」を付けてください。" sqref="AL24:AM24">
      <formula1>"○,　,"</formula1>
    </dataValidation>
    <dataValidation type="list" allowBlank="1" showInputMessage="1" showErrorMessage="1" prompt="東日本大震災による被災者に該当すると思われる受講者がいる場合、「○」を付けてください。" sqref="AJ24:AK24">
      <formula1>"○,　,"</formula1>
    </dataValidation>
    <dataValidation type="list" allowBlank="1" showInputMessage="1" showErrorMessage="1" prompt="職業訓練受講給付金の給付を受けていた受講者に「○」を付けてください。" sqref="AH24:AI24">
      <formula1>"○,　,"</formula1>
    </dataValidation>
    <dataValidation type="list" showInputMessage="1" showErrorMessage="1" prompt="実践コースの受講者のうち、修了者及び就職を理由とした中途退校者に「○」を付けてください。" sqref="AD24:AE24">
      <formula1>"○,　,"</formula1>
    </dataValidation>
    <dataValidation type="list" showInputMessage="1" showErrorMessage="1" sqref="AD25:AE53">
      <formula1>"○,　,"</formula1>
    </dataValidation>
    <dataValidation type="list" allowBlank="1" showErrorMessage="1" prompt="様式右上の関連就職コード表から該当の番号を入力してください。" sqref="AB25:AC53">
      <formula1>"1,2"</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ErrorMessage="1" prompt="様式右上の雇用保険コード表から該当の番号を入力してください。" sqref="V26:W53">
      <formula1>"1,2,3,4"</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ErrorMessage="1" prompt="修了者の場合は「修了」、中退者又は未修了者の場合は、「中退」を選択してください。" sqref="R25:R53">
      <formula1>"修了,中退"</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formula1>"修了,中退"</formula1>
    </dataValidation>
    <dataValidation type="list" allowBlank="1" showInputMessage="1" showErrorMessage="1" prompt="訓練終了日時点で６５歳以上の受講者に「○」を付けてください。" sqref="AN24:AO24">
      <formula1>"○,　,"</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就職コードが『1』～『5』及び『8』の者について、雇用契約期間コードの各項目のうち該当するものの番号を入力してください。" sqref="X24:Y24">
      <formula1>"1,2,3,4,5,6,7"</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就職コード表から該当の番号を入力してください。" sqref="T25:U53">
      <formula1>"1,2,3,4,5,8,9,10,12,,14,15"</formula1>
    </dataValidation>
    <dataValidation type="list" allowBlank="1" showErrorMessage="1" prompt="様式右上の就職コード表から該当の番号を入力してください。" sqref="X25:Y53">
      <formula1>"1,2,3,4,5,6,7"</formula1>
    </dataValidation>
    <dataValidation type="list" allowBlank="1" showInputMessage="1" showErrorMessage="1" sqref="AF25:AM53 AN25:AO53">
      <formula1>"○,　,"</formula1>
    </dataValidation>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2021-02-24T04:55:30Z</dcterms:created>
  <dcterms:modified xsi:type="dcterms:W3CDTF">2021-02-24T04:55:36Z</dcterms:modified>
</cp:coreProperties>
</file>