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Sheet1!$A$1:$P$247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H246" i="1" l="1"/>
  <c r="O245" i="1"/>
  <c r="O246" i="1" s="1"/>
  <c r="N245" i="1"/>
  <c r="P245" i="1" s="1"/>
  <c r="L245" i="1"/>
  <c r="L246" i="1" s="1"/>
  <c r="K245" i="1"/>
  <c r="M245" i="1" s="1"/>
  <c r="I245" i="1"/>
  <c r="H245" i="1"/>
  <c r="F245" i="1"/>
  <c r="E245" i="1"/>
  <c r="G245" i="1" s="1"/>
  <c r="C245" i="1"/>
  <c r="B245" i="1"/>
  <c r="D245" i="1" s="1"/>
  <c r="O241" i="1"/>
  <c r="N241" i="1"/>
  <c r="P241" i="1" s="1"/>
  <c r="L241" i="1"/>
  <c r="K241" i="1"/>
  <c r="M241" i="1" s="1"/>
  <c r="I241" i="1"/>
  <c r="H241" i="1"/>
  <c r="J241" i="1" s="1"/>
  <c r="F241" i="1"/>
  <c r="E241" i="1"/>
  <c r="G241" i="1" s="1"/>
  <c r="C241" i="1"/>
  <c r="B241" i="1"/>
  <c r="D241" i="1" s="1"/>
  <c r="O239" i="1"/>
  <c r="N239" i="1"/>
  <c r="P239" i="1" s="1"/>
  <c r="L239" i="1"/>
  <c r="O238" i="1"/>
  <c r="N238" i="1"/>
  <c r="P238" i="1" s="1"/>
  <c r="L238" i="1"/>
  <c r="K238" i="1"/>
  <c r="K239" i="1" s="1"/>
  <c r="I238" i="1"/>
  <c r="I239" i="1" s="1"/>
  <c r="H238" i="1"/>
  <c r="H239" i="1" s="1"/>
  <c r="J239" i="1" s="1"/>
  <c r="F238" i="1"/>
  <c r="F239" i="1" s="1"/>
  <c r="E238" i="1"/>
  <c r="G238" i="1" s="1"/>
  <c r="C238" i="1"/>
  <c r="C239" i="1" s="1"/>
  <c r="B238" i="1"/>
  <c r="B239" i="1" s="1"/>
  <c r="D239" i="1" s="1"/>
  <c r="O236" i="1"/>
  <c r="N236" i="1"/>
  <c r="P236" i="1" s="1"/>
  <c r="O235" i="1"/>
  <c r="N235" i="1"/>
  <c r="P235" i="1" s="1"/>
  <c r="L235" i="1"/>
  <c r="L236" i="1" s="1"/>
  <c r="K235" i="1"/>
  <c r="K236" i="1" s="1"/>
  <c r="M236" i="1" s="1"/>
  <c r="I235" i="1"/>
  <c r="I236" i="1" s="1"/>
  <c r="H235" i="1"/>
  <c r="H236" i="1" s="1"/>
  <c r="J236" i="1" s="1"/>
  <c r="F235" i="1"/>
  <c r="F236" i="1" s="1"/>
  <c r="E235" i="1"/>
  <c r="E236" i="1" s="1"/>
  <c r="G236" i="1" s="1"/>
  <c r="C235" i="1"/>
  <c r="C236" i="1" s="1"/>
  <c r="B235" i="1"/>
  <c r="B236" i="1" s="1"/>
  <c r="D236" i="1" s="1"/>
  <c r="H228" i="1"/>
  <c r="F228" i="1"/>
  <c r="O227" i="1"/>
  <c r="N227" i="1"/>
  <c r="L227" i="1"/>
  <c r="K227" i="1"/>
  <c r="M227" i="1" s="1"/>
  <c r="I227" i="1"/>
  <c r="H227" i="1"/>
  <c r="J227" i="1" s="1"/>
  <c r="F227" i="1"/>
  <c r="E227" i="1"/>
  <c r="G227" i="1" s="1"/>
  <c r="C227" i="1"/>
  <c r="B227" i="1"/>
  <c r="D227" i="1" s="1"/>
  <c r="O223" i="1"/>
  <c r="N223" i="1"/>
  <c r="P223" i="1" s="1"/>
  <c r="L223" i="1"/>
  <c r="K223" i="1"/>
  <c r="M223" i="1" s="1"/>
  <c r="I223" i="1"/>
  <c r="H223" i="1"/>
  <c r="F223" i="1"/>
  <c r="E223" i="1"/>
  <c r="E228" i="1" s="1"/>
  <c r="C223" i="1"/>
  <c r="C228" i="1" s="1"/>
  <c r="B223" i="1"/>
  <c r="B228" i="1" s="1"/>
  <c r="D228" i="1" s="1"/>
  <c r="O220" i="1"/>
  <c r="N220" i="1"/>
  <c r="P220" i="1" s="1"/>
  <c r="L220" i="1"/>
  <c r="K220" i="1"/>
  <c r="M220" i="1" s="1"/>
  <c r="I220" i="1"/>
  <c r="H220" i="1"/>
  <c r="J220" i="1" s="1"/>
  <c r="F220" i="1"/>
  <c r="E220" i="1"/>
  <c r="G220" i="1" s="1"/>
  <c r="C220" i="1"/>
  <c r="B220" i="1"/>
  <c r="D220" i="1" s="1"/>
  <c r="L218" i="1"/>
  <c r="O217" i="1"/>
  <c r="N217" i="1"/>
  <c r="P217" i="1" s="1"/>
  <c r="L217" i="1"/>
  <c r="K217" i="1"/>
  <c r="M217" i="1" s="1"/>
  <c r="I217" i="1"/>
  <c r="I218" i="1" s="1"/>
  <c r="H217" i="1"/>
  <c r="H218" i="1" s="1"/>
  <c r="J218" i="1" s="1"/>
  <c r="F217" i="1"/>
  <c r="F218" i="1" s="1"/>
  <c r="E217" i="1"/>
  <c r="E218" i="1" s="1"/>
  <c r="G218" i="1" s="1"/>
  <c r="C217" i="1"/>
  <c r="B217" i="1"/>
  <c r="O214" i="1"/>
  <c r="O218" i="1" s="1"/>
  <c r="N214" i="1"/>
  <c r="N218" i="1" s="1"/>
  <c r="P218" i="1" s="1"/>
  <c r="M214" i="1"/>
  <c r="L214" i="1"/>
  <c r="K214" i="1"/>
  <c r="I214" i="1"/>
  <c r="H214" i="1"/>
  <c r="J214" i="1" s="1"/>
  <c r="F214" i="1"/>
  <c r="E214" i="1"/>
  <c r="G214" i="1" s="1"/>
  <c r="C214" i="1"/>
  <c r="B214" i="1"/>
  <c r="D214" i="1" s="1"/>
  <c r="O212" i="1"/>
  <c r="N212" i="1"/>
  <c r="P212" i="1" s="1"/>
  <c r="L212" i="1"/>
  <c r="K212" i="1"/>
  <c r="M212" i="1" s="1"/>
  <c r="I212" i="1"/>
  <c r="H212" i="1"/>
  <c r="J212" i="1" s="1"/>
  <c r="F212" i="1"/>
  <c r="E212" i="1"/>
  <c r="G212" i="1" s="1"/>
  <c r="C212" i="1"/>
  <c r="B212" i="1"/>
  <c r="D212" i="1" s="1"/>
  <c r="I208" i="1"/>
  <c r="F208" i="1"/>
  <c r="E208" i="1"/>
  <c r="G208" i="1" s="1"/>
  <c r="C208" i="1"/>
  <c r="B208" i="1"/>
  <c r="D208" i="1" s="1"/>
  <c r="O207" i="1"/>
  <c r="O208" i="1" s="1"/>
  <c r="N207" i="1"/>
  <c r="N208" i="1" s="1"/>
  <c r="P208" i="1" s="1"/>
  <c r="L207" i="1"/>
  <c r="L208" i="1" s="1"/>
  <c r="K207" i="1"/>
  <c r="K208" i="1" s="1"/>
  <c r="M208" i="1" s="1"/>
  <c r="I207" i="1"/>
  <c r="H207" i="1"/>
  <c r="H208" i="1" s="1"/>
  <c r="F207" i="1"/>
  <c r="E207" i="1"/>
  <c r="G207" i="1" s="1"/>
  <c r="C207" i="1"/>
  <c r="B207" i="1"/>
  <c r="D207" i="1" s="1"/>
  <c r="O203" i="1"/>
  <c r="N203" i="1"/>
  <c r="P203" i="1" s="1"/>
  <c r="L203" i="1"/>
  <c r="M203" i="1" s="1"/>
  <c r="K203" i="1"/>
  <c r="I203" i="1"/>
  <c r="H203" i="1"/>
  <c r="J203" i="1" s="1"/>
  <c r="O202" i="1"/>
  <c r="N202" i="1"/>
  <c r="P202" i="1" s="1"/>
  <c r="L202" i="1"/>
  <c r="K202" i="1"/>
  <c r="M202" i="1" s="1"/>
  <c r="I202" i="1"/>
  <c r="H202" i="1"/>
  <c r="J202" i="1" s="1"/>
  <c r="F202" i="1"/>
  <c r="F203" i="1" s="1"/>
  <c r="E202" i="1"/>
  <c r="G202" i="1" s="1"/>
  <c r="C202" i="1"/>
  <c r="C203" i="1" s="1"/>
  <c r="B202" i="1"/>
  <c r="D202" i="1" s="1"/>
  <c r="O200" i="1"/>
  <c r="P200" i="1" s="1"/>
  <c r="N200" i="1"/>
  <c r="O199" i="1"/>
  <c r="N199" i="1"/>
  <c r="P199" i="1" s="1"/>
  <c r="L199" i="1"/>
  <c r="L200" i="1" s="1"/>
  <c r="K199" i="1"/>
  <c r="M199" i="1" s="1"/>
  <c r="I199" i="1"/>
  <c r="I200" i="1" s="1"/>
  <c r="H199" i="1"/>
  <c r="H200" i="1" s="1"/>
  <c r="J200" i="1" s="1"/>
  <c r="F199" i="1"/>
  <c r="F200" i="1" s="1"/>
  <c r="E199" i="1"/>
  <c r="G199" i="1" s="1"/>
  <c r="C199" i="1"/>
  <c r="C200" i="1" s="1"/>
  <c r="B199" i="1"/>
  <c r="O194" i="1"/>
  <c r="O195" i="1" s="1"/>
  <c r="N194" i="1"/>
  <c r="N195" i="1" s="1"/>
  <c r="P195" i="1" s="1"/>
  <c r="L194" i="1"/>
  <c r="L195" i="1" s="1"/>
  <c r="K194" i="1"/>
  <c r="K195" i="1" s="1"/>
  <c r="M195" i="1" s="1"/>
  <c r="I194" i="1"/>
  <c r="I195" i="1" s="1"/>
  <c r="H194" i="1"/>
  <c r="H195" i="1" s="1"/>
  <c r="J195" i="1" s="1"/>
  <c r="F194" i="1"/>
  <c r="F195" i="1" s="1"/>
  <c r="E194" i="1"/>
  <c r="E195" i="1" s="1"/>
  <c r="G195" i="1" s="1"/>
  <c r="C194" i="1"/>
  <c r="C195" i="1" s="1"/>
  <c r="B194" i="1"/>
  <c r="B195" i="1" s="1"/>
  <c r="D195" i="1" s="1"/>
  <c r="O191" i="1"/>
  <c r="N191" i="1"/>
  <c r="P191" i="1" s="1"/>
  <c r="L191" i="1"/>
  <c r="K191" i="1"/>
  <c r="M191" i="1" s="1"/>
  <c r="I191" i="1"/>
  <c r="H191" i="1"/>
  <c r="J191" i="1" s="1"/>
  <c r="F191" i="1"/>
  <c r="E191" i="1"/>
  <c r="G191" i="1" s="1"/>
  <c r="C191" i="1"/>
  <c r="B191" i="1"/>
  <c r="D191" i="1" s="1"/>
  <c r="I186" i="1"/>
  <c r="O185" i="1"/>
  <c r="O186" i="1" s="1"/>
  <c r="N185" i="1"/>
  <c r="P185" i="1" s="1"/>
  <c r="L185" i="1"/>
  <c r="L186" i="1" s="1"/>
  <c r="K185" i="1"/>
  <c r="I185" i="1"/>
  <c r="J185" i="1" s="1"/>
  <c r="H185" i="1"/>
  <c r="F185" i="1"/>
  <c r="E185" i="1"/>
  <c r="C185" i="1"/>
  <c r="B185" i="1"/>
  <c r="D185" i="1" s="1"/>
  <c r="O182" i="1"/>
  <c r="N182" i="1"/>
  <c r="P182" i="1" s="1"/>
  <c r="L182" i="1"/>
  <c r="K182" i="1"/>
  <c r="M182" i="1" s="1"/>
  <c r="I182" i="1"/>
  <c r="H182" i="1"/>
  <c r="J182" i="1" s="1"/>
  <c r="F182" i="1"/>
  <c r="E182" i="1"/>
  <c r="G182" i="1" s="1"/>
  <c r="C182" i="1"/>
  <c r="B182" i="1"/>
  <c r="D182" i="1" s="1"/>
  <c r="O179" i="1"/>
  <c r="N179" i="1"/>
  <c r="P179" i="1" s="1"/>
  <c r="L179" i="1"/>
  <c r="M179" i="1" s="1"/>
  <c r="K179" i="1"/>
  <c r="I179" i="1"/>
  <c r="H179" i="1"/>
  <c r="J179" i="1" s="1"/>
  <c r="F179" i="1"/>
  <c r="E179" i="1"/>
  <c r="G179" i="1" s="1"/>
  <c r="C179" i="1"/>
  <c r="B179" i="1"/>
  <c r="D179" i="1" s="1"/>
  <c r="O172" i="1"/>
  <c r="N172" i="1"/>
  <c r="P172" i="1" s="1"/>
  <c r="L172" i="1"/>
  <c r="K172" i="1"/>
  <c r="M172" i="1" s="1"/>
  <c r="I172" i="1"/>
  <c r="H172" i="1"/>
  <c r="J172" i="1" s="1"/>
  <c r="F172" i="1"/>
  <c r="E172" i="1"/>
  <c r="G172" i="1" s="1"/>
  <c r="D172" i="1"/>
  <c r="C172" i="1"/>
  <c r="B172" i="1"/>
  <c r="O167" i="1"/>
  <c r="O168" i="1" s="1"/>
  <c r="N167" i="1"/>
  <c r="N168" i="1" s="1"/>
  <c r="P168" i="1" s="1"/>
  <c r="L167" i="1"/>
  <c r="L168" i="1" s="1"/>
  <c r="K167" i="1"/>
  <c r="K168" i="1" s="1"/>
  <c r="M168" i="1" s="1"/>
  <c r="I167" i="1"/>
  <c r="I168" i="1" s="1"/>
  <c r="H167" i="1"/>
  <c r="H168" i="1" s="1"/>
  <c r="J168" i="1" s="1"/>
  <c r="F167" i="1"/>
  <c r="F168" i="1" s="1"/>
  <c r="E167" i="1"/>
  <c r="E168" i="1" s="1"/>
  <c r="G168" i="1" s="1"/>
  <c r="C167" i="1"/>
  <c r="C168" i="1" s="1"/>
  <c r="B167" i="1"/>
  <c r="O164" i="1"/>
  <c r="N164" i="1"/>
  <c r="P164" i="1" s="1"/>
  <c r="L164" i="1"/>
  <c r="K164" i="1"/>
  <c r="M164" i="1" s="1"/>
  <c r="I164" i="1"/>
  <c r="H164" i="1"/>
  <c r="J164" i="1" s="1"/>
  <c r="F164" i="1"/>
  <c r="E164" i="1"/>
  <c r="G164" i="1" s="1"/>
  <c r="C164" i="1"/>
  <c r="B164" i="1"/>
  <c r="B168" i="1" s="1"/>
  <c r="D168" i="1" s="1"/>
  <c r="L162" i="1"/>
  <c r="K162" i="1"/>
  <c r="M162" i="1" s="1"/>
  <c r="I162" i="1"/>
  <c r="H162" i="1"/>
  <c r="J162" i="1" s="1"/>
  <c r="P161" i="1"/>
  <c r="O161" i="1"/>
  <c r="N161" i="1"/>
  <c r="L161" i="1"/>
  <c r="K161" i="1"/>
  <c r="M161" i="1" s="1"/>
  <c r="I161" i="1"/>
  <c r="H161" i="1"/>
  <c r="J161" i="1" s="1"/>
  <c r="F161" i="1"/>
  <c r="E161" i="1"/>
  <c r="C161" i="1"/>
  <c r="C162" i="1" s="1"/>
  <c r="B161" i="1"/>
  <c r="B162" i="1" s="1"/>
  <c r="D162" i="1" s="1"/>
  <c r="O158" i="1"/>
  <c r="O162" i="1" s="1"/>
  <c r="N158" i="1"/>
  <c r="N162" i="1" s="1"/>
  <c r="P162" i="1" s="1"/>
  <c r="L158" i="1"/>
  <c r="K158" i="1"/>
  <c r="M158" i="1" s="1"/>
  <c r="I158" i="1"/>
  <c r="H158" i="1"/>
  <c r="J158" i="1" s="1"/>
  <c r="F158" i="1"/>
  <c r="E158" i="1"/>
  <c r="G158" i="1" s="1"/>
  <c r="C158" i="1"/>
  <c r="D158" i="1" s="1"/>
  <c r="B158" i="1"/>
  <c r="F156" i="1"/>
  <c r="E156" i="1"/>
  <c r="G156" i="1" s="1"/>
  <c r="O155" i="1"/>
  <c r="N155" i="1"/>
  <c r="P155" i="1" s="1"/>
  <c r="L155" i="1"/>
  <c r="L156" i="1" s="1"/>
  <c r="K155" i="1"/>
  <c r="K156" i="1" s="1"/>
  <c r="M156" i="1" s="1"/>
  <c r="I155" i="1"/>
  <c r="I156" i="1" s="1"/>
  <c r="H155" i="1"/>
  <c r="G155" i="1"/>
  <c r="F155" i="1"/>
  <c r="E155" i="1"/>
  <c r="C155" i="1"/>
  <c r="B155" i="1"/>
  <c r="O151" i="1"/>
  <c r="O156" i="1" s="1"/>
  <c r="N151" i="1"/>
  <c r="P151" i="1" s="1"/>
  <c r="L151" i="1"/>
  <c r="K151" i="1"/>
  <c r="M151" i="1" s="1"/>
  <c r="I151" i="1"/>
  <c r="H151" i="1"/>
  <c r="J151" i="1" s="1"/>
  <c r="F151" i="1"/>
  <c r="E151" i="1"/>
  <c r="G151" i="1" s="1"/>
  <c r="C151" i="1"/>
  <c r="B151" i="1"/>
  <c r="D151" i="1" s="1"/>
  <c r="N149" i="1"/>
  <c r="P149" i="1" s="1"/>
  <c r="L149" i="1"/>
  <c r="K149" i="1"/>
  <c r="M149" i="1" s="1"/>
  <c r="O148" i="1"/>
  <c r="N148" i="1"/>
  <c r="P148" i="1" s="1"/>
  <c r="L148" i="1"/>
  <c r="K148" i="1"/>
  <c r="M148" i="1" s="1"/>
  <c r="I148" i="1"/>
  <c r="I149" i="1" s="1"/>
  <c r="H148" i="1"/>
  <c r="H149" i="1" s="1"/>
  <c r="J149" i="1" s="1"/>
  <c r="F148" i="1"/>
  <c r="F149" i="1" s="1"/>
  <c r="E148" i="1"/>
  <c r="G148" i="1" s="1"/>
  <c r="C148" i="1"/>
  <c r="C149" i="1" s="1"/>
  <c r="B148" i="1"/>
  <c r="B149" i="1" s="1"/>
  <c r="D149" i="1" s="1"/>
  <c r="O146" i="1"/>
  <c r="O149" i="1" s="1"/>
  <c r="N146" i="1"/>
  <c r="L146" i="1"/>
  <c r="K146" i="1"/>
  <c r="M146" i="1" s="1"/>
  <c r="I146" i="1"/>
  <c r="H146" i="1"/>
  <c r="J146" i="1" s="1"/>
  <c r="F146" i="1"/>
  <c r="E146" i="1"/>
  <c r="G146" i="1" s="1"/>
  <c r="C146" i="1"/>
  <c r="B146" i="1"/>
  <c r="D146" i="1" s="1"/>
  <c r="O141" i="1"/>
  <c r="N141" i="1"/>
  <c r="P141" i="1" s="1"/>
  <c r="L141" i="1"/>
  <c r="K141" i="1"/>
  <c r="M141" i="1" s="1"/>
  <c r="I141" i="1"/>
  <c r="H141" i="1"/>
  <c r="J141" i="1" s="1"/>
  <c r="F141" i="1"/>
  <c r="E141" i="1"/>
  <c r="G141" i="1" s="1"/>
  <c r="D141" i="1"/>
  <c r="C141" i="1"/>
  <c r="B141" i="1"/>
  <c r="O137" i="1"/>
  <c r="N137" i="1"/>
  <c r="P137" i="1" s="1"/>
  <c r="L137" i="1"/>
  <c r="K137" i="1"/>
  <c r="M137" i="1" s="1"/>
  <c r="I137" i="1"/>
  <c r="H137" i="1"/>
  <c r="J137" i="1" s="1"/>
  <c r="F137" i="1"/>
  <c r="E137" i="1"/>
  <c r="G137" i="1" s="1"/>
  <c r="C137" i="1"/>
  <c r="B137" i="1"/>
  <c r="D137" i="1" s="1"/>
  <c r="I133" i="1"/>
  <c r="H133" i="1"/>
  <c r="J133" i="1" s="1"/>
  <c r="O132" i="1"/>
  <c r="N132" i="1"/>
  <c r="P132" i="1" s="1"/>
  <c r="L132" i="1"/>
  <c r="K132" i="1"/>
  <c r="M132" i="1" s="1"/>
  <c r="I132" i="1"/>
  <c r="H132" i="1"/>
  <c r="J132" i="1" s="1"/>
  <c r="F132" i="1"/>
  <c r="F133" i="1" s="1"/>
  <c r="E132" i="1"/>
  <c r="E133" i="1" s="1"/>
  <c r="G133" i="1" s="1"/>
  <c r="C132" i="1"/>
  <c r="B132" i="1"/>
  <c r="O128" i="1"/>
  <c r="O133" i="1" s="1"/>
  <c r="N128" i="1"/>
  <c r="N133" i="1" s="1"/>
  <c r="P133" i="1" s="1"/>
  <c r="L128" i="1"/>
  <c r="L133" i="1" s="1"/>
  <c r="K128" i="1"/>
  <c r="I128" i="1"/>
  <c r="H128" i="1"/>
  <c r="J128" i="1" s="1"/>
  <c r="F128" i="1"/>
  <c r="E128" i="1"/>
  <c r="G128" i="1" s="1"/>
  <c r="C128" i="1"/>
  <c r="B128" i="1"/>
  <c r="D128" i="1" s="1"/>
  <c r="O123" i="1"/>
  <c r="N123" i="1"/>
  <c r="P123" i="1" s="1"/>
  <c r="L123" i="1"/>
  <c r="K123" i="1"/>
  <c r="M123" i="1" s="1"/>
  <c r="I123" i="1"/>
  <c r="H123" i="1"/>
  <c r="J123" i="1" s="1"/>
  <c r="F123" i="1"/>
  <c r="E123" i="1"/>
  <c r="G123" i="1" s="1"/>
  <c r="C123" i="1"/>
  <c r="B123" i="1"/>
  <c r="D123" i="1" s="1"/>
  <c r="I110" i="1"/>
  <c r="H110" i="1"/>
  <c r="J110" i="1" s="1"/>
  <c r="O109" i="1"/>
  <c r="N109" i="1"/>
  <c r="L109" i="1"/>
  <c r="K109" i="1"/>
  <c r="K110" i="1" s="1"/>
  <c r="I109" i="1"/>
  <c r="H109" i="1"/>
  <c r="J109" i="1" s="1"/>
  <c r="F109" i="1"/>
  <c r="E109" i="1"/>
  <c r="G109" i="1" s="1"/>
  <c r="C109" i="1"/>
  <c r="B109" i="1"/>
  <c r="D109" i="1" s="1"/>
  <c r="O105" i="1"/>
  <c r="N105" i="1"/>
  <c r="P105" i="1" s="1"/>
  <c r="L105" i="1"/>
  <c r="M105" i="1" s="1"/>
  <c r="K105" i="1"/>
  <c r="I105" i="1"/>
  <c r="H105" i="1"/>
  <c r="J105" i="1" s="1"/>
  <c r="F105" i="1"/>
  <c r="F110" i="1" s="1"/>
  <c r="E105" i="1"/>
  <c r="G105" i="1" s="1"/>
  <c r="C105" i="1"/>
  <c r="C110" i="1" s="1"/>
  <c r="B105" i="1"/>
  <c r="O101" i="1"/>
  <c r="N101" i="1"/>
  <c r="P101" i="1" s="1"/>
  <c r="L101" i="1"/>
  <c r="K101" i="1"/>
  <c r="M101" i="1" s="1"/>
  <c r="I101" i="1"/>
  <c r="H101" i="1"/>
  <c r="J101" i="1" s="1"/>
  <c r="F101" i="1"/>
  <c r="E101" i="1"/>
  <c r="G101" i="1" s="1"/>
  <c r="C101" i="1"/>
  <c r="B101" i="1"/>
  <c r="D101" i="1" s="1"/>
  <c r="P98" i="1"/>
  <c r="O97" i="1"/>
  <c r="N97" i="1"/>
  <c r="P97" i="1" s="1"/>
  <c r="L97" i="1"/>
  <c r="K97" i="1"/>
  <c r="M97" i="1" s="1"/>
  <c r="I97" i="1"/>
  <c r="H97" i="1"/>
  <c r="J97" i="1" s="1"/>
  <c r="F97" i="1"/>
  <c r="E97" i="1"/>
  <c r="G97" i="1" s="1"/>
  <c r="C97" i="1"/>
  <c r="D97" i="1" s="1"/>
  <c r="B97" i="1"/>
  <c r="O91" i="1"/>
  <c r="N91" i="1"/>
  <c r="P91" i="1" s="1"/>
  <c r="L91" i="1"/>
  <c r="K91" i="1"/>
  <c r="M91" i="1" s="1"/>
  <c r="I91" i="1"/>
  <c r="H91" i="1"/>
  <c r="J91" i="1" s="1"/>
  <c r="F91" i="1"/>
  <c r="E91" i="1"/>
  <c r="G91" i="1" s="1"/>
  <c r="C91" i="1"/>
  <c r="B91" i="1"/>
  <c r="D91" i="1" s="1"/>
  <c r="O86" i="1"/>
  <c r="N86" i="1"/>
  <c r="P86" i="1" s="1"/>
  <c r="L86" i="1"/>
  <c r="K86" i="1"/>
  <c r="M86" i="1" s="1"/>
  <c r="I86" i="1"/>
  <c r="H86" i="1"/>
  <c r="J86" i="1" s="1"/>
  <c r="G86" i="1"/>
  <c r="F86" i="1"/>
  <c r="E86" i="1"/>
  <c r="C86" i="1"/>
  <c r="B86" i="1"/>
  <c r="D86" i="1" s="1"/>
  <c r="O81" i="1"/>
  <c r="N81" i="1"/>
  <c r="P81" i="1" s="1"/>
  <c r="L81" i="1"/>
  <c r="K81" i="1"/>
  <c r="M81" i="1" s="1"/>
  <c r="I81" i="1"/>
  <c r="H81" i="1"/>
  <c r="J81" i="1" s="1"/>
  <c r="F81" i="1"/>
  <c r="E81" i="1"/>
  <c r="G81" i="1" s="1"/>
  <c r="C81" i="1"/>
  <c r="B81" i="1"/>
  <c r="D81" i="1" s="1"/>
  <c r="O76" i="1"/>
  <c r="N76" i="1"/>
  <c r="P76" i="1" s="1"/>
  <c r="L76" i="1"/>
  <c r="K76" i="1"/>
  <c r="M76" i="1" s="1"/>
  <c r="I76" i="1"/>
  <c r="J76" i="1" s="1"/>
  <c r="H76" i="1"/>
  <c r="F76" i="1"/>
  <c r="E76" i="1"/>
  <c r="G76" i="1" s="1"/>
  <c r="C76" i="1"/>
  <c r="B76" i="1"/>
  <c r="D76" i="1" s="1"/>
  <c r="O70" i="1"/>
  <c r="N70" i="1"/>
  <c r="P70" i="1" s="1"/>
  <c r="L70" i="1"/>
  <c r="K70" i="1"/>
  <c r="M70" i="1" s="1"/>
  <c r="I70" i="1"/>
  <c r="H70" i="1"/>
  <c r="J70" i="1" s="1"/>
  <c r="F70" i="1"/>
  <c r="E70" i="1"/>
  <c r="G70" i="1" s="1"/>
  <c r="C70" i="1"/>
  <c r="B70" i="1"/>
  <c r="D70" i="1" s="1"/>
  <c r="O64" i="1"/>
  <c r="P64" i="1" s="1"/>
  <c r="N64" i="1"/>
  <c r="L64" i="1"/>
  <c r="K64" i="1"/>
  <c r="M64" i="1" s="1"/>
  <c r="I64" i="1"/>
  <c r="H64" i="1"/>
  <c r="J64" i="1" s="1"/>
  <c r="F64" i="1"/>
  <c r="E64" i="1"/>
  <c r="G64" i="1" s="1"/>
  <c r="C64" i="1"/>
  <c r="B64" i="1"/>
  <c r="D64" i="1" s="1"/>
  <c r="O60" i="1"/>
  <c r="N60" i="1"/>
  <c r="P60" i="1" s="1"/>
  <c r="L60" i="1"/>
  <c r="K60" i="1"/>
  <c r="M60" i="1" s="1"/>
  <c r="I60" i="1"/>
  <c r="H60" i="1"/>
  <c r="J60" i="1" s="1"/>
  <c r="F60" i="1"/>
  <c r="E60" i="1"/>
  <c r="G60" i="1" s="1"/>
  <c r="C60" i="1"/>
  <c r="B60" i="1"/>
  <c r="D60" i="1" s="1"/>
  <c r="O56" i="1"/>
  <c r="N56" i="1"/>
  <c r="P56" i="1" s="1"/>
  <c r="L56" i="1"/>
  <c r="K56" i="1"/>
  <c r="M56" i="1" s="1"/>
  <c r="I56" i="1"/>
  <c r="H56" i="1"/>
  <c r="J56" i="1" s="1"/>
  <c r="F56" i="1"/>
  <c r="E56" i="1"/>
  <c r="G56" i="1" s="1"/>
  <c r="C56" i="1"/>
  <c r="B56" i="1"/>
  <c r="D56" i="1" s="1"/>
  <c r="O49" i="1"/>
  <c r="N49" i="1"/>
  <c r="P49" i="1" s="1"/>
  <c r="L49" i="1"/>
  <c r="K49" i="1"/>
  <c r="M49" i="1" s="1"/>
  <c r="I49" i="1"/>
  <c r="H49" i="1"/>
  <c r="J49" i="1" s="1"/>
  <c r="F49" i="1"/>
  <c r="E49" i="1"/>
  <c r="G49" i="1" s="1"/>
  <c r="C49" i="1"/>
  <c r="B49" i="1"/>
  <c r="D49" i="1" s="1"/>
  <c r="O38" i="1"/>
  <c r="N38" i="1"/>
  <c r="P38" i="1" s="1"/>
  <c r="L38" i="1"/>
  <c r="K38" i="1"/>
  <c r="M38" i="1" s="1"/>
  <c r="I38" i="1"/>
  <c r="H38" i="1"/>
  <c r="J38" i="1" s="1"/>
  <c r="F38" i="1"/>
  <c r="E38" i="1"/>
  <c r="G38" i="1" s="1"/>
  <c r="C38" i="1"/>
  <c r="B38" i="1"/>
  <c r="D38" i="1" s="1"/>
  <c r="O34" i="1"/>
  <c r="N34" i="1"/>
  <c r="P34" i="1" s="1"/>
  <c r="L34" i="1"/>
  <c r="K34" i="1"/>
  <c r="M34" i="1" s="1"/>
  <c r="J34" i="1"/>
  <c r="I34" i="1"/>
  <c r="H34" i="1"/>
  <c r="F34" i="1"/>
  <c r="E34" i="1"/>
  <c r="G34" i="1" s="1"/>
  <c r="C34" i="1"/>
  <c r="B34" i="1"/>
  <c r="D34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5" i="1"/>
  <c r="O25" i="1"/>
  <c r="N25" i="1"/>
  <c r="L25" i="1"/>
  <c r="K25" i="1"/>
  <c r="M25" i="1" s="1"/>
  <c r="I25" i="1"/>
  <c r="H25" i="1"/>
  <c r="J25" i="1" s="1"/>
  <c r="F25" i="1"/>
  <c r="E25" i="1"/>
  <c r="G25" i="1" s="1"/>
  <c r="C25" i="1"/>
  <c r="B25" i="1"/>
  <c r="D25" i="1" s="1"/>
  <c r="O21" i="1"/>
  <c r="N21" i="1"/>
  <c r="P21" i="1" s="1"/>
  <c r="L21" i="1"/>
  <c r="K21" i="1"/>
  <c r="M21" i="1" s="1"/>
  <c r="I21" i="1"/>
  <c r="H21" i="1"/>
  <c r="J21" i="1" s="1"/>
  <c r="F21" i="1"/>
  <c r="E21" i="1"/>
  <c r="G21" i="1" s="1"/>
  <c r="C21" i="1"/>
  <c r="D21" i="1" s="1"/>
  <c r="B21" i="1"/>
  <c r="O18" i="1"/>
  <c r="O98" i="1" s="1"/>
  <c r="N18" i="1"/>
  <c r="N98" i="1" s="1"/>
  <c r="L18" i="1"/>
  <c r="K18" i="1"/>
  <c r="M18" i="1" s="1"/>
  <c r="I18" i="1"/>
  <c r="H18" i="1"/>
  <c r="J18" i="1" s="1"/>
  <c r="F18" i="1"/>
  <c r="F98" i="1" s="1"/>
  <c r="E18" i="1"/>
  <c r="C18" i="1"/>
  <c r="B18" i="1"/>
  <c r="D18" i="1" s="1"/>
  <c r="O12" i="1"/>
  <c r="N12" i="1"/>
  <c r="P12" i="1" s="1"/>
  <c r="L12" i="1"/>
  <c r="L98" i="1" s="1"/>
  <c r="K12" i="1"/>
  <c r="M12" i="1" s="1"/>
  <c r="I12" i="1"/>
  <c r="I98" i="1" s="1"/>
  <c r="H12" i="1"/>
  <c r="F12" i="1"/>
  <c r="E12" i="1"/>
  <c r="G12" i="1" s="1"/>
  <c r="C12" i="1"/>
  <c r="B12" i="1"/>
  <c r="J223" i="1" l="1"/>
  <c r="I228" i="1"/>
  <c r="J12" i="1"/>
  <c r="K133" i="1"/>
  <c r="M133" i="1" s="1"/>
  <c r="M128" i="1"/>
  <c r="G228" i="1"/>
  <c r="E98" i="1"/>
  <c r="G98" i="1" s="1"/>
  <c r="J155" i="1"/>
  <c r="H156" i="1"/>
  <c r="J156" i="1" s="1"/>
  <c r="P146" i="1"/>
  <c r="M185" i="1"/>
  <c r="K186" i="1"/>
  <c r="M186" i="1" s="1"/>
  <c r="D167" i="1"/>
  <c r="B200" i="1"/>
  <c r="D200" i="1" s="1"/>
  <c r="D199" i="1"/>
  <c r="J245" i="1"/>
  <c r="I246" i="1"/>
  <c r="I247" i="1" s="1"/>
  <c r="M239" i="1"/>
  <c r="L247" i="1"/>
  <c r="B110" i="1"/>
  <c r="D110" i="1" s="1"/>
  <c r="J208" i="1"/>
  <c r="O247" i="1"/>
  <c r="H247" i="1"/>
  <c r="J247" i="1" s="1"/>
  <c r="D194" i="1"/>
  <c r="H186" i="1"/>
  <c r="J186" i="1" s="1"/>
  <c r="C218" i="1"/>
  <c r="D238" i="1"/>
  <c r="D235" i="1"/>
  <c r="P158" i="1"/>
  <c r="M167" i="1"/>
  <c r="J194" i="1"/>
  <c r="G18" i="1"/>
  <c r="D164" i="1"/>
  <c r="L110" i="1"/>
  <c r="M110" i="1" s="1"/>
  <c r="E162" i="1"/>
  <c r="G162" i="1" s="1"/>
  <c r="M109" i="1"/>
  <c r="M238" i="1"/>
  <c r="G161" i="1"/>
  <c r="L228" i="1"/>
  <c r="H98" i="1"/>
  <c r="J98" i="1" s="1"/>
  <c r="P207" i="1"/>
  <c r="N228" i="1"/>
  <c r="P228" i="1" s="1"/>
  <c r="P214" i="1"/>
  <c r="D105" i="1"/>
  <c r="E239" i="1"/>
  <c r="G239" i="1" s="1"/>
  <c r="G194" i="1"/>
  <c r="C133" i="1"/>
  <c r="J246" i="1"/>
  <c r="J235" i="1"/>
  <c r="M194" i="1"/>
  <c r="M207" i="1"/>
  <c r="E200" i="1"/>
  <c r="G200" i="1" s="1"/>
  <c r="M235" i="1"/>
  <c r="J228" i="1"/>
  <c r="P128" i="1"/>
  <c r="M155" i="1"/>
  <c r="B133" i="1"/>
  <c r="J167" i="1"/>
  <c r="G235" i="1"/>
  <c r="J148" i="1"/>
  <c r="J207" i="1"/>
  <c r="N186" i="1"/>
  <c r="P186" i="1" s="1"/>
  <c r="J238" i="1"/>
  <c r="G132" i="1"/>
  <c r="P167" i="1"/>
  <c r="B203" i="1"/>
  <c r="D203" i="1" s="1"/>
  <c r="K228" i="1"/>
  <c r="M228" i="1" s="1"/>
  <c r="N110" i="1"/>
  <c r="P110" i="1" s="1"/>
  <c r="P194" i="1"/>
  <c r="B98" i="1"/>
  <c r="P109" i="1"/>
  <c r="C98" i="1"/>
  <c r="N156" i="1"/>
  <c r="P156" i="1" s="1"/>
  <c r="E186" i="1"/>
  <c r="C246" i="1"/>
  <c r="K98" i="1"/>
  <c r="M98" i="1" s="1"/>
  <c r="B156" i="1"/>
  <c r="F186" i="1"/>
  <c r="D223" i="1"/>
  <c r="C156" i="1"/>
  <c r="E110" i="1"/>
  <c r="G110" i="1" s="1"/>
  <c r="D155" i="1"/>
  <c r="F246" i="1"/>
  <c r="F247" i="1" s="1"/>
  <c r="G167" i="1"/>
  <c r="D132" i="1"/>
  <c r="J199" i="1"/>
  <c r="G217" i="1"/>
  <c r="K246" i="1"/>
  <c r="C186" i="1"/>
  <c r="B246" i="1"/>
  <c r="E149" i="1"/>
  <c r="G149" i="1" s="1"/>
  <c r="D12" i="1"/>
  <c r="P18" i="1"/>
  <c r="G223" i="1"/>
  <c r="D148" i="1"/>
  <c r="B218" i="1"/>
  <c r="D218" i="1" s="1"/>
  <c r="D217" i="1"/>
  <c r="D161" i="1"/>
  <c r="J217" i="1"/>
  <c r="N246" i="1"/>
  <c r="F162" i="1"/>
  <c r="B186" i="1"/>
  <c r="O110" i="1"/>
  <c r="E203" i="1"/>
  <c r="G203" i="1" s="1"/>
  <c r="O228" i="1"/>
  <c r="P227" i="1"/>
  <c r="G185" i="1"/>
  <c r="K200" i="1"/>
  <c r="M200" i="1" s="1"/>
  <c r="E246" i="1"/>
  <c r="K218" i="1"/>
  <c r="M218" i="1" s="1"/>
  <c r="D246" i="1" l="1"/>
  <c r="B247" i="1"/>
  <c r="D133" i="1"/>
  <c r="D186" i="1"/>
  <c r="G246" i="1"/>
  <c r="E247" i="1"/>
  <c r="G247" i="1" s="1"/>
  <c r="D98" i="1"/>
  <c r="D156" i="1"/>
  <c r="C247" i="1"/>
  <c r="G186" i="1"/>
  <c r="K247" i="1"/>
  <c r="M247" i="1" s="1"/>
  <c r="M246" i="1"/>
  <c r="N247" i="1"/>
  <c r="P247" i="1" s="1"/>
  <c r="P246" i="1"/>
  <c r="D247" i="1" l="1"/>
</calcChain>
</file>

<file path=xl/sharedStrings.xml><?xml version="1.0" encoding="utf-8"?>
<sst xmlns="http://schemas.openxmlformats.org/spreadsheetml/2006/main" count="262" uniqueCount="250">
  <si>
    <t>業種別年別災害発生状況</t>
  </si>
  <si>
    <t>発生年</t>
  </si>
  <si>
    <t>業種</t>
  </si>
  <si>
    <t>死亡</t>
  </si>
  <si>
    <t>休業</t>
  </si>
  <si>
    <t>計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</si>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</sst>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\ e\ &quot;年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1" applyFont="1"/>
    <xf numFmtId="0" fontId="3" fillId="0" borderId="0" xfId="1" applyFont="1" applyBorder="1"/>
    <xf numFmtId="176" fontId="3" fillId="0" borderId="0" xfId="1" applyNumberFormat="1" applyFont="1"/>
    <xf numFmtId="3" fontId="3" fillId="0" borderId="1" xfId="1" applyNumberFormat="1" applyFont="1" applyBorder="1"/>
    <xf numFmtId="3" fontId="3" fillId="0" borderId="2" xfId="1" applyNumberFormat="1" applyFont="1" applyBorder="1"/>
    <xf numFmtId="0" fontId="3" fillId="0" borderId="3" xfId="1" applyFont="1" applyBorder="1" applyAlignment="1">
      <alignment horizontal="right" vertical="top"/>
    </xf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3" fontId="3" fillId="0" borderId="10" xfId="1" applyNumberFormat="1" applyFont="1" applyBorder="1"/>
    <xf numFmtId="0" fontId="1" fillId="0" borderId="0" xfId="1" applyFont="1" applyAlignment="1">
      <alignment vertical="top"/>
    </xf>
    <xf numFmtId="3" fontId="3" fillId="0" borderId="11" xfId="1" applyNumberFormat="1" applyFont="1" applyBorder="1"/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176" fontId="0" fillId="0" borderId="14" xfId="0" applyNumberFormat="1" applyBorder="1" applyAlignment="1">
      <alignment horizontal="center" vertical="distributed" textRotation="255" wrapText="1"/>
    </xf>
    <xf numFmtId="3" fontId="3" fillId="0" borderId="15" xfId="1" applyNumberFormat="1" applyFont="1" applyBorder="1"/>
    <xf numFmtId="3" fontId="3" fillId="0" borderId="16" xfId="1" applyNumberFormat="1" applyFont="1" applyBorder="1"/>
    <xf numFmtId="3" fontId="3" fillId="0" borderId="17" xfId="1" applyNumberFormat="1" applyFont="1" applyBorder="1"/>
    <xf numFmtId="3" fontId="3" fillId="0" borderId="18" xfId="1" applyNumberFormat="1" applyFont="1" applyBorder="1"/>
    <xf numFmtId="0" fontId="1" fillId="0" borderId="0" xfId="0" applyNumberFormat="1" applyFont="1" applyAlignment="1">
      <alignment horizontal="centerContinuous" vertical="top"/>
    </xf>
    <xf numFmtId="0" fontId="1" fillId="0" borderId="0" xfId="0" applyNumberFormat="1" applyFont="1" applyAlignment="1">
      <alignment horizontal="right" vertical="center"/>
    </xf>
    <xf numFmtId="0" fontId="0" fillId="0" borderId="12" xfId="0" applyNumberFormat="1" applyBorder="1" applyAlignment="1">
      <alignment horizontal="centerContinuous" vertical="center"/>
    </xf>
    <xf numFmtId="177" fontId="0" fillId="0" borderId="19" xfId="0" applyNumberFormat="1" applyBorder="1" applyAlignment="1">
      <alignment horizontal="centerContinuous" vertical="center"/>
    </xf>
    <xf numFmtId="0" fontId="4" fillId="0" borderId="0" xfId="1" applyNumberFormat="1" applyFont="1" applyAlignment="1">
      <alignment horizontal="centerContinuous" vertical="top"/>
    </xf>
    <xf numFmtId="0" fontId="4" fillId="0" borderId="0" xfId="1" applyFont="1" applyAlignment="1">
      <alignment horizontal="centerContinuous"/>
    </xf>
    <xf numFmtId="0" fontId="4" fillId="0" borderId="0" xfId="1" applyFont="1"/>
    <xf numFmtId="0" fontId="1" fillId="0" borderId="0" xfId="0" applyNumberFormat="1" applyFont="1"/>
    <xf numFmtId="0" fontId="0" fillId="0" borderId="1" xfId="0" applyBorder="1"/>
    <xf numFmtId="0" fontId="0" fillId="0" borderId="20" xfId="0" applyBorder="1" applyAlignment="1">
      <alignment horizontal="center" vertical="distributed" textRotation="255" justifyLastLine="1"/>
    </xf>
    <xf numFmtId="0" fontId="0" fillId="0" borderId="21" xfId="0" applyBorder="1" applyAlignment="1">
      <alignment horizontal="center" vertical="distributed" textRotation="255" justifyLastLine="1"/>
    </xf>
    <xf numFmtId="0" fontId="3" fillId="0" borderId="22" xfId="1" applyFont="1" applyBorder="1" applyAlignment="1">
      <alignment horizontal="distributed" justifyLastLine="1"/>
    </xf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40957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40957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8"/>
  <sheetViews>
    <sheetView showGridLines="0" tabSelected="1" workbookViewId="0">
      <pane xSplit="1" ySplit="4" topLeftCell="B12" activePane="bottomRight" state="frozenSplit"/>
      <selection pane="topRight" activeCell="J1" sqref="J1"/>
      <selection pane="bottomLeft" activeCell="A17" sqref="A17"/>
      <selection pane="bottomRight" sqref="A1:XFD1048576"/>
    </sheetView>
  </sheetViews>
  <sheetFormatPr defaultColWidth="12" defaultRowHeight="11.25" outlineLevelRow="2"/>
  <cols>
    <col min="1" max="1" width="30.83203125" style="1" customWidth="1"/>
    <col min="2" max="2" width="5.83203125" style="1" customWidth="1"/>
    <col min="3" max="4" width="8.1640625" style="1" customWidth="1"/>
    <col min="5" max="5" width="5.83203125" style="1" customWidth="1"/>
    <col min="6" max="7" width="8.1640625" style="1" customWidth="1"/>
    <col min="8" max="8" width="5.83203125" style="1" customWidth="1"/>
    <col min="9" max="10" width="8.1640625" style="1" customWidth="1"/>
    <col min="11" max="11" width="5.83203125" style="1" customWidth="1"/>
    <col min="12" max="13" width="8.1640625" style="1" customWidth="1"/>
    <col min="14" max="14" width="5.83203125" style="1" customWidth="1"/>
    <col min="15" max="16" width="8.1640625" style="1" customWidth="1"/>
    <col min="17" max="18" width="8.83203125" style="1" customWidth="1"/>
    <col min="19" max="19" width="5.83203125" style="1" customWidth="1"/>
    <col min="20" max="21" width="8.83203125" style="1" customWidth="1"/>
    <col min="22" max="256" width="12" style="1"/>
    <col min="257" max="257" width="30.83203125" style="1" customWidth="1"/>
    <col min="258" max="258" width="5.83203125" style="1" customWidth="1"/>
    <col min="259" max="260" width="8.1640625" style="1" customWidth="1"/>
    <col min="261" max="261" width="5.83203125" style="1" customWidth="1"/>
    <col min="262" max="263" width="8.1640625" style="1" customWidth="1"/>
    <col min="264" max="264" width="5.83203125" style="1" customWidth="1"/>
    <col min="265" max="266" width="8.1640625" style="1" customWidth="1"/>
    <col min="267" max="267" width="5.83203125" style="1" customWidth="1"/>
    <col min="268" max="269" width="8.1640625" style="1" customWidth="1"/>
    <col min="270" max="270" width="5.83203125" style="1" customWidth="1"/>
    <col min="271" max="272" width="8.1640625" style="1" customWidth="1"/>
    <col min="273" max="274" width="8.83203125" style="1" customWidth="1"/>
    <col min="275" max="275" width="5.83203125" style="1" customWidth="1"/>
    <col min="276" max="277" width="8.83203125" style="1" customWidth="1"/>
    <col min="278" max="512" width="12" style="1"/>
    <col min="513" max="513" width="30.83203125" style="1" customWidth="1"/>
    <col min="514" max="514" width="5.83203125" style="1" customWidth="1"/>
    <col min="515" max="516" width="8.1640625" style="1" customWidth="1"/>
    <col min="517" max="517" width="5.83203125" style="1" customWidth="1"/>
    <col min="518" max="519" width="8.1640625" style="1" customWidth="1"/>
    <col min="520" max="520" width="5.83203125" style="1" customWidth="1"/>
    <col min="521" max="522" width="8.1640625" style="1" customWidth="1"/>
    <col min="523" max="523" width="5.83203125" style="1" customWidth="1"/>
    <col min="524" max="525" width="8.1640625" style="1" customWidth="1"/>
    <col min="526" max="526" width="5.83203125" style="1" customWidth="1"/>
    <col min="527" max="528" width="8.1640625" style="1" customWidth="1"/>
    <col min="529" max="530" width="8.83203125" style="1" customWidth="1"/>
    <col min="531" max="531" width="5.83203125" style="1" customWidth="1"/>
    <col min="532" max="533" width="8.83203125" style="1" customWidth="1"/>
    <col min="534" max="768" width="12" style="1"/>
    <col min="769" max="769" width="30.83203125" style="1" customWidth="1"/>
    <col min="770" max="770" width="5.83203125" style="1" customWidth="1"/>
    <col min="771" max="772" width="8.1640625" style="1" customWidth="1"/>
    <col min="773" max="773" width="5.83203125" style="1" customWidth="1"/>
    <col min="774" max="775" width="8.1640625" style="1" customWidth="1"/>
    <col min="776" max="776" width="5.83203125" style="1" customWidth="1"/>
    <col min="777" max="778" width="8.1640625" style="1" customWidth="1"/>
    <col min="779" max="779" width="5.83203125" style="1" customWidth="1"/>
    <col min="780" max="781" width="8.1640625" style="1" customWidth="1"/>
    <col min="782" max="782" width="5.83203125" style="1" customWidth="1"/>
    <col min="783" max="784" width="8.1640625" style="1" customWidth="1"/>
    <col min="785" max="786" width="8.83203125" style="1" customWidth="1"/>
    <col min="787" max="787" width="5.83203125" style="1" customWidth="1"/>
    <col min="788" max="789" width="8.83203125" style="1" customWidth="1"/>
    <col min="790" max="1024" width="12" style="1"/>
    <col min="1025" max="1025" width="30.83203125" style="1" customWidth="1"/>
    <col min="1026" max="1026" width="5.83203125" style="1" customWidth="1"/>
    <col min="1027" max="1028" width="8.1640625" style="1" customWidth="1"/>
    <col min="1029" max="1029" width="5.83203125" style="1" customWidth="1"/>
    <col min="1030" max="1031" width="8.1640625" style="1" customWidth="1"/>
    <col min="1032" max="1032" width="5.83203125" style="1" customWidth="1"/>
    <col min="1033" max="1034" width="8.1640625" style="1" customWidth="1"/>
    <col min="1035" max="1035" width="5.83203125" style="1" customWidth="1"/>
    <col min="1036" max="1037" width="8.1640625" style="1" customWidth="1"/>
    <col min="1038" max="1038" width="5.83203125" style="1" customWidth="1"/>
    <col min="1039" max="1040" width="8.1640625" style="1" customWidth="1"/>
    <col min="1041" max="1042" width="8.83203125" style="1" customWidth="1"/>
    <col min="1043" max="1043" width="5.83203125" style="1" customWidth="1"/>
    <col min="1044" max="1045" width="8.83203125" style="1" customWidth="1"/>
    <col min="1046" max="1280" width="12" style="1"/>
    <col min="1281" max="1281" width="30.83203125" style="1" customWidth="1"/>
    <col min="1282" max="1282" width="5.83203125" style="1" customWidth="1"/>
    <col min="1283" max="1284" width="8.1640625" style="1" customWidth="1"/>
    <col min="1285" max="1285" width="5.83203125" style="1" customWidth="1"/>
    <col min="1286" max="1287" width="8.1640625" style="1" customWidth="1"/>
    <col min="1288" max="1288" width="5.83203125" style="1" customWidth="1"/>
    <col min="1289" max="1290" width="8.1640625" style="1" customWidth="1"/>
    <col min="1291" max="1291" width="5.83203125" style="1" customWidth="1"/>
    <col min="1292" max="1293" width="8.1640625" style="1" customWidth="1"/>
    <col min="1294" max="1294" width="5.83203125" style="1" customWidth="1"/>
    <col min="1295" max="1296" width="8.1640625" style="1" customWidth="1"/>
    <col min="1297" max="1298" width="8.83203125" style="1" customWidth="1"/>
    <col min="1299" max="1299" width="5.83203125" style="1" customWidth="1"/>
    <col min="1300" max="1301" width="8.83203125" style="1" customWidth="1"/>
    <col min="1302" max="1536" width="12" style="1"/>
    <col min="1537" max="1537" width="30.83203125" style="1" customWidth="1"/>
    <col min="1538" max="1538" width="5.83203125" style="1" customWidth="1"/>
    <col min="1539" max="1540" width="8.1640625" style="1" customWidth="1"/>
    <col min="1541" max="1541" width="5.83203125" style="1" customWidth="1"/>
    <col min="1542" max="1543" width="8.1640625" style="1" customWidth="1"/>
    <col min="1544" max="1544" width="5.83203125" style="1" customWidth="1"/>
    <col min="1545" max="1546" width="8.1640625" style="1" customWidth="1"/>
    <col min="1547" max="1547" width="5.83203125" style="1" customWidth="1"/>
    <col min="1548" max="1549" width="8.1640625" style="1" customWidth="1"/>
    <col min="1550" max="1550" width="5.83203125" style="1" customWidth="1"/>
    <col min="1551" max="1552" width="8.1640625" style="1" customWidth="1"/>
    <col min="1553" max="1554" width="8.83203125" style="1" customWidth="1"/>
    <col min="1555" max="1555" width="5.83203125" style="1" customWidth="1"/>
    <col min="1556" max="1557" width="8.83203125" style="1" customWidth="1"/>
    <col min="1558" max="1792" width="12" style="1"/>
    <col min="1793" max="1793" width="30.83203125" style="1" customWidth="1"/>
    <col min="1794" max="1794" width="5.83203125" style="1" customWidth="1"/>
    <col min="1795" max="1796" width="8.1640625" style="1" customWidth="1"/>
    <col min="1797" max="1797" width="5.83203125" style="1" customWidth="1"/>
    <col min="1798" max="1799" width="8.1640625" style="1" customWidth="1"/>
    <col min="1800" max="1800" width="5.83203125" style="1" customWidth="1"/>
    <col min="1801" max="1802" width="8.1640625" style="1" customWidth="1"/>
    <col min="1803" max="1803" width="5.83203125" style="1" customWidth="1"/>
    <col min="1804" max="1805" width="8.1640625" style="1" customWidth="1"/>
    <col min="1806" max="1806" width="5.83203125" style="1" customWidth="1"/>
    <col min="1807" max="1808" width="8.1640625" style="1" customWidth="1"/>
    <col min="1809" max="1810" width="8.83203125" style="1" customWidth="1"/>
    <col min="1811" max="1811" width="5.83203125" style="1" customWidth="1"/>
    <col min="1812" max="1813" width="8.83203125" style="1" customWidth="1"/>
    <col min="1814" max="2048" width="12" style="1"/>
    <col min="2049" max="2049" width="30.83203125" style="1" customWidth="1"/>
    <col min="2050" max="2050" width="5.83203125" style="1" customWidth="1"/>
    <col min="2051" max="2052" width="8.1640625" style="1" customWidth="1"/>
    <col min="2053" max="2053" width="5.83203125" style="1" customWidth="1"/>
    <col min="2054" max="2055" width="8.1640625" style="1" customWidth="1"/>
    <col min="2056" max="2056" width="5.83203125" style="1" customWidth="1"/>
    <col min="2057" max="2058" width="8.1640625" style="1" customWidth="1"/>
    <col min="2059" max="2059" width="5.83203125" style="1" customWidth="1"/>
    <col min="2060" max="2061" width="8.1640625" style="1" customWidth="1"/>
    <col min="2062" max="2062" width="5.83203125" style="1" customWidth="1"/>
    <col min="2063" max="2064" width="8.1640625" style="1" customWidth="1"/>
    <col min="2065" max="2066" width="8.83203125" style="1" customWidth="1"/>
    <col min="2067" max="2067" width="5.83203125" style="1" customWidth="1"/>
    <col min="2068" max="2069" width="8.83203125" style="1" customWidth="1"/>
    <col min="2070" max="2304" width="12" style="1"/>
    <col min="2305" max="2305" width="30.83203125" style="1" customWidth="1"/>
    <col min="2306" max="2306" width="5.83203125" style="1" customWidth="1"/>
    <col min="2307" max="2308" width="8.1640625" style="1" customWidth="1"/>
    <col min="2309" max="2309" width="5.83203125" style="1" customWidth="1"/>
    <col min="2310" max="2311" width="8.1640625" style="1" customWidth="1"/>
    <col min="2312" max="2312" width="5.83203125" style="1" customWidth="1"/>
    <col min="2313" max="2314" width="8.1640625" style="1" customWidth="1"/>
    <col min="2315" max="2315" width="5.83203125" style="1" customWidth="1"/>
    <col min="2316" max="2317" width="8.1640625" style="1" customWidth="1"/>
    <col min="2318" max="2318" width="5.83203125" style="1" customWidth="1"/>
    <col min="2319" max="2320" width="8.1640625" style="1" customWidth="1"/>
    <col min="2321" max="2322" width="8.83203125" style="1" customWidth="1"/>
    <col min="2323" max="2323" width="5.83203125" style="1" customWidth="1"/>
    <col min="2324" max="2325" width="8.83203125" style="1" customWidth="1"/>
    <col min="2326" max="2560" width="12" style="1"/>
    <col min="2561" max="2561" width="30.83203125" style="1" customWidth="1"/>
    <col min="2562" max="2562" width="5.83203125" style="1" customWidth="1"/>
    <col min="2563" max="2564" width="8.1640625" style="1" customWidth="1"/>
    <col min="2565" max="2565" width="5.83203125" style="1" customWidth="1"/>
    <col min="2566" max="2567" width="8.1640625" style="1" customWidth="1"/>
    <col min="2568" max="2568" width="5.83203125" style="1" customWidth="1"/>
    <col min="2569" max="2570" width="8.1640625" style="1" customWidth="1"/>
    <col min="2571" max="2571" width="5.83203125" style="1" customWidth="1"/>
    <col min="2572" max="2573" width="8.1640625" style="1" customWidth="1"/>
    <col min="2574" max="2574" width="5.83203125" style="1" customWidth="1"/>
    <col min="2575" max="2576" width="8.1640625" style="1" customWidth="1"/>
    <col min="2577" max="2578" width="8.83203125" style="1" customWidth="1"/>
    <col min="2579" max="2579" width="5.83203125" style="1" customWidth="1"/>
    <col min="2580" max="2581" width="8.83203125" style="1" customWidth="1"/>
    <col min="2582" max="2816" width="12" style="1"/>
    <col min="2817" max="2817" width="30.83203125" style="1" customWidth="1"/>
    <col min="2818" max="2818" width="5.83203125" style="1" customWidth="1"/>
    <col min="2819" max="2820" width="8.1640625" style="1" customWidth="1"/>
    <col min="2821" max="2821" width="5.83203125" style="1" customWidth="1"/>
    <col min="2822" max="2823" width="8.1640625" style="1" customWidth="1"/>
    <col min="2824" max="2824" width="5.83203125" style="1" customWidth="1"/>
    <col min="2825" max="2826" width="8.1640625" style="1" customWidth="1"/>
    <col min="2827" max="2827" width="5.83203125" style="1" customWidth="1"/>
    <col min="2828" max="2829" width="8.1640625" style="1" customWidth="1"/>
    <col min="2830" max="2830" width="5.83203125" style="1" customWidth="1"/>
    <col min="2831" max="2832" width="8.1640625" style="1" customWidth="1"/>
    <col min="2833" max="2834" width="8.83203125" style="1" customWidth="1"/>
    <col min="2835" max="2835" width="5.83203125" style="1" customWidth="1"/>
    <col min="2836" max="2837" width="8.83203125" style="1" customWidth="1"/>
    <col min="2838" max="3072" width="12" style="1"/>
    <col min="3073" max="3073" width="30.83203125" style="1" customWidth="1"/>
    <col min="3074" max="3074" width="5.83203125" style="1" customWidth="1"/>
    <col min="3075" max="3076" width="8.1640625" style="1" customWidth="1"/>
    <col min="3077" max="3077" width="5.83203125" style="1" customWidth="1"/>
    <col min="3078" max="3079" width="8.1640625" style="1" customWidth="1"/>
    <col min="3080" max="3080" width="5.83203125" style="1" customWidth="1"/>
    <col min="3081" max="3082" width="8.1640625" style="1" customWidth="1"/>
    <col min="3083" max="3083" width="5.83203125" style="1" customWidth="1"/>
    <col min="3084" max="3085" width="8.1640625" style="1" customWidth="1"/>
    <col min="3086" max="3086" width="5.83203125" style="1" customWidth="1"/>
    <col min="3087" max="3088" width="8.1640625" style="1" customWidth="1"/>
    <col min="3089" max="3090" width="8.83203125" style="1" customWidth="1"/>
    <col min="3091" max="3091" width="5.83203125" style="1" customWidth="1"/>
    <col min="3092" max="3093" width="8.83203125" style="1" customWidth="1"/>
    <col min="3094" max="3328" width="12" style="1"/>
    <col min="3329" max="3329" width="30.83203125" style="1" customWidth="1"/>
    <col min="3330" max="3330" width="5.83203125" style="1" customWidth="1"/>
    <col min="3331" max="3332" width="8.1640625" style="1" customWidth="1"/>
    <col min="3333" max="3333" width="5.83203125" style="1" customWidth="1"/>
    <col min="3334" max="3335" width="8.1640625" style="1" customWidth="1"/>
    <col min="3336" max="3336" width="5.83203125" style="1" customWidth="1"/>
    <col min="3337" max="3338" width="8.1640625" style="1" customWidth="1"/>
    <col min="3339" max="3339" width="5.83203125" style="1" customWidth="1"/>
    <col min="3340" max="3341" width="8.1640625" style="1" customWidth="1"/>
    <col min="3342" max="3342" width="5.83203125" style="1" customWidth="1"/>
    <col min="3343" max="3344" width="8.1640625" style="1" customWidth="1"/>
    <col min="3345" max="3346" width="8.83203125" style="1" customWidth="1"/>
    <col min="3347" max="3347" width="5.83203125" style="1" customWidth="1"/>
    <col min="3348" max="3349" width="8.83203125" style="1" customWidth="1"/>
    <col min="3350" max="3584" width="12" style="1"/>
    <col min="3585" max="3585" width="30.83203125" style="1" customWidth="1"/>
    <col min="3586" max="3586" width="5.83203125" style="1" customWidth="1"/>
    <col min="3587" max="3588" width="8.1640625" style="1" customWidth="1"/>
    <col min="3589" max="3589" width="5.83203125" style="1" customWidth="1"/>
    <col min="3590" max="3591" width="8.1640625" style="1" customWidth="1"/>
    <col min="3592" max="3592" width="5.83203125" style="1" customWidth="1"/>
    <col min="3593" max="3594" width="8.1640625" style="1" customWidth="1"/>
    <col min="3595" max="3595" width="5.83203125" style="1" customWidth="1"/>
    <col min="3596" max="3597" width="8.1640625" style="1" customWidth="1"/>
    <col min="3598" max="3598" width="5.83203125" style="1" customWidth="1"/>
    <col min="3599" max="3600" width="8.1640625" style="1" customWidth="1"/>
    <col min="3601" max="3602" width="8.83203125" style="1" customWidth="1"/>
    <col min="3603" max="3603" width="5.83203125" style="1" customWidth="1"/>
    <col min="3604" max="3605" width="8.83203125" style="1" customWidth="1"/>
    <col min="3606" max="3840" width="12" style="1"/>
    <col min="3841" max="3841" width="30.83203125" style="1" customWidth="1"/>
    <col min="3842" max="3842" width="5.83203125" style="1" customWidth="1"/>
    <col min="3843" max="3844" width="8.1640625" style="1" customWidth="1"/>
    <col min="3845" max="3845" width="5.83203125" style="1" customWidth="1"/>
    <col min="3846" max="3847" width="8.1640625" style="1" customWidth="1"/>
    <col min="3848" max="3848" width="5.83203125" style="1" customWidth="1"/>
    <col min="3849" max="3850" width="8.1640625" style="1" customWidth="1"/>
    <col min="3851" max="3851" width="5.83203125" style="1" customWidth="1"/>
    <col min="3852" max="3853" width="8.1640625" style="1" customWidth="1"/>
    <col min="3854" max="3854" width="5.83203125" style="1" customWidth="1"/>
    <col min="3855" max="3856" width="8.1640625" style="1" customWidth="1"/>
    <col min="3857" max="3858" width="8.83203125" style="1" customWidth="1"/>
    <col min="3859" max="3859" width="5.83203125" style="1" customWidth="1"/>
    <col min="3860" max="3861" width="8.83203125" style="1" customWidth="1"/>
    <col min="3862" max="4096" width="12" style="1"/>
    <col min="4097" max="4097" width="30.83203125" style="1" customWidth="1"/>
    <col min="4098" max="4098" width="5.83203125" style="1" customWidth="1"/>
    <col min="4099" max="4100" width="8.1640625" style="1" customWidth="1"/>
    <col min="4101" max="4101" width="5.83203125" style="1" customWidth="1"/>
    <col min="4102" max="4103" width="8.1640625" style="1" customWidth="1"/>
    <col min="4104" max="4104" width="5.83203125" style="1" customWidth="1"/>
    <col min="4105" max="4106" width="8.1640625" style="1" customWidth="1"/>
    <col min="4107" max="4107" width="5.83203125" style="1" customWidth="1"/>
    <col min="4108" max="4109" width="8.1640625" style="1" customWidth="1"/>
    <col min="4110" max="4110" width="5.83203125" style="1" customWidth="1"/>
    <col min="4111" max="4112" width="8.1640625" style="1" customWidth="1"/>
    <col min="4113" max="4114" width="8.83203125" style="1" customWidth="1"/>
    <col min="4115" max="4115" width="5.83203125" style="1" customWidth="1"/>
    <col min="4116" max="4117" width="8.83203125" style="1" customWidth="1"/>
    <col min="4118" max="4352" width="12" style="1"/>
    <col min="4353" max="4353" width="30.83203125" style="1" customWidth="1"/>
    <col min="4354" max="4354" width="5.83203125" style="1" customWidth="1"/>
    <col min="4355" max="4356" width="8.1640625" style="1" customWidth="1"/>
    <col min="4357" max="4357" width="5.83203125" style="1" customWidth="1"/>
    <col min="4358" max="4359" width="8.1640625" style="1" customWidth="1"/>
    <col min="4360" max="4360" width="5.83203125" style="1" customWidth="1"/>
    <col min="4361" max="4362" width="8.1640625" style="1" customWidth="1"/>
    <col min="4363" max="4363" width="5.83203125" style="1" customWidth="1"/>
    <col min="4364" max="4365" width="8.1640625" style="1" customWidth="1"/>
    <col min="4366" max="4366" width="5.83203125" style="1" customWidth="1"/>
    <col min="4367" max="4368" width="8.1640625" style="1" customWidth="1"/>
    <col min="4369" max="4370" width="8.83203125" style="1" customWidth="1"/>
    <col min="4371" max="4371" width="5.83203125" style="1" customWidth="1"/>
    <col min="4372" max="4373" width="8.83203125" style="1" customWidth="1"/>
    <col min="4374" max="4608" width="12" style="1"/>
    <col min="4609" max="4609" width="30.83203125" style="1" customWidth="1"/>
    <col min="4610" max="4610" width="5.83203125" style="1" customWidth="1"/>
    <col min="4611" max="4612" width="8.1640625" style="1" customWidth="1"/>
    <col min="4613" max="4613" width="5.83203125" style="1" customWidth="1"/>
    <col min="4614" max="4615" width="8.1640625" style="1" customWidth="1"/>
    <col min="4616" max="4616" width="5.83203125" style="1" customWidth="1"/>
    <col min="4617" max="4618" width="8.1640625" style="1" customWidth="1"/>
    <col min="4619" max="4619" width="5.83203125" style="1" customWidth="1"/>
    <col min="4620" max="4621" width="8.1640625" style="1" customWidth="1"/>
    <col min="4622" max="4622" width="5.83203125" style="1" customWidth="1"/>
    <col min="4623" max="4624" width="8.1640625" style="1" customWidth="1"/>
    <col min="4625" max="4626" width="8.83203125" style="1" customWidth="1"/>
    <col min="4627" max="4627" width="5.83203125" style="1" customWidth="1"/>
    <col min="4628" max="4629" width="8.83203125" style="1" customWidth="1"/>
    <col min="4630" max="4864" width="12" style="1"/>
    <col min="4865" max="4865" width="30.83203125" style="1" customWidth="1"/>
    <col min="4866" max="4866" width="5.83203125" style="1" customWidth="1"/>
    <col min="4867" max="4868" width="8.1640625" style="1" customWidth="1"/>
    <col min="4869" max="4869" width="5.83203125" style="1" customWidth="1"/>
    <col min="4870" max="4871" width="8.1640625" style="1" customWidth="1"/>
    <col min="4872" max="4872" width="5.83203125" style="1" customWidth="1"/>
    <col min="4873" max="4874" width="8.1640625" style="1" customWidth="1"/>
    <col min="4875" max="4875" width="5.83203125" style="1" customWidth="1"/>
    <col min="4876" max="4877" width="8.1640625" style="1" customWidth="1"/>
    <col min="4878" max="4878" width="5.83203125" style="1" customWidth="1"/>
    <col min="4879" max="4880" width="8.1640625" style="1" customWidth="1"/>
    <col min="4881" max="4882" width="8.83203125" style="1" customWidth="1"/>
    <col min="4883" max="4883" width="5.83203125" style="1" customWidth="1"/>
    <col min="4884" max="4885" width="8.83203125" style="1" customWidth="1"/>
    <col min="4886" max="5120" width="12" style="1"/>
    <col min="5121" max="5121" width="30.83203125" style="1" customWidth="1"/>
    <col min="5122" max="5122" width="5.83203125" style="1" customWidth="1"/>
    <col min="5123" max="5124" width="8.1640625" style="1" customWidth="1"/>
    <col min="5125" max="5125" width="5.83203125" style="1" customWidth="1"/>
    <col min="5126" max="5127" width="8.1640625" style="1" customWidth="1"/>
    <col min="5128" max="5128" width="5.83203125" style="1" customWidth="1"/>
    <col min="5129" max="5130" width="8.1640625" style="1" customWidth="1"/>
    <col min="5131" max="5131" width="5.83203125" style="1" customWidth="1"/>
    <col min="5132" max="5133" width="8.1640625" style="1" customWidth="1"/>
    <col min="5134" max="5134" width="5.83203125" style="1" customWidth="1"/>
    <col min="5135" max="5136" width="8.1640625" style="1" customWidth="1"/>
    <col min="5137" max="5138" width="8.83203125" style="1" customWidth="1"/>
    <col min="5139" max="5139" width="5.83203125" style="1" customWidth="1"/>
    <col min="5140" max="5141" width="8.83203125" style="1" customWidth="1"/>
    <col min="5142" max="5376" width="12" style="1"/>
    <col min="5377" max="5377" width="30.83203125" style="1" customWidth="1"/>
    <col min="5378" max="5378" width="5.83203125" style="1" customWidth="1"/>
    <col min="5379" max="5380" width="8.1640625" style="1" customWidth="1"/>
    <col min="5381" max="5381" width="5.83203125" style="1" customWidth="1"/>
    <col min="5382" max="5383" width="8.1640625" style="1" customWidth="1"/>
    <col min="5384" max="5384" width="5.83203125" style="1" customWidth="1"/>
    <col min="5385" max="5386" width="8.1640625" style="1" customWidth="1"/>
    <col min="5387" max="5387" width="5.83203125" style="1" customWidth="1"/>
    <col min="5388" max="5389" width="8.1640625" style="1" customWidth="1"/>
    <col min="5390" max="5390" width="5.83203125" style="1" customWidth="1"/>
    <col min="5391" max="5392" width="8.1640625" style="1" customWidth="1"/>
    <col min="5393" max="5394" width="8.83203125" style="1" customWidth="1"/>
    <col min="5395" max="5395" width="5.83203125" style="1" customWidth="1"/>
    <col min="5396" max="5397" width="8.83203125" style="1" customWidth="1"/>
    <col min="5398" max="5632" width="12" style="1"/>
    <col min="5633" max="5633" width="30.83203125" style="1" customWidth="1"/>
    <col min="5634" max="5634" width="5.83203125" style="1" customWidth="1"/>
    <col min="5635" max="5636" width="8.1640625" style="1" customWidth="1"/>
    <col min="5637" max="5637" width="5.83203125" style="1" customWidth="1"/>
    <col min="5638" max="5639" width="8.1640625" style="1" customWidth="1"/>
    <col min="5640" max="5640" width="5.83203125" style="1" customWidth="1"/>
    <col min="5641" max="5642" width="8.1640625" style="1" customWidth="1"/>
    <col min="5643" max="5643" width="5.83203125" style="1" customWidth="1"/>
    <col min="5644" max="5645" width="8.1640625" style="1" customWidth="1"/>
    <col min="5646" max="5646" width="5.83203125" style="1" customWidth="1"/>
    <col min="5647" max="5648" width="8.1640625" style="1" customWidth="1"/>
    <col min="5649" max="5650" width="8.83203125" style="1" customWidth="1"/>
    <col min="5651" max="5651" width="5.83203125" style="1" customWidth="1"/>
    <col min="5652" max="5653" width="8.83203125" style="1" customWidth="1"/>
    <col min="5654" max="5888" width="12" style="1"/>
    <col min="5889" max="5889" width="30.83203125" style="1" customWidth="1"/>
    <col min="5890" max="5890" width="5.83203125" style="1" customWidth="1"/>
    <col min="5891" max="5892" width="8.1640625" style="1" customWidth="1"/>
    <col min="5893" max="5893" width="5.83203125" style="1" customWidth="1"/>
    <col min="5894" max="5895" width="8.1640625" style="1" customWidth="1"/>
    <col min="5896" max="5896" width="5.83203125" style="1" customWidth="1"/>
    <col min="5897" max="5898" width="8.1640625" style="1" customWidth="1"/>
    <col min="5899" max="5899" width="5.83203125" style="1" customWidth="1"/>
    <col min="5900" max="5901" width="8.1640625" style="1" customWidth="1"/>
    <col min="5902" max="5902" width="5.83203125" style="1" customWidth="1"/>
    <col min="5903" max="5904" width="8.1640625" style="1" customWidth="1"/>
    <col min="5905" max="5906" width="8.83203125" style="1" customWidth="1"/>
    <col min="5907" max="5907" width="5.83203125" style="1" customWidth="1"/>
    <col min="5908" max="5909" width="8.83203125" style="1" customWidth="1"/>
    <col min="5910" max="6144" width="12" style="1"/>
    <col min="6145" max="6145" width="30.83203125" style="1" customWidth="1"/>
    <col min="6146" max="6146" width="5.83203125" style="1" customWidth="1"/>
    <col min="6147" max="6148" width="8.1640625" style="1" customWidth="1"/>
    <col min="6149" max="6149" width="5.83203125" style="1" customWidth="1"/>
    <col min="6150" max="6151" width="8.1640625" style="1" customWidth="1"/>
    <col min="6152" max="6152" width="5.83203125" style="1" customWidth="1"/>
    <col min="6153" max="6154" width="8.1640625" style="1" customWidth="1"/>
    <col min="6155" max="6155" width="5.83203125" style="1" customWidth="1"/>
    <col min="6156" max="6157" width="8.1640625" style="1" customWidth="1"/>
    <col min="6158" max="6158" width="5.83203125" style="1" customWidth="1"/>
    <col min="6159" max="6160" width="8.1640625" style="1" customWidth="1"/>
    <col min="6161" max="6162" width="8.83203125" style="1" customWidth="1"/>
    <col min="6163" max="6163" width="5.83203125" style="1" customWidth="1"/>
    <col min="6164" max="6165" width="8.83203125" style="1" customWidth="1"/>
    <col min="6166" max="6400" width="12" style="1"/>
    <col min="6401" max="6401" width="30.83203125" style="1" customWidth="1"/>
    <col min="6402" max="6402" width="5.83203125" style="1" customWidth="1"/>
    <col min="6403" max="6404" width="8.1640625" style="1" customWidth="1"/>
    <col min="6405" max="6405" width="5.83203125" style="1" customWidth="1"/>
    <col min="6406" max="6407" width="8.1640625" style="1" customWidth="1"/>
    <col min="6408" max="6408" width="5.83203125" style="1" customWidth="1"/>
    <col min="6409" max="6410" width="8.1640625" style="1" customWidth="1"/>
    <col min="6411" max="6411" width="5.83203125" style="1" customWidth="1"/>
    <col min="6412" max="6413" width="8.1640625" style="1" customWidth="1"/>
    <col min="6414" max="6414" width="5.83203125" style="1" customWidth="1"/>
    <col min="6415" max="6416" width="8.1640625" style="1" customWidth="1"/>
    <col min="6417" max="6418" width="8.83203125" style="1" customWidth="1"/>
    <col min="6419" max="6419" width="5.83203125" style="1" customWidth="1"/>
    <col min="6420" max="6421" width="8.83203125" style="1" customWidth="1"/>
    <col min="6422" max="6656" width="12" style="1"/>
    <col min="6657" max="6657" width="30.83203125" style="1" customWidth="1"/>
    <col min="6658" max="6658" width="5.83203125" style="1" customWidth="1"/>
    <col min="6659" max="6660" width="8.1640625" style="1" customWidth="1"/>
    <col min="6661" max="6661" width="5.83203125" style="1" customWidth="1"/>
    <col min="6662" max="6663" width="8.1640625" style="1" customWidth="1"/>
    <col min="6664" max="6664" width="5.83203125" style="1" customWidth="1"/>
    <col min="6665" max="6666" width="8.1640625" style="1" customWidth="1"/>
    <col min="6667" max="6667" width="5.83203125" style="1" customWidth="1"/>
    <col min="6668" max="6669" width="8.1640625" style="1" customWidth="1"/>
    <col min="6670" max="6670" width="5.83203125" style="1" customWidth="1"/>
    <col min="6671" max="6672" width="8.1640625" style="1" customWidth="1"/>
    <col min="6673" max="6674" width="8.83203125" style="1" customWidth="1"/>
    <col min="6675" max="6675" width="5.83203125" style="1" customWidth="1"/>
    <col min="6676" max="6677" width="8.83203125" style="1" customWidth="1"/>
    <col min="6678" max="6912" width="12" style="1"/>
    <col min="6913" max="6913" width="30.83203125" style="1" customWidth="1"/>
    <col min="6914" max="6914" width="5.83203125" style="1" customWidth="1"/>
    <col min="6915" max="6916" width="8.1640625" style="1" customWidth="1"/>
    <col min="6917" max="6917" width="5.83203125" style="1" customWidth="1"/>
    <col min="6918" max="6919" width="8.1640625" style="1" customWidth="1"/>
    <col min="6920" max="6920" width="5.83203125" style="1" customWidth="1"/>
    <col min="6921" max="6922" width="8.1640625" style="1" customWidth="1"/>
    <col min="6923" max="6923" width="5.83203125" style="1" customWidth="1"/>
    <col min="6924" max="6925" width="8.1640625" style="1" customWidth="1"/>
    <col min="6926" max="6926" width="5.83203125" style="1" customWidth="1"/>
    <col min="6927" max="6928" width="8.1640625" style="1" customWidth="1"/>
    <col min="6929" max="6930" width="8.83203125" style="1" customWidth="1"/>
    <col min="6931" max="6931" width="5.83203125" style="1" customWidth="1"/>
    <col min="6932" max="6933" width="8.83203125" style="1" customWidth="1"/>
    <col min="6934" max="7168" width="12" style="1"/>
    <col min="7169" max="7169" width="30.83203125" style="1" customWidth="1"/>
    <col min="7170" max="7170" width="5.83203125" style="1" customWidth="1"/>
    <col min="7171" max="7172" width="8.1640625" style="1" customWidth="1"/>
    <col min="7173" max="7173" width="5.83203125" style="1" customWidth="1"/>
    <col min="7174" max="7175" width="8.1640625" style="1" customWidth="1"/>
    <col min="7176" max="7176" width="5.83203125" style="1" customWidth="1"/>
    <col min="7177" max="7178" width="8.1640625" style="1" customWidth="1"/>
    <col min="7179" max="7179" width="5.83203125" style="1" customWidth="1"/>
    <col min="7180" max="7181" width="8.1640625" style="1" customWidth="1"/>
    <col min="7182" max="7182" width="5.83203125" style="1" customWidth="1"/>
    <col min="7183" max="7184" width="8.1640625" style="1" customWidth="1"/>
    <col min="7185" max="7186" width="8.83203125" style="1" customWidth="1"/>
    <col min="7187" max="7187" width="5.83203125" style="1" customWidth="1"/>
    <col min="7188" max="7189" width="8.83203125" style="1" customWidth="1"/>
    <col min="7190" max="7424" width="12" style="1"/>
    <col min="7425" max="7425" width="30.83203125" style="1" customWidth="1"/>
    <col min="7426" max="7426" width="5.83203125" style="1" customWidth="1"/>
    <col min="7427" max="7428" width="8.1640625" style="1" customWidth="1"/>
    <col min="7429" max="7429" width="5.83203125" style="1" customWidth="1"/>
    <col min="7430" max="7431" width="8.1640625" style="1" customWidth="1"/>
    <col min="7432" max="7432" width="5.83203125" style="1" customWidth="1"/>
    <col min="7433" max="7434" width="8.1640625" style="1" customWidth="1"/>
    <col min="7435" max="7435" width="5.83203125" style="1" customWidth="1"/>
    <col min="7436" max="7437" width="8.1640625" style="1" customWidth="1"/>
    <col min="7438" max="7438" width="5.83203125" style="1" customWidth="1"/>
    <col min="7439" max="7440" width="8.1640625" style="1" customWidth="1"/>
    <col min="7441" max="7442" width="8.83203125" style="1" customWidth="1"/>
    <col min="7443" max="7443" width="5.83203125" style="1" customWidth="1"/>
    <col min="7444" max="7445" width="8.83203125" style="1" customWidth="1"/>
    <col min="7446" max="7680" width="12" style="1"/>
    <col min="7681" max="7681" width="30.83203125" style="1" customWidth="1"/>
    <col min="7682" max="7682" width="5.83203125" style="1" customWidth="1"/>
    <col min="7683" max="7684" width="8.1640625" style="1" customWidth="1"/>
    <col min="7685" max="7685" width="5.83203125" style="1" customWidth="1"/>
    <col min="7686" max="7687" width="8.1640625" style="1" customWidth="1"/>
    <col min="7688" max="7688" width="5.83203125" style="1" customWidth="1"/>
    <col min="7689" max="7690" width="8.1640625" style="1" customWidth="1"/>
    <col min="7691" max="7691" width="5.83203125" style="1" customWidth="1"/>
    <col min="7692" max="7693" width="8.1640625" style="1" customWidth="1"/>
    <col min="7694" max="7694" width="5.83203125" style="1" customWidth="1"/>
    <col min="7695" max="7696" width="8.1640625" style="1" customWidth="1"/>
    <col min="7697" max="7698" width="8.83203125" style="1" customWidth="1"/>
    <col min="7699" max="7699" width="5.83203125" style="1" customWidth="1"/>
    <col min="7700" max="7701" width="8.83203125" style="1" customWidth="1"/>
    <col min="7702" max="7936" width="12" style="1"/>
    <col min="7937" max="7937" width="30.83203125" style="1" customWidth="1"/>
    <col min="7938" max="7938" width="5.83203125" style="1" customWidth="1"/>
    <col min="7939" max="7940" width="8.1640625" style="1" customWidth="1"/>
    <col min="7941" max="7941" width="5.83203125" style="1" customWidth="1"/>
    <col min="7942" max="7943" width="8.1640625" style="1" customWidth="1"/>
    <col min="7944" max="7944" width="5.83203125" style="1" customWidth="1"/>
    <col min="7945" max="7946" width="8.1640625" style="1" customWidth="1"/>
    <col min="7947" max="7947" width="5.83203125" style="1" customWidth="1"/>
    <col min="7948" max="7949" width="8.1640625" style="1" customWidth="1"/>
    <col min="7950" max="7950" width="5.83203125" style="1" customWidth="1"/>
    <col min="7951" max="7952" width="8.1640625" style="1" customWidth="1"/>
    <col min="7953" max="7954" width="8.83203125" style="1" customWidth="1"/>
    <col min="7955" max="7955" width="5.83203125" style="1" customWidth="1"/>
    <col min="7956" max="7957" width="8.83203125" style="1" customWidth="1"/>
    <col min="7958" max="8192" width="12" style="1"/>
    <col min="8193" max="8193" width="30.83203125" style="1" customWidth="1"/>
    <col min="8194" max="8194" width="5.83203125" style="1" customWidth="1"/>
    <col min="8195" max="8196" width="8.1640625" style="1" customWidth="1"/>
    <col min="8197" max="8197" width="5.83203125" style="1" customWidth="1"/>
    <col min="8198" max="8199" width="8.1640625" style="1" customWidth="1"/>
    <col min="8200" max="8200" width="5.83203125" style="1" customWidth="1"/>
    <col min="8201" max="8202" width="8.1640625" style="1" customWidth="1"/>
    <col min="8203" max="8203" width="5.83203125" style="1" customWidth="1"/>
    <col min="8204" max="8205" width="8.1640625" style="1" customWidth="1"/>
    <col min="8206" max="8206" width="5.83203125" style="1" customWidth="1"/>
    <col min="8207" max="8208" width="8.1640625" style="1" customWidth="1"/>
    <col min="8209" max="8210" width="8.83203125" style="1" customWidth="1"/>
    <col min="8211" max="8211" width="5.83203125" style="1" customWidth="1"/>
    <col min="8212" max="8213" width="8.83203125" style="1" customWidth="1"/>
    <col min="8214" max="8448" width="12" style="1"/>
    <col min="8449" max="8449" width="30.83203125" style="1" customWidth="1"/>
    <col min="8450" max="8450" width="5.83203125" style="1" customWidth="1"/>
    <col min="8451" max="8452" width="8.1640625" style="1" customWidth="1"/>
    <col min="8453" max="8453" width="5.83203125" style="1" customWidth="1"/>
    <col min="8454" max="8455" width="8.1640625" style="1" customWidth="1"/>
    <col min="8456" max="8456" width="5.83203125" style="1" customWidth="1"/>
    <col min="8457" max="8458" width="8.1640625" style="1" customWidth="1"/>
    <col min="8459" max="8459" width="5.83203125" style="1" customWidth="1"/>
    <col min="8460" max="8461" width="8.1640625" style="1" customWidth="1"/>
    <col min="8462" max="8462" width="5.83203125" style="1" customWidth="1"/>
    <col min="8463" max="8464" width="8.1640625" style="1" customWidth="1"/>
    <col min="8465" max="8466" width="8.83203125" style="1" customWidth="1"/>
    <col min="8467" max="8467" width="5.83203125" style="1" customWidth="1"/>
    <col min="8468" max="8469" width="8.83203125" style="1" customWidth="1"/>
    <col min="8470" max="8704" width="12" style="1"/>
    <col min="8705" max="8705" width="30.83203125" style="1" customWidth="1"/>
    <col min="8706" max="8706" width="5.83203125" style="1" customWidth="1"/>
    <col min="8707" max="8708" width="8.1640625" style="1" customWidth="1"/>
    <col min="8709" max="8709" width="5.83203125" style="1" customWidth="1"/>
    <col min="8710" max="8711" width="8.1640625" style="1" customWidth="1"/>
    <col min="8712" max="8712" width="5.83203125" style="1" customWidth="1"/>
    <col min="8713" max="8714" width="8.1640625" style="1" customWidth="1"/>
    <col min="8715" max="8715" width="5.83203125" style="1" customWidth="1"/>
    <col min="8716" max="8717" width="8.1640625" style="1" customWidth="1"/>
    <col min="8718" max="8718" width="5.83203125" style="1" customWidth="1"/>
    <col min="8719" max="8720" width="8.1640625" style="1" customWidth="1"/>
    <col min="8721" max="8722" width="8.83203125" style="1" customWidth="1"/>
    <col min="8723" max="8723" width="5.83203125" style="1" customWidth="1"/>
    <col min="8724" max="8725" width="8.83203125" style="1" customWidth="1"/>
    <col min="8726" max="8960" width="12" style="1"/>
    <col min="8961" max="8961" width="30.83203125" style="1" customWidth="1"/>
    <col min="8962" max="8962" width="5.83203125" style="1" customWidth="1"/>
    <col min="8963" max="8964" width="8.1640625" style="1" customWidth="1"/>
    <col min="8965" max="8965" width="5.83203125" style="1" customWidth="1"/>
    <col min="8966" max="8967" width="8.1640625" style="1" customWidth="1"/>
    <col min="8968" max="8968" width="5.83203125" style="1" customWidth="1"/>
    <col min="8969" max="8970" width="8.1640625" style="1" customWidth="1"/>
    <col min="8971" max="8971" width="5.83203125" style="1" customWidth="1"/>
    <col min="8972" max="8973" width="8.1640625" style="1" customWidth="1"/>
    <col min="8974" max="8974" width="5.83203125" style="1" customWidth="1"/>
    <col min="8975" max="8976" width="8.1640625" style="1" customWidth="1"/>
    <col min="8977" max="8978" width="8.83203125" style="1" customWidth="1"/>
    <col min="8979" max="8979" width="5.83203125" style="1" customWidth="1"/>
    <col min="8980" max="8981" width="8.83203125" style="1" customWidth="1"/>
    <col min="8982" max="9216" width="12" style="1"/>
    <col min="9217" max="9217" width="30.83203125" style="1" customWidth="1"/>
    <col min="9218" max="9218" width="5.83203125" style="1" customWidth="1"/>
    <col min="9219" max="9220" width="8.1640625" style="1" customWidth="1"/>
    <col min="9221" max="9221" width="5.83203125" style="1" customWidth="1"/>
    <col min="9222" max="9223" width="8.1640625" style="1" customWidth="1"/>
    <col min="9224" max="9224" width="5.83203125" style="1" customWidth="1"/>
    <col min="9225" max="9226" width="8.1640625" style="1" customWidth="1"/>
    <col min="9227" max="9227" width="5.83203125" style="1" customWidth="1"/>
    <col min="9228" max="9229" width="8.1640625" style="1" customWidth="1"/>
    <col min="9230" max="9230" width="5.83203125" style="1" customWidth="1"/>
    <col min="9231" max="9232" width="8.1640625" style="1" customWidth="1"/>
    <col min="9233" max="9234" width="8.83203125" style="1" customWidth="1"/>
    <col min="9235" max="9235" width="5.83203125" style="1" customWidth="1"/>
    <col min="9236" max="9237" width="8.83203125" style="1" customWidth="1"/>
    <col min="9238" max="9472" width="12" style="1"/>
    <col min="9473" max="9473" width="30.83203125" style="1" customWidth="1"/>
    <col min="9474" max="9474" width="5.83203125" style="1" customWidth="1"/>
    <col min="9475" max="9476" width="8.1640625" style="1" customWidth="1"/>
    <col min="9477" max="9477" width="5.83203125" style="1" customWidth="1"/>
    <col min="9478" max="9479" width="8.1640625" style="1" customWidth="1"/>
    <col min="9480" max="9480" width="5.83203125" style="1" customWidth="1"/>
    <col min="9481" max="9482" width="8.1640625" style="1" customWidth="1"/>
    <col min="9483" max="9483" width="5.83203125" style="1" customWidth="1"/>
    <col min="9484" max="9485" width="8.1640625" style="1" customWidth="1"/>
    <col min="9486" max="9486" width="5.83203125" style="1" customWidth="1"/>
    <col min="9487" max="9488" width="8.1640625" style="1" customWidth="1"/>
    <col min="9489" max="9490" width="8.83203125" style="1" customWidth="1"/>
    <col min="9491" max="9491" width="5.83203125" style="1" customWidth="1"/>
    <col min="9492" max="9493" width="8.83203125" style="1" customWidth="1"/>
    <col min="9494" max="9728" width="12" style="1"/>
    <col min="9729" max="9729" width="30.83203125" style="1" customWidth="1"/>
    <col min="9730" max="9730" width="5.83203125" style="1" customWidth="1"/>
    <col min="9731" max="9732" width="8.1640625" style="1" customWidth="1"/>
    <col min="9733" max="9733" width="5.83203125" style="1" customWidth="1"/>
    <col min="9734" max="9735" width="8.1640625" style="1" customWidth="1"/>
    <col min="9736" max="9736" width="5.83203125" style="1" customWidth="1"/>
    <col min="9737" max="9738" width="8.1640625" style="1" customWidth="1"/>
    <col min="9739" max="9739" width="5.83203125" style="1" customWidth="1"/>
    <col min="9740" max="9741" width="8.1640625" style="1" customWidth="1"/>
    <col min="9742" max="9742" width="5.83203125" style="1" customWidth="1"/>
    <col min="9743" max="9744" width="8.1640625" style="1" customWidth="1"/>
    <col min="9745" max="9746" width="8.83203125" style="1" customWidth="1"/>
    <col min="9747" max="9747" width="5.83203125" style="1" customWidth="1"/>
    <col min="9748" max="9749" width="8.83203125" style="1" customWidth="1"/>
    <col min="9750" max="9984" width="12" style="1"/>
    <col min="9985" max="9985" width="30.83203125" style="1" customWidth="1"/>
    <col min="9986" max="9986" width="5.83203125" style="1" customWidth="1"/>
    <col min="9987" max="9988" width="8.1640625" style="1" customWidth="1"/>
    <col min="9989" max="9989" width="5.83203125" style="1" customWidth="1"/>
    <col min="9990" max="9991" width="8.1640625" style="1" customWidth="1"/>
    <col min="9992" max="9992" width="5.83203125" style="1" customWidth="1"/>
    <col min="9993" max="9994" width="8.1640625" style="1" customWidth="1"/>
    <col min="9995" max="9995" width="5.83203125" style="1" customWidth="1"/>
    <col min="9996" max="9997" width="8.1640625" style="1" customWidth="1"/>
    <col min="9998" max="9998" width="5.83203125" style="1" customWidth="1"/>
    <col min="9999" max="10000" width="8.1640625" style="1" customWidth="1"/>
    <col min="10001" max="10002" width="8.83203125" style="1" customWidth="1"/>
    <col min="10003" max="10003" width="5.83203125" style="1" customWidth="1"/>
    <col min="10004" max="10005" width="8.83203125" style="1" customWidth="1"/>
    <col min="10006" max="10240" width="12" style="1"/>
    <col min="10241" max="10241" width="30.83203125" style="1" customWidth="1"/>
    <col min="10242" max="10242" width="5.83203125" style="1" customWidth="1"/>
    <col min="10243" max="10244" width="8.1640625" style="1" customWidth="1"/>
    <col min="10245" max="10245" width="5.83203125" style="1" customWidth="1"/>
    <col min="10246" max="10247" width="8.1640625" style="1" customWidth="1"/>
    <col min="10248" max="10248" width="5.83203125" style="1" customWidth="1"/>
    <col min="10249" max="10250" width="8.1640625" style="1" customWidth="1"/>
    <col min="10251" max="10251" width="5.83203125" style="1" customWidth="1"/>
    <col min="10252" max="10253" width="8.1640625" style="1" customWidth="1"/>
    <col min="10254" max="10254" width="5.83203125" style="1" customWidth="1"/>
    <col min="10255" max="10256" width="8.1640625" style="1" customWidth="1"/>
    <col min="10257" max="10258" width="8.83203125" style="1" customWidth="1"/>
    <col min="10259" max="10259" width="5.83203125" style="1" customWidth="1"/>
    <col min="10260" max="10261" width="8.83203125" style="1" customWidth="1"/>
    <col min="10262" max="10496" width="12" style="1"/>
    <col min="10497" max="10497" width="30.83203125" style="1" customWidth="1"/>
    <col min="10498" max="10498" width="5.83203125" style="1" customWidth="1"/>
    <col min="10499" max="10500" width="8.1640625" style="1" customWidth="1"/>
    <col min="10501" max="10501" width="5.83203125" style="1" customWidth="1"/>
    <col min="10502" max="10503" width="8.1640625" style="1" customWidth="1"/>
    <col min="10504" max="10504" width="5.83203125" style="1" customWidth="1"/>
    <col min="10505" max="10506" width="8.1640625" style="1" customWidth="1"/>
    <col min="10507" max="10507" width="5.83203125" style="1" customWidth="1"/>
    <col min="10508" max="10509" width="8.1640625" style="1" customWidth="1"/>
    <col min="10510" max="10510" width="5.83203125" style="1" customWidth="1"/>
    <col min="10511" max="10512" width="8.1640625" style="1" customWidth="1"/>
    <col min="10513" max="10514" width="8.83203125" style="1" customWidth="1"/>
    <col min="10515" max="10515" width="5.83203125" style="1" customWidth="1"/>
    <col min="10516" max="10517" width="8.83203125" style="1" customWidth="1"/>
    <col min="10518" max="10752" width="12" style="1"/>
    <col min="10753" max="10753" width="30.83203125" style="1" customWidth="1"/>
    <col min="10754" max="10754" width="5.83203125" style="1" customWidth="1"/>
    <col min="10755" max="10756" width="8.1640625" style="1" customWidth="1"/>
    <col min="10757" max="10757" width="5.83203125" style="1" customWidth="1"/>
    <col min="10758" max="10759" width="8.1640625" style="1" customWidth="1"/>
    <col min="10760" max="10760" width="5.83203125" style="1" customWidth="1"/>
    <col min="10761" max="10762" width="8.1640625" style="1" customWidth="1"/>
    <col min="10763" max="10763" width="5.83203125" style="1" customWidth="1"/>
    <col min="10764" max="10765" width="8.1640625" style="1" customWidth="1"/>
    <col min="10766" max="10766" width="5.83203125" style="1" customWidth="1"/>
    <col min="10767" max="10768" width="8.1640625" style="1" customWidth="1"/>
    <col min="10769" max="10770" width="8.83203125" style="1" customWidth="1"/>
    <col min="10771" max="10771" width="5.83203125" style="1" customWidth="1"/>
    <col min="10772" max="10773" width="8.83203125" style="1" customWidth="1"/>
    <col min="10774" max="11008" width="12" style="1"/>
    <col min="11009" max="11009" width="30.83203125" style="1" customWidth="1"/>
    <col min="11010" max="11010" width="5.83203125" style="1" customWidth="1"/>
    <col min="11011" max="11012" width="8.1640625" style="1" customWidth="1"/>
    <col min="11013" max="11013" width="5.83203125" style="1" customWidth="1"/>
    <col min="11014" max="11015" width="8.1640625" style="1" customWidth="1"/>
    <col min="11016" max="11016" width="5.83203125" style="1" customWidth="1"/>
    <col min="11017" max="11018" width="8.1640625" style="1" customWidth="1"/>
    <col min="11019" max="11019" width="5.83203125" style="1" customWidth="1"/>
    <col min="11020" max="11021" width="8.1640625" style="1" customWidth="1"/>
    <col min="11022" max="11022" width="5.83203125" style="1" customWidth="1"/>
    <col min="11023" max="11024" width="8.1640625" style="1" customWidth="1"/>
    <col min="11025" max="11026" width="8.83203125" style="1" customWidth="1"/>
    <col min="11027" max="11027" width="5.83203125" style="1" customWidth="1"/>
    <col min="11028" max="11029" width="8.83203125" style="1" customWidth="1"/>
    <col min="11030" max="11264" width="12" style="1"/>
    <col min="11265" max="11265" width="30.83203125" style="1" customWidth="1"/>
    <col min="11266" max="11266" width="5.83203125" style="1" customWidth="1"/>
    <col min="11267" max="11268" width="8.1640625" style="1" customWidth="1"/>
    <col min="11269" max="11269" width="5.83203125" style="1" customWidth="1"/>
    <col min="11270" max="11271" width="8.1640625" style="1" customWidth="1"/>
    <col min="11272" max="11272" width="5.83203125" style="1" customWidth="1"/>
    <col min="11273" max="11274" width="8.1640625" style="1" customWidth="1"/>
    <col min="11275" max="11275" width="5.83203125" style="1" customWidth="1"/>
    <col min="11276" max="11277" width="8.1640625" style="1" customWidth="1"/>
    <col min="11278" max="11278" width="5.83203125" style="1" customWidth="1"/>
    <col min="11279" max="11280" width="8.1640625" style="1" customWidth="1"/>
    <col min="11281" max="11282" width="8.83203125" style="1" customWidth="1"/>
    <col min="11283" max="11283" width="5.83203125" style="1" customWidth="1"/>
    <col min="11284" max="11285" width="8.83203125" style="1" customWidth="1"/>
    <col min="11286" max="11520" width="12" style="1"/>
    <col min="11521" max="11521" width="30.83203125" style="1" customWidth="1"/>
    <col min="11522" max="11522" width="5.83203125" style="1" customWidth="1"/>
    <col min="11523" max="11524" width="8.1640625" style="1" customWidth="1"/>
    <col min="11525" max="11525" width="5.83203125" style="1" customWidth="1"/>
    <col min="11526" max="11527" width="8.1640625" style="1" customWidth="1"/>
    <col min="11528" max="11528" width="5.83203125" style="1" customWidth="1"/>
    <col min="11529" max="11530" width="8.1640625" style="1" customWidth="1"/>
    <col min="11531" max="11531" width="5.83203125" style="1" customWidth="1"/>
    <col min="11532" max="11533" width="8.1640625" style="1" customWidth="1"/>
    <col min="11534" max="11534" width="5.83203125" style="1" customWidth="1"/>
    <col min="11535" max="11536" width="8.1640625" style="1" customWidth="1"/>
    <col min="11537" max="11538" width="8.83203125" style="1" customWidth="1"/>
    <col min="11539" max="11539" width="5.83203125" style="1" customWidth="1"/>
    <col min="11540" max="11541" width="8.83203125" style="1" customWidth="1"/>
    <col min="11542" max="11776" width="12" style="1"/>
    <col min="11777" max="11777" width="30.83203125" style="1" customWidth="1"/>
    <col min="11778" max="11778" width="5.83203125" style="1" customWidth="1"/>
    <col min="11779" max="11780" width="8.1640625" style="1" customWidth="1"/>
    <col min="11781" max="11781" width="5.83203125" style="1" customWidth="1"/>
    <col min="11782" max="11783" width="8.1640625" style="1" customWidth="1"/>
    <col min="11784" max="11784" width="5.83203125" style="1" customWidth="1"/>
    <col min="11785" max="11786" width="8.1640625" style="1" customWidth="1"/>
    <col min="11787" max="11787" width="5.83203125" style="1" customWidth="1"/>
    <col min="11788" max="11789" width="8.1640625" style="1" customWidth="1"/>
    <col min="11790" max="11790" width="5.83203125" style="1" customWidth="1"/>
    <col min="11791" max="11792" width="8.1640625" style="1" customWidth="1"/>
    <col min="11793" max="11794" width="8.83203125" style="1" customWidth="1"/>
    <col min="11795" max="11795" width="5.83203125" style="1" customWidth="1"/>
    <col min="11796" max="11797" width="8.83203125" style="1" customWidth="1"/>
    <col min="11798" max="12032" width="12" style="1"/>
    <col min="12033" max="12033" width="30.83203125" style="1" customWidth="1"/>
    <col min="12034" max="12034" width="5.83203125" style="1" customWidth="1"/>
    <col min="12035" max="12036" width="8.1640625" style="1" customWidth="1"/>
    <col min="12037" max="12037" width="5.83203125" style="1" customWidth="1"/>
    <col min="12038" max="12039" width="8.1640625" style="1" customWidth="1"/>
    <col min="12040" max="12040" width="5.83203125" style="1" customWidth="1"/>
    <col min="12041" max="12042" width="8.1640625" style="1" customWidth="1"/>
    <col min="12043" max="12043" width="5.83203125" style="1" customWidth="1"/>
    <col min="12044" max="12045" width="8.1640625" style="1" customWidth="1"/>
    <col min="12046" max="12046" width="5.83203125" style="1" customWidth="1"/>
    <col min="12047" max="12048" width="8.1640625" style="1" customWidth="1"/>
    <col min="12049" max="12050" width="8.83203125" style="1" customWidth="1"/>
    <col min="12051" max="12051" width="5.83203125" style="1" customWidth="1"/>
    <col min="12052" max="12053" width="8.83203125" style="1" customWidth="1"/>
    <col min="12054" max="12288" width="12" style="1"/>
    <col min="12289" max="12289" width="30.83203125" style="1" customWidth="1"/>
    <col min="12290" max="12290" width="5.83203125" style="1" customWidth="1"/>
    <col min="12291" max="12292" width="8.1640625" style="1" customWidth="1"/>
    <col min="12293" max="12293" width="5.83203125" style="1" customWidth="1"/>
    <col min="12294" max="12295" width="8.1640625" style="1" customWidth="1"/>
    <col min="12296" max="12296" width="5.83203125" style="1" customWidth="1"/>
    <col min="12297" max="12298" width="8.1640625" style="1" customWidth="1"/>
    <col min="12299" max="12299" width="5.83203125" style="1" customWidth="1"/>
    <col min="12300" max="12301" width="8.1640625" style="1" customWidth="1"/>
    <col min="12302" max="12302" width="5.83203125" style="1" customWidth="1"/>
    <col min="12303" max="12304" width="8.1640625" style="1" customWidth="1"/>
    <col min="12305" max="12306" width="8.83203125" style="1" customWidth="1"/>
    <col min="12307" max="12307" width="5.83203125" style="1" customWidth="1"/>
    <col min="12308" max="12309" width="8.83203125" style="1" customWidth="1"/>
    <col min="12310" max="12544" width="12" style="1"/>
    <col min="12545" max="12545" width="30.83203125" style="1" customWidth="1"/>
    <col min="12546" max="12546" width="5.83203125" style="1" customWidth="1"/>
    <col min="12547" max="12548" width="8.1640625" style="1" customWidth="1"/>
    <col min="12549" max="12549" width="5.83203125" style="1" customWidth="1"/>
    <col min="12550" max="12551" width="8.1640625" style="1" customWidth="1"/>
    <col min="12552" max="12552" width="5.83203125" style="1" customWidth="1"/>
    <col min="12553" max="12554" width="8.1640625" style="1" customWidth="1"/>
    <col min="12555" max="12555" width="5.83203125" style="1" customWidth="1"/>
    <col min="12556" max="12557" width="8.1640625" style="1" customWidth="1"/>
    <col min="12558" max="12558" width="5.83203125" style="1" customWidth="1"/>
    <col min="12559" max="12560" width="8.1640625" style="1" customWidth="1"/>
    <col min="12561" max="12562" width="8.83203125" style="1" customWidth="1"/>
    <col min="12563" max="12563" width="5.83203125" style="1" customWidth="1"/>
    <col min="12564" max="12565" width="8.83203125" style="1" customWidth="1"/>
    <col min="12566" max="12800" width="12" style="1"/>
    <col min="12801" max="12801" width="30.83203125" style="1" customWidth="1"/>
    <col min="12802" max="12802" width="5.83203125" style="1" customWidth="1"/>
    <col min="12803" max="12804" width="8.1640625" style="1" customWidth="1"/>
    <col min="12805" max="12805" width="5.83203125" style="1" customWidth="1"/>
    <col min="12806" max="12807" width="8.1640625" style="1" customWidth="1"/>
    <col min="12808" max="12808" width="5.83203125" style="1" customWidth="1"/>
    <col min="12809" max="12810" width="8.1640625" style="1" customWidth="1"/>
    <col min="12811" max="12811" width="5.83203125" style="1" customWidth="1"/>
    <col min="12812" max="12813" width="8.1640625" style="1" customWidth="1"/>
    <col min="12814" max="12814" width="5.83203125" style="1" customWidth="1"/>
    <col min="12815" max="12816" width="8.1640625" style="1" customWidth="1"/>
    <col min="12817" max="12818" width="8.83203125" style="1" customWidth="1"/>
    <col min="12819" max="12819" width="5.83203125" style="1" customWidth="1"/>
    <col min="12820" max="12821" width="8.83203125" style="1" customWidth="1"/>
    <col min="12822" max="13056" width="12" style="1"/>
    <col min="13057" max="13057" width="30.83203125" style="1" customWidth="1"/>
    <col min="13058" max="13058" width="5.83203125" style="1" customWidth="1"/>
    <col min="13059" max="13060" width="8.1640625" style="1" customWidth="1"/>
    <col min="13061" max="13061" width="5.83203125" style="1" customWidth="1"/>
    <col min="13062" max="13063" width="8.1640625" style="1" customWidth="1"/>
    <col min="13064" max="13064" width="5.83203125" style="1" customWidth="1"/>
    <col min="13065" max="13066" width="8.1640625" style="1" customWidth="1"/>
    <col min="13067" max="13067" width="5.83203125" style="1" customWidth="1"/>
    <col min="13068" max="13069" width="8.1640625" style="1" customWidth="1"/>
    <col min="13070" max="13070" width="5.83203125" style="1" customWidth="1"/>
    <col min="13071" max="13072" width="8.1640625" style="1" customWidth="1"/>
    <col min="13073" max="13074" width="8.83203125" style="1" customWidth="1"/>
    <col min="13075" max="13075" width="5.83203125" style="1" customWidth="1"/>
    <col min="13076" max="13077" width="8.83203125" style="1" customWidth="1"/>
    <col min="13078" max="13312" width="12" style="1"/>
    <col min="13313" max="13313" width="30.83203125" style="1" customWidth="1"/>
    <col min="13314" max="13314" width="5.83203125" style="1" customWidth="1"/>
    <col min="13315" max="13316" width="8.1640625" style="1" customWidth="1"/>
    <col min="13317" max="13317" width="5.83203125" style="1" customWidth="1"/>
    <col min="13318" max="13319" width="8.1640625" style="1" customWidth="1"/>
    <col min="13320" max="13320" width="5.83203125" style="1" customWidth="1"/>
    <col min="13321" max="13322" width="8.1640625" style="1" customWidth="1"/>
    <col min="13323" max="13323" width="5.83203125" style="1" customWidth="1"/>
    <col min="13324" max="13325" width="8.1640625" style="1" customWidth="1"/>
    <col min="13326" max="13326" width="5.83203125" style="1" customWidth="1"/>
    <col min="13327" max="13328" width="8.1640625" style="1" customWidth="1"/>
    <col min="13329" max="13330" width="8.83203125" style="1" customWidth="1"/>
    <col min="13331" max="13331" width="5.83203125" style="1" customWidth="1"/>
    <col min="13332" max="13333" width="8.83203125" style="1" customWidth="1"/>
    <col min="13334" max="13568" width="12" style="1"/>
    <col min="13569" max="13569" width="30.83203125" style="1" customWidth="1"/>
    <col min="13570" max="13570" width="5.83203125" style="1" customWidth="1"/>
    <col min="13571" max="13572" width="8.1640625" style="1" customWidth="1"/>
    <col min="13573" max="13573" width="5.83203125" style="1" customWidth="1"/>
    <col min="13574" max="13575" width="8.1640625" style="1" customWidth="1"/>
    <col min="13576" max="13576" width="5.83203125" style="1" customWidth="1"/>
    <col min="13577" max="13578" width="8.1640625" style="1" customWidth="1"/>
    <col min="13579" max="13579" width="5.83203125" style="1" customWidth="1"/>
    <col min="13580" max="13581" width="8.1640625" style="1" customWidth="1"/>
    <col min="13582" max="13582" width="5.83203125" style="1" customWidth="1"/>
    <col min="13583" max="13584" width="8.1640625" style="1" customWidth="1"/>
    <col min="13585" max="13586" width="8.83203125" style="1" customWidth="1"/>
    <col min="13587" max="13587" width="5.83203125" style="1" customWidth="1"/>
    <col min="13588" max="13589" width="8.83203125" style="1" customWidth="1"/>
    <col min="13590" max="13824" width="12" style="1"/>
    <col min="13825" max="13825" width="30.83203125" style="1" customWidth="1"/>
    <col min="13826" max="13826" width="5.83203125" style="1" customWidth="1"/>
    <col min="13827" max="13828" width="8.1640625" style="1" customWidth="1"/>
    <col min="13829" max="13829" width="5.83203125" style="1" customWidth="1"/>
    <col min="13830" max="13831" width="8.1640625" style="1" customWidth="1"/>
    <col min="13832" max="13832" width="5.83203125" style="1" customWidth="1"/>
    <col min="13833" max="13834" width="8.1640625" style="1" customWidth="1"/>
    <col min="13835" max="13835" width="5.83203125" style="1" customWidth="1"/>
    <col min="13836" max="13837" width="8.1640625" style="1" customWidth="1"/>
    <col min="13838" max="13838" width="5.83203125" style="1" customWidth="1"/>
    <col min="13839" max="13840" width="8.1640625" style="1" customWidth="1"/>
    <col min="13841" max="13842" width="8.83203125" style="1" customWidth="1"/>
    <col min="13843" max="13843" width="5.83203125" style="1" customWidth="1"/>
    <col min="13844" max="13845" width="8.83203125" style="1" customWidth="1"/>
    <col min="13846" max="14080" width="12" style="1"/>
    <col min="14081" max="14081" width="30.83203125" style="1" customWidth="1"/>
    <col min="14082" max="14082" width="5.83203125" style="1" customWidth="1"/>
    <col min="14083" max="14084" width="8.1640625" style="1" customWidth="1"/>
    <col min="14085" max="14085" width="5.83203125" style="1" customWidth="1"/>
    <col min="14086" max="14087" width="8.1640625" style="1" customWidth="1"/>
    <col min="14088" max="14088" width="5.83203125" style="1" customWidth="1"/>
    <col min="14089" max="14090" width="8.1640625" style="1" customWidth="1"/>
    <col min="14091" max="14091" width="5.83203125" style="1" customWidth="1"/>
    <col min="14092" max="14093" width="8.1640625" style="1" customWidth="1"/>
    <col min="14094" max="14094" width="5.83203125" style="1" customWidth="1"/>
    <col min="14095" max="14096" width="8.1640625" style="1" customWidth="1"/>
    <col min="14097" max="14098" width="8.83203125" style="1" customWidth="1"/>
    <col min="14099" max="14099" width="5.83203125" style="1" customWidth="1"/>
    <col min="14100" max="14101" width="8.83203125" style="1" customWidth="1"/>
    <col min="14102" max="14336" width="12" style="1"/>
    <col min="14337" max="14337" width="30.83203125" style="1" customWidth="1"/>
    <col min="14338" max="14338" width="5.83203125" style="1" customWidth="1"/>
    <col min="14339" max="14340" width="8.1640625" style="1" customWidth="1"/>
    <col min="14341" max="14341" width="5.83203125" style="1" customWidth="1"/>
    <col min="14342" max="14343" width="8.1640625" style="1" customWidth="1"/>
    <col min="14344" max="14344" width="5.83203125" style="1" customWidth="1"/>
    <col min="14345" max="14346" width="8.1640625" style="1" customWidth="1"/>
    <col min="14347" max="14347" width="5.83203125" style="1" customWidth="1"/>
    <col min="14348" max="14349" width="8.1640625" style="1" customWidth="1"/>
    <col min="14350" max="14350" width="5.83203125" style="1" customWidth="1"/>
    <col min="14351" max="14352" width="8.1640625" style="1" customWidth="1"/>
    <col min="14353" max="14354" width="8.83203125" style="1" customWidth="1"/>
    <col min="14355" max="14355" width="5.83203125" style="1" customWidth="1"/>
    <col min="14356" max="14357" width="8.83203125" style="1" customWidth="1"/>
    <col min="14358" max="14592" width="12" style="1"/>
    <col min="14593" max="14593" width="30.83203125" style="1" customWidth="1"/>
    <col min="14594" max="14594" width="5.83203125" style="1" customWidth="1"/>
    <col min="14595" max="14596" width="8.1640625" style="1" customWidth="1"/>
    <col min="14597" max="14597" width="5.83203125" style="1" customWidth="1"/>
    <col min="14598" max="14599" width="8.1640625" style="1" customWidth="1"/>
    <col min="14600" max="14600" width="5.83203125" style="1" customWidth="1"/>
    <col min="14601" max="14602" width="8.1640625" style="1" customWidth="1"/>
    <col min="14603" max="14603" width="5.83203125" style="1" customWidth="1"/>
    <col min="14604" max="14605" width="8.1640625" style="1" customWidth="1"/>
    <col min="14606" max="14606" width="5.83203125" style="1" customWidth="1"/>
    <col min="14607" max="14608" width="8.1640625" style="1" customWidth="1"/>
    <col min="14609" max="14610" width="8.83203125" style="1" customWidth="1"/>
    <col min="14611" max="14611" width="5.83203125" style="1" customWidth="1"/>
    <col min="14612" max="14613" width="8.83203125" style="1" customWidth="1"/>
    <col min="14614" max="14848" width="12" style="1"/>
    <col min="14849" max="14849" width="30.83203125" style="1" customWidth="1"/>
    <col min="14850" max="14850" width="5.83203125" style="1" customWidth="1"/>
    <col min="14851" max="14852" width="8.1640625" style="1" customWidth="1"/>
    <col min="14853" max="14853" width="5.83203125" style="1" customWidth="1"/>
    <col min="14854" max="14855" width="8.1640625" style="1" customWidth="1"/>
    <col min="14856" max="14856" width="5.83203125" style="1" customWidth="1"/>
    <col min="14857" max="14858" width="8.1640625" style="1" customWidth="1"/>
    <col min="14859" max="14859" width="5.83203125" style="1" customWidth="1"/>
    <col min="14860" max="14861" width="8.1640625" style="1" customWidth="1"/>
    <col min="14862" max="14862" width="5.83203125" style="1" customWidth="1"/>
    <col min="14863" max="14864" width="8.1640625" style="1" customWidth="1"/>
    <col min="14865" max="14866" width="8.83203125" style="1" customWidth="1"/>
    <col min="14867" max="14867" width="5.83203125" style="1" customWidth="1"/>
    <col min="14868" max="14869" width="8.83203125" style="1" customWidth="1"/>
    <col min="14870" max="15104" width="12" style="1"/>
    <col min="15105" max="15105" width="30.83203125" style="1" customWidth="1"/>
    <col min="15106" max="15106" width="5.83203125" style="1" customWidth="1"/>
    <col min="15107" max="15108" width="8.1640625" style="1" customWidth="1"/>
    <col min="15109" max="15109" width="5.83203125" style="1" customWidth="1"/>
    <col min="15110" max="15111" width="8.1640625" style="1" customWidth="1"/>
    <col min="15112" max="15112" width="5.83203125" style="1" customWidth="1"/>
    <col min="15113" max="15114" width="8.1640625" style="1" customWidth="1"/>
    <col min="15115" max="15115" width="5.83203125" style="1" customWidth="1"/>
    <col min="15116" max="15117" width="8.1640625" style="1" customWidth="1"/>
    <col min="15118" max="15118" width="5.83203125" style="1" customWidth="1"/>
    <col min="15119" max="15120" width="8.1640625" style="1" customWidth="1"/>
    <col min="15121" max="15122" width="8.83203125" style="1" customWidth="1"/>
    <col min="15123" max="15123" width="5.83203125" style="1" customWidth="1"/>
    <col min="15124" max="15125" width="8.83203125" style="1" customWidth="1"/>
    <col min="15126" max="15360" width="12" style="1"/>
    <col min="15361" max="15361" width="30.83203125" style="1" customWidth="1"/>
    <col min="15362" max="15362" width="5.83203125" style="1" customWidth="1"/>
    <col min="15363" max="15364" width="8.1640625" style="1" customWidth="1"/>
    <col min="15365" max="15365" width="5.83203125" style="1" customWidth="1"/>
    <col min="15366" max="15367" width="8.1640625" style="1" customWidth="1"/>
    <col min="15368" max="15368" width="5.83203125" style="1" customWidth="1"/>
    <col min="15369" max="15370" width="8.1640625" style="1" customWidth="1"/>
    <col min="15371" max="15371" width="5.83203125" style="1" customWidth="1"/>
    <col min="15372" max="15373" width="8.1640625" style="1" customWidth="1"/>
    <col min="15374" max="15374" width="5.83203125" style="1" customWidth="1"/>
    <col min="15375" max="15376" width="8.1640625" style="1" customWidth="1"/>
    <col min="15377" max="15378" width="8.83203125" style="1" customWidth="1"/>
    <col min="15379" max="15379" width="5.83203125" style="1" customWidth="1"/>
    <col min="15380" max="15381" width="8.83203125" style="1" customWidth="1"/>
    <col min="15382" max="15616" width="12" style="1"/>
    <col min="15617" max="15617" width="30.83203125" style="1" customWidth="1"/>
    <col min="15618" max="15618" width="5.83203125" style="1" customWidth="1"/>
    <col min="15619" max="15620" width="8.1640625" style="1" customWidth="1"/>
    <col min="15621" max="15621" width="5.83203125" style="1" customWidth="1"/>
    <col min="15622" max="15623" width="8.1640625" style="1" customWidth="1"/>
    <col min="15624" max="15624" width="5.83203125" style="1" customWidth="1"/>
    <col min="15625" max="15626" width="8.1640625" style="1" customWidth="1"/>
    <col min="15627" max="15627" width="5.83203125" style="1" customWidth="1"/>
    <col min="15628" max="15629" width="8.1640625" style="1" customWidth="1"/>
    <col min="15630" max="15630" width="5.83203125" style="1" customWidth="1"/>
    <col min="15631" max="15632" width="8.1640625" style="1" customWidth="1"/>
    <col min="15633" max="15634" width="8.83203125" style="1" customWidth="1"/>
    <col min="15635" max="15635" width="5.83203125" style="1" customWidth="1"/>
    <col min="15636" max="15637" width="8.83203125" style="1" customWidth="1"/>
    <col min="15638" max="15872" width="12" style="1"/>
    <col min="15873" max="15873" width="30.83203125" style="1" customWidth="1"/>
    <col min="15874" max="15874" width="5.83203125" style="1" customWidth="1"/>
    <col min="15875" max="15876" width="8.1640625" style="1" customWidth="1"/>
    <col min="15877" max="15877" width="5.83203125" style="1" customWidth="1"/>
    <col min="15878" max="15879" width="8.1640625" style="1" customWidth="1"/>
    <col min="15880" max="15880" width="5.83203125" style="1" customWidth="1"/>
    <col min="15881" max="15882" width="8.1640625" style="1" customWidth="1"/>
    <col min="15883" max="15883" width="5.83203125" style="1" customWidth="1"/>
    <col min="15884" max="15885" width="8.1640625" style="1" customWidth="1"/>
    <col min="15886" max="15886" width="5.83203125" style="1" customWidth="1"/>
    <col min="15887" max="15888" width="8.1640625" style="1" customWidth="1"/>
    <col min="15889" max="15890" width="8.83203125" style="1" customWidth="1"/>
    <col min="15891" max="15891" width="5.83203125" style="1" customWidth="1"/>
    <col min="15892" max="15893" width="8.83203125" style="1" customWidth="1"/>
    <col min="15894" max="16128" width="12" style="1"/>
    <col min="16129" max="16129" width="30.83203125" style="1" customWidth="1"/>
    <col min="16130" max="16130" width="5.83203125" style="1" customWidth="1"/>
    <col min="16131" max="16132" width="8.1640625" style="1" customWidth="1"/>
    <col min="16133" max="16133" width="5.83203125" style="1" customWidth="1"/>
    <col min="16134" max="16135" width="8.1640625" style="1" customWidth="1"/>
    <col min="16136" max="16136" width="5.83203125" style="1" customWidth="1"/>
    <col min="16137" max="16138" width="8.1640625" style="1" customWidth="1"/>
    <col min="16139" max="16139" width="5.83203125" style="1" customWidth="1"/>
    <col min="16140" max="16141" width="8.1640625" style="1" customWidth="1"/>
    <col min="16142" max="16142" width="5.83203125" style="1" customWidth="1"/>
    <col min="16143" max="16144" width="8.1640625" style="1" customWidth="1"/>
    <col min="16145" max="16146" width="8.83203125" style="1" customWidth="1"/>
    <col min="16147" max="16147" width="5.83203125" style="1" customWidth="1"/>
    <col min="16148" max="16149" width="8.83203125" style="1" customWidth="1"/>
    <col min="16150" max="16384" width="12" style="1"/>
  </cols>
  <sheetData>
    <row r="1" spans="1:16" s="29" customFormat="1" ht="18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4" customFormat="1" ht="13.5">
      <c r="A2" s="3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4" t="s">
        <v>249</v>
      </c>
    </row>
    <row r="3" spans="1:16" ht="39.950000000000003" customHeight="1">
      <c r="A3" s="6" t="s">
        <v>1</v>
      </c>
      <c r="B3" s="26">
        <v>39083</v>
      </c>
      <c r="C3" s="25"/>
      <c r="D3" s="17"/>
      <c r="E3" s="26">
        <v>39448</v>
      </c>
      <c r="F3" s="16"/>
      <c r="G3" s="17"/>
      <c r="H3" s="26">
        <v>39814</v>
      </c>
      <c r="I3" s="16"/>
      <c r="J3" s="17"/>
      <c r="K3" s="26">
        <v>40179</v>
      </c>
      <c r="L3" s="16"/>
      <c r="M3" s="17"/>
      <c r="N3" s="26">
        <v>40544</v>
      </c>
      <c r="O3" s="16"/>
      <c r="P3" s="17"/>
    </row>
    <row r="4" spans="1:16" ht="39.950000000000003" customHeight="1">
      <c r="A4" s="9" t="s">
        <v>2</v>
      </c>
      <c r="B4" s="32" t="s">
        <v>3</v>
      </c>
      <c r="C4" s="33" t="s">
        <v>4</v>
      </c>
      <c r="D4" s="18" t="s">
        <v>5</v>
      </c>
      <c r="E4" s="32" t="s">
        <v>3</v>
      </c>
      <c r="F4" s="33" t="s">
        <v>4</v>
      </c>
      <c r="G4" s="18" t="s">
        <v>5</v>
      </c>
      <c r="H4" s="32" t="s">
        <v>3</v>
      </c>
      <c r="I4" s="33" t="s">
        <v>4</v>
      </c>
      <c r="J4" s="18" t="s">
        <v>5</v>
      </c>
      <c r="K4" s="32" t="s">
        <v>3</v>
      </c>
      <c r="L4" s="33" t="s">
        <v>4</v>
      </c>
      <c r="M4" s="18" t="s">
        <v>5</v>
      </c>
      <c r="N4" s="32" t="s">
        <v>3</v>
      </c>
      <c r="O4" s="33" t="s">
        <v>4</v>
      </c>
      <c r="P4" s="18" t="s">
        <v>5</v>
      </c>
    </row>
    <row r="5" spans="1:16" hidden="1" outlineLevel="2">
      <c r="A5" s="7" t="s">
        <v>6</v>
      </c>
      <c r="B5" s="10">
        <v>0</v>
      </c>
      <c r="C5" s="4">
        <v>1</v>
      </c>
      <c r="D5" s="15">
        <v>1</v>
      </c>
      <c r="E5" s="10">
        <v>0</v>
      </c>
      <c r="F5" s="4">
        <v>3</v>
      </c>
      <c r="G5" s="15">
        <v>3</v>
      </c>
      <c r="H5" s="10">
        <v>0</v>
      </c>
      <c r="I5" s="4">
        <v>5</v>
      </c>
      <c r="J5" s="15">
        <v>5</v>
      </c>
      <c r="K5" s="10">
        <v>0</v>
      </c>
      <c r="L5" s="4">
        <v>4</v>
      </c>
      <c r="M5" s="15">
        <v>4</v>
      </c>
      <c r="N5" s="10">
        <v>0</v>
      </c>
      <c r="O5" s="4">
        <v>4</v>
      </c>
      <c r="P5" s="15">
        <v>4</v>
      </c>
    </row>
    <row r="6" spans="1:16" hidden="1" outlineLevel="2">
      <c r="A6" s="7" t="s">
        <v>7</v>
      </c>
      <c r="B6" s="10">
        <v>0</v>
      </c>
      <c r="C6" s="4">
        <v>2</v>
      </c>
      <c r="D6" s="15">
        <v>2</v>
      </c>
      <c r="E6" s="10">
        <v>0</v>
      </c>
      <c r="F6" s="4">
        <v>3</v>
      </c>
      <c r="G6" s="15">
        <v>3</v>
      </c>
      <c r="H6" s="10">
        <v>0</v>
      </c>
      <c r="I6" s="4">
        <v>2</v>
      </c>
      <c r="J6" s="15">
        <v>2</v>
      </c>
      <c r="K6" s="10">
        <v>0</v>
      </c>
      <c r="L6" s="4">
        <v>5</v>
      </c>
      <c r="M6" s="15">
        <v>5</v>
      </c>
      <c r="N6" s="10">
        <v>0</v>
      </c>
      <c r="O6" s="4">
        <v>2</v>
      </c>
      <c r="P6" s="15">
        <v>2</v>
      </c>
    </row>
    <row r="7" spans="1:16" hidden="1" outlineLevel="2">
      <c r="A7" s="7" t="s">
        <v>8</v>
      </c>
      <c r="B7" s="10">
        <v>0</v>
      </c>
      <c r="C7" s="4">
        <v>2</v>
      </c>
      <c r="D7" s="15">
        <v>2</v>
      </c>
      <c r="E7" s="10">
        <v>0</v>
      </c>
      <c r="F7" s="4">
        <v>7</v>
      </c>
      <c r="G7" s="15">
        <v>7</v>
      </c>
      <c r="H7" s="10">
        <v>0</v>
      </c>
      <c r="I7" s="4">
        <v>6</v>
      </c>
      <c r="J7" s="15">
        <v>6</v>
      </c>
      <c r="K7" s="10">
        <v>0</v>
      </c>
      <c r="L7" s="4">
        <v>2</v>
      </c>
      <c r="M7" s="15">
        <v>2</v>
      </c>
      <c r="N7" s="10">
        <v>0</v>
      </c>
      <c r="O7" s="4">
        <v>5</v>
      </c>
      <c r="P7" s="15">
        <v>5</v>
      </c>
    </row>
    <row r="8" spans="1:16" hidden="1" outlineLevel="2">
      <c r="A8" s="7" t="s">
        <v>9</v>
      </c>
      <c r="B8" s="10">
        <v>0</v>
      </c>
      <c r="C8" s="4">
        <v>14</v>
      </c>
      <c r="D8" s="15">
        <v>14</v>
      </c>
      <c r="E8" s="10">
        <v>0</v>
      </c>
      <c r="F8" s="4">
        <v>12</v>
      </c>
      <c r="G8" s="15">
        <v>12</v>
      </c>
      <c r="H8" s="10">
        <v>0</v>
      </c>
      <c r="I8" s="4">
        <v>7</v>
      </c>
      <c r="J8" s="15">
        <v>7</v>
      </c>
      <c r="K8" s="10">
        <v>0</v>
      </c>
      <c r="L8" s="4">
        <v>4</v>
      </c>
      <c r="M8" s="15">
        <v>4</v>
      </c>
      <c r="N8" s="10">
        <v>0</v>
      </c>
      <c r="O8" s="4">
        <v>7</v>
      </c>
      <c r="P8" s="15">
        <v>7</v>
      </c>
    </row>
    <row r="9" spans="1:16" hidden="1" outlineLevel="2">
      <c r="A9" s="7" t="s">
        <v>10</v>
      </c>
      <c r="B9" s="10">
        <v>0</v>
      </c>
      <c r="C9" s="4">
        <v>0</v>
      </c>
      <c r="D9" s="15">
        <v>0</v>
      </c>
      <c r="E9" s="10">
        <v>0</v>
      </c>
      <c r="F9" s="4">
        <v>0</v>
      </c>
      <c r="G9" s="15">
        <v>0</v>
      </c>
      <c r="H9" s="10">
        <v>0</v>
      </c>
      <c r="I9" s="4">
        <v>0</v>
      </c>
      <c r="J9" s="15">
        <v>0</v>
      </c>
      <c r="K9" s="10">
        <v>0</v>
      </c>
      <c r="L9" s="4">
        <v>1</v>
      </c>
      <c r="M9" s="15">
        <v>1</v>
      </c>
      <c r="N9" s="10">
        <v>0</v>
      </c>
      <c r="O9" s="4">
        <v>1</v>
      </c>
      <c r="P9" s="15">
        <v>1</v>
      </c>
    </row>
    <row r="10" spans="1:16" hidden="1" outlineLevel="2">
      <c r="A10" s="7" t="s">
        <v>11</v>
      </c>
      <c r="B10" s="10">
        <v>0</v>
      </c>
      <c r="C10" s="4">
        <v>1</v>
      </c>
      <c r="D10" s="15">
        <v>1</v>
      </c>
      <c r="E10" s="10">
        <v>0</v>
      </c>
      <c r="F10" s="4">
        <v>1</v>
      </c>
      <c r="G10" s="15">
        <v>1</v>
      </c>
      <c r="H10" s="10">
        <v>0</v>
      </c>
      <c r="I10" s="4">
        <v>0</v>
      </c>
      <c r="J10" s="15">
        <v>0</v>
      </c>
      <c r="K10" s="10">
        <v>0</v>
      </c>
      <c r="L10" s="4">
        <v>1</v>
      </c>
      <c r="M10" s="15">
        <v>1</v>
      </c>
      <c r="N10" s="10">
        <v>0</v>
      </c>
      <c r="O10" s="4">
        <v>1</v>
      </c>
      <c r="P10" s="15">
        <v>1</v>
      </c>
    </row>
    <row r="11" spans="1:16" hidden="1" outlineLevel="2">
      <c r="A11" s="7" t="s">
        <v>12</v>
      </c>
      <c r="B11" s="10">
        <v>0</v>
      </c>
      <c r="C11" s="4">
        <v>39</v>
      </c>
      <c r="D11" s="15">
        <v>39</v>
      </c>
      <c r="E11" s="10">
        <v>0</v>
      </c>
      <c r="F11" s="4">
        <v>43</v>
      </c>
      <c r="G11" s="15">
        <v>43</v>
      </c>
      <c r="H11" s="10">
        <v>0</v>
      </c>
      <c r="I11" s="4">
        <v>38</v>
      </c>
      <c r="J11" s="15">
        <v>38</v>
      </c>
      <c r="K11" s="10">
        <v>0</v>
      </c>
      <c r="L11" s="4">
        <v>47</v>
      </c>
      <c r="M11" s="15">
        <v>47</v>
      </c>
      <c r="N11" s="10">
        <v>0</v>
      </c>
      <c r="O11" s="4">
        <v>48</v>
      </c>
      <c r="P11" s="15">
        <v>48</v>
      </c>
    </row>
    <row r="12" spans="1:16" ht="12.95" customHeight="1" outlineLevel="1" collapsed="1">
      <c r="A12" s="8" t="s">
        <v>13</v>
      </c>
      <c r="B12" s="11">
        <f>SUM(B5:B11)</f>
        <v>0</v>
      </c>
      <c r="C12" s="5">
        <f>SUM(C5:C11)</f>
        <v>59</v>
      </c>
      <c r="D12" s="19">
        <f>B12+C12</f>
        <v>59</v>
      </c>
      <c r="E12" s="11">
        <f>SUM(E5:E11)</f>
        <v>0</v>
      </c>
      <c r="F12" s="5">
        <f>SUM(F5:F11)</f>
        <v>69</v>
      </c>
      <c r="G12" s="19">
        <f>E12+F12</f>
        <v>69</v>
      </c>
      <c r="H12" s="11">
        <f>SUM(H5:H11)</f>
        <v>0</v>
      </c>
      <c r="I12" s="5">
        <f>SUM(I5:I11)</f>
        <v>58</v>
      </c>
      <c r="J12" s="19">
        <f>H12+I12</f>
        <v>58</v>
      </c>
      <c r="K12" s="11">
        <f>SUM(K5:K11)</f>
        <v>0</v>
      </c>
      <c r="L12" s="5">
        <f>SUM(L5:L11)</f>
        <v>64</v>
      </c>
      <c r="M12" s="19">
        <f>K12+L12</f>
        <v>64</v>
      </c>
      <c r="N12" s="11">
        <f>SUM(N5:N11)</f>
        <v>0</v>
      </c>
      <c r="O12" s="5">
        <f>SUM(O5:O11)</f>
        <v>68</v>
      </c>
      <c r="P12" s="19">
        <f>N12+O12</f>
        <v>68</v>
      </c>
    </row>
    <row r="13" spans="1:16" ht="12.95" hidden="1" customHeight="1" outlineLevel="2">
      <c r="A13" s="7" t="s">
        <v>14</v>
      </c>
      <c r="B13" s="10">
        <v>0</v>
      </c>
      <c r="C13" s="4">
        <v>0</v>
      </c>
      <c r="D13" s="15">
        <v>0</v>
      </c>
      <c r="E13" s="10">
        <v>0</v>
      </c>
      <c r="F13" s="4">
        <v>0</v>
      </c>
      <c r="G13" s="15">
        <v>0</v>
      </c>
      <c r="H13" s="10">
        <v>0</v>
      </c>
      <c r="I13" s="4">
        <v>0</v>
      </c>
      <c r="J13" s="15">
        <v>0</v>
      </c>
      <c r="K13" s="10">
        <v>0</v>
      </c>
      <c r="L13" s="4">
        <v>0</v>
      </c>
      <c r="M13" s="15">
        <v>0</v>
      </c>
      <c r="N13" s="10">
        <v>1</v>
      </c>
      <c r="O13" s="4">
        <v>0</v>
      </c>
      <c r="P13" s="15">
        <v>1</v>
      </c>
    </row>
    <row r="14" spans="1:16" ht="12.95" hidden="1" customHeight="1" outlineLevel="2">
      <c r="A14" s="7" t="s">
        <v>15</v>
      </c>
      <c r="B14" s="10">
        <v>0</v>
      </c>
      <c r="C14" s="4">
        <v>1</v>
      </c>
      <c r="D14" s="15">
        <v>1</v>
      </c>
      <c r="E14" s="10">
        <v>0</v>
      </c>
      <c r="F14" s="4">
        <v>2</v>
      </c>
      <c r="G14" s="15">
        <v>2</v>
      </c>
      <c r="H14" s="10">
        <v>0</v>
      </c>
      <c r="I14" s="4">
        <v>1</v>
      </c>
      <c r="J14" s="15">
        <v>1</v>
      </c>
      <c r="K14" s="10">
        <v>0</v>
      </c>
      <c r="L14" s="4">
        <v>0</v>
      </c>
      <c r="M14" s="15">
        <v>0</v>
      </c>
      <c r="N14" s="10">
        <v>0</v>
      </c>
      <c r="O14" s="4">
        <v>0</v>
      </c>
      <c r="P14" s="15">
        <v>0</v>
      </c>
    </row>
    <row r="15" spans="1:16" ht="12.95" hidden="1" customHeight="1" outlineLevel="2">
      <c r="A15" s="7" t="s">
        <v>16</v>
      </c>
      <c r="B15" s="10">
        <v>0</v>
      </c>
      <c r="C15" s="4">
        <v>7</v>
      </c>
      <c r="D15" s="15">
        <v>7</v>
      </c>
      <c r="E15" s="10">
        <v>0</v>
      </c>
      <c r="F15" s="4">
        <v>5</v>
      </c>
      <c r="G15" s="15">
        <v>5</v>
      </c>
      <c r="H15" s="10">
        <v>0</v>
      </c>
      <c r="I15" s="4">
        <v>2</v>
      </c>
      <c r="J15" s="15">
        <v>2</v>
      </c>
      <c r="K15" s="10">
        <v>0</v>
      </c>
      <c r="L15" s="4">
        <v>1</v>
      </c>
      <c r="M15" s="15">
        <v>1</v>
      </c>
      <c r="N15" s="10">
        <v>0</v>
      </c>
      <c r="O15" s="4">
        <v>1</v>
      </c>
      <c r="P15" s="15">
        <v>1</v>
      </c>
    </row>
    <row r="16" spans="1:16" ht="12.95" hidden="1" customHeight="1" outlineLevel="2">
      <c r="A16" s="7" t="s">
        <v>17</v>
      </c>
      <c r="B16" s="10">
        <v>0</v>
      </c>
      <c r="C16" s="4">
        <v>1</v>
      </c>
      <c r="D16" s="15">
        <v>1</v>
      </c>
      <c r="E16" s="10">
        <v>0</v>
      </c>
      <c r="F16" s="4">
        <v>1</v>
      </c>
      <c r="G16" s="15">
        <v>1</v>
      </c>
      <c r="H16" s="10">
        <v>0</v>
      </c>
      <c r="I16" s="4">
        <v>0</v>
      </c>
      <c r="J16" s="15">
        <v>0</v>
      </c>
      <c r="K16" s="10">
        <v>0</v>
      </c>
      <c r="L16" s="4">
        <v>2</v>
      </c>
      <c r="M16" s="15">
        <v>2</v>
      </c>
      <c r="N16" s="10">
        <v>0</v>
      </c>
      <c r="O16" s="4">
        <v>1</v>
      </c>
      <c r="P16" s="15">
        <v>1</v>
      </c>
    </row>
    <row r="17" spans="1:16" ht="12.95" hidden="1" customHeight="1" outlineLevel="2">
      <c r="A17" s="7" t="s">
        <v>18</v>
      </c>
      <c r="B17" s="10">
        <v>0</v>
      </c>
      <c r="C17" s="4">
        <v>7</v>
      </c>
      <c r="D17" s="15">
        <v>7</v>
      </c>
      <c r="E17" s="10">
        <v>0</v>
      </c>
      <c r="F17" s="4">
        <v>11</v>
      </c>
      <c r="G17" s="15">
        <v>11</v>
      </c>
      <c r="H17" s="10">
        <v>0</v>
      </c>
      <c r="I17" s="4">
        <v>7</v>
      </c>
      <c r="J17" s="15">
        <v>7</v>
      </c>
      <c r="K17" s="10">
        <v>0</v>
      </c>
      <c r="L17" s="4">
        <v>8</v>
      </c>
      <c r="M17" s="15">
        <v>8</v>
      </c>
      <c r="N17" s="10">
        <v>0</v>
      </c>
      <c r="O17" s="4">
        <v>11</v>
      </c>
      <c r="P17" s="15">
        <v>11</v>
      </c>
    </row>
    <row r="18" spans="1:16" ht="12.95" customHeight="1" outlineLevel="1" collapsed="1">
      <c r="A18" s="8" t="s">
        <v>19</v>
      </c>
      <c r="B18" s="11">
        <f>SUM(B13:B17)</f>
        <v>0</v>
      </c>
      <c r="C18" s="5">
        <f>SUM(C13:C17)</f>
        <v>16</v>
      </c>
      <c r="D18" s="19">
        <f>B18+C18</f>
        <v>16</v>
      </c>
      <c r="E18" s="11">
        <f>SUM(E13:E17)</f>
        <v>0</v>
      </c>
      <c r="F18" s="5">
        <f>SUM(F13:F17)</f>
        <v>19</v>
      </c>
      <c r="G18" s="19">
        <f>E18+F18</f>
        <v>19</v>
      </c>
      <c r="H18" s="11">
        <f>SUM(H13:H17)</f>
        <v>0</v>
      </c>
      <c r="I18" s="5">
        <f>SUM(I13:I17)</f>
        <v>10</v>
      </c>
      <c r="J18" s="19">
        <f>H18+I18</f>
        <v>10</v>
      </c>
      <c r="K18" s="11">
        <f>SUM(K13:K17)</f>
        <v>0</v>
      </c>
      <c r="L18" s="5">
        <f>SUM(L13:L17)</f>
        <v>11</v>
      </c>
      <c r="M18" s="19">
        <f>K18+L18</f>
        <v>11</v>
      </c>
      <c r="N18" s="11">
        <f>SUM(N13:N17)</f>
        <v>1</v>
      </c>
      <c r="O18" s="5">
        <f>SUM(O13:O17)</f>
        <v>13</v>
      </c>
      <c r="P18" s="19">
        <f>N18+O18</f>
        <v>14</v>
      </c>
    </row>
    <row r="19" spans="1:16" ht="12.95" hidden="1" customHeight="1" outlineLevel="2">
      <c r="A19" s="7" t="s">
        <v>20</v>
      </c>
      <c r="B19" s="10">
        <v>0</v>
      </c>
      <c r="C19" s="4">
        <v>3</v>
      </c>
      <c r="D19" s="15">
        <v>3</v>
      </c>
      <c r="E19" s="10">
        <v>0</v>
      </c>
      <c r="F19" s="4">
        <v>0</v>
      </c>
      <c r="G19" s="15">
        <v>0</v>
      </c>
      <c r="H19" s="10">
        <v>0</v>
      </c>
      <c r="I19" s="4">
        <v>0</v>
      </c>
      <c r="J19" s="15">
        <v>0</v>
      </c>
      <c r="K19" s="31">
        <v>0</v>
      </c>
      <c r="L19" s="31">
        <v>0</v>
      </c>
      <c r="M19" s="15">
        <v>0</v>
      </c>
      <c r="N19" s="10">
        <v>0</v>
      </c>
      <c r="O19" s="4">
        <v>2</v>
      </c>
      <c r="P19" s="15">
        <v>2</v>
      </c>
    </row>
    <row r="20" spans="1:16" ht="12.95" hidden="1" customHeight="1" outlineLevel="2">
      <c r="A20" s="7" t="s">
        <v>21</v>
      </c>
      <c r="B20" s="10">
        <v>0</v>
      </c>
      <c r="C20" s="4">
        <v>8</v>
      </c>
      <c r="D20" s="15">
        <v>8</v>
      </c>
      <c r="E20" s="10">
        <v>0</v>
      </c>
      <c r="F20" s="4">
        <v>10</v>
      </c>
      <c r="G20" s="15">
        <v>10</v>
      </c>
      <c r="H20" s="10">
        <v>0</v>
      </c>
      <c r="I20" s="4">
        <v>5</v>
      </c>
      <c r="J20" s="15">
        <v>5</v>
      </c>
      <c r="K20" s="31">
        <v>0</v>
      </c>
      <c r="L20" s="31">
        <v>4</v>
      </c>
      <c r="M20" s="15">
        <v>4</v>
      </c>
      <c r="N20" s="10">
        <v>0</v>
      </c>
      <c r="O20" s="4">
        <v>1</v>
      </c>
      <c r="P20" s="15">
        <v>1</v>
      </c>
    </row>
    <row r="21" spans="1:16" ht="12.95" customHeight="1" outlineLevel="1" collapsed="1">
      <c r="A21" s="8" t="s">
        <v>22</v>
      </c>
      <c r="B21" s="11">
        <f>SUM(B19:B20)</f>
        <v>0</v>
      </c>
      <c r="C21" s="5">
        <f>SUM(C19:C20)</f>
        <v>11</v>
      </c>
      <c r="D21" s="19">
        <f>B21+C21</f>
        <v>11</v>
      </c>
      <c r="E21" s="11">
        <f>SUM(E19:E20)</f>
        <v>0</v>
      </c>
      <c r="F21" s="5">
        <f>SUM(F19:F20)</f>
        <v>10</v>
      </c>
      <c r="G21" s="19">
        <f>E21+F21</f>
        <v>10</v>
      </c>
      <c r="H21" s="11">
        <f>SUM(H19:H20)</f>
        <v>0</v>
      </c>
      <c r="I21" s="5">
        <f>SUM(I19:I20)</f>
        <v>5</v>
      </c>
      <c r="J21" s="19">
        <f>H21+I21</f>
        <v>5</v>
      </c>
      <c r="K21" s="11">
        <f>SUM(K19:K20)</f>
        <v>0</v>
      </c>
      <c r="L21" s="5">
        <f>SUM(L19:L20)</f>
        <v>4</v>
      </c>
      <c r="M21" s="19">
        <f>K21+L21</f>
        <v>4</v>
      </c>
      <c r="N21" s="11">
        <f>SUM(N19:N20)</f>
        <v>0</v>
      </c>
      <c r="O21" s="5">
        <f>SUM(O19:O20)</f>
        <v>3</v>
      </c>
      <c r="P21" s="19">
        <f>N21+O21</f>
        <v>3</v>
      </c>
    </row>
    <row r="22" spans="1:16" ht="12.95" hidden="1" customHeight="1" outlineLevel="2">
      <c r="A22" s="7" t="s">
        <v>23</v>
      </c>
      <c r="B22" s="10">
        <v>0</v>
      </c>
      <c r="C22" s="4">
        <v>5</v>
      </c>
      <c r="D22" s="15">
        <v>5</v>
      </c>
      <c r="E22" s="10">
        <v>0</v>
      </c>
      <c r="F22" s="4">
        <v>4</v>
      </c>
      <c r="G22" s="15">
        <v>4</v>
      </c>
      <c r="H22" s="10">
        <v>0</v>
      </c>
      <c r="I22" s="4">
        <v>6</v>
      </c>
      <c r="J22" s="15">
        <v>6</v>
      </c>
      <c r="K22" s="10">
        <v>0</v>
      </c>
      <c r="L22" s="4">
        <v>3</v>
      </c>
      <c r="M22" s="15">
        <v>3</v>
      </c>
      <c r="N22" s="10">
        <v>0</v>
      </c>
      <c r="O22" s="4">
        <v>4</v>
      </c>
      <c r="P22" s="15">
        <v>4</v>
      </c>
    </row>
    <row r="23" spans="1:16" ht="12.95" hidden="1" customHeight="1" outlineLevel="2">
      <c r="A23" s="7" t="s">
        <v>24</v>
      </c>
      <c r="B23" s="10">
        <v>0</v>
      </c>
      <c r="C23" s="4">
        <v>5</v>
      </c>
      <c r="D23" s="15">
        <v>5</v>
      </c>
      <c r="E23" s="10">
        <v>0</v>
      </c>
      <c r="F23" s="4">
        <v>0</v>
      </c>
      <c r="G23" s="15">
        <v>0</v>
      </c>
      <c r="H23" s="10">
        <v>0</v>
      </c>
      <c r="I23" s="4">
        <v>0</v>
      </c>
      <c r="J23" s="15">
        <v>0</v>
      </c>
      <c r="K23" s="10">
        <v>0</v>
      </c>
      <c r="L23" s="4">
        <v>0</v>
      </c>
      <c r="M23" s="15">
        <v>0</v>
      </c>
      <c r="N23" s="10">
        <v>0</v>
      </c>
      <c r="O23" s="4">
        <v>1</v>
      </c>
      <c r="P23" s="15">
        <v>1</v>
      </c>
    </row>
    <row r="24" spans="1:16" ht="12.95" hidden="1" customHeight="1" outlineLevel="2">
      <c r="A24" s="7" t="s">
        <v>25</v>
      </c>
      <c r="B24" s="10">
        <v>0</v>
      </c>
      <c r="C24" s="4">
        <v>13</v>
      </c>
      <c r="D24" s="15">
        <v>13</v>
      </c>
      <c r="E24" s="10">
        <v>0</v>
      </c>
      <c r="F24" s="4">
        <v>20</v>
      </c>
      <c r="G24" s="15">
        <v>20</v>
      </c>
      <c r="H24" s="10">
        <v>0</v>
      </c>
      <c r="I24" s="4">
        <v>11</v>
      </c>
      <c r="J24" s="15">
        <v>11</v>
      </c>
      <c r="K24" s="10">
        <v>0</v>
      </c>
      <c r="L24" s="4">
        <v>10</v>
      </c>
      <c r="M24" s="15">
        <v>10</v>
      </c>
      <c r="N24" s="10">
        <v>0</v>
      </c>
      <c r="O24" s="4">
        <v>12</v>
      </c>
      <c r="P24" s="15">
        <v>12</v>
      </c>
    </row>
    <row r="25" spans="1:16" ht="12.95" customHeight="1" outlineLevel="1" collapsed="1">
      <c r="A25" s="8" t="s">
        <v>26</v>
      </c>
      <c r="B25" s="11">
        <f>SUM(B22:B24)</f>
        <v>0</v>
      </c>
      <c r="C25" s="5">
        <f>SUM(C22:C24)</f>
        <v>23</v>
      </c>
      <c r="D25" s="19">
        <f>B25+C25</f>
        <v>23</v>
      </c>
      <c r="E25" s="11">
        <f>SUM(E22:E24)</f>
        <v>0</v>
      </c>
      <c r="F25" s="5">
        <f>SUM(F22:F24)</f>
        <v>24</v>
      </c>
      <c r="G25" s="19">
        <f>E25+F25</f>
        <v>24</v>
      </c>
      <c r="H25" s="11">
        <f>SUM(H22:H24)</f>
        <v>0</v>
      </c>
      <c r="I25" s="5">
        <f>SUM(I22:I24)</f>
        <v>17</v>
      </c>
      <c r="J25" s="19">
        <f>H25+I25</f>
        <v>17</v>
      </c>
      <c r="K25" s="11">
        <f>SUM(K22:K24)</f>
        <v>0</v>
      </c>
      <c r="L25" s="5">
        <f>SUM(L22:L24)</f>
        <v>13</v>
      </c>
      <c r="M25" s="19">
        <f>K25+L25</f>
        <v>13</v>
      </c>
      <c r="N25" s="11">
        <f>SUM(N22:N24)</f>
        <v>0</v>
      </c>
      <c r="O25" s="5">
        <f>SUM(O22:O24)</f>
        <v>17</v>
      </c>
      <c r="P25" s="19">
        <f>N25+O25</f>
        <v>17</v>
      </c>
    </row>
    <row r="26" spans="1:16" ht="12.95" hidden="1" customHeight="1" outlineLevel="2">
      <c r="A26" s="7" t="s">
        <v>27</v>
      </c>
      <c r="B26" s="10">
        <v>0</v>
      </c>
      <c r="C26" s="4">
        <v>0</v>
      </c>
      <c r="D26" s="15">
        <v>0</v>
      </c>
      <c r="E26" s="10">
        <v>0</v>
      </c>
      <c r="F26" s="4">
        <v>2</v>
      </c>
      <c r="G26" s="15">
        <v>2</v>
      </c>
      <c r="H26" s="10">
        <v>0</v>
      </c>
      <c r="I26" s="4">
        <v>3</v>
      </c>
      <c r="J26" s="15">
        <v>3</v>
      </c>
      <c r="K26" s="10">
        <v>0</v>
      </c>
      <c r="L26" s="4">
        <v>0</v>
      </c>
      <c r="M26" s="15">
        <v>0</v>
      </c>
      <c r="N26" s="10">
        <v>0</v>
      </c>
      <c r="O26" s="4">
        <v>0</v>
      </c>
      <c r="P26" s="15">
        <v>0</v>
      </c>
    </row>
    <row r="27" spans="1:16" ht="12.95" hidden="1" customHeight="1" outlineLevel="2">
      <c r="A27" s="7" t="s">
        <v>245</v>
      </c>
      <c r="B27" s="10">
        <v>0</v>
      </c>
      <c r="C27" s="4">
        <v>4</v>
      </c>
      <c r="D27" s="15">
        <v>4</v>
      </c>
      <c r="E27" s="10">
        <v>0</v>
      </c>
      <c r="F27" s="4">
        <v>3</v>
      </c>
      <c r="G27" s="15">
        <v>3</v>
      </c>
      <c r="H27" s="10">
        <v>0</v>
      </c>
      <c r="I27" s="4">
        <v>1</v>
      </c>
      <c r="J27" s="15">
        <v>1</v>
      </c>
      <c r="K27" s="10">
        <v>0</v>
      </c>
      <c r="L27" s="4">
        <v>2</v>
      </c>
      <c r="M27" s="15">
        <v>2</v>
      </c>
      <c r="N27" s="10">
        <v>0</v>
      </c>
      <c r="O27" s="4">
        <v>2</v>
      </c>
      <c r="P27" s="15">
        <v>2</v>
      </c>
    </row>
    <row r="28" spans="1:16" ht="12.95" hidden="1" customHeight="1" outlineLevel="2">
      <c r="A28" s="7" t="s">
        <v>28</v>
      </c>
      <c r="B28" s="10">
        <v>1</v>
      </c>
      <c r="C28" s="4">
        <v>3</v>
      </c>
      <c r="D28" s="15">
        <v>4</v>
      </c>
      <c r="E28" s="10">
        <v>0</v>
      </c>
      <c r="F28" s="4">
        <v>1</v>
      </c>
      <c r="G28" s="15">
        <v>1</v>
      </c>
      <c r="H28" s="10">
        <v>0</v>
      </c>
      <c r="I28" s="4">
        <v>1</v>
      </c>
      <c r="J28" s="15">
        <v>1</v>
      </c>
      <c r="K28" s="10">
        <v>0</v>
      </c>
      <c r="L28" s="4">
        <v>1</v>
      </c>
      <c r="M28" s="15">
        <v>1</v>
      </c>
      <c r="N28" s="10">
        <v>0</v>
      </c>
      <c r="O28" s="4">
        <v>1</v>
      </c>
      <c r="P28" s="15">
        <v>1</v>
      </c>
    </row>
    <row r="29" spans="1:16" ht="12.95" hidden="1" customHeight="1" outlineLevel="2">
      <c r="A29" s="7" t="s">
        <v>29</v>
      </c>
      <c r="B29" s="10">
        <v>0</v>
      </c>
      <c r="C29" s="4">
        <v>1</v>
      </c>
      <c r="D29" s="15">
        <v>1</v>
      </c>
      <c r="E29" s="10">
        <v>0</v>
      </c>
      <c r="F29" s="4">
        <v>1</v>
      </c>
      <c r="G29" s="15">
        <v>1</v>
      </c>
      <c r="H29" s="10">
        <v>0</v>
      </c>
      <c r="I29" s="4">
        <v>0</v>
      </c>
      <c r="J29" s="15">
        <v>0</v>
      </c>
      <c r="K29" s="10">
        <v>0</v>
      </c>
      <c r="L29" s="4">
        <v>5</v>
      </c>
      <c r="M29" s="15">
        <v>5</v>
      </c>
      <c r="N29" s="10">
        <v>0</v>
      </c>
      <c r="O29" s="4">
        <v>1</v>
      </c>
      <c r="P29" s="15">
        <v>1</v>
      </c>
    </row>
    <row r="30" spans="1:16" ht="12.95" customHeight="1" outlineLevel="1" collapsed="1">
      <c r="A30" s="8" t="s">
        <v>30</v>
      </c>
      <c r="B30" s="11">
        <f t="shared" ref="B30:P30" si="0">SUM(B26:B29)</f>
        <v>1</v>
      </c>
      <c r="C30" s="5">
        <f t="shared" si="0"/>
        <v>8</v>
      </c>
      <c r="D30" s="19">
        <f t="shared" si="0"/>
        <v>9</v>
      </c>
      <c r="E30" s="11">
        <f t="shared" si="0"/>
        <v>0</v>
      </c>
      <c r="F30" s="5">
        <f t="shared" si="0"/>
        <v>7</v>
      </c>
      <c r="G30" s="19">
        <f t="shared" si="0"/>
        <v>7</v>
      </c>
      <c r="H30" s="11">
        <f t="shared" si="0"/>
        <v>0</v>
      </c>
      <c r="I30" s="5">
        <f t="shared" si="0"/>
        <v>5</v>
      </c>
      <c r="J30" s="19">
        <f t="shared" si="0"/>
        <v>5</v>
      </c>
      <c r="K30" s="11">
        <f t="shared" si="0"/>
        <v>0</v>
      </c>
      <c r="L30" s="5">
        <f t="shared" si="0"/>
        <v>8</v>
      </c>
      <c r="M30" s="19">
        <f t="shared" si="0"/>
        <v>8</v>
      </c>
      <c r="N30" s="11">
        <f t="shared" si="0"/>
        <v>0</v>
      </c>
      <c r="O30" s="5">
        <f t="shared" si="0"/>
        <v>4</v>
      </c>
      <c r="P30" s="19">
        <f t="shared" si="0"/>
        <v>4</v>
      </c>
    </row>
    <row r="31" spans="1:16" ht="12.95" hidden="1" customHeight="1" outlineLevel="2">
      <c r="A31" s="7" t="s">
        <v>31</v>
      </c>
      <c r="B31" s="10">
        <v>0</v>
      </c>
      <c r="C31" s="4">
        <v>3</v>
      </c>
      <c r="D31" s="15">
        <v>3</v>
      </c>
      <c r="E31" s="10">
        <v>0</v>
      </c>
      <c r="F31" s="4">
        <v>0</v>
      </c>
      <c r="G31" s="15">
        <v>0</v>
      </c>
      <c r="H31" s="10">
        <v>0</v>
      </c>
      <c r="I31" s="4">
        <v>2</v>
      </c>
      <c r="J31" s="15">
        <v>2</v>
      </c>
      <c r="K31" s="10">
        <v>0</v>
      </c>
      <c r="L31" s="4">
        <v>2</v>
      </c>
      <c r="M31" s="15">
        <v>2</v>
      </c>
      <c r="N31" s="10">
        <v>0</v>
      </c>
      <c r="O31" s="4">
        <v>2</v>
      </c>
      <c r="P31" s="15">
        <v>2</v>
      </c>
    </row>
    <row r="32" spans="1:16" ht="12.95" hidden="1" customHeight="1" outlineLevel="2">
      <c r="A32" s="7" t="s">
        <v>32</v>
      </c>
      <c r="B32" s="10">
        <v>0</v>
      </c>
      <c r="C32" s="4">
        <v>13</v>
      </c>
      <c r="D32" s="15">
        <v>13</v>
      </c>
      <c r="E32" s="10">
        <v>0</v>
      </c>
      <c r="F32" s="4">
        <v>12</v>
      </c>
      <c r="G32" s="15">
        <v>12</v>
      </c>
      <c r="H32" s="10">
        <v>0</v>
      </c>
      <c r="I32" s="4">
        <v>14</v>
      </c>
      <c r="J32" s="15">
        <v>14</v>
      </c>
      <c r="K32" s="10">
        <v>0</v>
      </c>
      <c r="L32" s="4">
        <v>8</v>
      </c>
      <c r="M32" s="15">
        <v>8</v>
      </c>
      <c r="N32" s="10">
        <v>0</v>
      </c>
      <c r="O32" s="4">
        <v>8</v>
      </c>
      <c r="P32" s="15">
        <v>8</v>
      </c>
    </row>
    <row r="33" spans="1:16" ht="12.95" hidden="1" customHeight="1" outlineLevel="2">
      <c r="A33" s="7" t="s">
        <v>33</v>
      </c>
      <c r="B33" s="10">
        <v>0</v>
      </c>
      <c r="C33" s="4">
        <v>7</v>
      </c>
      <c r="D33" s="15">
        <v>7</v>
      </c>
      <c r="E33" s="10">
        <v>0</v>
      </c>
      <c r="F33" s="4">
        <v>5</v>
      </c>
      <c r="G33" s="15">
        <v>5</v>
      </c>
      <c r="H33" s="10">
        <v>0</v>
      </c>
      <c r="I33" s="4">
        <v>4</v>
      </c>
      <c r="J33" s="15">
        <v>4</v>
      </c>
      <c r="K33" s="10">
        <v>0</v>
      </c>
      <c r="L33" s="4">
        <v>7</v>
      </c>
      <c r="M33" s="15">
        <v>7</v>
      </c>
      <c r="N33" s="10">
        <v>0</v>
      </c>
      <c r="O33" s="4">
        <v>3</v>
      </c>
      <c r="P33" s="15">
        <v>3</v>
      </c>
    </row>
    <row r="34" spans="1:16" ht="12.95" customHeight="1" outlineLevel="1" collapsed="1">
      <c r="A34" s="8" t="s">
        <v>34</v>
      </c>
      <c r="B34" s="11">
        <f>SUM(B31:B33)</f>
        <v>0</v>
      </c>
      <c r="C34" s="5">
        <f>SUM(C31:C33)</f>
        <v>23</v>
      </c>
      <c r="D34" s="19">
        <f>B34+C34</f>
        <v>23</v>
      </c>
      <c r="E34" s="11">
        <f>SUM(E31:E33)</f>
        <v>0</v>
      </c>
      <c r="F34" s="5">
        <f>SUM(F31:F33)</f>
        <v>17</v>
      </c>
      <c r="G34" s="19">
        <f>E34+F34</f>
        <v>17</v>
      </c>
      <c r="H34" s="11">
        <f>SUM(H31:H33)</f>
        <v>0</v>
      </c>
      <c r="I34" s="5">
        <f>SUM(I31:I33)</f>
        <v>20</v>
      </c>
      <c r="J34" s="19">
        <f>H34+I34</f>
        <v>20</v>
      </c>
      <c r="K34" s="11">
        <f>SUM(K31:K33)</f>
        <v>0</v>
      </c>
      <c r="L34" s="5">
        <f>SUM(L31:L33)</f>
        <v>17</v>
      </c>
      <c r="M34" s="19">
        <f>K34+L34</f>
        <v>17</v>
      </c>
      <c r="N34" s="11">
        <f>SUM(N31:N33)</f>
        <v>0</v>
      </c>
      <c r="O34" s="5">
        <f>SUM(O31:O33)</f>
        <v>13</v>
      </c>
      <c r="P34" s="19">
        <f>N34+O34</f>
        <v>13</v>
      </c>
    </row>
    <row r="35" spans="1:16" ht="12.95" hidden="1" customHeight="1" outlineLevel="2">
      <c r="A35" s="7" t="s">
        <v>35</v>
      </c>
      <c r="B35" s="10">
        <v>0</v>
      </c>
      <c r="C35" s="4">
        <v>5</v>
      </c>
      <c r="D35" s="15">
        <v>5</v>
      </c>
      <c r="E35" s="10">
        <v>0</v>
      </c>
      <c r="F35" s="4">
        <v>7</v>
      </c>
      <c r="G35" s="15">
        <v>7</v>
      </c>
      <c r="H35" s="10">
        <v>1</v>
      </c>
      <c r="I35" s="4">
        <v>16</v>
      </c>
      <c r="J35" s="15">
        <v>17</v>
      </c>
      <c r="K35" s="10">
        <v>0</v>
      </c>
      <c r="L35" s="4">
        <v>10</v>
      </c>
      <c r="M35" s="15">
        <v>10</v>
      </c>
      <c r="N35" s="10">
        <v>0</v>
      </c>
      <c r="O35" s="4">
        <v>7</v>
      </c>
      <c r="P35" s="15">
        <v>7</v>
      </c>
    </row>
    <row r="36" spans="1:16" ht="12.95" hidden="1" customHeight="1" outlineLevel="2">
      <c r="A36" s="7" t="s">
        <v>36</v>
      </c>
      <c r="B36" s="10">
        <v>0</v>
      </c>
      <c r="C36" s="4">
        <v>0</v>
      </c>
      <c r="D36" s="15">
        <v>0</v>
      </c>
      <c r="E36" s="10">
        <v>0</v>
      </c>
      <c r="F36" s="4">
        <v>0</v>
      </c>
      <c r="G36" s="15">
        <v>0</v>
      </c>
      <c r="H36" s="10">
        <v>0</v>
      </c>
      <c r="I36" s="4">
        <v>0</v>
      </c>
      <c r="J36" s="15">
        <v>0</v>
      </c>
      <c r="K36" s="10">
        <v>0</v>
      </c>
      <c r="L36" s="4">
        <v>0</v>
      </c>
      <c r="M36" s="15">
        <v>0</v>
      </c>
      <c r="N36" s="10">
        <v>0</v>
      </c>
      <c r="O36" s="4">
        <v>1</v>
      </c>
      <c r="P36" s="15">
        <v>1</v>
      </c>
    </row>
    <row r="37" spans="1:16" ht="12.95" hidden="1" customHeight="1" outlineLevel="2">
      <c r="A37" s="7" t="s">
        <v>37</v>
      </c>
      <c r="B37" s="10">
        <v>0</v>
      </c>
      <c r="C37" s="4">
        <v>0</v>
      </c>
      <c r="D37" s="15">
        <v>0</v>
      </c>
      <c r="E37" s="10">
        <v>0</v>
      </c>
      <c r="F37" s="4">
        <v>0</v>
      </c>
      <c r="G37" s="15">
        <v>0</v>
      </c>
      <c r="H37" s="10">
        <v>0</v>
      </c>
      <c r="I37" s="4">
        <v>0</v>
      </c>
      <c r="J37" s="15">
        <v>0</v>
      </c>
      <c r="K37" s="10">
        <v>0</v>
      </c>
      <c r="L37" s="4">
        <v>0</v>
      </c>
      <c r="M37" s="15">
        <v>0</v>
      </c>
      <c r="N37" s="10">
        <v>0</v>
      </c>
      <c r="O37" s="4">
        <v>1</v>
      </c>
      <c r="P37" s="15">
        <v>1</v>
      </c>
    </row>
    <row r="38" spans="1:16" ht="12.95" customHeight="1" outlineLevel="1" collapsed="1">
      <c r="A38" s="8" t="s">
        <v>38</v>
      </c>
      <c r="B38" s="11">
        <f>SUM(B35:B37)</f>
        <v>0</v>
      </c>
      <c r="C38" s="5">
        <f>SUM(C35:C37)</f>
        <v>5</v>
      </c>
      <c r="D38" s="19">
        <f>B38+C38</f>
        <v>5</v>
      </c>
      <c r="E38" s="11">
        <f>SUM(E35:E37)</f>
        <v>0</v>
      </c>
      <c r="F38" s="5">
        <f>SUM(F35:F37)</f>
        <v>7</v>
      </c>
      <c r="G38" s="19">
        <f>E38+F38</f>
        <v>7</v>
      </c>
      <c r="H38" s="11">
        <f>SUM(H35:H37)</f>
        <v>1</v>
      </c>
      <c r="I38" s="5">
        <f>SUM(I35:I37)</f>
        <v>16</v>
      </c>
      <c r="J38" s="19">
        <f>H38+I38</f>
        <v>17</v>
      </c>
      <c r="K38" s="11">
        <f>SUM(K35:K37)</f>
        <v>0</v>
      </c>
      <c r="L38" s="5">
        <f>SUM(L35:L37)</f>
        <v>10</v>
      </c>
      <c r="M38" s="19">
        <f>K38+L38</f>
        <v>10</v>
      </c>
      <c r="N38" s="11">
        <f>SUM(N35:N37)</f>
        <v>0</v>
      </c>
      <c r="O38" s="5">
        <f>SUM(O35:O37)</f>
        <v>9</v>
      </c>
      <c r="P38" s="19">
        <f>N38+O38</f>
        <v>9</v>
      </c>
    </row>
    <row r="39" spans="1:16" ht="12.95" hidden="1" customHeight="1" outlineLevel="2">
      <c r="A39" s="7" t="s">
        <v>39</v>
      </c>
      <c r="B39" s="10">
        <v>0</v>
      </c>
      <c r="C39" s="4">
        <v>5</v>
      </c>
      <c r="D39" s="15">
        <v>5</v>
      </c>
      <c r="E39" s="10">
        <v>0</v>
      </c>
      <c r="F39" s="4">
        <v>6</v>
      </c>
      <c r="G39" s="15">
        <v>6</v>
      </c>
      <c r="H39" s="10">
        <v>0</v>
      </c>
      <c r="I39" s="4">
        <v>4</v>
      </c>
      <c r="J39" s="15">
        <v>4</v>
      </c>
      <c r="K39" s="10">
        <v>0</v>
      </c>
      <c r="L39" s="4">
        <v>4</v>
      </c>
      <c r="M39" s="15">
        <v>4</v>
      </c>
      <c r="N39" s="10">
        <v>0</v>
      </c>
      <c r="O39" s="4">
        <v>3</v>
      </c>
      <c r="P39" s="15">
        <v>3</v>
      </c>
    </row>
    <row r="40" spans="1:16" ht="12.95" hidden="1" customHeight="1" outlineLevel="2">
      <c r="A40" s="7" t="s">
        <v>40</v>
      </c>
      <c r="B40" s="10">
        <v>0</v>
      </c>
      <c r="C40" s="4">
        <v>3</v>
      </c>
      <c r="D40" s="15">
        <v>3</v>
      </c>
      <c r="E40" s="10">
        <v>0</v>
      </c>
      <c r="F40" s="4">
        <v>5</v>
      </c>
      <c r="G40" s="15">
        <v>5</v>
      </c>
      <c r="H40" s="10">
        <v>0</v>
      </c>
      <c r="I40" s="4">
        <v>0</v>
      </c>
      <c r="J40" s="15">
        <v>0</v>
      </c>
      <c r="K40" s="10">
        <v>0</v>
      </c>
      <c r="L40" s="4">
        <v>0</v>
      </c>
      <c r="M40" s="15">
        <v>0</v>
      </c>
      <c r="N40" s="10">
        <v>0</v>
      </c>
      <c r="O40" s="4">
        <v>2</v>
      </c>
      <c r="P40" s="15">
        <v>2</v>
      </c>
    </row>
    <row r="41" spans="1:16" ht="12.95" hidden="1" customHeight="1" outlineLevel="2">
      <c r="A41" s="7" t="s">
        <v>41</v>
      </c>
      <c r="B41" s="10">
        <v>0</v>
      </c>
      <c r="C41" s="4">
        <v>1</v>
      </c>
      <c r="D41" s="15">
        <v>1</v>
      </c>
      <c r="E41" s="10">
        <v>0</v>
      </c>
      <c r="F41" s="4">
        <v>4</v>
      </c>
      <c r="G41" s="15">
        <v>4</v>
      </c>
      <c r="H41" s="10">
        <v>0</v>
      </c>
      <c r="I41" s="4">
        <v>7</v>
      </c>
      <c r="J41" s="15">
        <v>7</v>
      </c>
      <c r="K41" s="10">
        <v>0</v>
      </c>
      <c r="L41" s="4">
        <v>6</v>
      </c>
      <c r="M41" s="15">
        <v>6</v>
      </c>
      <c r="N41" s="10">
        <v>0</v>
      </c>
      <c r="O41" s="4">
        <v>3</v>
      </c>
      <c r="P41" s="15">
        <v>3</v>
      </c>
    </row>
    <row r="42" spans="1:16" ht="12.95" hidden="1" customHeight="1" outlineLevel="2">
      <c r="A42" s="7" t="s">
        <v>42</v>
      </c>
      <c r="B42" s="10">
        <v>0</v>
      </c>
      <c r="C42" s="4">
        <v>1</v>
      </c>
      <c r="D42" s="15">
        <v>1</v>
      </c>
      <c r="E42" s="10">
        <v>0</v>
      </c>
      <c r="F42" s="4">
        <v>1</v>
      </c>
      <c r="G42" s="15">
        <v>1</v>
      </c>
      <c r="H42" s="10">
        <v>0</v>
      </c>
      <c r="I42" s="4">
        <v>0</v>
      </c>
      <c r="J42" s="15">
        <v>0</v>
      </c>
      <c r="K42" s="10">
        <v>0</v>
      </c>
      <c r="L42" s="4">
        <v>0</v>
      </c>
      <c r="M42" s="15">
        <v>0</v>
      </c>
      <c r="N42" s="10">
        <v>0</v>
      </c>
      <c r="O42" s="4">
        <v>0</v>
      </c>
      <c r="P42" s="15">
        <v>0</v>
      </c>
    </row>
    <row r="43" spans="1:16" ht="12.95" hidden="1" customHeight="1" outlineLevel="2">
      <c r="A43" s="7" t="s">
        <v>43</v>
      </c>
      <c r="B43" s="10">
        <v>0</v>
      </c>
      <c r="C43" s="4">
        <v>32</v>
      </c>
      <c r="D43" s="15">
        <v>32</v>
      </c>
      <c r="E43" s="10">
        <v>1</v>
      </c>
      <c r="F43" s="4">
        <v>42</v>
      </c>
      <c r="G43" s="15">
        <v>43</v>
      </c>
      <c r="H43" s="10">
        <v>0</v>
      </c>
      <c r="I43" s="4">
        <v>25</v>
      </c>
      <c r="J43" s="15">
        <v>25</v>
      </c>
      <c r="K43" s="10">
        <v>0</v>
      </c>
      <c r="L43" s="4">
        <v>21</v>
      </c>
      <c r="M43" s="15">
        <v>21</v>
      </c>
      <c r="N43" s="10">
        <v>0</v>
      </c>
      <c r="O43" s="4">
        <v>32</v>
      </c>
      <c r="P43" s="15">
        <v>32</v>
      </c>
    </row>
    <row r="44" spans="1:16" ht="12.95" hidden="1" customHeight="1" outlineLevel="2">
      <c r="A44" s="7" t="s">
        <v>44</v>
      </c>
      <c r="B44" s="10">
        <v>0</v>
      </c>
      <c r="C44" s="4">
        <v>2</v>
      </c>
      <c r="D44" s="15">
        <v>2</v>
      </c>
      <c r="E44" s="10">
        <v>0</v>
      </c>
      <c r="F44" s="4">
        <v>6</v>
      </c>
      <c r="G44" s="15">
        <v>6</v>
      </c>
      <c r="H44" s="10">
        <v>0</v>
      </c>
      <c r="I44" s="4">
        <v>0</v>
      </c>
      <c r="J44" s="15">
        <v>0</v>
      </c>
      <c r="K44" s="10">
        <v>0</v>
      </c>
      <c r="L44" s="4">
        <v>2</v>
      </c>
      <c r="M44" s="15">
        <v>2</v>
      </c>
      <c r="N44" s="10">
        <v>0</v>
      </c>
      <c r="O44" s="4">
        <v>1</v>
      </c>
      <c r="P44" s="15">
        <v>1</v>
      </c>
    </row>
    <row r="45" spans="1:16" ht="12.95" hidden="1" customHeight="1" outlineLevel="2">
      <c r="A45" s="7" t="s">
        <v>45</v>
      </c>
      <c r="B45" s="10">
        <v>0</v>
      </c>
      <c r="C45" s="4">
        <v>0</v>
      </c>
      <c r="D45" s="15">
        <v>0</v>
      </c>
      <c r="E45" s="10">
        <v>0</v>
      </c>
      <c r="F45" s="4">
        <v>0</v>
      </c>
      <c r="G45" s="15">
        <v>0</v>
      </c>
      <c r="H45" s="10">
        <v>0</v>
      </c>
      <c r="I45" s="4">
        <v>0</v>
      </c>
      <c r="J45" s="15">
        <v>0</v>
      </c>
      <c r="K45" s="10">
        <v>0</v>
      </c>
      <c r="L45" s="4">
        <v>0</v>
      </c>
      <c r="M45" s="15">
        <v>0</v>
      </c>
      <c r="N45" s="10">
        <v>0</v>
      </c>
      <c r="O45" s="4">
        <v>0</v>
      </c>
      <c r="P45" s="15">
        <v>0</v>
      </c>
    </row>
    <row r="46" spans="1:16" ht="12.95" hidden="1" customHeight="1" outlineLevel="2">
      <c r="A46" s="7" t="s">
        <v>46</v>
      </c>
      <c r="B46" s="10">
        <v>0</v>
      </c>
      <c r="C46" s="4">
        <v>1</v>
      </c>
      <c r="D46" s="15">
        <v>1</v>
      </c>
      <c r="E46" s="10">
        <v>0</v>
      </c>
      <c r="F46" s="4">
        <v>1</v>
      </c>
      <c r="G46" s="15">
        <v>1</v>
      </c>
      <c r="H46" s="10">
        <v>0</v>
      </c>
      <c r="I46" s="4">
        <v>1</v>
      </c>
      <c r="J46" s="15">
        <v>1</v>
      </c>
      <c r="K46" s="10">
        <v>0</v>
      </c>
      <c r="L46" s="4">
        <v>1</v>
      </c>
      <c r="M46" s="15">
        <v>1</v>
      </c>
      <c r="N46" s="10">
        <v>0</v>
      </c>
      <c r="O46" s="4">
        <v>1</v>
      </c>
      <c r="P46" s="15">
        <v>1</v>
      </c>
    </row>
    <row r="47" spans="1:16" ht="12.95" hidden="1" customHeight="1" outlineLevel="2">
      <c r="A47" s="7" t="s">
        <v>47</v>
      </c>
      <c r="B47" s="10">
        <v>0</v>
      </c>
      <c r="C47" s="4">
        <v>2</v>
      </c>
      <c r="D47" s="15">
        <v>2</v>
      </c>
      <c r="E47" s="10">
        <v>0</v>
      </c>
      <c r="F47" s="4">
        <v>0</v>
      </c>
      <c r="G47" s="15">
        <v>0</v>
      </c>
      <c r="H47" s="10">
        <v>0</v>
      </c>
      <c r="I47" s="4">
        <v>3</v>
      </c>
      <c r="J47" s="15">
        <v>3</v>
      </c>
      <c r="K47" s="10">
        <v>0</v>
      </c>
      <c r="L47" s="4">
        <v>1</v>
      </c>
      <c r="M47" s="15">
        <v>1</v>
      </c>
      <c r="N47" s="10">
        <v>0</v>
      </c>
      <c r="O47" s="4">
        <v>1</v>
      </c>
      <c r="P47" s="15">
        <v>1</v>
      </c>
    </row>
    <row r="48" spans="1:16" ht="12.95" hidden="1" customHeight="1" outlineLevel="2">
      <c r="A48" s="7" t="s">
        <v>48</v>
      </c>
      <c r="B48" s="10">
        <v>0</v>
      </c>
      <c r="C48" s="4">
        <v>10</v>
      </c>
      <c r="D48" s="15">
        <v>10</v>
      </c>
      <c r="E48" s="10">
        <v>0</v>
      </c>
      <c r="F48" s="4">
        <v>11</v>
      </c>
      <c r="G48" s="15">
        <v>11</v>
      </c>
      <c r="H48" s="10">
        <v>0</v>
      </c>
      <c r="I48" s="4">
        <v>10</v>
      </c>
      <c r="J48" s="15">
        <v>10</v>
      </c>
      <c r="K48" s="10">
        <v>0</v>
      </c>
      <c r="L48" s="4">
        <v>12</v>
      </c>
      <c r="M48" s="15">
        <v>12</v>
      </c>
      <c r="N48" s="10">
        <v>0</v>
      </c>
      <c r="O48" s="4">
        <v>6</v>
      </c>
      <c r="P48" s="15">
        <v>6</v>
      </c>
    </row>
    <row r="49" spans="1:16" ht="12.95" customHeight="1" outlineLevel="1" collapsed="1">
      <c r="A49" s="8" t="s">
        <v>49</v>
      </c>
      <c r="B49" s="11">
        <f>SUM(B39:B48)</f>
        <v>0</v>
      </c>
      <c r="C49" s="5">
        <f>SUM(C39:C48)</f>
        <v>57</v>
      </c>
      <c r="D49" s="19">
        <f>B49+C49</f>
        <v>57</v>
      </c>
      <c r="E49" s="11">
        <f>SUM(E39:E48)</f>
        <v>1</v>
      </c>
      <c r="F49" s="5">
        <f>SUM(F39:F48)</f>
        <v>76</v>
      </c>
      <c r="G49" s="19">
        <f>E49+F49</f>
        <v>77</v>
      </c>
      <c r="H49" s="11">
        <f>SUM(H39:H48)</f>
        <v>0</v>
      </c>
      <c r="I49" s="5">
        <f>SUM(I39:I48)</f>
        <v>50</v>
      </c>
      <c r="J49" s="19">
        <f>H49+I49</f>
        <v>50</v>
      </c>
      <c r="K49" s="11">
        <f>SUM(K39:K48)</f>
        <v>0</v>
      </c>
      <c r="L49" s="5">
        <f>SUM(L39:L48)</f>
        <v>47</v>
      </c>
      <c r="M49" s="19">
        <f>K49+L49</f>
        <v>47</v>
      </c>
      <c r="N49" s="11">
        <f>SUM(N39:N48)</f>
        <v>0</v>
      </c>
      <c r="O49" s="5">
        <f>SUM(O39:O48)</f>
        <v>49</v>
      </c>
      <c r="P49" s="19">
        <f>N49+O49</f>
        <v>49</v>
      </c>
    </row>
    <row r="50" spans="1:16" ht="12.95" hidden="1" customHeight="1" outlineLevel="2">
      <c r="A50" s="7" t="s">
        <v>50</v>
      </c>
      <c r="B50" s="10">
        <v>0</v>
      </c>
      <c r="C50" s="4">
        <v>15</v>
      </c>
      <c r="D50" s="15">
        <v>15</v>
      </c>
      <c r="E50" s="10">
        <v>1</v>
      </c>
      <c r="F50" s="4">
        <v>33</v>
      </c>
      <c r="G50" s="15">
        <v>34</v>
      </c>
      <c r="H50" s="10">
        <v>0</v>
      </c>
      <c r="I50" s="4">
        <v>9</v>
      </c>
      <c r="J50" s="15">
        <v>9</v>
      </c>
      <c r="K50" s="10">
        <v>0</v>
      </c>
      <c r="L50" s="4">
        <v>12</v>
      </c>
      <c r="M50" s="15">
        <v>12</v>
      </c>
      <c r="N50" s="10">
        <v>0</v>
      </c>
      <c r="O50" s="4">
        <v>11</v>
      </c>
      <c r="P50" s="15">
        <v>11</v>
      </c>
    </row>
    <row r="51" spans="1:16" ht="12.95" hidden="1" customHeight="1" outlineLevel="2">
      <c r="A51" s="7" t="s">
        <v>51</v>
      </c>
      <c r="B51" s="10">
        <v>0</v>
      </c>
      <c r="C51" s="4">
        <v>16</v>
      </c>
      <c r="D51" s="15">
        <v>16</v>
      </c>
      <c r="E51" s="10">
        <v>0</v>
      </c>
      <c r="F51" s="4">
        <v>3</v>
      </c>
      <c r="G51" s="15">
        <v>3</v>
      </c>
      <c r="H51" s="10">
        <v>0</v>
      </c>
      <c r="I51" s="4">
        <v>4</v>
      </c>
      <c r="J51" s="15">
        <v>4</v>
      </c>
      <c r="K51" s="10">
        <v>0</v>
      </c>
      <c r="L51" s="4">
        <v>16</v>
      </c>
      <c r="M51" s="15">
        <v>16</v>
      </c>
      <c r="N51" s="10">
        <v>0</v>
      </c>
      <c r="O51" s="4">
        <v>7</v>
      </c>
      <c r="P51" s="15">
        <v>7</v>
      </c>
    </row>
    <row r="52" spans="1:16" ht="12.95" hidden="1" customHeight="1" outlineLevel="2">
      <c r="A52" s="7" t="s">
        <v>52</v>
      </c>
      <c r="B52" s="10">
        <v>1</v>
      </c>
      <c r="C52" s="4">
        <v>3</v>
      </c>
      <c r="D52" s="15">
        <v>4</v>
      </c>
      <c r="E52" s="10">
        <v>0</v>
      </c>
      <c r="F52" s="4">
        <v>3</v>
      </c>
      <c r="G52" s="15">
        <v>3</v>
      </c>
      <c r="H52" s="10">
        <v>0</v>
      </c>
      <c r="I52" s="4">
        <v>2</v>
      </c>
      <c r="J52" s="15">
        <v>2</v>
      </c>
      <c r="K52" s="10">
        <v>0</v>
      </c>
      <c r="L52" s="4">
        <v>1</v>
      </c>
      <c r="M52" s="15">
        <v>1</v>
      </c>
      <c r="N52" s="10">
        <v>0</v>
      </c>
      <c r="O52" s="4">
        <v>2</v>
      </c>
      <c r="P52" s="15">
        <v>2</v>
      </c>
    </row>
    <row r="53" spans="1:16" ht="12.95" hidden="1" customHeight="1" outlineLevel="2">
      <c r="A53" s="7" t="s">
        <v>53</v>
      </c>
      <c r="B53" s="10">
        <v>0</v>
      </c>
      <c r="C53" s="4">
        <v>0</v>
      </c>
      <c r="D53" s="15">
        <v>0</v>
      </c>
      <c r="E53" s="10">
        <v>0</v>
      </c>
      <c r="F53" s="4">
        <v>0</v>
      </c>
      <c r="G53" s="15">
        <v>0</v>
      </c>
      <c r="H53" s="10">
        <v>0</v>
      </c>
      <c r="I53" s="4">
        <v>0</v>
      </c>
      <c r="J53" s="15">
        <v>0</v>
      </c>
      <c r="K53" s="10">
        <v>0</v>
      </c>
      <c r="L53" s="4">
        <v>0</v>
      </c>
      <c r="M53" s="15">
        <v>0</v>
      </c>
      <c r="N53" s="10">
        <v>0</v>
      </c>
      <c r="O53" s="4">
        <v>0</v>
      </c>
      <c r="P53" s="15">
        <v>0</v>
      </c>
    </row>
    <row r="54" spans="1:16" ht="12.95" hidden="1" customHeight="1" outlineLevel="2">
      <c r="A54" s="7" t="s">
        <v>54</v>
      </c>
      <c r="B54" s="10">
        <v>0</v>
      </c>
      <c r="C54" s="4">
        <v>1</v>
      </c>
      <c r="D54" s="15">
        <v>1</v>
      </c>
      <c r="E54" s="10">
        <v>0</v>
      </c>
      <c r="F54" s="4">
        <v>2</v>
      </c>
      <c r="G54" s="15">
        <v>2</v>
      </c>
      <c r="H54" s="10">
        <v>0</v>
      </c>
      <c r="I54" s="4">
        <v>0</v>
      </c>
      <c r="J54" s="15">
        <v>0</v>
      </c>
      <c r="K54" s="10">
        <v>0</v>
      </c>
      <c r="L54" s="4">
        <v>1</v>
      </c>
      <c r="M54" s="15">
        <v>1</v>
      </c>
      <c r="N54" s="10">
        <v>0</v>
      </c>
      <c r="O54" s="4">
        <v>1</v>
      </c>
      <c r="P54" s="15">
        <v>1</v>
      </c>
    </row>
    <row r="55" spans="1:16" ht="12.95" hidden="1" customHeight="1" outlineLevel="2">
      <c r="A55" s="7" t="s">
        <v>55</v>
      </c>
      <c r="B55" s="10">
        <v>0</v>
      </c>
      <c r="C55" s="4">
        <v>14</v>
      </c>
      <c r="D55" s="15">
        <v>14</v>
      </c>
      <c r="E55" s="10">
        <v>0</v>
      </c>
      <c r="F55" s="4">
        <v>15</v>
      </c>
      <c r="G55" s="15">
        <v>15</v>
      </c>
      <c r="H55" s="10">
        <v>0</v>
      </c>
      <c r="I55" s="4">
        <v>8</v>
      </c>
      <c r="J55" s="15">
        <v>8</v>
      </c>
      <c r="K55" s="10">
        <v>2</v>
      </c>
      <c r="L55" s="4">
        <v>8</v>
      </c>
      <c r="M55" s="15">
        <v>10</v>
      </c>
      <c r="N55" s="10">
        <v>0</v>
      </c>
      <c r="O55" s="4">
        <v>8</v>
      </c>
      <c r="P55" s="15">
        <v>8</v>
      </c>
    </row>
    <row r="56" spans="1:16" ht="12.95" customHeight="1" outlineLevel="1" collapsed="1">
      <c r="A56" s="8" t="s">
        <v>56</v>
      </c>
      <c r="B56" s="11">
        <f>SUM(B50:B55)</f>
        <v>1</v>
      </c>
      <c r="C56" s="5">
        <f>SUM(C50:C55)</f>
        <v>49</v>
      </c>
      <c r="D56" s="19">
        <f>B56+C56</f>
        <v>50</v>
      </c>
      <c r="E56" s="11">
        <f>SUM(E50:E55)</f>
        <v>1</v>
      </c>
      <c r="F56" s="5">
        <f>SUM(F50:F55)</f>
        <v>56</v>
      </c>
      <c r="G56" s="19">
        <f>E56+F56</f>
        <v>57</v>
      </c>
      <c r="H56" s="11">
        <f>SUM(H50:H55)</f>
        <v>0</v>
      </c>
      <c r="I56" s="5">
        <f>SUM(I50:I55)</f>
        <v>23</v>
      </c>
      <c r="J56" s="19">
        <f>H56+I56</f>
        <v>23</v>
      </c>
      <c r="K56" s="11">
        <f>SUM(K50:K55)</f>
        <v>2</v>
      </c>
      <c r="L56" s="5">
        <f>SUM(L50:L55)</f>
        <v>38</v>
      </c>
      <c r="M56" s="19">
        <f>K56+L56</f>
        <v>40</v>
      </c>
      <c r="N56" s="11">
        <f>SUM(N50:N55)</f>
        <v>0</v>
      </c>
      <c r="O56" s="5">
        <f>SUM(O50:O55)</f>
        <v>29</v>
      </c>
      <c r="P56" s="19">
        <f>N56+O56</f>
        <v>29</v>
      </c>
    </row>
    <row r="57" spans="1:16" ht="12.95" hidden="1" customHeight="1" outlineLevel="2">
      <c r="A57" s="7" t="s">
        <v>57</v>
      </c>
      <c r="B57" s="10">
        <v>1</v>
      </c>
      <c r="C57" s="4">
        <v>8</v>
      </c>
      <c r="D57" s="15">
        <v>9</v>
      </c>
      <c r="E57" s="10">
        <v>0</v>
      </c>
      <c r="F57" s="4">
        <v>2</v>
      </c>
      <c r="G57" s="15">
        <v>2</v>
      </c>
      <c r="H57" s="10">
        <v>1</v>
      </c>
      <c r="I57" s="4">
        <v>3</v>
      </c>
      <c r="J57" s="15">
        <v>4</v>
      </c>
      <c r="K57" s="10">
        <v>0</v>
      </c>
      <c r="L57" s="4">
        <v>1</v>
      </c>
      <c r="M57" s="15">
        <v>1</v>
      </c>
      <c r="N57" s="10">
        <v>0</v>
      </c>
      <c r="O57" s="4">
        <v>5</v>
      </c>
      <c r="P57" s="15">
        <v>5</v>
      </c>
    </row>
    <row r="58" spans="1:16" ht="12.95" hidden="1" customHeight="1" outlineLevel="2">
      <c r="A58" s="7" t="s">
        <v>58</v>
      </c>
      <c r="B58" s="10">
        <v>0</v>
      </c>
      <c r="C58" s="4">
        <v>4</v>
      </c>
      <c r="D58" s="15">
        <v>4</v>
      </c>
      <c r="E58" s="10">
        <v>0</v>
      </c>
      <c r="F58" s="4">
        <v>2</v>
      </c>
      <c r="G58" s="15">
        <v>2</v>
      </c>
      <c r="H58" s="10">
        <v>0</v>
      </c>
      <c r="I58" s="4">
        <v>0</v>
      </c>
      <c r="J58" s="15">
        <v>0</v>
      </c>
      <c r="K58" s="10">
        <v>0</v>
      </c>
      <c r="L58" s="4">
        <v>2</v>
      </c>
      <c r="M58" s="15">
        <v>2</v>
      </c>
      <c r="N58" s="10">
        <v>0</v>
      </c>
      <c r="O58" s="4">
        <v>3</v>
      </c>
      <c r="P58" s="15">
        <v>3</v>
      </c>
    </row>
    <row r="59" spans="1:16" ht="12.95" hidden="1" customHeight="1" outlineLevel="2">
      <c r="A59" s="7" t="s">
        <v>59</v>
      </c>
      <c r="B59" s="10">
        <v>0</v>
      </c>
      <c r="C59" s="4">
        <v>6</v>
      </c>
      <c r="D59" s="15">
        <v>6</v>
      </c>
      <c r="E59" s="10">
        <v>0</v>
      </c>
      <c r="F59" s="4">
        <v>5</v>
      </c>
      <c r="G59" s="15">
        <v>5</v>
      </c>
      <c r="H59" s="10">
        <v>0</v>
      </c>
      <c r="I59" s="4">
        <v>3</v>
      </c>
      <c r="J59" s="15">
        <v>3</v>
      </c>
      <c r="K59" s="10">
        <v>0</v>
      </c>
      <c r="L59" s="4">
        <v>4</v>
      </c>
      <c r="M59" s="15">
        <v>4</v>
      </c>
      <c r="N59" s="10">
        <v>1</v>
      </c>
      <c r="O59" s="4">
        <v>2</v>
      </c>
      <c r="P59" s="15">
        <v>3</v>
      </c>
    </row>
    <row r="60" spans="1:16" ht="12.95" customHeight="1" outlineLevel="1" collapsed="1">
      <c r="A60" s="8" t="s">
        <v>60</v>
      </c>
      <c r="B60" s="11">
        <f>SUM(B57:B59)</f>
        <v>1</v>
      </c>
      <c r="C60" s="5">
        <f>SUM(C57:C59)</f>
        <v>18</v>
      </c>
      <c r="D60" s="19">
        <f>B60+C60</f>
        <v>19</v>
      </c>
      <c r="E60" s="11">
        <f>SUM(E57:E59)</f>
        <v>0</v>
      </c>
      <c r="F60" s="5">
        <f>SUM(F57:F59)</f>
        <v>9</v>
      </c>
      <c r="G60" s="19">
        <f>E60+F60</f>
        <v>9</v>
      </c>
      <c r="H60" s="11">
        <f>SUM(H57:H59)</f>
        <v>1</v>
      </c>
      <c r="I60" s="5">
        <f>SUM(I57:I59)</f>
        <v>6</v>
      </c>
      <c r="J60" s="19">
        <f>H60+I60</f>
        <v>7</v>
      </c>
      <c r="K60" s="11">
        <f>SUM(K57:K59)</f>
        <v>0</v>
      </c>
      <c r="L60" s="5">
        <f>SUM(L57:L59)</f>
        <v>7</v>
      </c>
      <c r="M60" s="19">
        <f>K60+L60</f>
        <v>7</v>
      </c>
      <c r="N60" s="11">
        <f>SUM(N57:N59)</f>
        <v>1</v>
      </c>
      <c r="O60" s="5">
        <f>SUM(O57:O59)</f>
        <v>10</v>
      </c>
      <c r="P60" s="19">
        <f>N60+O60</f>
        <v>11</v>
      </c>
    </row>
    <row r="61" spans="1:16" ht="12.95" hidden="1" customHeight="1" outlineLevel="2">
      <c r="A61" s="7" t="s">
        <v>248</v>
      </c>
      <c r="B61" s="10">
        <v>0</v>
      </c>
      <c r="C61" s="4">
        <v>1</v>
      </c>
      <c r="D61" s="15">
        <v>1</v>
      </c>
      <c r="E61" s="10">
        <v>0</v>
      </c>
      <c r="F61" s="4">
        <v>2</v>
      </c>
      <c r="G61" s="15">
        <v>2</v>
      </c>
      <c r="H61" s="10">
        <v>0</v>
      </c>
      <c r="I61" s="4">
        <v>1</v>
      </c>
      <c r="J61" s="15">
        <v>1</v>
      </c>
      <c r="K61" s="10">
        <v>0</v>
      </c>
      <c r="L61" s="4">
        <v>1</v>
      </c>
      <c r="M61" s="15">
        <v>1</v>
      </c>
      <c r="N61" s="10">
        <v>0</v>
      </c>
      <c r="O61" s="4">
        <v>3</v>
      </c>
      <c r="P61" s="15">
        <v>3</v>
      </c>
    </row>
    <row r="62" spans="1:16" ht="12.95" hidden="1" customHeight="1" outlineLevel="2">
      <c r="A62" s="7" t="s">
        <v>61</v>
      </c>
      <c r="B62" s="10">
        <v>0</v>
      </c>
      <c r="C62" s="4">
        <v>0</v>
      </c>
      <c r="D62" s="15">
        <v>0</v>
      </c>
      <c r="E62" s="10">
        <v>0</v>
      </c>
      <c r="F62" s="4">
        <v>5</v>
      </c>
      <c r="G62" s="15">
        <v>5</v>
      </c>
      <c r="H62" s="10">
        <v>0</v>
      </c>
      <c r="I62" s="4">
        <v>1</v>
      </c>
      <c r="J62" s="15">
        <v>1</v>
      </c>
      <c r="K62" s="10">
        <v>0</v>
      </c>
      <c r="L62" s="4">
        <v>1</v>
      </c>
      <c r="M62" s="15">
        <v>1</v>
      </c>
      <c r="N62" s="10">
        <v>0</v>
      </c>
      <c r="O62" s="4">
        <v>1</v>
      </c>
      <c r="P62" s="15">
        <v>1</v>
      </c>
    </row>
    <row r="63" spans="1:16" ht="12.95" hidden="1" customHeight="1" outlineLevel="2">
      <c r="A63" s="7" t="s">
        <v>62</v>
      </c>
      <c r="B63" s="10">
        <v>0</v>
      </c>
      <c r="C63" s="4">
        <v>10</v>
      </c>
      <c r="D63" s="15">
        <v>10</v>
      </c>
      <c r="E63" s="10">
        <v>0</v>
      </c>
      <c r="F63" s="4">
        <v>14</v>
      </c>
      <c r="G63" s="15">
        <v>14</v>
      </c>
      <c r="H63" s="10">
        <v>0</v>
      </c>
      <c r="I63" s="4">
        <v>2</v>
      </c>
      <c r="J63" s="15">
        <v>2</v>
      </c>
      <c r="K63" s="10">
        <v>0</v>
      </c>
      <c r="L63" s="4">
        <v>4</v>
      </c>
      <c r="M63" s="15">
        <v>4</v>
      </c>
      <c r="N63" s="10">
        <v>0</v>
      </c>
      <c r="O63" s="4">
        <v>5</v>
      </c>
      <c r="P63" s="15">
        <v>5</v>
      </c>
    </row>
    <row r="64" spans="1:16" ht="12.95" customHeight="1" outlineLevel="1" collapsed="1">
      <c r="A64" s="8" t="s">
        <v>63</v>
      </c>
      <c r="B64" s="11">
        <f>SUM(B61:B63)</f>
        <v>0</v>
      </c>
      <c r="C64" s="5">
        <f>SUM(C61:C63)</f>
        <v>11</v>
      </c>
      <c r="D64" s="19">
        <f>B64+C64</f>
        <v>11</v>
      </c>
      <c r="E64" s="11">
        <f>SUM(E61:E63)</f>
        <v>0</v>
      </c>
      <c r="F64" s="5">
        <f>SUM(F61:F63)</f>
        <v>21</v>
      </c>
      <c r="G64" s="19">
        <f>E64+F64</f>
        <v>21</v>
      </c>
      <c r="H64" s="11">
        <f>SUM(H61:H63)</f>
        <v>0</v>
      </c>
      <c r="I64" s="5">
        <f>SUM(I61:I63)</f>
        <v>4</v>
      </c>
      <c r="J64" s="19">
        <f>H64+I64</f>
        <v>4</v>
      </c>
      <c r="K64" s="11">
        <f>SUM(K61:K63)</f>
        <v>0</v>
      </c>
      <c r="L64" s="5">
        <f>SUM(L61:L63)</f>
        <v>6</v>
      </c>
      <c r="M64" s="19">
        <f>K64+L64</f>
        <v>6</v>
      </c>
      <c r="N64" s="11">
        <f>SUM(N61:N63)</f>
        <v>0</v>
      </c>
      <c r="O64" s="5">
        <f>SUM(O61:O63)</f>
        <v>9</v>
      </c>
      <c r="P64" s="19">
        <f>N64+O64</f>
        <v>9</v>
      </c>
    </row>
    <row r="65" spans="1:16" ht="12.95" hidden="1" customHeight="1" outlineLevel="2">
      <c r="A65" s="7" t="s">
        <v>64</v>
      </c>
      <c r="B65" s="10">
        <v>0</v>
      </c>
      <c r="C65" s="4">
        <v>0</v>
      </c>
      <c r="D65" s="15">
        <v>0</v>
      </c>
      <c r="E65" s="10">
        <v>0</v>
      </c>
      <c r="F65" s="4">
        <v>0</v>
      </c>
      <c r="G65" s="15">
        <v>0</v>
      </c>
      <c r="H65" s="10">
        <v>0</v>
      </c>
      <c r="I65" s="4">
        <v>0</v>
      </c>
      <c r="J65" s="15">
        <v>0</v>
      </c>
      <c r="K65" s="10">
        <v>0</v>
      </c>
      <c r="L65" s="4">
        <v>0</v>
      </c>
      <c r="M65" s="15">
        <v>0</v>
      </c>
      <c r="N65" s="10">
        <v>0</v>
      </c>
      <c r="O65" s="4">
        <v>0</v>
      </c>
      <c r="P65" s="15">
        <v>0</v>
      </c>
    </row>
    <row r="66" spans="1:16" ht="12.95" hidden="1" customHeight="1" outlineLevel="2">
      <c r="A66" s="7" t="s">
        <v>65</v>
      </c>
      <c r="B66" s="10">
        <v>0</v>
      </c>
      <c r="C66" s="4">
        <v>0</v>
      </c>
      <c r="D66" s="15">
        <v>0</v>
      </c>
      <c r="E66" s="10">
        <v>0</v>
      </c>
      <c r="F66" s="4">
        <v>2</v>
      </c>
      <c r="G66" s="15">
        <v>2</v>
      </c>
      <c r="H66" s="10">
        <v>0</v>
      </c>
      <c r="I66" s="4">
        <v>0</v>
      </c>
      <c r="J66" s="15">
        <v>0</v>
      </c>
      <c r="K66" s="10">
        <v>0</v>
      </c>
      <c r="L66" s="4">
        <v>0</v>
      </c>
      <c r="M66" s="15">
        <v>0</v>
      </c>
      <c r="N66" s="10">
        <v>0</v>
      </c>
      <c r="O66" s="4">
        <v>1</v>
      </c>
      <c r="P66" s="15">
        <v>1</v>
      </c>
    </row>
    <row r="67" spans="1:16" ht="12.95" hidden="1" customHeight="1" outlineLevel="2">
      <c r="A67" s="7" t="s">
        <v>66</v>
      </c>
      <c r="B67" s="10">
        <v>0</v>
      </c>
      <c r="C67" s="4">
        <v>17</v>
      </c>
      <c r="D67" s="15">
        <v>17</v>
      </c>
      <c r="E67" s="10">
        <v>0</v>
      </c>
      <c r="F67" s="4">
        <v>10</v>
      </c>
      <c r="G67" s="15">
        <v>10</v>
      </c>
      <c r="H67" s="10">
        <v>0</v>
      </c>
      <c r="I67" s="4">
        <v>4</v>
      </c>
      <c r="J67" s="15">
        <v>4</v>
      </c>
      <c r="K67" s="10">
        <v>0</v>
      </c>
      <c r="L67" s="4">
        <v>3</v>
      </c>
      <c r="M67" s="15">
        <v>3</v>
      </c>
      <c r="N67" s="10">
        <v>0</v>
      </c>
      <c r="O67" s="4">
        <v>3</v>
      </c>
      <c r="P67" s="15">
        <v>3</v>
      </c>
    </row>
    <row r="68" spans="1:16" ht="12.95" hidden="1" customHeight="1" outlineLevel="2">
      <c r="A68" s="7" t="s">
        <v>67</v>
      </c>
      <c r="B68" s="10">
        <v>0</v>
      </c>
      <c r="C68" s="4">
        <v>1</v>
      </c>
      <c r="D68" s="15">
        <v>1</v>
      </c>
      <c r="E68" s="10">
        <v>0</v>
      </c>
      <c r="F68" s="4">
        <v>2</v>
      </c>
      <c r="G68" s="15">
        <v>2</v>
      </c>
      <c r="H68" s="10">
        <v>0</v>
      </c>
      <c r="I68" s="4">
        <v>1</v>
      </c>
      <c r="J68" s="15">
        <v>1</v>
      </c>
      <c r="K68" s="10">
        <v>0</v>
      </c>
      <c r="L68" s="4">
        <v>1</v>
      </c>
      <c r="M68" s="15">
        <v>1</v>
      </c>
      <c r="N68" s="10">
        <v>0</v>
      </c>
      <c r="O68" s="4">
        <v>1</v>
      </c>
      <c r="P68" s="15">
        <v>1</v>
      </c>
    </row>
    <row r="69" spans="1:16" ht="12.95" hidden="1" customHeight="1" outlineLevel="2">
      <c r="A69" s="7" t="s">
        <v>68</v>
      </c>
      <c r="B69" s="10">
        <v>0</v>
      </c>
      <c r="C69" s="4">
        <v>67</v>
      </c>
      <c r="D69" s="15">
        <v>67</v>
      </c>
      <c r="E69" s="10">
        <v>1</v>
      </c>
      <c r="F69" s="4">
        <v>61</v>
      </c>
      <c r="G69" s="15">
        <v>62</v>
      </c>
      <c r="H69" s="10">
        <v>1</v>
      </c>
      <c r="I69" s="4">
        <v>51</v>
      </c>
      <c r="J69" s="15">
        <v>52</v>
      </c>
      <c r="K69" s="10">
        <v>0</v>
      </c>
      <c r="L69" s="4">
        <v>51</v>
      </c>
      <c r="M69" s="15">
        <v>51</v>
      </c>
      <c r="N69" s="10">
        <v>0</v>
      </c>
      <c r="O69" s="4">
        <v>45</v>
      </c>
      <c r="P69" s="15">
        <v>45</v>
      </c>
    </row>
    <row r="70" spans="1:16" ht="12.95" customHeight="1" outlineLevel="1" collapsed="1">
      <c r="A70" s="8" t="s">
        <v>69</v>
      </c>
      <c r="B70" s="11">
        <f>SUM(B65:B69)</f>
        <v>0</v>
      </c>
      <c r="C70" s="5">
        <f>SUM(C65:C69)</f>
        <v>85</v>
      </c>
      <c r="D70" s="19">
        <f>B70+C70</f>
        <v>85</v>
      </c>
      <c r="E70" s="11">
        <f>SUM(E65:E69)</f>
        <v>1</v>
      </c>
      <c r="F70" s="5">
        <f>SUM(F65:F69)</f>
        <v>75</v>
      </c>
      <c r="G70" s="19">
        <f>E70+F70</f>
        <v>76</v>
      </c>
      <c r="H70" s="11">
        <f>SUM(H65:H69)</f>
        <v>1</v>
      </c>
      <c r="I70" s="5">
        <f>SUM(I65:I69)</f>
        <v>56</v>
      </c>
      <c r="J70" s="19">
        <f>H70+I70</f>
        <v>57</v>
      </c>
      <c r="K70" s="11">
        <f>SUM(K65:K69)</f>
        <v>0</v>
      </c>
      <c r="L70" s="5">
        <f>SUM(L65:L69)</f>
        <v>55</v>
      </c>
      <c r="M70" s="19">
        <f>K70+L70</f>
        <v>55</v>
      </c>
      <c r="N70" s="11">
        <f>SUM(N65:N69)</f>
        <v>0</v>
      </c>
      <c r="O70" s="5">
        <f>SUM(O65:O69)</f>
        <v>50</v>
      </c>
      <c r="P70" s="19">
        <f>N70+O70</f>
        <v>50</v>
      </c>
    </row>
    <row r="71" spans="1:16" ht="12.95" hidden="1" customHeight="1" outlineLevel="2">
      <c r="A71" s="7" t="s">
        <v>70</v>
      </c>
      <c r="B71" s="10">
        <v>0</v>
      </c>
      <c r="C71" s="4">
        <v>47</v>
      </c>
      <c r="D71" s="15">
        <v>47</v>
      </c>
      <c r="E71" s="10">
        <v>0</v>
      </c>
      <c r="F71" s="4">
        <v>39</v>
      </c>
      <c r="G71" s="15">
        <v>39</v>
      </c>
      <c r="H71" s="10">
        <v>1</v>
      </c>
      <c r="I71" s="4">
        <v>23</v>
      </c>
      <c r="J71" s="15">
        <v>24</v>
      </c>
      <c r="K71" s="10">
        <v>1</v>
      </c>
      <c r="L71" s="4">
        <v>25</v>
      </c>
      <c r="M71" s="15">
        <v>26</v>
      </c>
      <c r="N71" s="10">
        <v>0</v>
      </c>
      <c r="O71" s="4">
        <v>43</v>
      </c>
      <c r="P71" s="15">
        <v>43</v>
      </c>
    </row>
    <row r="72" spans="1:16" ht="12.95" hidden="1" customHeight="1" outlineLevel="2">
      <c r="A72" s="7" t="s">
        <v>71</v>
      </c>
      <c r="B72" s="10">
        <v>0</v>
      </c>
      <c r="C72" s="4">
        <v>1</v>
      </c>
      <c r="D72" s="15">
        <v>1</v>
      </c>
      <c r="E72" s="10">
        <v>0</v>
      </c>
      <c r="F72" s="4">
        <v>1</v>
      </c>
      <c r="G72" s="15">
        <v>1</v>
      </c>
      <c r="H72" s="10">
        <v>0</v>
      </c>
      <c r="I72" s="4">
        <v>2</v>
      </c>
      <c r="J72" s="15">
        <v>2</v>
      </c>
      <c r="K72" s="10">
        <v>0</v>
      </c>
      <c r="L72" s="4">
        <v>4</v>
      </c>
      <c r="M72" s="15">
        <v>4</v>
      </c>
      <c r="N72" s="10">
        <v>0</v>
      </c>
      <c r="O72" s="4">
        <v>2</v>
      </c>
      <c r="P72" s="15">
        <v>2</v>
      </c>
    </row>
    <row r="73" spans="1:16" ht="12.95" hidden="1" customHeight="1" outlineLevel="2">
      <c r="A73" s="7" t="s">
        <v>72</v>
      </c>
      <c r="B73" s="10">
        <v>0</v>
      </c>
      <c r="C73" s="4">
        <v>1</v>
      </c>
      <c r="D73" s="15">
        <v>1</v>
      </c>
      <c r="E73" s="10">
        <v>0</v>
      </c>
      <c r="F73" s="4">
        <v>0</v>
      </c>
      <c r="G73" s="15">
        <v>0</v>
      </c>
      <c r="H73" s="10">
        <v>0</v>
      </c>
      <c r="I73" s="4">
        <v>0</v>
      </c>
      <c r="J73" s="15">
        <v>0</v>
      </c>
      <c r="K73" s="10">
        <v>0</v>
      </c>
      <c r="L73" s="4">
        <v>0</v>
      </c>
      <c r="M73" s="15">
        <v>0</v>
      </c>
      <c r="N73" s="10">
        <v>0</v>
      </c>
      <c r="O73" s="4">
        <v>0</v>
      </c>
      <c r="P73" s="15">
        <v>0</v>
      </c>
    </row>
    <row r="74" spans="1:16" ht="12.95" hidden="1" customHeight="1" outlineLevel="2">
      <c r="A74" s="7" t="s">
        <v>73</v>
      </c>
      <c r="B74" s="10">
        <v>0</v>
      </c>
      <c r="C74" s="4">
        <v>0</v>
      </c>
      <c r="D74" s="15">
        <v>0</v>
      </c>
      <c r="E74" s="10">
        <v>0</v>
      </c>
      <c r="F74" s="4">
        <v>0</v>
      </c>
      <c r="G74" s="15">
        <v>0</v>
      </c>
      <c r="H74" s="10">
        <v>0</v>
      </c>
      <c r="I74" s="4">
        <v>0</v>
      </c>
      <c r="J74" s="15">
        <v>0</v>
      </c>
      <c r="K74" s="10">
        <v>0</v>
      </c>
      <c r="L74" s="4">
        <v>0</v>
      </c>
      <c r="M74" s="15">
        <v>0</v>
      </c>
      <c r="N74" s="10">
        <v>0</v>
      </c>
      <c r="O74" s="4">
        <v>0</v>
      </c>
      <c r="P74" s="15">
        <v>0</v>
      </c>
    </row>
    <row r="75" spans="1:16" ht="12.95" hidden="1" customHeight="1" outlineLevel="2">
      <c r="A75" s="7" t="s">
        <v>74</v>
      </c>
      <c r="B75" s="10">
        <v>0</v>
      </c>
      <c r="C75" s="4">
        <v>5</v>
      </c>
      <c r="D75" s="15">
        <v>5</v>
      </c>
      <c r="E75" s="10">
        <v>0</v>
      </c>
      <c r="F75" s="4">
        <v>4</v>
      </c>
      <c r="G75" s="15">
        <v>4</v>
      </c>
      <c r="H75" s="10">
        <v>0</v>
      </c>
      <c r="I75" s="4">
        <v>2</v>
      </c>
      <c r="J75" s="15">
        <v>2</v>
      </c>
      <c r="K75" s="10">
        <v>0</v>
      </c>
      <c r="L75" s="4">
        <v>1</v>
      </c>
      <c r="M75" s="15">
        <v>1</v>
      </c>
      <c r="N75" s="10">
        <v>0</v>
      </c>
      <c r="O75" s="4">
        <v>1</v>
      </c>
      <c r="P75" s="15">
        <v>1</v>
      </c>
    </row>
    <row r="76" spans="1:16" ht="12.95" customHeight="1" outlineLevel="1" collapsed="1">
      <c r="A76" s="8" t="s">
        <v>75</v>
      </c>
      <c r="B76" s="11">
        <f>SUM(B71:B75)</f>
        <v>0</v>
      </c>
      <c r="C76" s="5">
        <f>SUM(C71:C75)</f>
        <v>54</v>
      </c>
      <c r="D76" s="19">
        <f>B76+C76</f>
        <v>54</v>
      </c>
      <c r="E76" s="11">
        <f>SUM(E71:E75)</f>
        <v>0</v>
      </c>
      <c r="F76" s="5">
        <f>SUM(F71:F75)</f>
        <v>44</v>
      </c>
      <c r="G76" s="19">
        <f>E76+F76</f>
        <v>44</v>
      </c>
      <c r="H76" s="11">
        <f>SUM(H71:H75)</f>
        <v>1</v>
      </c>
      <c r="I76" s="5">
        <f>SUM(I71:I75)</f>
        <v>27</v>
      </c>
      <c r="J76" s="19">
        <f>H76+I76</f>
        <v>28</v>
      </c>
      <c r="K76" s="11">
        <f>SUM(K71:K75)</f>
        <v>1</v>
      </c>
      <c r="L76" s="5">
        <f>SUM(L71:L75)</f>
        <v>30</v>
      </c>
      <c r="M76" s="19">
        <f>K76+L76</f>
        <v>31</v>
      </c>
      <c r="N76" s="11">
        <f>SUM(N71:N75)</f>
        <v>0</v>
      </c>
      <c r="O76" s="5">
        <f>SUM(O71:O75)</f>
        <v>46</v>
      </c>
      <c r="P76" s="19">
        <f>N76+O76</f>
        <v>46</v>
      </c>
    </row>
    <row r="77" spans="1:16" ht="12.95" hidden="1" customHeight="1" outlineLevel="2">
      <c r="A77" s="7" t="s">
        <v>76</v>
      </c>
      <c r="B77" s="10">
        <v>0</v>
      </c>
      <c r="C77" s="4">
        <v>2</v>
      </c>
      <c r="D77" s="15">
        <v>2</v>
      </c>
      <c r="E77" s="10">
        <v>0</v>
      </c>
      <c r="F77" s="4">
        <v>4</v>
      </c>
      <c r="G77" s="15">
        <v>4</v>
      </c>
      <c r="H77" s="10">
        <v>0</v>
      </c>
      <c r="I77" s="4">
        <v>0</v>
      </c>
      <c r="J77" s="15">
        <v>0</v>
      </c>
      <c r="K77" s="10">
        <v>0</v>
      </c>
      <c r="L77" s="4">
        <v>0</v>
      </c>
      <c r="M77" s="15">
        <v>0</v>
      </c>
      <c r="N77" s="10">
        <v>0</v>
      </c>
      <c r="O77" s="4">
        <v>1</v>
      </c>
      <c r="P77" s="15">
        <v>1</v>
      </c>
    </row>
    <row r="78" spans="1:16" ht="12.95" hidden="1" customHeight="1" outlineLevel="2">
      <c r="A78" s="7" t="s">
        <v>77</v>
      </c>
      <c r="B78" s="10">
        <v>1</v>
      </c>
      <c r="C78" s="4">
        <v>16</v>
      </c>
      <c r="D78" s="15">
        <v>17</v>
      </c>
      <c r="E78" s="10">
        <v>0</v>
      </c>
      <c r="F78" s="4">
        <v>15</v>
      </c>
      <c r="G78" s="15">
        <v>15</v>
      </c>
      <c r="H78" s="10">
        <v>0</v>
      </c>
      <c r="I78" s="4">
        <v>10</v>
      </c>
      <c r="J78" s="15">
        <v>10</v>
      </c>
      <c r="K78" s="10">
        <v>0</v>
      </c>
      <c r="L78" s="4">
        <v>11</v>
      </c>
      <c r="M78" s="15">
        <v>11</v>
      </c>
      <c r="N78" s="10">
        <v>0</v>
      </c>
      <c r="O78" s="4">
        <v>8</v>
      </c>
      <c r="P78" s="15">
        <v>8</v>
      </c>
    </row>
    <row r="79" spans="1:16" ht="12.95" hidden="1" customHeight="1" outlineLevel="2">
      <c r="A79" s="7" t="s">
        <v>78</v>
      </c>
      <c r="B79" s="10">
        <v>0</v>
      </c>
      <c r="C79" s="4">
        <v>11</v>
      </c>
      <c r="D79" s="15">
        <v>11</v>
      </c>
      <c r="E79" s="10">
        <v>0</v>
      </c>
      <c r="F79" s="4">
        <v>16</v>
      </c>
      <c r="G79" s="15">
        <v>16</v>
      </c>
      <c r="H79" s="10">
        <v>0</v>
      </c>
      <c r="I79" s="4">
        <v>3</v>
      </c>
      <c r="J79" s="15">
        <v>3</v>
      </c>
      <c r="K79" s="10">
        <v>0</v>
      </c>
      <c r="L79" s="4">
        <v>6</v>
      </c>
      <c r="M79" s="15">
        <v>6</v>
      </c>
      <c r="N79" s="10">
        <v>0</v>
      </c>
      <c r="O79" s="4">
        <v>8</v>
      </c>
      <c r="P79" s="15">
        <v>8</v>
      </c>
    </row>
    <row r="80" spans="1:16" ht="12.95" hidden="1" customHeight="1" outlineLevel="2">
      <c r="A80" s="7" t="s">
        <v>79</v>
      </c>
      <c r="B80" s="10">
        <v>1</v>
      </c>
      <c r="C80" s="4">
        <v>18</v>
      </c>
      <c r="D80" s="15">
        <v>19</v>
      </c>
      <c r="E80" s="10">
        <v>0</v>
      </c>
      <c r="F80" s="4">
        <v>16</v>
      </c>
      <c r="G80" s="15">
        <v>16</v>
      </c>
      <c r="H80" s="10">
        <v>0</v>
      </c>
      <c r="I80" s="4">
        <v>11</v>
      </c>
      <c r="J80" s="15">
        <v>11</v>
      </c>
      <c r="K80" s="10">
        <v>0</v>
      </c>
      <c r="L80" s="4">
        <v>19</v>
      </c>
      <c r="M80" s="15">
        <v>19</v>
      </c>
      <c r="N80" s="10">
        <v>0</v>
      </c>
      <c r="O80" s="4">
        <v>19</v>
      </c>
      <c r="P80" s="15">
        <v>19</v>
      </c>
    </row>
    <row r="81" spans="1:16" ht="12.95" customHeight="1" outlineLevel="1" collapsed="1">
      <c r="A81" s="8" t="s">
        <v>80</v>
      </c>
      <c r="B81" s="11">
        <f>SUM(B77:B80)</f>
        <v>2</v>
      </c>
      <c r="C81" s="5">
        <f>SUM(C77:C80)</f>
        <v>47</v>
      </c>
      <c r="D81" s="19">
        <f>B81+C81</f>
        <v>49</v>
      </c>
      <c r="E81" s="11">
        <f>SUM(E77:E80)</f>
        <v>0</v>
      </c>
      <c r="F81" s="5">
        <f>SUM(F77:F80)</f>
        <v>51</v>
      </c>
      <c r="G81" s="19">
        <f>E81+F81</f>
        <v>51</v>
      </c>
      <c r="H81" s="11">
        <f>SUM(H77:H80)</f>
        <v>0</v>
      </c>
      <c r="I81" s="5">
        <f>SUM(I77:I80)</f>
        <v>24</v>
      </c>
      <c r="J81" s="19">
        <f>H81+I81</f>
        <v>24</v>
      </c>
      <c r="K81" s="11">
        <f>SUM(K77:K80)</f>
        <v>0</v>
      </c>
      <c r="L81" s="5">
        <f>SUM(L77:L80)</f>
        <v>36</v>
      </c>
      <c r="M81" s="19">
        <f>K81+L81</f>
        <v>36</v>
      </c>
      <c r="N81" s="11">
        <f>SUM(N77:N80)</f>
        <v>0</v>
      </c>
      <c r="O81" s="5">
        <f>SUM(O77:O80)</f>
        <v>36</v>
      </c>
      <c r="P81" s="19">
        <f>N81+O81</f>
        <v>36</v>
      </c>
    </row>
    <row r="82" spans="1:16" ht="12.95" hidden="1" customHeight="1" outlineLevel="2">
      <c r="A82" s="7" t="s">
        <v>81</v>
      </c>
      <c r="B82" s="10">
        <v>0</v>
      </c>
      <c r="C82" s="4">
        <v>0</v>
      </c>
      <c r="D82" s="15">
        <v>0</v>
      </c>
      <c r="E82" s="10">
        <v>0</v>
      </c>
      <c r="F82" s="4">
        <v>0</v>
      </c>
      <c r="G82" s="15">
        <v>0</v>
      </c>
      <c r="H82" s="10">
        <v>0</v>
      </c>
      <c r="I82" s="4">
        <v>0</v>
      </c>
      <c r="J82" s="15">
        <v>0</v>
      </c>
      <c r="K82" s="10">
        <v>0</v>
      </c>
      <c r="L82" s="4">
        <v>0</v>
      </c>
      <c r="M82" s="15">
        <v>0</v>
      </c>
      <c r="N82" s="10">
        <v>0</v>
      </c>
      <c r="O82" s="4">
        <v>0</v>
      </c>
      <c r="P82" s="15">
        <v>0</v>
      </c>
    </row>
    <row r="83" spans="1:16" ht="12.95" hidden="1" customHeight="1" outlineLevel="2">
      <c r="A83" s="7" t="s">
        <v>82</v>
      </c>
      <c r="B83" s="10">
        <v>0</v>
      </c>
      <c r="C83" s="4">
        <v>17</v>
      </c>
      <c r="D83" s="15">
        <v>17</v>
      </c>
      <c r="E83" s="10">
        <v>0</v>
      </c>
      <c r="F83" s="4">
        <v>20</v>
      </c>
      <c r="G83" s="15">
        <v>20</v>
      </c>
      <c r="H83" s="10">
        <v>0</v>
      </c>
      <c r="I83" s="4">
        <v>16</v>
      </c>
      <c r="J83" s="15">
        <v>16</v>
      </c>
      <c r="K83" s="10">
        <v>1</v>
      </c>
      <c r="L83" s="4">
        <v>12</v>
      </c>
      <c r="M83" s="15">
        <v>13</v>
      </c>
      <c r="N83" s="10">
        <v>0</v>
      </c>
      <c r="O83" s="4">
        <v>10</v>
      </c>
      <c r="P83" s="15">
        <v>10</v>
      </c>
    </row>
    <row r="84" spans="1:16" ht="12.95" hidden="1" customHeight="1" outlineLevel="2">
      <c r="A84" s="7" t="s">
        <v>83</v>
      </c>
      <c r="B84" s="10">
        <v>0</v>
      </c>
      <c r="C84" s="4">
        <v>0</v>
      </c>
      <c r="D84" s="15">
        <v>0</v>
      </c>
      <c r="E84" s="10">
        <v>0</v>
      </c>
      <c r="F84" s="4">
        <v>0</v>
      </c>
      <c r="G84" s="15">
        <v>0</v>
      </c>
      <c r="H84" s="10">
        <v>0</v>
      </c>
      <c r="I84" s="4">
        <v>0</v>
      </c>
      <c r="J84" s="15">
        <v>0</v>
      </c>
      <c r="K84" s="10">
        <v>0</v>
      </c>
      <c r="L84" s="4">
        <v>0</v>
      </c>
      <c r="M84" s="15">
        <v>0</v>
      </c>
      <c r="N84" s="10">
        <v>0</v>
      </c>
      <c r="O84" s="4">
        <v>1</v>
      </c>
      <c r="P84" s="15">
        <v>1</v>
      </c>
    </row>
    <row r="85" spans="1:16" ht="12.95" hidden="1" customHeight="1" outlineLevel="2">
      <c r="A85" s="7" t="s">
        <v>84</v>
      </c>
      <c r="B85" s="10">
        <v>0</v>
      </c>
      <c r="C85" s="4">
        <v>5</v>
      </c>
      <c r="D85" s="15">
        <v>5</v>
      </c>
      <c r="E85" s="10">
        <v>0</v>
      </c>
      <c r="F85" s="4">
        <v>4</v>
      </c>
      <c r="G85" s="15">
        <v>4</v>
      </c>
      <c r="H85" s="10">
        <v>0</v>
      </c>
      <c r="I85" s="4">
        <v>3</v>
      </c>
      <c r="J85" s="15">
        <v>3</v>
      </c>
      <c r="K85" s="10">
        <v>0</v>
      </c>
      <c r="L85" s="4">
        <v>3</v>
      </c>
      <c r="M85" s="15">
        <v>3</v>
      </c>
      <c r="N85" s="10">
        <v>0</v>
      </c>
      <c r="O85" s="4">
        <v>5</v>
      </c>
      <c r="P85" s="15">
        <v>5</v>
      </c>
    </row>
    <row r="86" spans="1:16" ht="12.95" customHeight="1" outlineLevel="1" collapsed="1">
      <c r="A86" s="8" t="s">
        <v>85</v>
      </c>
      <c r="B86" s="11">
        <f>SUM(B82:B85)</f>
        <v>0</v>
      </c>
      <c r="C86" s="5">
        <f>SUM(C82:C85)</f>
        <v>22</v>
      </c>
      <c r="D86" s="19">
        <f>B86+C86</f>
        <v>22</v>
      </c>
      <c r="E86" s="11">
        <f>SUM(E82:E85)</f>
        <v>0</v>
      </c>
      <c r="F86" s="5">
        <f>SUM(F82:F85)</f>
        <v>24</v>
      </c>
      <c r="G86" s="19">
        <f>E86+F86</f>
        <v>24</v>
      </c>
      <c r="H86" s="11">
        <f>SUM(H82:H85)</f>
        <v>0</v>
      </c>
      <c r="I86" s="5">
        <f>SUM(I82:I85)</f>
        <v>19</v>
      </c>
      <c r="J86" s="19">
        <f>H86+I86</f>
        <v>19</v>
      </c>
      <c r="K86" s="11">
        <f>SUM(K82:K85)</f>
        <v>1</v>
      </c>
      <c r="L86" s="5">
        <f>SUM(L82:L85)</f>
        <v>15</v>
      </c>
      <c r="M86" s="19">
        <f>K86+L86</f>
        <v>16</v>
      </c>
      <c r="N86" s="11">
        <f>SUM(N82:N85)</f>
        <v>0</v>
      </c>
      <c r="O86" s="5">
        <f>SUM(O82:O85)</f>
        <v>16</v>
      </c>
      <c r="P86" s="19">
        <f>N86+O86</f>
        <v>16</v>
      </c>
    </row>
    <row r="87" spans="1:16" ht="12.95" hidden="1" customHeight="1" outlineLevel="2">
      <c r="A87" s="7" t="s">
        <v>86</v>
      </c>
      <c r="B87" s="10">
        <v>0</v>
      </c>
      <c r="C87" s="4">
        <v>0</v>
      </c>
      <c r="D87" s="15">
        <v>0</v>
      </c>
      <c r="E87" s="10">
        <v>0</v>
      </c>
      <c r="F87" s="4">
        <v>0</v>
      </c>
      <c r="G87" s="15">
        <v>0</v>
      </c>
      <c r="H87" s="10">
        <v>0</v>
      </c>
      <c r="I87" s="4">
        <v>0</v>
      </c>
      <c r="J87" s="15">
        <v>0</v>
      </c>
      <c r="K87" s="10">
        <v>0</v>
      </c>
      <c r="L87" s="4">
        <v>1</v>
      </c>
      <c r="M87" s="15">
        <v>1</v>
      </c>
      <c r="N87" s="10">
        <v>0</v>
      </c>
      <c r="O87" s="4">
        <v>0</v>
      </c>
      <c r="P87" s="15">
        <v>0</v>
      </c>
    </row>
    <row r="88" spans="1:16" ht="12.95" hidden="1" customHeight="1" outlineLevel="2">
      <c r="A88" s="7" t="s">
        <v>87</v>
      </c>
      <c r="B88" s="10">
        <v>0</v>
      </c>
      <c r="C88" s="4">
        <v>0</v>
      </c>
      <c r="D88" s="15">
        <v>0</v>
      </c>
      <c r="E88" s="10">
        <v>0</v>
      </c>
      <c r="F88" s="4">
        <v>0</v>
      </c>
      <c r="G88" s="15">
        <v>0</v>
      </c>
      <c r="H88" s="10">
        <v>0</v>
      </c>
      <c r="I88" s="4">
        <v>0</v>
      </c>
      <c r="J88" s="15">
        <v>0</v>
      </c>
      <c r="K88" s="10">
        <v>0</v>
      </c>
      <c r="L88" s="4">
        <v>0</v>
      </c>
      <c r="M88" s="15">
        <v>0</v>
      </c>
      <c r="N88" s="10">
        <v>0</v>
      </c>
      <c r="O88" s="4">
        <v>1</v>
      </c>
      <c r="P88" s="15">
        <v>1</v>
      </c>
    </row>
    <row r="89" spans="1:16" ht="12.95" hidden="1" customHeight="1" outlineLevel="2">
      <c r="A89" s="7" t="s">
        <v>88</v>
      </c>
      <c r="B89" s="10">
        <v>0</v>
      </c>
      <c r="C89" s="4">
        <v>1</v>
      </c>
      <c r="D89" s="15">
        <v>1</v>
      </c>
      <c r="E89" s="10">
        <v>0</v>
      </c>
      <c r="F89" s="4">
        <v>0</v>
      </c>
      <c r="G89" s="15">
        <v>0</v>
      </c>
      <c r="H89" s="10">
        <v>0</v>
      </c>
      <c r="I89" s="4">
        <v>0</v>
      </c>
      <c r="J89" s="15">
        <v>0</v>
      </c>
      <c r="K89" s="10">
        <v>0</v>
      </c>
      <c r="L89" s="4">
        <v>0</v>
      </c>
      <c r="M89" s="15">
        <v>0</v>
      </c>
      <c r="N89" s="10">
        <v>0</v>
      </c>
      <c r="O89" s="4">
        <v>0</v>
      </c>
      <c r="P89" s="15">
        <v>0</v>
      </c>
    </row>
    <row r="90" spans="1:16" ht="12.95" hidden="1" customHeight="1" outlineLevel="2">
      <c r="A90" s="7" t="s">
        <v>89</v>
      </c>
      <c r="B90" s="10">
        <v>0</v>
      </c>
      <c r="C90" s="4">
        <v>0</v>
      </c>
      <c r="D90" s="15">
        <v>0</v>
      </c>
      <c r="E90" s="10">
        <v>0</v>
      </c>
      <c r="F90" s="4">
        <v>0</v>
      </c>
      <c r="G90" s="15">
        <v>0</v>
      </c>
      <c r="H90" s="10">
        <v>0</v>
      </c>
      <c r="I90" s="4">
        <v>0</v>
      </c>
      <c r="J90" s="15">
        <v>0</v>
      </c>
      <c r="K90" s="10">
        <v>0</v>
      </c>
      <c r="L90" s="4">
        <v>0</v>
      </c>
      <c r="M90" s="15">
        <v>0</v>
      </c>
      <c r="N90" s="10">
        <v>0</v>
      </c>
      <c r="O90" s="4">
        <v>0</v>
      </c>
      <c r="P90" s="15">
        <v>0</v>
      </c>
    </row>
    <row r="91" spans="1:16" ht="12.95" customHeight="1" outlineLevel="1" collapsed="1">
      <c r="A91" s="8" t="s">
        <v>90</v>
      </c>
      <c r="B91" s="11">
        <f>SUM(B87:B90)</f>
        <v>0</v>
      </c>
      <c r="C91" s="5">
        <f>SUM(C87:C90)</f>
        <v>1</v>
      </c>
      <c r="D91" s="19">
        <f>B91+C91</f>
        <v>1</v>
      </c>
      <c r="E91" s="11">
        <f>SUM(E87:E90)</f>
        <v>0</v>
      </c>
      <c r="F91" s="5">
        <f>SUM(F87:F90)</f>
        <v>0</v>
      </c>
      <c r="G91" s="19">
        <f>E91+F91</f>
        <v>0</v>
      </c>
      <c r="H91" s="11">
        <f>SUM(H87:H90)</f>
        <v>0</v>
      </c>
      <c r="I91" s="5">
        <f>SUM(I87:I90)</f>
        <v>0</v>
      </c>
      <c r="J91" s="19">
        <f>H91+I91</f>
        <v>0</v>
      </c>
      <c r="K91" s="11">
        <f>SUM(K87:K90)</f>
        <v>0</v>
      </c>
      <c r="L91" s="5">
        <f>SUM(L87:L90)</f>
        <v>1</v>
      </c>
      <c r="M91" s="19">
        <f>K91+L91</f>
        <v>1</v>
      </c>
      <c r="N91" s="11">
        <f>SUM(N87:N90)</f>
        <v>0</v>
      </c>
      <c r="O91" s="5">
        <f>SUM(O87:O90)</f>
        <v>1</v>
      </c>
      <c r="P91" s="19">
        <f>N91+O91</f>
        <v>1</v>
      </c>
    </row>
    <row r="92" spans="1:16" ht="12.95" hidden="1" customHeight="1" outlineLevel="2">
      <c r="A92" s="7" t="s">
        <v>91</v>
      </c>
      <c r="B92" s="10">
        <v>0</v>
      </c>
      <c r="C92" s="4">
        <v>10</v>
      </c>
      <c r="D92" s="15">
        <v>10</v>
      </c>
      <c r="E92" s="10">
        <v>0</v>
      </c>
      <c r="F92" s="4">
        <v>9</v>
      </c>
      <c r="G92" s="15">
        <v>9</v>
      </c>
      <c r="H92" s="10">
        <v>0</v>
      </c>
      <c r="I92" s="4">
        <v>8</v>
      </c>
      <c r="J92" s="15">
        <v>8</v>
      </c>
      <c r="K92" s="10">
        <v>0</v>
      </c>
      <c r="L92" s="4">
        <v>8</v>
      </c>
      <c r="M92" s="15">
        <v>8</v>
      </c>
      <c r="N92" s="10">
        <v>0</v>
      </c>
      <c r="O92" s="4">
        <v>5</v>
      </c>
      <c r="P92" s="15">
        <v>5</v>
      </c>
    </row>
    <row r="93" spans="1:16" ht="12.95" hidden="1" customHeight="1" outlineLevel="2">
      <c r="A93" s="7" t="s">
        <v>92</v>
      </c>
      <c r="B93" s="10">
        <v>0</v>
      </c>
      <c r="C93" s="4">
        <v>1</v>
      </c>
      <c r="D93" s="15">
        <v>1</v>
      </c>
      <c r="E93" s="10">
        <v>0</v>
      </c>
      <c r="F93" s="4">
        <v>1</v>
      </c>
      <c r="G93" s="15">
        <v>1</v>
      </c>
      <c r="H93" s="10">
        <v>0</v>
      </c>
      <c r="I93" s="4">
        <v>1</v>
      </c>
      <c r="J93" s="15">
        <v>1</v>
      </c>
      <c r="K93" s="10">
        <v>0</v>
      </c>
      <c r="L93" s="4">
        <v>0</v>
      </c>
      <c r="M93" s="15">
        <v>0</v>
      </c>
      <c r="N93" s="10">
        <v>0</v>
      </c>
      <c r="O93" s="4">
        <v>1</v>
      </c>
      <c r="P93" s="15">
        <v>1</v>
      </c>
    </row>
    <row r="94" spans="1:16" ht="12.95" hidden="1" customHeight="1" outlineLevel="2">
      <c r="A94" s="7" t="s">
        <v>93</v>
      </c>
      <c r="B94" s="10">
        <v>0</v>
      </c>
      <c r="C94" s="4">
        <v>3</v>
      </c>
      <c r="D94" s="15">
        <v>3</v>
      </c>
      <c r="E94" s="10">
        <v>0</v>
      </c>
      <c r="F94" s="4">
        <v>5</v>
      </c>
      <c r="G94" s="15">
        <v>5</v>
      </c>
      <c r="H94" s="10">
        <v>0</v>
      </c>
      <c r="I94" s="4">
        <v>4</v>
      </c>
      <c r="J94" s="15">
        <v>4</v>
      </c>
      <c r="K94" s="10">
        <v>0</v>
      </c>
      <c r="L94" s="4">
        <v>3</v>
      </c>
      <c r="M94" s="15">
        <v>3</v>
      </c>
      <c r="N94" s="10">
        <v>0</v>
      </c>
      <c r="O94" s="4">
        <v>3</v>
      </c>
      <c r="P94" s="15">
        <v>3</v>
      </c>
    </row>
    <row r="95" spans="1:16" ht="12.95" hidden="1" customHeight="1" outlineLevel="2">
      <c r="A95" s="7" t="s">
        <v>94</v>
      </c>
      <c r="B95" s="10">
        <v>0</v>
      </c>
      <c r="C95" s="4">
        <v>0</v>
      </c>
      <c r="D95" s="15">
        <v>0</v>
      </c>
      <c r="E95" s="10">
        <v>0</v>
      </c>
      <c r="F95" s="4">
        <v>0</v>
      </c>
      <c r="G95" s="15">
        <v>0</v>
      </c>
      <c r="H95" s="10">
        <v>0</v>
      </c>
      <c r="I95" s="4">
        <v>0</v>
      </c>
      <c r="J95" s="15">
        <v>0</v>
      </c>
      <c r="K95" s="10">
        <v>0</v>
      </c>
      <c r="L95" s="4">
        <v>0</v>
      </c>
      <c r="M95" s="15">
        <v>0</v>
      </c>
      <c r="N95" s="10">
        <v>0</v>
      </c>
      <c r="O95" s="4">
        <v>0</v>
      </c>
      <c r="P95" s="15">
        <v>0</v>
      </c>
    </row>
    <row r="96" spans="1:16" ht="12.95" hidden="1" customHeight="1" outlineLevel="2">
      <c r="A96" s="7" t="s">
        <v>95</v>
      </c>
      <c r="B96" s="10">
        <v>0</v>
      </c>
      <c r="C96" s="4">
        <v>27</v>
      </c>
      <c r="D96" s="15">
        <v>27</v>
      </c>
      <c r="E96" s="10">
        <v>0</v>
      </c>
      <c r="F96" s="4">
        <v>12</v>
      </c>
      <c r="G96" s="15">
        <v>12</v>
      </c>
      <c r="H96" s="10">
        <v>0</v>
      </c>
      <c r="I96" s="4">
        <v>12</v>
      </c>
      <c r="J96" s="15">
        <v>12</v>
      </c>
      <c r="K96" s="10">
        <v>0</v>
      </c>
      <c r="L96" s="4">
        <v>11</v>
      </c>
      <c r="M96" s="15">
        <v>11</v>
      </c>
      <c r="N96" s="10">
        <v>0</v>
      </c>
      <c r="O96" s="4">
        <v>8</v>
      </c>
      <c r="P96" s="15">
        <v>8</v>
      </c>
    </row>
    <row r="97" spans="1:16" ht="12.95" customHeight="1" outlineLevel="1" collapsed="1">
      <c r="A97" s="8" t="s">
        <v>96</v>
      </c>
      <c r="B97" s="11">
        <f>SUM(B92:B96)</f>
        <v>0</v>
      </c>
      <c r="C97" s="5">
        <f>SUM(C92:C96)</f>
        <v>41</v>
      </c>
      <c r="D97" s="19">
        <f>B97+C97</f>
        <v>41</v>
      </c>
      <c r="E97" s="11">
        <f>SUM(E92:E96)</f>
        <v>0</v>
      </c>
      <c r="F97" s="5">
        <f>SUM(F92:F96)</f>
        <v>27</v>
      </c>
      <c r="G97" s="19">
        <f>E97+F97</f>
        <v>27</v>
      </c>
      <c r="H97" s="11">
        <f>SUM(H92:H96)</f>
        <v>0</v>
      </c>
      <c r="I97" s="5">
        <f>SUM(I92:I96)</f>
        <v>25</v>
      </c>
      <c r="J97" s="19">
        <f>H97+I97</f>
        <v>25</v>
      </c>
      <c r="K97" s="11">
        <f>SUM(K92:K96)</f>
        <v>0</v>
      </c>
      <c r="L97" s="5">
        <f>SUM(L92:L96)</f>
        <v>22</v>
      </c>
      <c r="M97" s="19">
        <f>K97+L97</f>
        <v>22</v>
      </c>
      <c r="N97" s="11">
        <f>SUM(N92:N96)</f>
        <v>0</v>
      </c>
      <c r="O97" s="5">
        <f>SUM(O92:O96)</f>
        <v>17</v>
      </c>
      <c r="P97" s="19">
        <f>N97+O97</f>
        <v>17</v>
      </c>
    </row>
    <row r="98" spans="1:16" ht="12.95" customHeight="1">
      <c r="A98" s="9" t="s">
        <v>97</v>
      </c>
      <c r="B98" s="20">
        <f>SUM(B12,B18,B21,B25,B30,B34,B38,B49,B56,B60,B64,B70,B76,B81,B86,B91,B97)</f>
        <v>5</v>
      </c>
      <c r="C98" s="21">
        <f>SUM(C12,C18,C21,C25,C30,C34,C38,C49,C56,C60,C64,C70,C76,C81,C86,C91,C97)</f>
        <v>530</v>
      </c>
      <c r="D98" s="22">
        <f>B98+C98</f>
        <v>535</v>
      </c>
      <c r="E98" s="20">
        <f>SUM(E12,E18,E21,E25,E30,E34,E38,E49,E56,E60,E64,E70,E76,E81,E86,E91,E97)</f>
        <v>3</v>
      </c>
      <c r="F98" s="21">
        <f>SUM(F12,F18,F21,F25,F30,F34,F38,F49,F56,F60,F64,F70,F76,F81,F86,F91,F97)</f>
        <v>536</v>
      </c>
      <c r="G98" s="22">
        <f>E98+F98</f>
        <v>539</v>
      </c>
      <c r="H98" s="20">
        <f>SUM(H12,H18,H21,H25,H30,H34,H38,H49,H56,H60,H64,H70,H76,H81,H86,H91,H97)</f>
        <v>4</v>
      </c>
      <c r="I98" s="21">
        <f>SUM(I12,I18,I21,I25,I30,I34,I38,I49,I56,I60,I64,I70,I76,I81,I86,I91,I97)</f>
        <v>365</v>
      </c>
      <c r="J98" s="22">
        <f>H98+I98</f>
        <v>369</v>
      </c>
      <c r="K98" s="20">
        <f>SUM(K12,K18,K21,K25,K30,K34,K38,K49,K56,K60,K64,K70,K76,K81,K86,K91,K97)</f>
        <v>4</v>
      </c>
      <c r="L98" s="21">
        <f>SUM(L12,L18,L21,L25,L30,L34,L38,L49,L56,L60,L64,L70,L76,L81,L86,L91,L97)</f>
        <v>384</v>
      </c>
      <c r="M98" s="22">
        <f>K98+L98</f>
        <v>388</v>
      </c>
      <c r="N98" s="20">
        <f>SUM(N12,N18,N21,N25,N30,N34,N38,N49,N56,N60,N64,N70,N76,N81,N86,N91,N97)</f>
        <v>2</v>
      </c>
      <c r="O98" s="21">
        <f>SUM(O12,O18,O21,O25,O30,O34,O38,O49,O56,O60,O64,O70,O76,O81,O86,O91,O97)</f>
        <v>390</v>
      </c>
      <c r="P98" s="22">
        <f>N98+O98</f>
        <v>392</v>
      </c>
    </row>
    <row r="99" spans="1:16" ht="12.95" hidden="1" customHeight="1" outlineLevel="2">
      <c r="A99" s="7" t="s">
        <v>98</v>
      </c>
      <c r="B99" s="10">
        <v>0</v>
      </c>
      <c r="C99" s="4">
        <v>0</v>
      </c>
      <c r="D99" s="15">
        <v>0</v>
      </c>
      <c r="E99" s="10">
        <v>0</v>
      </c>
      <c r="F99" s="4">
        <v>0</v>
      </c>
      <c r="G99" s="15">
        <v>0</v>
      </c>
      <c r="H99" s="10">
        <v>0</v>
      </c>
      <c r="I99" s="4">
        <v>0</v>
      </c>
      <c r="J99" s="15">
        <v>0</v>
      </c>
      <c r="K99" s="10">
        <v>0</v>
      </c>
      <c r="L99" s="4">
        <v>0</v>
      </c>
      <c r="M99" s="15">
        <v>0</v>
      </c>
      <c r="N99" s="10">
        <v>0</v>
      </c>
      <c r="O99" s="4">
        <v>0</v>
      </c>
      <c r="P99" s="15">
        <v>0</v>
      </c>
    </row>
    <row r="100" spans="1:16" ht="12.95" hidden="1" customHeight="1" outlineLevel="2">
      <c r="A100" s="7" t="s">
        <v>99</v>
      </c>
      <c r="B100" s="10">
        <v>0</v>
      </c>
      <c r="C100" s="4">
        <v>0</v>
      </c>
      <c r="D100" s="15">
        <v>0</v>
      </c>
      <c r="E100" s="10">
        <v>0</v>
      </c>
      <c r="F100" s="4">
        <v>0</v>
      </c>
      <c r="G100" s="15">
        <v>0</v>
      </c>
      <c r="H100" s="10">
        <v>0</v>
      </c>
      <c r="I100" s="4">
        <v>0</v>
      </c>
      <c r="J100" s="15">
        <v>0</v>
      </c>
      <c r="K100" s="10">
        <v>0</v>
      </c>
      <c r="L100" s="4">
        <v>0</v>
      </c>
      <c r="M100" s="15">
        <v>0</v>
      </c>
      <c r="N100" s="10">
        <v>0</v>
      </c>
      <c r="O100" s="4">
        <v>0</v>
      </c>
      <c r="P100" s="15">
        <v>0</v>
      </c>
    </row>
    <row r="101" spans="1:16" ht="12.95" customHeight="1" outlineLevel="1" collapsed="1">
      <c r="A101" s="8" t="s">
        <v>100</v>
      </c>
      <c r="B101" s="11">
        <f>SUM(B99:B100)</f>
        <v>0</v>
      </c>
      <c r="C101" s="5">
        <f>SUM(C99:C100)</f>
        <v>0</v>
      </c>
      <c r="D101" s="19">
        <f>B101+C101</f>
        <v>0</v>
      </c>
      <c r="E101" s="11">
        <f>SUM(E99:E100)</f>
        <v>0</v>
      </c>
      <c r="F101" s="5">
        <f>SUM(F99:F100)</f>
        <v>0</v>
      </c>
      <c r="G101" s="19">
        <f>E101+F101</f>
        <v>0</v>
      </c>
      <c r="H101" s="11">
        <f>SUM(H99:H100)</f>
        <v>0</v>
      </c>
      <c r="I101" s="5">
        <f>SUM(I99:I100)</f>
        <v>0</v>
      </c>
      <c r="J101" s="19">
        <f>H101+I101</f>
        <v>0</v>
      </c>
      <c r="K101" s="11">
        <f>SUM(K99:K100)</f>
        <v>0</v>
      </c>
      <c r="L101" s="5">
        <f>SUM(L99:L100)</f>
        <v>0</v>
      </c>
      <c r="M101" s="19">
        <f>K101+L101</f>
        <v>0</v>
      </c>
      <c r="N101" s="11">
        <f>SUM(N99:N100)</f>
        <v>0</v>
      </c>
      <c r="O101" s="5">
        <f>SUM(O99:O100)</f>
        <v>0</v>
      </c>
      <c r="P101" s="19">
        <f>N101+O101</f>
        <v>0</v>
      </c>
    </row>
    <row r="102" spans="1:16" ht="12.95" hidden="1" customHeight="1" outlineLevel="2">
      <c r="A102" s="7" t="s">
        <v>101</v>
      </c>
      <c r="B102" s="10">
        <v>0</v>
      </c>
      <c r="C102" s="4">
        <v>2</v>
      </c>
      <c r="D102" s="15">
        <v>2</v>
      </c>
      <c r="E102" s="10">
        <v>0</v>
      </c>
      <c r="F102" s="4">
        <v>0</v>
      </c>
      <c r="G102" s="15">
        <v>0</v>
      </c>
      <c r="H102" s="10">
        <v>0</v>
      </c>
      <c r="I102" s="4">
        <v>1</v>
      </c>
      <c r="J102" s="15">
        <v>1</v>
      </c>
      <c r="K102" s="10">
        <v>0</v>
      </c>
      <c r="L102" s="4">
        <v>1</v>
      </c>
      <c r="M102" s="15">
        <v>1</v>
      </c>
      <c r="N102" s="10">
        <v>0</v>
      </c>
      <c r="O102" s="4">
        <v>1</v>
      </c>
      <c r="P102" s="15">
        <v>1</v>
      </c>
    </row>
    <row r="103" spans="1:16" ht="12.95" hidden="1" customHeight="1" outlineLevel="2">
      <c r="A103" s="7" t="s">
        <v>102</v>
      </c>
      <c r="B103" s="10">
        <v>0</v>
      </c>
      <c r="C103" s="4">
        <v>0</v>
      </c>
      <c r="D103" s="15">
        <v>0</v>
      </c>
      <c r="E103" s="10">
        <v>0</v>
      </c>
      <c r="F103" s="4">
        <v>0</v>
      </c>
      <c r="G103" s="15">
        <v>0</v>
      </c>
      <c r="H103" s="10">
        <v>0</v>
      </c>
      <c r="I103" s="4">
        <v>0</v>
      </c>
      <c r="J103" s="15">
        <v>0</v>
      </c>
      <c r="K103" s="10">
        <v>0</v>
      </c>
      <c r="L103" s="4">
        <v>1</v>
      </c>
      <c r="M103" s="15">
        <v>1</v>
      </c>
      <c r="N103" s="10">
        <v>0</v>
      </c>
      <c r="O103" s="4">
        <v>2</v>
      </c>
      <c r="P103" s="15">
        <v>2</v>
      </c>
    </row>
    <row r="104" spans="1:16" ht="12.95" hidden="1" customHeight="1" outlineLevel="2">
      <c r="A104" s="7" t="s">
        <v>103</v>
      </c>
      <c r="B104" s="10">
        <v>0</v>
      </c>
      <c r="C104" s="4">
        <v>0</v>
      </c>
      <c r="D104" s="15">
        <v>0</v>
      </c>
      <c r="E104" s="10">
        <v>0</v>
      </c>
      <c r="F104" s="4">
        <v>1</v>
      </c>
      <c r="G104" s="15">
        <v>1</v>
      </c>
      <c r="H104" s="10">
        <v>0</v>
      </c>
      <c r="I104" s="4">
        <v>1</v>
      </c>
      <c r="J104" s="15">
        <v>1</v>
      </c>
      <c r="K104" s="10">
        <v>0</v>
      </c>
      <c r="L104" s="4">
        <v>0</v>
      </c>
      <c r="M104" s="15">
        <v>0</v>
      </c>
      <c r="N104" s="10">
        <v>0</v>
      </c>
      <c r="O104" s="4">
        <v>0</v>
      </c>
      <c r="P104" s="15">
        <v>0</v>
      </c>
    </row>
    <row r="105" spans="1:16" ht="12.95" customHeight="1" outlineLevel="1" collapsed="1">
      <c r="A105" s="8" t="s">
        <v>104</v>
      </c>
      <c r="B105" s="11">
        <f>SUM(B102:B104)</f>
        <v>0</v>
      </c>
      <c r="C105" s="5">
        <f>SUM(C102:C104)</f>
        <v>2</v>
      </c>
      <c r="D105" s="19">
        <f>B105+C105</f>
        <v>2</v>
      </c>
      <c r="E105" s="11">
        <f>SUM(E102:E104)</f>
        <v>0</v>
      </c>
      <c r="F105" s="5">
        <f>SUM(F102:F104)</f>
        <v>1</v>
      </c>
      <c r="G105" s="19">
        <f>E105+F105</f>
        <v>1</v>
      </c>
      <c r="H105" s="11">
        <f>SUM(H102:H104)</f>
        <v>0</v>
      </c>
      <c r="I105" s="5">
        <f>SUM(I102:I104)</f>
        <v>2</v>
      </c>
      <c r="J105" s="19">
        <f>H105+I105</f>
        <v>2</v>
      </c>
      <c r="K105" s="11">
        <f>SUM(K102:K104)</f>
        <v>0</v>
      </c>
      <c r="L105" s="5">
        <f>SUM(L102:L104)</f>
        <v>2</v>
      </c>
      <c r="M105" s="19">
        <f>K105+L105</f>
        <v>2</v>
      </c>
      <c r="N105" s="11">
        <f>SUM(N102:N104)</f>
        <v>0</v>
      </c>
      <c r="O105" s="5">
        <f>SUM(O102:O104)</f>
        <v>3</v>
      </c>
      <c r="P105" s="19">
        <f>N105+O105</f>
        <v>3</v>
      </c>
    </row>
    <row r="106" spans="1:16" ht="12.95" hidden="1" customHeight="1" outlineLevel="2">
      <c r="A106" s="7" t="s">
        <v>105</v>
      </c>
      <c r="B106" s="10">
        <v>0</v>
      </c>
      <c r="C106" s="4">
        <v>0</v>
      </c>
      <c r="D106" s="15">
        <v>0</v>
      </c>
      <c r="E106" s="10">
        <v>0</v>
      </c>
      <c r="F106" s="4">
        <v>0</v>
      </c>
      <c r="G106" s="15">
        <v>0</v>
      </c>
      <c r="H106" s="10">
        <v>0</v>
      </c>
      <c r="I106" s="4">
        <v>0</v>
      </c>
      <c r="J106" s="15">
        <v>0</v>
      </c>
      <c r="K106" s="10">
        <v>0</v>
      </c>
      <c r="L106" s="4">
        <v>0</v>
      </c>
      <c r="M106" s="15">
        <v>0</v>
      </c>
      <c r="N106" s="10">
        <v>0</v>
      </c>
      <c r="O106" s="4">
        <v>0</v>
      </c>
      <c r="P106" s="15">
        <v>0</v>
      </c>
    </row>
    <row r="107" spans="1:16" ht="12.95" hidden="1" customHeight="1" outlineLevel="2">
      <c r="A107" s="7" t="s">
        <v>106</v>
      </c>
      <c r="B107" s="10">
        <v>0</v>
      </c>
      <c r="C107" s="4">
        <v>0</v>
      </c>
      <c r="D107" s="15">
        <v>0</v>
      </c>
      <c r="E107" s="10">
        <v>0</v>
      </c>
      <c r="F107" s="4">
        <v>0</v>
      </c>
      <c r="G107" s="15">
        <v>0</v>
      </c>
      <c r="H107" s="10">
        <v>0</v>
      </c>
      <c r="I107" s="4">
        <v>0</v>
      </c>
      <c r="J107" s="15">
        <v>0</v>
      </c>
      <c r="K107" s="10">
        <v>0</v>
      </c>
      <c r="L107" s="4">
        <v>0</v>
      </c>
      <c r="M107" s="15">
        <v>0</v>
      </c>
      <c r="N107" s="10">
        <v>0</v>
      </c>
      <c r="O107" s="4">
        <v>0</v>
      </c>
      <c r="P107" s="15">
        <v>0</v>
      </c>
    </row>
    <row r="108" spans="1:16" ht="12.95" hidden="1" customHeight="1" outlineLevel="2">
      <c r="A108" s="7" t="s">
        <v>107</v>
      </c>
      <c r="B108" s="10">
        <v>0</v>
      </c>
      <c r="C108" s="4">
        <v>0</v>
      </c>
      <c r="D108" s="15">
        <v>0</v>
      </c>
      <c r="E108" s="10">
        <v>0</v>
      </c>
      <c r="F108" s="4">
        <v>0</v>
      </c>
      <c r="G108" s="15">
        <v>0</v>
      </c>
      <c r="H108" s="10">
        <v>0</v>
      </c>
      <c r="I108" s="4">
        <v>0</v>
      </c>
      <c r="J108" s="15">
        <v>0</v>
      </c>
      <c r="K108" s="10">
        <v>0</v>
      </c>
      <c r="L108" s="4">
        <v>1</v>
      </c>
      <c r="M108" s="15">
        <v>1</v>
      </c>
      <c r="N108" s="10">
        <v>0</v>
      </c>
      <c r="O108" s="4">
        <v>0</v>
      </c>
      <c r="P108" s="15">
        <v>0</v>
      </c>
    </row>
    <row r="109" spans="1:16" ht="12.95" customHeight="1" outlineLevel="1" collapsed="1">
      <c r="A109" s="8" t="s">
        <v>108</v>
      </c>
      <c r="B109" s="11">
        <f>SUM(B106:B108)</f>
        <v>0</v>
      </c>
      <c r="C109" s="5">
        <f>SUM(C106:C108)</f>
        <v>0</v>
      </c>
      <c r="D109" s="19">
        <f>B109+C109</f>
        <v>0</v>
      </c>
      <c r="E109" s="11">
        <f>SUM(E106:E108)</f>
        <v>0</v>
      </c>
      <c r="F109" s="5">
        <f>SUM(F106:F108)</f>
        <v>0</v>
      </c>
      <c r="G109" s="19">
        <f>E109+F109</f>
        <v>0</v>
      </c>
      <c r="H109" s="11">
        <f>SUM(H106:H108)</f>
        <v>0</v>
      </c>
      <c r="I109" s="5">
        <f>SUM(I106:I108)</f>
        <v>0</v>
      </c>
      <c r="J109" s="19">
        <f>H109+I109</f>
        <v>0</v>
      </c>
      <c r="K109" s="11">
        <f>SUM(K106:K108)</f>
        <v>0</v>
      </c>
      <c r="L109" s="5">
        <f>SUM(L106:L108)</f>
        <v>1</v>
      </c>
      <c r="M109" s="19">
        <f>K109+L109</f>
        <v>1</v>
      </c>
      <c r="N109" s="11">
        <f>SUM(N106:N108)</f>
        <v>0</v>
      </c>
      <c r="O109" s="5">
        <f>SUM(O106:O108)</f>
        <v>0</v>
      </c>
      <c r="P109" s="19">
        <f>N109+O109</f>
        <v>0</v>
      </c>
    </row>
    <row r="110" spans="1:16" ht="12.95" customHeight="1">
      <c r="A110" s="9" t="s">
        <v>109</v>
      </c>
      <c r="B110" s="20">
        <f>SUM(B109,B105,B101)</f>
        <v>0</v>
      </c>
      <c r="C110" s="21">
        <f>SUM(C109,C105,C101)</f>
        <v>2</v>
      </c>
      <c r="D110" s="22">
        <f>B110+C110</f>
        <v>2</v>
      </c>
      <c r="E110" s="20">
        <f>SUM(E109,E105,E101)</f>
        <v>0</v>
      </c>
      <c r="F110" s="21">
        <f>SUM(F109,F105,F101)</f>
        <v>1</v>
      </c>
      <c r="G110" s="22">
        <f>E110+F110</f>
        <v>1</v>
      </c>
      <c r="H110" s="20">
        <f>SUM(H109,H105,H101)</f>
        <v>0</v>
      </c>
      <c r="I110" s="21">
        <f>SUM(I109,I105,I101)</f>
        <v>2</v>
      </c>
      <c r="J110" s="22">
        <f>H110+I110</f>
        <v>2</v>
      </c>
      <c r="K110" s="20">
        <f>SUM(K109,K105,K101)</f>
        <v>0</v>
      </c>
      <c r="L110" s="21">
        <f>SUM(L109,L105,L101)</f>
        <v>3</v>
      </c>
      <c r="M110" s="22">
        <f>K110+L110</f>
        <v>3</v>
      </c>
      <c r="N110" s="20">
        <f>SUM(N109,N105,N101)</f>
        <v>0</v>
      </c>
      <c r="O110" s="21">
        <f>SUM(O109,O105,O101)</f>
        <v>3</v>
      </c>
      <c r="P110" s="22">
        <f>N110+O110</f>
        <v>3</v>
      </c>
    </row>
    <row r="111" spans="1:16" ht="12.95" hidden="1" customHeight="1" outlineLevel="2">
      <c r="A111" s="7" t="s">
        <v>110</v>
      </c>
      <c r="B111" s="10">
        <v>0</v>
      </c>
      <c r="C111" s="4">
        <v>2</v>
      </c>
      <c r="D111" s="15">
        <v>2</v>
      </c>
      <c r="E111" s="10">
        <v>0</v>
      </c>
      <c r="F111" s="4">
        <v>0</v>
      </c>
      <c r="G111" s="15">
        <v>0</v>
      </c>
      <c r="H111" s="10">
        <v>0</v>
      </c>
      <c r="I111" s="4">
        <v>0</v>
      </c>
      <c r="J111" s="15">
        <v>0</v>
      </c>
      <c r="K111" s="10">
        <v>0</v>
      </c>
      <c r="L111" s="4">
        <v>0</v>
      </c>
      <c r="M111" s="15">
        <v>0</v>
      </c>
      <c r="N111" s="10">
        <v>0</v>
      </c>
      <c r="O111" s="4">
        <v>0</v>
      </c>
      <c r="P111" s="15">
        <v>0</v>
      </c>
    </row>
    <row r="112" spans="1:16" ht="12.95" hidden="1" customHeight="1" outlineLevel="2">
      <c r="A112" s="7" t="s">
        <v>111</v>
      </c>
      <c r="B112" s="10">
        <v>0</v>
      </c>
      <c r="C112" s="4">
        <v>0</v>
      </c>
      <c r="D112" s="15">
        <v>0</v>
      </c>
      <c r="E112" s="10">
        <v>0</v>
      </c>
      <c r="F112" s="4">
        <v>2</v>
      </c>
      <c r="G112" s="15">
        <v>2</v>
      </c>
      <c r="H112" s="10">
        <v>0</v>
      </c>
      <c r="I112" s="4">
        <v>1</v>
      </c>
      <c r="J112" s="15">
        <v>1</v>
      </c>
      <c r="K112" s="10">
        <v>0</v>
      </c>
      <c r="L112" s="4">
        <v>0</v>
      </c>
      <c r="M112" s="15">
        <v>0</v>
      </c>
      <c r="N112" s="10">
        <v>0</v>
      </c>
      <c r="O112" s="4">
        <v>0</v>
      </c>
      <c r="P112" s="15">
        <v>0</v>
      </c>
    </row>
    <row r="113" spans="1:16" ht="12.95" hidden="1" customHeight="1" outlineLevel="2">
      <c r="A113" s="7" t="s">
        <v>112</v>
      </c>
      <c r="B113" s="10">
        <v>0</v>
      </c>
      <c r="C113" s="4">
        <v>0</v>
      </c>
      <c r="D113" s="15">
        <v>0</v>
      </c>
      <c r="E113" s="10">
        <v>0</v>
      </c>
      <c r="F113" s="4">
        <v>0</v>
      </c>
      <c r="G113" s="15">
        <v>0</v>
      </c>
      <c r="H113" s="10">
        <v>0</v>
      </c>
      <c r="I113" s="4">
        <v>0</v>
      </c>
      <c r="J113" s="15">
        <v>0</v>
      </c>
      <c r="K113" s="10">
        <v>0</v>
      </c>
      <c r="L113" s="4">
        <v>0</v>
      </c>
      <c r="M113" s="15">
        <v>0</v>
      </c>
      <c r="N113" s="10">
        <v>0</v>
      </c>
      <c r="O113" s="4">
        <v>0</v>
      </c>
      <c r="P113" s="15">
        <v>0</v>
      </c>
    </row>
    <row r="114" spans="1:16" ht="12.95" hidden="1" customHeight="1" outlineLevel="2">
      <c r="A114" s="7" t="s">
        <v>113</v>
      </c>
      <c r="B114" s="10">
        <v>0</v>
      </c>
      <c r="C114" s="4">
        <v>1</v>
      </c>
      <c r="D114" s="15">
        <v>1</v>
      </c>
      <c r="E114" s="10">
        <v>0</v>
      </c>
      <c r="F114" s="4">
        <v>1</v>
      </c>
      <c r="G114" s="15">
        <v>1</v>
      </c>
      <c r="H114" s="10">
        <v>0</v>
      </c>
      <c r="I114" s="4">
        <v>1</v>
      </c>
      <c r="J114" s="15">
        <v>1</v>
      </c>
      <c r="K114" s="10">
        <v>0</v>
      </c>
      <c r="L114" s="4">
        <v>1</v>
      </c>
      <c r="M114" s="15">
        <v>1</v>
      </c>
      <c r="N114" s="10">
        <v>0</v>
      </c>
      <c r="O114" s="4">
        <v>1</v>
      </c>
      <c r="P114" s="15">
        <v>1</v>
      </c>
    </row>
    <row r="115" spans="1:16" ht="12.95" hidden="1" customHeight="1" outlineLevel="2">
      <c r="A115" s="7" t="s">
        <v>114</v>
      </c>
      <c r="B115" s="10">
        <v>0</v>
      </c>
      <c r="C115" s="4">
        <v>3</v>
      </c>
      <c r="D115" s="15">
        <v>3</v>
      </c>
      <c r="E115" s="10">
        <v>0</v>
      </c>
      <c r="F115" s="4">
        <v>3</v>
      </c>
      <c r="G115" s="15">
        <v>3</v>
      </c>
      <c r="H115" s="10">
        <v>1</v>
      </c>
      <c r="I115" s="4">
        <v>2</v>
      </c>
      <c r="J115" s="15">
        <v>3</v>
      </c>
      <c r="K115" s="10">
        <v>0</v>
      </c>
      <c r="L115" s="4">
        <v>0</v>
      </c>
      <c r="M115" s="15">
        <v>0</v>
      </c>
      <c r="N115" s="10">
        <v>0</v>
      </c>
      <c r="O115" s="4">
        <v>1</v>
      </c>
      <c r="P115" s="15">
        <v>1</v>
      </c>
    </row>
    <row r="116" spans="1:16" ht="12.95" hidden="1" customHeight="1" outlineLevel="2">
      <c r="A116" s="7" t="s">
        <v>115</v>
      </c>
      <c r="B116" s="10">
        <v>3</v>
      </c>
      <c r="C116" s="4">
        <v>7</v>
      </c>
      <c r="D116" s="15">
        <v>10</v>
      </c>
      <c r="E116" s="10">
        <v>0</v>
      </c>
      <c r="F116" s="4">
        <v>11</v>
      </c>
      <c r="G116" s="15">
        <v>11</v>
      </c>
      <c r="H116" s="10">
        <v>1</v>
      </c>
      <c r="I116" s="4">
        <v>5</v>
      </c>
      <c r="J116" s="15">
        <v>6</v>
      </c>
      <c r="K116" s="10">
        <v>0</v>
      </c>
      <c r="L116" s="4">
        <v>3</v>
      </c>
      <c r="M116" s="15">
        <v>3</v>
      </c>
      <c r="N116" s="10">
        <v>0</v>
      </c>
      <c r="O116" s="4">
        <v>7</v>
      </c>
      <c r="P116" s="15">
        <v>7</v>
      </c>
    </row>
    <row r="117" spans="1:16" ht="12.95" hidden="1" customHeight="1" outlineLevel="2">
      <c r="A117" s="7" t="s">
        <v>116</v>
      </c>
      <c r="B117" s="10">
        <v>0</v>
      </c>
      <c r="C117" s="4">
        <v>3</v>
      </c>
      <c r="D117" s="15">
        <v>3</v>
      </c>
      <c r="E117" s="10">
        <v>0</v>
      </c>
      <c r="F117" s="4">
        <v>1</v>
      </c>
      <c r="G117" s="15">
        <v>1</v>
      </c>
      <c r="H117" s="10">
        <v>0</v>
      </c>
      <c r="I117" s="4">
        <v>2</v>
      </c>
      <c r="J117" s="15">
        <v>2</v>
      </c>
      <c r="K117" s="10">
        <v>0</v>
      </c>
      <c r="L117" s="4">
        <v>0</v>
      </c>
      <c r="M117" s="15">
        <v>0</v>
      </c>
      <c r="N117" s="10">
        <v>0</v>
      </c>
      <c r="O117" s="4">
        <v>2</v>
      </c>
      <c r="P117" s="15">
        <v>2</v>
      </c>
    </row>
    <row r="118" spans="1:16" ht="12.95" hidden="1" customHeight="1" outlineLevel="2">
      <c r="A118" s="7" t="s">
        <v>246</v>
      </c>
      <c r="B118" s="10">
        <v>0</v>
      </c>
      <c r="C118" s="4">
        <v>0</v>
      </c>
      <c r="D118" s="15">
        <v>0</v>
      </c>
      <c r="E118" s="10">
        <v>0</v>
      </c>
      <c r="F118" s="4">
        <v>1</v>
      </c>
      <c r="G118" s="15">
        <v>1</v>
      </c>
      <c r="H118" s="10">
        <v>0</v>
      </c>
      <c r="I118" s="4">
        <v>3</v>
      </c>
      <c r="J118" s="15">
        <v>3</v>
      </c>
      <c r="K118" s="10">
        <v>0</v>
      </c>
      <c r="L118" s="4">
        <v>1</v>
      </c>
      <c r="M118" s="15">
        <v>1</v>
      </c>
      <c r="N118" s="10">
        <v>0</v>
      </c>
      <c r="O118" s="4">
        <v>0</v>
      </c>
      <c r="P118" s="15">
        <v>0</v>
      </c>
    </row>
    <row r="119" spans="1:16" ht="12.95" hidden="1" customHeight="1" outlineLevel="2">
      <c r="A119" s="7" t="s">
        <v>117</v>
      </c>
      <c r="B119" s="10">
        <v>0</v>
      </c>
      <c r="C119" s="4">
        <v>5</v>
      </c>
      <c r="D119" s="15">
        <v>5</v>
      </c>
      <c r="E119" s="10">
        <v>0</v>
      </c>
      <c r="F119" s="4">
        <v>7</v>
      </c>
      <c r="G119" s="15">
        <v>7</v>
      </c>
      <c r="H119" s="10">
        <v>0</v>
      </c>
      <c r="I119" s="4">
        <v>1</v>
      </c>
      <c r="J119" s="15">
        <v>1</v>
      </c>
      <c r="K119" s="10">
        <v>0</v>
      </c>
      <c r="L119" s="4">
        <v>0</v>
      </c>
      <c r="M119" s="15">
        <v>0</v>
      </c>
      <c r="N119" s="10">
        <v>0</v>
      </c>
      <c r="O119" s="4">
        <v>0</v>
      </c>
      <c r="P119" s="15">
        <v>0</v>
      </c>
    </row>
    <row r="120" spans="1:16" ht="12.95" hidden="1" customHeight="1" outlineLevel="2">
      <c r="A120" s="7" t="s">
        <v>118</v>
      </c>
      <c r="B120" s="10">
        <v>0</v>
      </c>
      <c r="C120" s="4">
        <v>3</v>
      </c>
      <c r="D120" s="15">
        <v>3</v>
      </c>
      <c r="E120" s="10">
        <v>1</v>
      </c>
      <c r="F120" s="4">
        <v>5</v>
      </c>
      <c r="G120" s="15">
        <v>6</v>
      </c>
      <c r="H120" s="10">
        <v>0</v>
      </c>
      <c r="I120" s="4">
        <v>3</v>
      </c>
      <c r="J120" s="15">
        <v>3</v>
      </c>
      <c r="K120" s="10">
        <v>0</v>
      </c>
      <c r="L120" s="4">
        <v>1</v>
      </c>
      <c r="M120" s="15">
        <v>1</v>
      </c>
      <c r="N120" s="10">
        <v>0</v>
      </c>
      <c r="O120" s="4">
        <v>5</v>
      </c>
      <c r="P120" s="15">
        <v>5</v>
      </c>
    </row>
    <row r="121" spans="1:16" ht="12.95" hidden="1" customHeight="1" outlineLevel="2">
      <c r="A121" s="7" t="s">
        <v>119</v>
      </c>
      <c r="B121" s="10">
        <v>0</v>
      </c>
      <c r="C121" s="4">
        <v>0</v>
      </c>
      <c r="D121" s="15">
        <v>0</v>
      </c>
      <c r="E121" s="10">
        <v>0</v>
      </c>
      <c r="F121" s="4">
        <v>1</v>
      </c>
      <c r="G121" s="15">
        <v>1</v>
      </c>
      <c r="H121" s="10">
        <v>0</v>
      </c>
      <c r="I121" s="4">
        <v>0</v>
      </c>
      <c r="J121" s="15">
        <v>0</v>
      </c>
      <c r="K121" s="10">
        <v>0</v>
      </c>
      <c r="L121" s="4">
        <v>0</v>
      </c>
      <c r="M121" s="15">
        <v>0</v>
      </c>
      <c r="N121" s="10">
        <v>0</v>
      </c>
      <c r="O121" s="4">
        <v>0</v>
      </c>
      <c r="P121" s="15">
        <v>0</v>
      </c>
    </row>
    <row r="122" spans="1:16" ht="12.95" hidden="1" customHeight="1" outlineLevel="2">
      <c r="A122" s="7" t="s">
        <v>120</v>
      </c>
      <c r="B122" s="10">
        <v>0</v>
      </c>
      <c r="C122" s="4">
        <v>13</v>
      </c>
      <c r="D122" s="15">
        <v>13</v>
      </c>
      <c r="E122" s="10">
        <v>0</v>
      </c>
      <c r="F122" s="4">
        <v>28</v>
      </c>
      <c r="G122" s="15">
        <v>28</v>
      </c>
      <c r="H122" s="10">
        <v>0</v>
      </c>
      <c r="I122" s="4">
        <v>21</v>
      </c>
      <c r="J122" s="15">
        <v>21</v>
      </c>
      <c r="K122" s="10">
        <v>0</v>
      </c>
      <c r="L122" s="4">
        <v>21</v>
      </c>
      <c r="M122" s="15">
        <v>21</v>
      </c>
      <c r="N122" s="10">
        <v>0</v>
      </c>
      <c r="O122" s="4">
        <v>11</v>
      </c>
      <c r="P122" s="15">
        <v>11</v>
      </c>
    </row>
    <row r="123" spans="1:16" ht="12.95" customHeight="1" outlineLevel="1" collapsed="1">
      <c r="A123" s="8" t="s">
        <v>121</v>
      </c>
      <c r="B123" s="11">
        <f>SUM(B111:B122)</f>
        <v>3</v>
      </c>
      <c r="C123" s="5">
        <f>SUM(C111:C122)</f>
        <v>37</v>
      </c>
      <c r="D123" s="19">
        <f>B123+C123</f>
        <v>40</v>
      </c>
      <c r="E123" s="11">
        <f>SUM(E111:E122)</f>
        <v>1</v>
      </c>
      <c r="F123" s="5">
        <f>SUM(F111:F122)</f>
        <v>60</v>
      </c>
      <c r="G123" s="19">
        <f>E123+F123</f>
        <v>61</v>
      </c>
      <c r="H123" s="11">
        <f>SUM(H111:H122)</f>
        <v>2</v>
      </c>
      <c r="I123" s="5">
        <f>SUM(I111:I122)</f>
        <v>39</v>
      </c>
      <c r="J123" s="19">
        <f>H123+I123</f>
        <v>41</v>
      </c>
      <c r="K123" s="11">
        <f>SUM(K111:K122)</f>
        <v>0</v>
      </c>
      <c r="L123" s="5">
        <f>SUM(L111:L122)</f>
        <v>27</v>
      </c>
      <c r="M123" s="19">
        <f>K123+L123</f>
        <v>27</v>
      </c>
      <c r="N123" s="11">
        <f>SUM(N111:N122)</f>
        <v>0</v>
      </c>
      <c r="O123" s="5">
        <f>SUM(O111:O122)</f>
        <v>27</v>
      </c>
      <c r="P123" s="19">
        <f>N123+O123</f>
        <v>27</v>
      </c>
    </row>
    <row r="124" spans="1:16" ht="12.95" hidden="1" customHeight="1" outlineLevel="2">
      <c r="A124" s="7" t="s">
        <v>122</v>
      </c>
      <c r="B124" s="10">
        <v>0</v>
      </c>
      <c r="C124" s="4">
        <v>43</v>
      </c>
      <c r="D124" s="15">
        <v>43</v>
      </c>
      <c r="E124" s="10">
        <v>0</v>
      </c>
      <c r="F124" s="4">
        <v>45</v>
      </c>
      <c r="G124" s="15">
        <v>45</v>
      </c>
      <c r="H124" s="10">
        <v>2</v>
      </c>
      <c r="I124" s="4">
        <v>22</v>
      </c>
      <c r="J124" s="15">
        <v>24</v>
      </c>
      <c r="K124" s="10">
        <v>0</v>
      </c>
      <c r="L124" s="4">
        <v>15</v>
      </c>
      <c r="M124" s="15">
        <v>15</v>
      </c>
      <c r="N124" s="10">
        <v>0</v>
      </c>
      <c r="O124" s="4">
        <v>20</v>
      </c>
      <c r="P124" s="15">
        <v>20</v>
      </c>
    </row>
    <row r="125" spans="1:16" ht="12.95" hidden="1" customHeight="1" outlineLevel="2">
      <c r="A125" s="7" t="s">
        <v>123</v>
      </c>
      <c r="B125" s="10">
        <v>0</v>
      </c>
      <c r="C125" s="4">
        <v>53</v>
      </c>
      <c r="D125" s="15">
        <v>53</v>
      </c>
      <c r="E125" s="10">
        <v>1</v>
      </c>
      <c r="F125" s="4">
        <v>47</v>
      </c>
      <c r="G125" s="15">
        <v>48</v>
      </c>
      <c r="H125" s="10">
        <v>0</v>
      </c>
      <c r="I125" s="4">
        <v>26</v>
      </c>
      <c r="J125" s="15">
        <v>26</v>
      </c>
      <c r="K125" s="10">
        <v>0</v>
      </c>
      <c r="L125" s="4">
        <v>20</v>
      </c>
      <c r="M125" s="15">
        <v>20</v>
      </c>
      <c r="N125" s="10">
        <v>2</v>
      </c>
      <c r="O125" s="4">
        <v>30</v>
      </c>
      <c r="P125" s="15">
        <v>32</v>
      </c>
    </row>
    <row r="126" spans="1:16" ht="12.95" hidden="1" customHeight="1" outlineLevel="2">
      <c r="A126" s="7" t="s">
        <v>124</v>
      </c>
      <c r="B126" s="10">
        <v>0</v>
      </c>
      <c r="C126" s="4">
        <v>4</v>
      </c>
      <c r="D126" s="15">
        <v>4</v>
      </c>
      <c r="E126" s="10">
        <v>0</v>
      </c>
      <c r="F126" s="4">
        <v>2</v>
      </c>
      <c r="G126" s="15">
        <v>2</v>
      </c>
      <c r="H126" s="10">
        <v>0</v>
      </c>
      <c r="I126" s="4">
        <v>4</v>
      </c>
      <c r="J126" s="15">
        <v>4</v>
      </c>
      <c r="K126" s="10">
        <v>0</v>
      </c>
      <c r="L126" s="4">
        <v>5</v>
      </c>
      <c r="M126" s="15">
        <v>5</v>
      </c>
      <c r="N126" s="10">
        <v>0</v>
      </c>
      <c r="O126" s="4">
        <v>5</v>
      </c>
      <c r="P126" s="15">
        <v>5</v>
      </c>
    </row>
    <row r="127" spans="1:16" ht="12.95" hidden="1" customHeight="1" outlineLevel="2">
      <c r="A127" s="7" t="s">
        <v>125</v>
      </c>
      <c r="B127" s="10">
        <v>1</v>
      </c>
      <c r="C127" s="4">
        <v>23</v>
      </c>
      <c r="D127" s="15">
        <v>24</v>
      </c>
      <c r="E127" s="10">
        <v>1</v>
      </c>
      <c r="F127" s="4">
        <v>23</v>
      </c>
      <c r="G127" s="15">
        <v>24</v>
      </c>
      <c r="H127" s="10">
        <v>1</v>
      </c>
      <c r="I127" s="4">
        <v>26</v>
      </c>
      <c r="J127" s="15">
        <v>27</v>
      </c>
      <c r="K127" s="10">
        <v>0</v>
      </c>
      <c r="L127" s="4">
        <v>33</v>
      </c>
      <c r="M127" s="15">
        <v>33</v>
      </c>
      <c r="N127" s="10">
        <v>1</v>
      </c>
      <c r="O127" s="4">
        <v>36</v>
      </c>
      <c r="P127" s="15">
        <v>37</v>
      </c>
    </row>
    <row r="128" spans="1:16" ht="12.95" customHeight="1" outlineLevel="1" collapsed="1">
      <c r="A128" s="8" t="s">
        <v>126</v>
      </c>
      <c r="B128" s="11">
        <f>SUM(B124:B127)</f>
        <v>1</v>
      </c>
      <c r="C128" s="5">
        <f>SUM(C124:C127)</f>
        <v>123</v>
      </c>
      <c r="D128" s="19">
        <f>B128+C128</f>
        <v>124</v>
      </c>
      <c r="E128" s="11">
        <f>SUM(E124:E127)</f>
        <v>2</v>
      </c>
      <c r="F128" s="5">
        <f>SUM(F124:F127)</f>
        <v>117</v>
      </c>
      <c r="G128" s="19">
        <f>E128+F128</f>
        <v>119</v>
      </c>
      <c r="H128" s="11">
        <f>SUM(H124:H127)</f>
        <v>3</v>
      </c>
      <c r="I128" s="5">
        <f>SUM(I124:I127)</f>
        <v>78</v>
      </c>
      <c r="J128" s="19">
        <f>H128+I128</f>
        <v>81</v>
      </c>
      <c r="K128" s="11">
        <f>SUM(K124:K127)</f>
        <v>0</v>
      </c>
      <c r="L128" s="5">
        <f>SUM(L124:L127)</f>
        <v>73</v>
      </c>
      <c r="M128" s="19">
        <f>K128+L128</f>
        <v>73</v>
      </c>
      <c r="N128" s="11">
        <f>SUM(N124:N127)</f>
        <v>3</v>
      </c>
      <c r="O128" s="5">
        <f>SUM(O124:O127)</f>
        <v>91</v>
      </c>
      <c r="P128" s="19">
        <f>N128+O128</f>
        <v>94</v>
      </c>
    </row>
    <row r="129" spans="1:16" ht="12.95" hidden="1" customHeight="1" outlineLevel="2">
      <c r="A129" s="7" t="s">
        <v>127</v>
      </c>
      <c r="B129" s="10">
        <v>0</v>
      </c>
      <c r="C129" s="4">
        <v>10</v>
      </c>
      <c r="D129" s="15">
        <v>10</v>
      </c>
      <c r="E129" s="10">
        <v>0</v>
      </c>
      <c r="F129" s="4">
        <v>4</v>
      </c>
      <c r="G129" s="15">
        <v>4</v>
      </c>
      <c r="H129" s="10">
        <v>0</v>
      </c>
      <c r="I129" s="4">
        <v>4</v>
      </c>
      <c r="J129" s="15">
        <v>4</v>
      </c>
      <c r="K129" s="10">
        <v>0</v>
      </c>
      <c r="L129" s="4">
        <v>8</v>
      </c>
      <c r="M129" s="15">
        <v>8</v>
      </c>
      <c r="N129" s="10">
        <v>0</v>
      </c>
      <c r="O129" s="4">
        <v>8</v>
      </c>
      <c r="P129" s="15">
        <v>8</v>
      </c>
    </row>
    <row r="130" spans="1:16" ht="12.95" hidden="1" customHeight="1" outlineLevel="2">
      <c r="A130" s="7" t="s">
        <v>128</v>
      </c>
      <c r="B130" s="10">
        <v>0</v>
      </c>
      <c r="C130" s="4">
        <v>6</v>
      </c>
      <c r="D130" s="15">
        <v>6</v>
      </c>
      <c r="E130" s="10">
        <v>0</v>
      </c>
      <c r="F130" s="4">
        <v>12</v>
      </c>
      <c r="G130" s="15">
        <v>12</v>
      </c>
      <c r="H130" s="10">
        <v>0</v>
      </c>
      <c r="I130" s="4">
        <v>7</v>
      </c>
      <c r="J130" s="15">
        <v>7</v>
      </c>
      <c r="K130" s="10">
        <v>0</v>
      </c>
      <c r="L130" s="4">
        <v>5</v>
      </c>
      <c r="M130" s="15">
        <v>5</v>
      </c>
      <c r="N130" s="10">
        <v>1</v>
      </c>
      <c r="O130" s="4">
        <v>7</v>
      </c>
      <c r="P130" s="15">
        <v>8</v>
      </c>
    </row>
    <row r="131" spans="1:16" ht="12.95" hidden="1" customHeight="1" outlineLevel="2">
      <c r="A131" s="7" t="s">
        <v>247</v>
      </c>
      <c r="B131" s="10">
        <v>0</v>
      </c>
      <c r="C131" s="4">
        <v>22</v>
      </c>
      <c r="D131" s="15">
        <v>22</v>
      </c>
      <c r="E131" s="10">
        <v>1</v>
      </c>
      <c r="F131" s="4">
        <v>30</v>
      </c>
      <c r="G131" s="15">
        <v>31</v>
      </c>
      <c r="H131" s="10">
        <v>1</v>
      </c>
      <c r="I131" s="4">
        <v>25</v>
      </c>
      <c r="J131" s="15">
        <v>26</v>
      </c>
      <c r="K131" s="10">
        <v>1</v>
      </c>
      <c r="L131" s="4">
        <v>23</v>
      </c>
      <c r="M131" s="15">
        <v>24</v>
      </c>
      <c r="N131" s="10">
        <v>0</v>
      </c>
      <c r="O131" s="4">
        <v>16</v>
      </c>
      <c r="P131" s="15">
        <v>16</v>
      </c>
    </row>
    <row r="132" spans="1:16" ht="12.95" customHeight="1" outlineLevel="1" collapsed="1">
      <c r="A132" s="8" t="s">
        <v>129</v>
      </c>
      <c r="B132" s="11">
        <f>SUM(B129:B131)</f>
        <v>0</v>
      </c>
      <c r="C132" s="5">
        <f>SUM(C129:C131)</f>
        <v>38</v>
      </c>
      <c r="D132" s="19">
        <f>B132+C132</f>
        <v>38</v>
      </c>
      <c r="E132" s="11">
        <f>SUM(E129:E131)</f>
        <v>1</v>
      </c>
      <c r="F132" s="5">
        <f>SUM(F129:F131)</f>
        <v>46</v>
      </c>
      <c r="G132" s="19">
        <f>E132+F132</f>
        <v>47</v>
      </c>
      <c r="H132" s="11">
        <f>SUM(H129:H131)</f>
        <v>1</v>
      </c>
      <c r="I132" s="5">
        <f>SUM(I129:I131)</f>
        <v>36</v>
      </c>
      <c r="J132" s="19">
        <f>H132+I132</f>
        <v>37</v>
      </c>
      <c r="K132" s="11">
        <f>SUM(K129:K131)</f>
        <v>1</v>
      </c>
      <c r="L132" s="5">
        <f>SUM(L129:L131)</f>
        <v>36</v>
      </c>
      <c r="M132" s="19">
        <f>K132+L132</f>
        <v>37</v>
      </c>
      <c r="N132" s="11">
        <f>SUM(N129:N131)</f>
        <v>1</v>
      </c>
      <c r="O132" s="5">
        <f>SUM(O129:O131)</f>
        <v>31</v>
      </c>
      <c r="P132" s="19">
        <f>N132+O132</f>
        <v>32</v>
      </c>
    </row>
    <row r="133" spans="1:16" ht="12.95" customHeight="1">
      <c r="A133" s="9" t="s">
        <v>130</v>
      </c>
      <c r="B133" s="20">
        <f>SUM(B132,B128,B123)</f>
        <v>4</v>
      </c>
      <c r="C133" s="21">
        <f>SUM(C132,C128,C123)</f>
        <v>198</v>
      </c>
      <c r="D133" s="22">
        <f>B133+C133</f>
        <v>202</v>
      </c>
      <c r="E133" s="20">
        <f>SUM(E132,E128,E123)</f>
        <v>4</v>
      </c>
      <c r="F133" s="21">
        <f>SUM(F132,F128,F123)</f>
        <v>223</v>
      </c>
      <c r="G133" s="22">
        <f>E133+F133</f>
        <v>227</v>
      </c>
      <c r="H133" s="20">
        <f>SUM(H132,H128,H123)</f>
        <v>6</v>
      </c>
      <c r="I133" s="21">
        <f>SUM(I132,I128,I123)</f>
        <v>153</v>
      </c>
      <c r="J133" s="22">
        <f>H133+I133</f>
        <v>159</v>
      </c>
      <c r="K133" s="20">
        <f>SUM(K132,K128,K123)</f>
        <v>1</v>
      </c>
      <c r="L133" s="21">
        <f>SUM(L132,L128,L123)</f>
        <v>136</v>
      </c>
      <c r="M133" s="22">
        <f>K133+L133</f>
        <v>137</v>
      </c>
      <c r="N133" s="20">
        <f>SUM(N132,N128,N123)</f>
        <v>4</v>
      </c>
      <c r="O133" s="21">
        <f>SUM(O132,O128,O123)</f>
        <v>149</v>
      </c>
      <c r="P133" s="22">
        <f>N133+O133</f>
        <v>153</v>
      </c>
    </row>
    <row r="134" spans="1:16" ht="12.95" hidden="1" customHeight="1" outlineLevel="2">
      <c r="A134" s="7" t="s">
        <v>131</v>
      </c>
      <c r="B134" s="10">
        <v>0</v>
      </c>
      <c r="C134" s="4">
        <v>2</v>
      </c>
      <c r="D134" s="15">
        <v>2</v>
      </c>
      <c r="E134" s="10">
        <v>0</v>
      </c>
      <c r="F134" s="4">
        <v>1</v>
      </c>
      <c r="G134" s="15">
        <v>1</v>
      </c>
      <c r="H134" s="10">
        <v>0</v>
      </c>
      <c r="I134" s="4">
        <v>1</v>
      </c>
      <c r="J134" s="15">
        <v>1</v>
      </c>
      <c r="K134" s="10">
        <v>0</v>
      </c>
      <c r="L134" s="4">
        <v>4</v>
      </c>
      <c r="M134" s="15">
        <v>4</v>
      </c>
      <c r="N134" s="10">
        <v>0</v>
      </c>
      <c r="O134" s="4">
        <v>6</v>
      </c>
      <c r="P134" s="15">
        <v>6</v>
      </c>
    </row>
    <row r="135" spans="1:16" ht="12.95" hidden="1" customHeight="1" outlineLevel="2">
      <c r="A135" s="7" t="s">
        <v>132</v>
      </c>
      <c r="B135" s="10">
        <v>0</v>
      </c>
      <c r="C135" s="4">
        <v>0</v>
      </c>
      <c r="D135" s="15">
        <v>0</v>
      </c>
      <c r="E135" s="10">
        <v>0</v>
      </c>
      <c r="F135" s="4">
        <v>0</v>
      </c>
      <c r="G135" s="15">
        <v>0</v>
      </c>
      <c r="H135" s="10">
        <v>0</v>
      </c>
      <c r="I135" s="4">
        <v>0</v>
      </c>
      <c r="J135" s="15">
        <v>0</v>
      </c>
      <c r="K135" s="10">
        <v>0</v>
      </c>
      <c r="L135" s="4">
        <v>0</v>
      </c>
      <c r="M135" s="15">
        <v>0</v>
      </c>
      <c r="N135" s="10">
        <v>0</v>
      </c>
      <c r="O135" s="4">
        <v>0</v>
      </c>
      <c r="P135" s="15">
        <v>0</v>
      </c>
    </row>
    <row r="136" spans="1:16" ht="12.95" hidden="1" customHeight="1" outlineLevel="2">
      <c r="A136" s="7" t="s">
        <v>133</v>
      </c>
      <c r="B136" s="10">
        <v>0</v>
      </c>
      <c r="C136" s="4">
        <v>0</v>
      </c>
      <c r="D136" s="15">
        <v>0</v>
      </c>
      <c r="E136" s="10">
        <v>0</v>
      </c>
      <c r="F136" s="4">
        <v>0</v>
      </c>
      <c r="G136" s="15">
        <v>0</v>
      </c>
      <c r="H136" s="10">
        <v>0</v>
      </c>
      <c r="I136" s="4">
        <v>0</v>
      </c>
      <c r="J136" s="15">
        <v>0</v>
      </c>
      <c r="K136" s="10">
        <v>0</v>
      </c>
      <c r="L136" s="4">
        <v>0</v>
      </c>
      <c r="M136" s="15">
        <v>0</v>
      </c>
      <c r="N136" s="10">
        <v>0</v>
      </c>
      <c r="O136" s="4">
        <v>1</v>
      </c>
      <c r="P136" s="15">
        <v>1</v>
      </c>
    </row>
    <row r="137" spans="1:16" ht="12.95" customHeight="1" outlineLevel="1" collapsed="1">
      <c r="A137" s="8" t="s">
        <v>134</v>
      </c>
      <c r="B137" s="11">
        <f>SUM(B134:B136)</f>
        <v>0</v>
      </c>
      <c r="C137" s="5">
        <f>SUM(C134:C136)</f>
        <v>2</v>
      </c>
      <c r="D137" s="19">
        <f>B137+C137</f>
        <v>2</v>
      </c>
      <c r="E137" s="11">
        <f>SUM(E134:E136)</f>
        <v>0</v>
      </c>
      <c r="F137" s="5">
        <f>SUM(F134:F136)</f>
        <v>1</v>
      </c>
      <c r="G137" s="19">
        <f>E137+F137</f>
        <v>1</v>
      </c>
      <c r="H137" s="11">
        <f>SUM(H134:H136)</f>
        <v>0</v>
      </c>
      <c r="I137" s="5">
        <f>SUM(I134:I136)</f>
        <v>1</v>
      </c>
      <c r="J137" s="19">
        <f>H137+I137</f>
        <v>1</v>
      </c>
      <c r="K137" s="11">
        <f>SUM(K134:K136)</f>
        <v>0</v>
      </c>
      <c r="L137" s="5">
        <f>SUM(L134:L136)</f>
        <v>4</v>
      </c>
      <c r="M137" s="19">
        <f>K137+L137</f>
        <v>4</v>
      </c>
      <c r="N137" s="11">
        <f>SUM(N134:N136)</f>
        <v>0</v>
      </c>
      <c r="O137" s="5">
        <f>SUM(O134:O136)</f>
        <v>7</v>
      </c>
      <c r="P137" s="19">
        <f>N137+O137</f>
        <v>7</v>
      </c>
    </row>
    <row r="138" spans="1:16" ht="12.95" hidden="1" customHeight="1" outlineLevel="2">
      <c r="A138" s="7" t="s">
        <v>135</v>
      </c>
      <c r="B138" s="10">
        <v>0</v>
      </c>
      <c r="C138" s="4">
        <v>6</v>
      </c>
      <c r="D138" s="15">
        <v>6</v>
      </c>
      <c r="E138" s="10">
        <v>0</v>
      </c>
      <c r="F138" s="4">
        <v>2</v>
      </c>
      <c r="G138" s="15">
        <v>2</v>
      </c>
      <c r="H138" s="10">
        <v>0</v>
      </c>
      <c r="I138" s="4">
        <v>3</v>
      </c>
      <c r="J138" s="15">
        <v>3</v>
      </c>
      <c r="K138" s="10">
        <v>0</v>
      </c>
      <c r="L138" s="4">
        <v>5</v>
      </c>
      <c r="M138" s="15">
        <v>5</v>
      </c>
      <c r="N138" s="10">
        <v>0</v>
      </c>
      <c r="O138" s="4">
        <v>5</v>
      </c>
      <c r="P138" s="15">
        <v>5</v>
      </c>
    </row>
    <row r="139" spans="1:16" ht="12.95" hidden="1" customHeight="1" outlineLevel="2">
      <c r="A139" s="7" t="s">
        <v>136</v>
      </c>
      <c r="B139" s="10">
        <v>0</v>
      </c>
      <c r="C139" s="4">
        <v>2</v>
      </c>
      <c r="D139" s="15">
        <v>2</v>
      </c>
      <c r="E139" s="10">
        <v>0</v>
      </c>
      <c r="F139" s="4">
        <v>7</v>
      </c>
      <c r="G139" s="15">
        <v>7</v>
      </c>
      <c r="H139" s="10">
        <v>0</v>
      </c>
      <c r="I139" s="4">
        <v>6</v>
      </c>
      <c r="J139" s="15">
        <v>6</v>
      </c>
      <c r="K139" s="10">
        <v>0</v>
      </c>
      <c r="L139" s="4">
        <v>4</v>
      </c>
      <c r="M139" s="15">
        <v>4</v>
      </c>
      <c r="N139" s="10">
        <v>0</v>
      </c>
      <c r="O139" s="4">
        <v>9</v>
      </c>
      <c r="P139" s="15">
        <v>9</v>
      </c>
    </row>
    <row r="140" spans="1:16" ht="12.95" hidden="1" customHeight="1" outlineLevel="2">
      <c r="A140" s="7" t="s">
        <v>137</v>
      </c>
      <c r="B140" s="10">
        <v>0</v>
      </c>
      <c r="C140" s="4">
        <v>0</v>
      </c>
      <c r="D140" s="15">
        <v>0</v>
      </c>
      <c r="E140" s="10">
        <v>0</v>
      </c>
      <c r="F140" s="4">
        <v>1</v>
      </c>
      <c r="G140" s="15">
        <v>1</v>
      </c>
      <c r="H140" s="10">
        <v>0</v>
      </c>
      <c r="I140" s="4">
        <v>0</v>
      </c>
      <c r="J140" s="15">
        <v>0</v>
      </c>
      <c r="K140" s="10">
        <v>0</v>
      </c>
      <c r="L140" s="4">
        <v>1</v>
      </c>
      <c r="M140" s="15">
        <v>1</v>
      </c>
      <c r="N140" s="10">
        <v>0</v>
      </c>
      <c r="O140" s="4">
        <v>0</v>
      </c>
      <c r="P140" s="15">
        <v>0</v>
      </c>
    </row>
    <row r="141" spans="1:16" ht="12.95" customHeight="1" outlineLevel="1" collapsed="1">
      <c r="A141" s="8" t="s">
        <v>138</v>
      </c>
      <c r="B141" s="11">
        <f>SUM(B138:B140)</f>
        <v>0</v>
      </c>
      <c r="C141" s="5">
        <f>SUM(C138:C140)</f>
        <v>8</v>
      </c>
      <c r="D141" s="19">
        <f>B141+C141</f>
        <v>8</v>
      </c>
      <c r="E141" s="11">
        <f>SUM(E138:E140)</f>
        <v>0</v>
      </c>
      <c r="F141" s="5">
        <f>SUM(F138:F140)</f>
        <v>10</v>
      </c>
      <c r="G141" s="19">
        <f>E141+F141</f>
        <v>10</v>
      </c>
      <c r="H141" s="11">
        <f>SUM(H138:H140)</f>
        <v>0</v>
      </c>
      <c r="I141" s="5">
        <f>SUM(I138:I140)</f>
        <v>9</v>
      </c>
      <c r="J141" s="19">
        <f>H141+I141</f>
        <v>9</v>
      </c>
      <c r="K141" s="11">
        <f>SUM(K138:K140)</f>
        <v>0</v>
      </c>
      <c r="L141" s="5">
        <f>SUM(L138:L140)</f>
        <v>10</v>
      </c>
      <c r="M141" s="19">
        <f>K141+L141</f>
        <v>10</v>
      </c>
      <c r="N141" s="11">
        <f>SUM(N138:N140)</f>
        <v>0</v>
      </c>
      <c r="O141" s="5">
        <f>SUM(O138:O140)</f>
        <v>14</v>
      </c>
      <c r="P141" s="19">
        <f>N141+O141</f>
        <v>14</v>
      </c>
    </row>
    <row r="142" spans="1:16" ht="12.95" hidden="1" customHeight="1" outlineLevel="2">
      <c r="A142" s="7" t="s">
        <v>139</v>
      </c>
      <c r="B142" s="10">
        <v>1</v>
      </c>
      <c r="C142" s="4">
        <v>130</v>
      </c>
      <c r="D142" s="15">
        <v>131</v>
      </c>
      <c r="E142" s="10">
        <v>2</v>
      </c>
      <c r="F142" s="4">
        <v>158</v>
      </c>
      <c r="G142" s="15">
        <v>160</v>
      </c>
      <c r="H142" s="10">
        <v>2</v>
      </c>
      <c r="I142" s="4">
        <v>117</v>
      </c>
      <c r="J142" s="15">
        <v>119</v>
      </c>
      <c r="K142" s="10">
        <v>1</v>
      </c>
      <c r="L142" s="4">
        <v>129</v>
      </c>
      <c r="M142" s="15">
        <v>130</v>
      </c>
      <c r="N142" s="10">
        <v>0</v>
      </c>
      <c r="O142" s="4">
        <v>130</v>
      </c>
      <c r="P142" s="15">
        <v>130</v>
      </c>
    </row>
    <row r="143" spans="1:16" ht="12.95" hidden="1" customHeight="1" outlineLevel="2">
      <c r="A143" s="7" t="s">
        <v>140</v>
      </c>
      <c r="B143" s="10">
        <v>0</v>
      </c>
      <c r="C143" s="4">
        <v>6</v>
      </c>
      <c r="D143" s="15">
        <v>6</v>
      </c>
      <c r="E143" s="10">
        <v>0</v>
      </c>
      <c r="F143" s="4">
        <v>5</v>
      </c>
      <c r="G143" s="15">
        <v>5</v>
      </c>
      <c r="H143" s="10">
        <v>0</v>
      </c>
      <c r="I143" s="4">
        <v>2</v>
      </c>
      <c r="J143" s="15">
        <v>2</v>
      </c>
      <c r="K143" s="10">
        <v>0</v>
      </c>
      <c r="L143" s="4">
        <v>4</v>
      </c>
      <c r="M143" s="15">
        <v>4</v>
      </c>
      <c r="N143" s="10">
        <v>0</v>
      </c>
      <c r="O143" s="4">
        <v>3</v>
      </c>
      <c r="P143" s="15">
        <v>3</v>
      </c>
    </row>
    <row r="144" spans="1:16" ht="12.95" hidden="1" customHeight="1" outlineLevel="2">
      <c r="A144" s="7" t="s">
        <v>141</v>
      </c>
      <c r="B144" s="10">
        <v>1</v>
      </c>
      <c r="C144" s="4">
        <v>0</v>
      </c>
      <c r="D144" s="15">
        <v>1</v>
      </c>
      <c r="E144" s="10">
        <v>0</v>
      </c>
      <c r="F144" s="4">
        <v>0</v>
      </c>
      <c r="G144" s="15">
        <v>0</v>
      </c>
      <c r="H144" s="10">
        <v>0</v>
      </c>
      <c r="I144" s="4">
        <v>0</v>
      </c>
      <c r="J144" s="15">
        <v>0</v>
      </c>
      <c r="K144" s="10">
        <v>0</v>
      </c>
      <c r="L144" s="4">
        <v>0</v>
      </c>
      <c r="M144" s="15">
        <v>0</v>
      </c>
      <c r="N144" s="10">
        <v>0</v>
      </c>
      <c r="O144" s="4">
        <v>0</v>
      </c>
      <c r="P144" s="15">
        <v>0</v>
      </c>
    </row>
    <row r="145" spans="1:16" ht="12.95" hidden="1" customHeight="1" outlineLevel="2">
      <c r="A145" s="7" t="s">
        <v>142</v>
      </c>
      <c r="B145" s="10">
        <v>0</v>
      </c>
      <c r="C145" s="4">
        <v>10</v>
      </c>
      <c r="D145" s="15">
        <v>10</v>
      </c>
      <c r="E145" s="10">
        <v>0</v>
      </c>
      <c r="F145" s="4">
        <v>7</v>
      </c>
      <c r="G145" s="15">
        <v>7</v>
      </c>
      <c r="H145" s="10">
        <v>0</v>
      </c>
      <c r="I145" s="4">
        <v>5</v>
      </c>
      <c r="J145" s="15">
        <v>5</v>
      </c>
      <c r="K145" s="10">
        <v>0</v>
      </c>
      <c r="L145" s="4">
        <v>12</v>
      </c>
      <c r="M145" s="15">
        <v>12</v>
      </c>
      <c r="N145" s="10">
        <v>0</v>
      </c>
      <c r="O145" s="4">
        <v>4</v>
      </c>
      <c r="P145" s="15">
        <v>4</v>
      </c>
    </row>
    <row r="146" spans="1:16" ht="12.95" customHeight="1" outlineLevel="1" collapsed="1">
      <c r="A146" s="8" t="s">
        <v>143</v>
      </c>
      <c r="B146" s="11">
        <f>SUM(B142:B145)</f>
        <v>2</v>
      </c>
      <c r="C146" s="5">
        <f>SUM(C142:C145)</f>
        <v>146</v>
      </c>
      <c r="D146" s="19">
        <f>B146+C146</f>
        <v>148</v>
      </c>
      <c r="E146" s="11">
        <f>SUM(E142:E145)</f>
        <v>2</v>
      </c>
      <c r="F146" s="5">
        <f>SUM(F142:F145)</f>
        <v>170</v>
      </c>
      <c r="G146" s="19">
        <f>E146+F146</f>
        <v>172</v>
      </c>
      <c r="H146" s="11">
        <f>SUM(H142:H145)</f>
        <v>2</v>
      </c>
      <c r="I146" s="5">
        <f>SUM(I142:I145)</f>
        <v>124</v>
      </c>
      <c r="J146" s="19">
        <f>H146+I146</f>
        <v>126</v>
      </c>
      <c r="K146" s="11">
        <f>SUM(K142:K145)</f>
        <v>1</v>
      </c>
      <c r="L146" s="5">
        <f>SUM(L142:L145)</f>
        <v>145</v>
      </c>
      <c r="M146" s="19">
        <f>K146+L146</f>
        <v>146</v>
      </c>
      <c r="N146" s="11">
        <f>SUM(N142:N145)</f>
        <v>0</v>
      </c>
      <c r="O146" s="5">
        <f>SUM(O142:O145)</f>
        <v>137</v>
      </c>
      <c r="P146" s="19">
        <f>N146+O146</f>
        <v>137</v>
      </c>
    </row>
    <row r="147" spans="1:16" ht="12.95" hidden="1" customHeight="1" outlineLevel="2">
      <c r="A147" s="7" t="s">
        <v>144</v>
      </c>
      <c r="B147" s="10">
        <v>0</v>
      </c>
      <c r="C147" s="4">
        <v>2</v>
      </c>
      <c r="D147" s="15">
        <v>2</v>
      </c>
      <c r="E147" s="10">
        <v>0</v>
      </c>
      <c r="F147" s="4">
        <v>0</v>
      </c>
      <c r="G147" s="15">
        <v>0</v>
      </c>
      <c r="H147" s="10">
        <v>0</v>
      </c>
      <c r="I147" s="4">
        <v>2</v>
      </c>
      <c r="J147" s="15">
        <v>2</v>
      </c>
      <c r="K147" s="10">
        <v>0</v>
      </c>
      <c r="L147" s="4">
        <v>5</v>
      </c>
      <c r="M147" s="15">
        <v>5</v>
      </c>
      <c r="N147" s="10">
        <v>0</v>
      </c>
      <c r="O147" s="4">
        <v>12</v>
      </c>
      <c r="P147" s="15">
        <v>12</v>
      </c>
    </row>
    <row r="148" spans="1:16" ht="12.95" customHeight="1" outlineLevel="1" collapsed="1">
      <c r="A148" s="8" t="s">
        <v>145</v>
      </c>
      <c r="B148" s="11">
        <f>SUM(B147)</f>
        <v>0</v>
      </c>
      <c r="C148" s="5">
        <f>SUM(C147)</f>
        <v>2</v>
      </c>
      <c r="D148" s="19">
        <f>B148+C148</f>
        <v>2</v>
      </c>
      <c r="E148" s="11">
        <f>SUM(E147)</f>
        <v>0</v>
      </c>
      <c r="F148" s="5">
        <f>SUM(F147)</f>
        <v>0</v>
      </c>
      <c r="G148" s="19">
        <f>E148+F148</f>
        <v>0</v>
      </c>
      <c r="H148" s="11">
        <f>SUM(H147)</f>
        <v>0</v>
      </c>
      <c r="I148" s="5">
        <f>SUM(I147)</f>
        <v>2</v>
      </c>
      <c r="J148" s="19">
        <f>H148+I148</f>
        <v>2</v>
      </c>
      <c r="K148" s="11">
        <f>SUM(K147)</f>
        <v>0</v>
      </c>
      <c r="L148" s="5">
        <f>SUM(L147)</f>
        <v>5</v>
      </c>
      <c r="M148" s="19">
        <f>K148+L148</f>
        <v>5</v>
      </c>
      <c r="N148" s="11">
        <f>SUM(N147)</f>
        <v>0</v>
      </c>
      <c r="O148" s="5">
        <f>SUM(O147)</f>
        <v>12</v>
      </c>
      <c r="P148" s="19">
        <f>N148+O148</f>
        <v>12</v>
      </c>
    </row>
    <row r="149" spans="1:16" ht="12.95" customHeight="1">
      <c r="A149" s="9" t="s">
        <v>146</v>
      </c>
      <c r="B149" s="20">
        <f>SUM(B148,B146,B141,B137)</f>
        <v>2</v>
      </c>
      <c r="C149" s="21">
        <f>SUM(C148,C146,C141,C137)</f>
        <v>158</v>
      </c>
      <c r="D149" s="22">
        <f>B149+C149</f>
        <v>160</v>
      </c>
      <c r="E149" s="20">
        <f>SUM(E148,E146,E141,E137)</f>
        <v>2</v>
      </c>
      <c r="F149" s="21">
        <f>SUM(F148,F146,F141,F137)</f>
        <v>181</v>
      </c>
      <c r="G149" s="22">
        <f>E149+F149</f>
        <v>183</v>
      </c>
      <c r="H149" s="20">
        <f>SUM(H148,H146,H141,H137)</f>
        <v>2</v>
      </c>
      <c r="I149" s="21">
        <f>SUM(I148,I146,I141,I137)</f>
        <v>136</v>
      </c>
      <c r="J149" s="22">
        <f>H149+I149</f>
        <v>138</v>
      </c>
      <c r="K149" s="20">
        <f>SUM(K148,K146,K141,K137)</f>
        <v>1</v>
      </c>
      <c r="L149" s="21">
        <f>SUM(L148,L146,L141,L137)</f>
        <v>164</v>
      </c>
      <c r="M149" s="22">
        <f>K149+L149</f>
        <v>165</v>
      </c>
      <c r="N149" s="20">
        <f>SUM(N148,N146,N141,N137)</f>
        <v>0</v>
      </c>
      <c r="O149" s="21">
        <f>SUM(O148,O146,O141,O137)</f>
        <v>170</v>
      </c>
      <c r="P149" s="22">
        <f>N149+O149</f>
        <v>170</v>
      </c>
    </row>
    <row r="150" spans="1:16" ht="12.95" hidden="1" customHeight="1" outlineLevel="2">
      <c r="A150" s="7" t="s">
        <v>147</v>
      </c>
      <c r="B150" s="10">
        <v>0</v>
      </c>
      <c r="C150" s="4">
        <v>9</v>
      </c>
      <c r="D150" s="15">
        <v>9</v>
      </c>
      <c r="E150" s="10">
        <v>0</v>
      </c>
      <c r="F150" s="4">
        <v>6</v>
      </c>
      <c r="G150" s="15">
        <v>6</v>
      </c>
      <c r="H150" s="10">
        <v>0</v>
      </c>
      <c r="I150" s="4">
        <v>2</v>
      </c>
      <c r="J150" s="15">
        <v>2</v>
      </c>
      <c r="K150" s="10">
        <v>0</v>
      </c>
      <c r="L150" s="4">
        <v>4</v>
      </c>
      <c r="M150" s="15">
        <v>4</v>
      </c>
      <c r="N150" s="10">
        <v>0</v>
      </c>
      <c r="O150" s="4">
        <v>8</v>
      </c>
      <c r="P150" s="15">
        <v>8</v>
      </c>
    </row>
    <row r="151" spans="1:16" ht="12.95" customHeight="1" outlineLevel="1" collapsed="1">
      <c r="A151" s="8" t="s">
        <v>148</v>
      </c>
      <c r="B151" s="11">
        <f>SUM(B150)</f>
        <v>0</v>
      </c>
      <c r="C151" s="5">
        <f>SUM(C150)</f>
        <v>9</v>
      </c>
      <c r="D151" s="19">
        <f>B151+C151</f>
        <v>9</v>
      </c>
      <c r="E151" s="11">
        <f>SUM(E150)</f>
        <v>0</v>
      </c>
      <c r="F151" s="5">
        <f>SUM(F150)</f>
        <v>6</v>
      </c>
      <c r="G151" s="19">
        <f>E151+F151</f>
        <v>6</v>
      </c>
      <c r="H151" s="11">
        <f>SUM(H150)</f>
        <v>0</v>
      </c>
      <c r="I151" s="5">
        <f>SUM(I150)</f>
        <v>2</v>
      </c>
      <c r="J151" s="19">
        <f>H151+I151</f>
        <v>2</v>
      </c>
      <c r="K151" s="11">
        <f>SUM(K150)</f>
        <v>0</v>
      </c>
      <c r="L151" s="5">
        <f>SUM(L150)</f>
        <v>4</v>
      </c>
      <c r="M151" s="19">
        <f>K151+L151</f>
        <v>4</v>
      </c>
      <c r="N151" s="11">
        <f>SUM(N150)</f>
        <v>0</v>
      </c>
      <c r="O151" s="5">
        <f>SUM(O150)</f>
        <v>8</v>
      </c>
      <c r="P151" s="19">
        <f>N151+O151</f>
        <v>8</v>
      </c>
    </row>
    <row r="152" spans="1:16" ht="12.95" hidden="1" customHeight="1" outlineLevel="2">
      <c r="A152" s="7" t="s">
        <v>149</v>
      </c>
      <c r="B152" s="10">
        <v>0</v>
      </c>
      <c r="C152" s="4">
        <v>0</v>
      </c>
      <c r="D152" s="15">
        <v>0</v>
      </c>
      <c r="E152" s="10">
        <v>0</v>
      </c>
      <c r="F152" s="4">
        <v>0</v>
      </c>
      <c r="G152" s="15">
        <v>0</v>
      </c>
      <c r="H152" s="10">
        <v>0</v>
      </c>
      <c r="I152" s="4">
        <v>0</v>
      </c>
      <c r="J152" s="15">
        <v>0</v>
      </c>
      <c r="K152" s="10">
        <v>0</v>
      </c>
      <c r="L152" s="4">
        <v>0</v>
      </c>
      <c r="M152" s="15">
        <v>0</v>
      </c>
      <c r="N152" s="10">
        <v>0</v>
      </c>
      <c r="O152" s="4">
        <v>0</v>
      </c>
      <c r="P152" s="15">
        <v>0</v>
      </c>
    </row>
    <row r="153" spans="1:16" ht="12.95" hidden="1" customHeight="1" outlineLevel="2">
      <c r="A153" s="7" t="s">
        <v>150</v>
      </c>
      <c r="B153" s="10">
        <v>0</v>
      </c>
      <c r="C153" s="4">
        <v>0</v>
      </c>
      <c r="D153" s="15">
        <v>0</v>
      </c>
      <c r="E153" s="10">
        <v>0</v>
      </c>
      <c r="F153" s="4">
        <v>0</v>
      </c>
      <c r="G153" s="15">
        <v>0</v>
      </c>
      <c r="H153" s="10">
        <v>0</v>
      </c>
      <c r="I153" s="4">
        <v>0</v>
      </c>
      <c r="J153" s="15">
        <v>0</v>
      </c>
      <c r="K153" s="10">
        <v>0</v>
      </c>
      <c r="L153" s="4">
        <v>0</v>
      </c>
      <c r="M153" s="15">
        <v>0</v>
      </c>
      <c r="N153" s="10">
        <v>0</v>
      </c>
      <c r="O153" s="4">
        <v>0</v>
      </c>
      <c r="P153" s="15">
        <v>0</v>
      </c>
    </row>
    <row r="154" spans="1:16" ht="12.95" hidden="1" customHeight="1" outlineLevel="2">
      <c r="A154" s="7" t="s">
        <v>151</v>
      </c>
      <c r="B154" s="10">
        <v>0</v>
      </c>
      <c r="C154" s="4">
        <v>0</v>
      </c>
      <c r="D154" s="15">
        <v>0</v>
      </c>
      <c r="E154" s="10">
        <v>0</v>
      </c>
      <c r="F154" s="4">
        <v>0</v>
      </c>
      <c r="G154" s="15">
        <v>0</v>
      </c>
      <c r="H154" s="10">
        <v>0</v>
      </c>
      <c r="I154" s="4">
        <v>0</v>
      </c>
      <c r="J154" s="15">
        <v>0</v>
      </c>
      <c r="K154" s="10">
        <v>0</v>
      </c>
      <c r="L154" s="4">
        <v>0</v>
      </c>
      <c r="M154" s="15">
        <v>0</v>
      </c>
      <c r="N154" s="10">
        <v>0</v>
      </c>
      <c r="O154" s="4">
        <v>0</v>
      </c>
      <c r="P154" s="15">
        <v>0</v>
      </c>
    </row>
    <row r="155" spans="1:16" ht="12.95" customHeight="1" outlineLevel="1" collapsed="1">
      <c r="A155" s="8" t="s">
        <v>152</v>
      </c>
      <c r="B155" s="11">
        <f>SUM(B152:B154)</f>
        <v>0</v>
      </c>
      <c r="C155" s="5">
        <f>SUM(C152:C154)</f>
        <v>0</v>
      </c>
      <c r="D155" s="19">
        <f>B155+C155</f>
        <v>0</v>
      </c>
      <c r="E155" s="11">
        <f>SUM(E152:E154)</f>
        <v>0</v>
      </c>
      <c r="F155" s="5">
        <f>SUM(F152:F154)</f>
        <v>0</v>
      </c>
      <c r="G155" s="19">
        <f>E155+F155</f>
        <v>0</v>
      </c>
      <c r="H155" s="11">
        <f>SUM(H152:H154)</f>
        <v>0</v>
      </c>
      <c r="I155" s="5">
        <f>SUM(I152:I154)</f>
        <v>0</v>
      </c>
      <c r="J155" s="19">
        <f>H155+I155</f>
        <v>0</v>
      </c>
      <c r="K155" s="11">
        <f>SUM(K152:K154)</f>
        <v>0</v>
      </c>
      <c r="L155" s="5">
        <f>SUM(L152:L154)</f>
        <v>0</v>
      </c>
      <c r="M155" s="19">
        <f>K155+L155</f>
        <v>0</v>
      </c>
      <c r="N155" s="11">
        <f>SUM(N152:N154)</f>
        <v>0</v>
      </c>
      <c r="O155" s="5">
        <f>SUM(O152:O154)</f>
        <v>0</v>
      </c>
      <c r="P155" s="19">
        <f>N155+O155</f>
        <v>0</v>
      </c>
    </row>
    <row r="156" spans="1:16" ht="12.95" customHeight="1">
      <c r="A156" s="9" t="s">
        <v>153</v>
      </c>
      <c r="B156" s="20">
        <f>SUM(B155,B151)</f>
        <v>0</v>
      </c>
      <c r="C156" s="21">
        <f>SUM(C155,C151)</f>
        <v>9</v>
      </c>
      <c r="D156" s="22">
        <f>B156+C156</f>
        <v>9</v>
      </c>
      <c r="E156" s="20">
        <f>SUM(E155,E151)</f>
        <v>0</v>
      </c>
      <c r="F156" s="21">
        <f>SUM(F155,F151)</f>
        <v>6</v>
      </c>
      <c r="G156" s="22">
        <f>E156+F156</f>
        <v>6</v>
      </c>
      <c r="H156" s="20">
        <f>SUM(H155,H151)</f>
        <v>0</v>
      </c>
      <c r="I156" s="21">
        <f>SUM(I155,I151)</f>
        <v>2</v>
      </c>
      <c r="J156" s="22">
        <f>H156+I156</f>
        <v>2</v>
      </c>
      <c r="K156" s="20">
        <f>SUM(K155,K151)</f>
        <v>0</v>
      </c>
      <c r="L156" s="21">
        <f>SUM(L155,L151)</f>
        <v>4</v>
      </c>
      <c r="M156" s="22">
        <f>K156+L156</f>
        <v>4</v>
      </c>
      <c r="N156" s="20">
        <f>SUM(N155,N151)</f>
        <v>0</v>
      </c>
      <c r="O156" s="21">
        <f>SUM(O155,O151)</f>
        <v>8</v>
      </c>
      <c r="P156" s="22">
        <f>N156+O156</f>
        <v>8</v>
      </c>
    </row>
    <row r="157" spans="1:16" ht="12.95" hidden="1" customHeight="1" outlineLevel="2">
      <c r="A157" s="7" t="s">
        <v>154</v>
      </c>
      <c r="B157" s="10">
        <v>0</v>
      </c>
      <c r="C157" s="4">
        <v>2</v>
      </c>
      <c r="D157" s="15">
        <v>2</v>
      </c>
      <c r="E157" s="10">
        <v>0</v>
      </c>
      <c r="F157" s="4">
        <v>10</v>
      </c>
      <c r="G157" s="15">
        <v>10</v>
      </c>
      <c r="H157" s="10">
        <v>0</v>
      </c>
      <c r="I157" s="4">
        <v>6</v>
      </c>
      <c r="J157" s="15">
        <v>6</v>
      </c>
      <c r="K157" s="10">
        <v>0</v>
      </c>
      <c r="L157" s="4">
        <v>8</v>
      </c>
      <c r="M157" s="15">
        <v>8</v>
      </c>
      <c r="N157" s="10">
        <v>0</v>
      </c>
      <c r="O157" s="4">
        <v>1</v>
      </c>
      <c r="P157" s="15">
        <v>1</v>
      </c>
    </row>
    <row r="158" spans="1:16" ht="12.95" customHeight="1" outlineLevel="1" collapsed="1">
      <c r="A158" s="8" t="s">
        <v>155</v>
      </c>
      <c r="B158" s="11">
        <f>SUM(B157)</f>
        <v>0</v>
      </c>
      <c r="C158" s="5">
        <f>SUM(C157)</f>
        <v>2</v>
      </c>
      <c r="D158" s="19">
        <f>B158+C158</f>
        <v>2</v>
      </c>
      <c r="E158" s="11">
        <f>SUM(E157)</f>
        <v>0</v>
      </c>
      <c r="F158" s="5">
        <f>SUM(F157)</f>
        <v>10</v>
      </c>
      <c r="G158" s="19">
        <f>E158+F158</f>
        <v>10</v>
      </c>
      <c r="H158" s="11">
        <f>SUM(H157)</f>
        <v>0</v>
      </c>
      <c r="I158" s="5">
        <f>SUM(I157)</f>
        <v>6</v>
      </c>
      <c r="J158" s="19">
        <f>H158+I158</f>
        <v>6</v>
      </c>
      <c r="K158" s="11">
        <f>SUM(K157)</f>
        <v>0</v>
      </c>
      <c r="L158" s="5">
        <f>SUM(L157)</f>
        <v>8</v>
      </c>
      <c r="M158" s="19">
        <f>K158+L158</f>
        <v>8</v>
      </c>
      <c r="N158" s="11">
        <f>SUM(N157)</f>
        <v>0</v>
      </c>
      <c r="O158" s="5">
        <f>SUM(O157)</f>
        <v>1</v>
      </c>
      <c r="P158" s="19">
        <f>N158+O158</f>
        <v>1</v>
      </c>
    </row>
    <row r="159" spans="1:16" ht="12.95" hidden="1" customHeight="1" outlineLevel="2">
      <c r="A159" s="7" t="s">
        <v>156</v>
      </c>
      <c r="B159" s="10">
        <v>0</v>
      </c>
      <c r="C159" s="4">
        <v>5</v>
      </c>
      <c r="D159" s="15">
        <v>5</v>
      </c>
      <c r="E159" s="10">
        <v>0</v>
      </c>
      <c r="F159" s="4">
        <v>9</v>
      </c>
      <c r="G159" s="15">
        <v>9</v>
      </c>
      <c r="H159" s="10">
        <v>0</v>
      </c>
      <c r="I159" s="4">
        <v>7</v>
      </c>
      <c r="J159" s="15">
        <v>7</v>
      </c>
      <c r="K159" s="10">
        <v>0</v>
      </c>
      <c r="L159" s="4">
        <v>5</v>
      </c>
      <c r="M159" s="15">
        <v>5</v>
      </c>
      <c r="N159" s="10">
        <v>0</v>
      </c>
      <c r="O159" s="4">
        <v>7</v>
      </c>
      <c r="P159" s="15">
        <v>7</v>
      </c>
    </row>
    <row r="160" spans="1:16" ht="12.95" hidden="1" customHeight="1" outlineLevel="2">
      <c r="A160" s="7" t="s">
        <v>157</v>
      </c>
      <c r="B160" s="10">
        <v>0</v>
      </c>
      <c r="C160" s="4">
        <v>7</v>
      </c>
      <c r="D160" s="15">
        <v>7</v>
      </c>
      <c r="E160" s="10">
        <v>0</v>
      </c>
      <c r="F160" s="4">
        <v>14</v>
      </c>
      <c r="G160" s="15">
        <v>14</v>
      </c>
      <c r="H160" s="10">
        <v>0</v>
      </c>
      <c r="I160" s="4">
        <v>29</v>
      </c>
      <c r="J160" s="15">
        <v>29</v>
      </c>
      <c r="K160" s="10">
        <v>0</v>
      </c>
      <c r="L160" s="4">
        <v>36</v>
      </c>
      <c r="M160" s="15">
        <v>36</v>
      </c>
      <c r="N160" s="10">
        <v>1</v>
      </c>
      <c r="O160" s="4">
        <v>20</v>
      </c>
      <c r="P160" s="15">
        <v>21</v>
      </c>
    </row>
    <row r="161" spans="1:16" ht="12.95" customHeight="1" outlineLevel="1" collapsed="1">
      <c r="A161" s="8" t="s">
        <v>158</v>
      </c>
      <c r="B161" s="11">
        <f>SUM(B159:B160)</f>
        <v>0</v>
      </c>
      <c r="C161" s="5">
        <f>SUM(C159:C160)</f>
        <v>12</v>
      </c>
      <c r="D161" s="19">
        <f>B161+C161</f>
        <v>12</v>
      </c>
      <c r="E161" s="11">
        <f>SUM(E159:E160)</f>
        <v>0</v>
      </c>
      <c r="F161" s="5">
        <f>SUM(F159:F160)</f>
        <v>23</v>
      </c>
      <c r="G161" s="19">
        <f>E161+F161</f>
        <v>23</v>
      </c>
      <c r="H161" s="11">
        <f>SUM(H159:H160)</f>
        <v>0</v>
      </c>
      <c r="I161" s="5">
        <f>SUM(I159:I160)</f>
        <v>36</v>
      </c>
      <c r="J161" s="19">
        <f>H161+I161</f>
        <v>36</v>
      </c>
      <c r="K161" s="11">
        <f>SUM(K159:K160)</f>
        <v>0</v>
      </c>
      <c r="L161" s="5">
        <f>SUM(L159:L160)</f>
        <v>41</v>
      </c>
      <c r="M161" s="19">
        <f>K161+L161</f>
        <v>41</v>
      </c>
      <c r="N161" s="11">
        <f>SUM(N159:N160)</f>
        <v>1</v>
      </c>
      <c r="O161" s="5">
        <f>SUM(O159:O160)</f>
        <v>27</v>
      </c>
      <c r="P161" s="19">
        <f>N161+O161</f>
        <v>28</v>
      </c>
    </row>
    <row r="162" spans="1:16" ht="12.95" customHeight="1">
      <c r="A162" s="9" t="s">
        <v>159</v>
      </c>
      <c r="B162" s="20">
        <f>SUM(B161,B158)</f>
        <v>0</v>
      </c>
      <c r="C162" s="21">
        <f>SUM(C161,C158)</f>
        <v>14</v>
      </c>
      <c r="D162" s="22">
        <f>B162+C162</f>
        <v>14</v>
      </c>
      <c r="E162" s="20">
        <f>SUM(E161,E158)</f>
        <v>0</v>
      </c>
      <c r="F162" s="21">
        <f>SUM(F161,F158)</f>
        <v>33</v>
      </c>
      <c r="G162" s="22">
        <f>E162+F162</f>
        <v>33</v>
      </c>
      <c r="H162" s="20">
        <f>SUM(H161,H158)</f>
        <v>0</v>
      </c>
      <c r="I162" s="21">
        <f>SUM(I161,I158)</f>
        <v>42</v>
      </c>
      <c r="J162" s="22">
        <f>H162+I162</f>
        <v>42</v>
      </c>
      <c r="K162" s="20">
        <f>SUM(K161,K158)</f>
        <v>0</v>
      </c>
      <c r="L162" s="21">
        <f>SUM(L161,L158)</f>
        <v>49</v>
      </c>
      <c r="M162" s="22">
        <f>K162+L162</f>
        <v>49</v>
      </c>
      <c r="N162" s="20">
        <f>SUM(N161,N158)</f>
        <v>1</v>
      </c>
      <c r="O162" s="21">
        <f>SUM(O161,O158)</f>
        <v>28</v>
      </c>
      <c r="P162" s="22">
        <f>N162+O162</f>
        <v>29</v>
      </c>
    </row>
    <row r="163" spans="1:16" ht="12.95" hidden="1" customHeight="1" outlineLevel="2">
      <c r="A163" s="7" t="s">
        <v>160</v>
      </c>
      <c r="B163" s="10">
        <v>0</v>
      </c>
      <c r="C163" s="4">
        <v>103</v>
      </c>
      <c r="D163" s="15">
        <v>103</v>
      </c>
      <c r="E163" s="10">
        <v>0</v>
      </c>
      <c r="F163" s="4">
        <v>102</v>
      </c>
      <c r="G163" s="15">
        <v>102</v>
      </c>
      <c r="H163" s="10">
        <v>0</v>
      </c>
      <c r="I163" s="4">
        <v>83</v>
      </c>
      <c r="J163" s="15">
        <v>83</v>
      </c>
      <c r="K163" s="10">
        <v>0</v>
      </c>
      <c r="L163" s="4">
        <v>84</v>
      </c>
      <c r="M163" s="15">
        <v>84</v>
      </c>
      <c r="N163" s="10">
        <v>0</v>
      </c>
      <c r="O163" s="4">
        <v>74</v>
      </c>
      <c r="P163" s="15">
        <v>74</v>
      </c>
    </row>
    <row r="164" spans="1:16" ht="12.95" customHeight="1" outlineLevel="1" collapsed="1">
      <c r="A164" s="8" t="s">
        <v>161</v>
      </c>
      <c r="B164" s="11">
        <f>SUM(B163)</f>
        <v>0</v>
      </c>
      <c r="C164" s="5">
        <f>SUM(C163)</f>
        <v>103</v>
      </c>
      <c r="D164" s="19">
        <f>B164+C164</f>
        <v>103</v>
      </c>
      <c r="E164" s="11">
        <f>SUM(E163)</f>
        <v>0</v>
      </c>
      <c r="F164" s="5">
        <f>SUM(F163)</f>
        <v>102</v>
      </c>
      <c r="G164" s="19">
        <f>E164+F164</f>
        <v>102</v>
      </c>
      <c r="H164" s="11">
        <f>SUM(H163)</f>
        <v>0</v>
      </c>
      <c r="I164" s="5">
        <f>SUM(I163)</f>
        <v>83</v>
      </c>
      <c r="J164" s="19">
        <f>H164+I164</f>
        <v>83</v>
      </c>
      <c r="K164" s="11">
        <f>SUM(K163)</f>
        <v>0</v>
      </c>
      <c r="L164" s="5">
        <f>SUM(L163)</f>
        <v>84</v>
      </c>
      <c r="M164" s="19">
        <f>K164+L164</f>
        <v>84</v>
      </c>
      <c r="N164" s="11">
        <f>SUM(N163)</f>
        <v>0</v>
      </c>
      <c r="O164" s="5">
        <f>SUM(O163)</f>
        <v>74</v>
      </c>
      <c r="P164" s="19">
        <f>N164+O164</f>
        <v>74</v>
      </c>
    </row>
    <row r="165" spans="1:16" ht="12.95" hidden="1" customHeight="1" outlineLevel="2">
      <c r="A165" s="7" t="s">
        <v>162</v>
      </c>
      <c r="B165" s="10">
        <v>0</v>
      </c>
      <c r="C165" s="4">
        <v>0</v>
      </c>
      <c r="D165" s="15">
        <v>0</v>
      </c>
      <c r="E165" s="10">
        <v>0</v>
      </c>
      <c r="F165" s="4">
        <v>0</v>
      </c>
      <c r="G165" s="15">
        <v>0</v>
      </c>
      <c r="H165" s="10">
        <v>0</v>
      </c>
      <c r="I165" s="4">
        <v>0</v>
      </c>
      <c r="J165" s="15">
        <v>0</v>
      </c>
      <c r="K165" s="10">
        <v>0</v>
      </c>
      <c r="L165" s="4">
        <v>0</v>
      </c>
      <c r="M165" s="15">
        <v>0</v>
      </c>
      <c r="N165" s="10">
        <v>0</v>
      </c>
      <c r="O165" s="4">
        <v>0</v>
      </c>
      <c r="P165" s="15">
        <v>0</v>
      </c>
    </row>
    <row r="166" spans="1:16" ht="12.95" hidden="1" customHeight="1" outlineLevel="2">
      <c r="A166" s="7" t="s">
        <v>163</v>
      </c>
      <c r="B166" s="10">
        <v>0</v>
      </c>
      <c r="C166" s="4">
        <v>0</v>
      </c>
      <c r="D166" s="15">
        <v>0</v>
      </c>
      <c r="E166" s="10">
        <v>0</v>
      </c>
      <c r="F166" s="4">
        <v>0</v>
      </c>
      <c r="G166" s="15">
        <v>0</v>
      </c>
      <c r="H166" s="10">
        <v>0</v>
      </c>
      <c r="I166" s="4">
        <v>0</v>
      </c>
      <c r="J166" s="15">
        <v>0</v>
      </c>
      <c r="K166" s="10">
        <v>0</v>
      </c>
      <c r="L166" s="4">
        <v>0</v>
      </c>
      <c r="M166" s="15">
        <v>0</v>
      </c>
      <c r="N166" s="10">
        <v>0</v>
      </c>
      <c r="O166" s="4">
        <v>2</v>
      </c>
      <c r="P166" s="15">
        <v>2</v>
      </c>
    </row>
    <row r="167" spans="1:16" ht="12.95" customHeight="1" outlineLevel="1" collapsed="1">
      <c r="A167" s="8" t="s">
        <v>164</v>
      </c>
      <c r="B167" s="11">
        <f>SUM(B165:B166)</f>
        <v>0</v>
      </c>
      <c r="C167" s="5">
        <f>SUM(C165:C166)</f>
        <v>0</v>
      </c>
      <c r="D167" s="19">
        <f>B167+C167</f>
        <v>0</v>
      </c>
      <c r="E167" s="11">
        <f>SUM(E165:E166)</f>
        <v>0</v>
      </c>
      <c r="F167" s="5">
        <f>SUM(F165:F166)</f>
        <v>0</v>
      </c>
      <c r="G167" s="19">
        <f>E167+F167</f>
        <v>0</v>
      </c>
      <c r="H167" s="11">
        <f>SUM(H165:H166)</f>
        <v>0</v>
      </c>
      <c r="I167" s="5">
        <f>SUM(I165:I166)</f>
        <v>0</v>
      </c>
      <c r="J167" s="19">
        <f>H167+I167</f>
        <v>0</v>
      </c>
      <c r="K167" s="11">
        <f>SUM(K165:K166)</f>
        <v>0</v>
      </c>
      <c r="L167" s="5">
        <f>SUM(L165:L166)</f>
        <v>0</v>
      </c>
      <c r="M167" s="19">
        <f>K167+L167</f>
        <v>0</v>
      </c>
      <c r="N167" s="11">
        <f>SUM(N165:N166)</f>
        <v>0</v>
      </c>
      <c r="O167" s="5">
        <f>SUM(O165:O166)</f>
        <v>2</v>
      </c>
      <c r="P167" s="19">
        <f>N167+O167</f>
        <v>2</v>
      </c>
    </row>
    <row r="168" spans="1:16" ht="12.95" customHeight="1">
      <c r="A168" s="9" t="s">
        <v>165</v>
      </c>
      <c r="B168" s="20">
        <f>SUM(B167,B164)</f>
        <v>0</v>
      </c>
      <c r="C168" s="21">
        <f>SUM(C167,C164)</f>
        <v>103</v>
      </c>
      <c r="D168" s="22">
        <f>B168+C168</f>
        <v>103</v>
      </c>
      <c r="E168" s="20">
        <f>SUM(E167,E164)</f>
        <v>0</v>
      </c>
      <c r="F168" s="21">
        <f>SUM(F167,F164)</f>
        <v>102</v>
      </c>
      <c r="G168" s="22">
        <f>E168+F168</f>
        <v>102</v>
      </c>
      <c r="H168" s="20">
        <f>SUM(H167,H164)</f>
        <v>0</v>
      </c>
      <c r="I168" s="21">
        <f>SUM(I167,I164)</f>
        <v>83</v>
      </c>
      <c r="J168" s="22">
        <f>H168+I168</f>
        <v>83</v>
      </c>
      <c r="K168" s="20">
        <f>SUM(K167,K164)</f>
        <v>0</v>
      </c>
      <c r="L168" s="21">
        <f>SUM(L167,L164)</f>
        <v>84</v>
      </c>
      <c r="M168" s="22">
        <f>K168+L168</f>
        <v>84</v>
      </c>
      <c r="N168" s="20">
        <f>SUM(N167,N164)</f>
        <v>0</v>
      </c>
      <c r="O168" s="21">
        <f>SUM(O167,O164)</f>
        <v>76</v>
      </c>
      <c r="P168" s="22">
        <f>N168+O168</f>
        <v>76</v>
      </c>
    </row>
    <row r="169" spans="1:16" ht="12.95" hidden="1" customHeight="1" outlineLevel="2">
      <c r="A169" s="7" t="s">
        <v>166</v>
      </c>
      <c r="B169" s="10">
        <v>0</v>
      </c>
      <c r="C169" s="4">
        <v>1</v>
      </c>
      <c r="D169" s="15">
        <v>1</v>
      </c>
      <c r="E169" s="10">
        <v>0</v>
      </c>
      <c r="F169" s="4">
        <v>0</v>
      </c>
      <c r="G169" s="15">
        <v>0</v>
      </c>
      <c r="H169" s="10">
        <v>0</v>
      </c>
      <c r="I169" s="4">
        <v>0</v>
      </c>
      <c r="J169" s="15">
        <v>0</v>
      </c>
      <c r="K169" s="10">
        <v>0</v>
      </c>
      <c r="L169" s="4">
        <v>0</v>
      </c>
      <c r="M169" s="15">
        <v>0</v>
      </c>
      <c r="N169" s="10">
        <v>0</v>
      </c>
      <c r="O169" s="4">
        <v>1</v>
      </c>
      <c r="P169" s="15">
        <v>1</v>
      </c>
    </row>
    <row r="170" spans="1:16" ht="12.95" hidden="1" customHeight="1" outlineLevel="2">
      <c r="A170" s="7" t="s">
        <v>167</v>
      </c>
      <c r="B170" s="10">
        <v>0</v>
      </c>
      <c r="C170" s="4">
        <v>0</v>
      </c>
      <c r="D170" s="15">
        <v>0</v>
      </c>
      <c r="E170" s="10">
        <v>0</v>
      </c>
      <c r="F170" s="4">
        <v>1</v>
      </c>
      <c r="G170" s="15">
        <v>1</v>
      </c>
      <c r="H170" s="10">
        <v>0</v>
      </c>
      <c r="I170" s="4">
        <v>0</v>
      </c>
      <c r="J170" s="15">
        <v>0</v>
      </c>
      <c r="K170" s="10">
        <v>0</v>
      </c>
      <c r="L170" s="4">
        <v>0</v>
      </c>
      <c r="M170" s="15">
        <v>0</v>
      </c>
      <c r="N170" s="10">
        <v>0</v>
      </c>
      <c r="O170" s="4">
        <v>0</v>
      </c>
      <c r="P170" s="15">
        <v>0</v>
      </c>
    </row>
    <row r="171" spans="1:16" ht="12.95" hidden="1" customHeight="1" outlineLevel="2">
      <c r="A171" s="7" t="s">
        <v>168</v>
      </c>
      <c r="B171" s="10">
        <v>0</v>
      </c>
      <c r="C171" s="4">
        <v>14</v>
      </c>
      <c r="D171" s="15">
        <v>14</v>
      </c>
      <c r="E171" s="10">
        <v>0</v>
      </c>
      <c r="F171" s="4">
        <v>13</v>
      </c>
      <c r="G171" s="15">
        <v>13</v>
      </c>
      <c r="H171" s="10">
        <v>3</v>
      </c>
      <c r="I171" s="4">
        <v>12</v>
      </c>
      <c r="J171" s="15">
        <v>15</v>
      </c>
      <c r="K171" s="10">
        <v>0</v>
      </c>
      <c r="L171" s="4">
        <v>10</v>
      </c>
      <c r="M171" s="15">
        <v>10</v>
      </c>
      <c r="N171" s="10">
        <v>0</v>
      </c>
      <c r="O171" s="4">
        <v>9</v>
      </c>
      <c r="P171" s="15">
        <v>9</v>
      </c>
    </row>
    <row r="172" spans="1:16" ht="12.95" customHeight="1" outlineLevel="1" collapsed="1">
      <c r="A172" s="8" t="s">
        <v>169</v>
      </c>
      <c r="B172" s="11">
        <f>SUM(B169:B171)</f>
        <v>0</v>
      </c>
      <c r="C172" s="5">
        <f>SUM(C169:C171)</f>
        <v>15</v>
      </c>
      <c r="D172" s="19">
        <f>B172+C172</f>
        <v>15</v>
      </c>
      <c r="E172" s="11">
        <f>SUM(E169:E171)</f>
        <v>0</v>
      </c>
      <c r="F172" s="5">
        <f>SUM(F169:F171)</f>
        <v>14</v>
      </c>
      <c r="G172" s="19">
        <f>E172+F172</f>
        <v>14</v>
      </c>
      <c r="H172" s="11">
        <f>SUM(H169:H171)</f>
        <v>3</v>
      </c>
      <c r="I172" s="5">
        <f>SUM(I169:I171)</f>
        <v>12</v>
      </c>
      <c r="J172" s="19">
        <f>H172+I172</f>
        <v>15</v>
      </c>
      <c r="K172" s="11">
        <f>SUM(K169:K171)</f>
        <v>0</v>
      </c>
      <c r="L172" s="5">
        <f>SUM(L169:L171)</f>
        <v>10</v>
      </c>
      <c r="M172" s="19">
        <f>K172+L172</f>
        <v>10</v>
      </c>
      <c r="N172" s="11">
        <f>SUM(N169:N171)</f>
        <v>0</v>
      </c>
      <c r="O172" s="5">
        <f>SUM(O169:O171)</f>
        <v>10</v>
      </c>
      <c r="P172" s="19">
        <f>N172+O172</f>
        <v>10</v>
      </c>
    </row>
    <row r="173" spans="1:16" ht="12.95" hidden="1" customHeight="1" outlineLevel="2">
      <c r="A173" s="7" t="s">
        <v>170</v>
      </c>
      <c r="B173" s="10">
        <v>0</v>
      </c>
      <c r="C173" s="4">
        <v>39</v>
      </c>
      <c r="D173" s="15">
        <v>39</v>
      </c>
      <c r="E173" s="10">
        <v>0</v>
      </c>
      <c r="F173" s="4">
        <v>34</v>
      </c>
      <c r="G173" s="15">
        <v>34</v>
      </c>
      <c r="H173" s="10">
        <v>0</v>
      </c>
      <c r="I173" s="4">
        <v>48</v>
      </c>
      <c r="J173" s="15">
        <v>48</v>
      </c>
      <c r="K173" s="10">
        <v>0</v>
      </c>
      <c r="L173" s="4">
        <v>47</v>
      </c>
      <c r="M173" s="15">
        <v>47</v>
      </c>
      <c r="N173" s="10">
        <v>0</v>
      </c>
      <c r="O173" s="4">
        <v>39</v>
      </c>
      <c r="P173" s="15">
        <v>39</v>
      </c>
    </row>
    <row r="174" spans="1:16" ht="12.95" hidden="1" customHeight="1" outlineLevel="2">
      <c r="A174" s="7" t="s">
        <v>171</v>
      </c>
      <c r="B174" s="10">
        <v>0</v>
      </c>
      <c r="C174" s="4">
        <v>4</v>
      </c>
      <c r="D174" s="15">
        <v>4</v>
      </c>
      <c r="E174" s="10">
        <v>0</v>
      </c>
      <c r="F174" s="4">
        <v>1</v>
      </c>
      <c r="G174" s="15">
        <v>1</v>
      </c>
      <c r="H174" s="10">
        <v>0</v>
      </c>
      <c r="I174" s="4">
        <v>2</v>
      </c>
      <c r="J174" s="15">
        <v>2</v>
      </c>
      <c r="K174" s="10">
        <v>0</v>
      </c>
      <c r="L174" s="4">
        <v>0</v>
      </c>
      <c r="M174" s="15">
        <v>0</v>
      </c>
      <c r="N174" s="10">
        <v>0</v>
      </c>
      <c r="O174" s="4">
        <v>1</v>
      </c>
      <c r="P174" s="15">
        <v>1</v>
      </c>
    </row>
    <row r="175" spans="1:16" ht="12.95" hidden="1" customHeight="1" outlineLevel="2">
      <c r="A175" s="7" t="s">
        <v>172</v>
      </c>
      <c r="B175" s="10">
        <v>0</v>
      </c>
      <c r="C175" s="4">
        <v>2</v>
      </c>
      <c r="D175" s="15">
        <v>2</v>
      </c>
      <c r="E175" s="10">
        <v>0</v>
      </c>
      <c r="F175" s="4">
        <v>0</v>
      </c>
      <c r="G175" s="15">
        <v>0</v>
      </c>
      <c r="H175" s="10">
        <v>0</v>
      </c>
      <c r="I175" s="4">
        <v>2</v>
      </c>
      <c r="J175" s="15">
        <v>2</v>
      </c>
      <c r="K175" s="10">
        <v>0</v>
      </c>
      <c r="L175" s="4">
        <v>0</v>
      </c>
      <c r="M175" s="15">
        <v>0</v>
      </c>
      <c r="N175" s="10">
        <v>0</v>
      </c>
      <c r="O175" s="4">
        <v>2</v>
      </c>
      <c r="P175" s="15">
        <v>2</v>
      </c>
    </row>
    <row r="176" spans="1:16" ht="12.95" hidden="1" customHeight="1" outlineLevel="2">
      <c r="A176" s="7" t="s">
        <v>173</v>
      </c>
      <c r="B176" s="10">
        <v>0</v>
      </c>
      <c r="C176" s="4">
        <v>6</v>
      </c>
      <c r="D176" s="15">
        <v>6</v>
      </c>
      <c r="E176" s="10">
        <v>0</v>
      </c>
      <c r="F176" s="4">
        <v>4</v>
      </c>
      <c r="G176" s="15">
        <v>4</v>
      </c>
      <c r="H176" s="10">
        <v>0</v>
      </c>
      <c r="I176" s="4">
        <v>8</v>
      </c>
      <c r="J176" s="15">
        <v>8</v>
      </c>
      <c r="K176" s="10">
        <v>0</v>
      </c>
      <c r="L176" s="4">
        <v>5</v>
      </c>
      <c r="M176" s="15">
        <v>5</v>
      </c>
      <c r="N176" s="10">
        <v>0</v>
      </c>
      <c r="O176" s="4">
        <v>5</v>
      </c>
      <c r="P176" s="15">
        <v>5</v>
      </c>
    </row>
    <row r="177" spans="1:16" ht="12.95" hidden="1" customHeight="1" outlineLevel="2">
      <c r="A177" s="7" t="s">
        <v>174</v>
      </c>
      <c r="B177" s="10">
        <v>1</v>
      </c>
      <c r="C177" s="4">
        <v>35</v>
      </c>
      <c r="D177" s="15">
        <v>36</v>
      </c>
      <c r="E177" s="10">
        <v>1</v>
      </c>
      <c r="F177" s="4">
        <v>26</v>
      </c>
      <c r="G177" s="15">
        <v>27</v>
      </c>
      <c r="H177" s="10">
        <v>1</v>
      </c>
      <c r="I177" s="4">
        <v>23</v>
      </c>
      <c r="J177" s="15">
        <v>24</v>
      </c>
      <c r="K177" s="10">
        <v>1</v>
      </c>
      <c r="L177" s="4">
        <v>24</v>
      </c>
      <c r="M177" s="15">
        <v>25</v>
      </c>
      <c r="N177" s="10">
        <v>1</v>
      </c>
      <c r="O177" s="4">
        <v>26</v>
      </c>
      <c r="P177" s="15">
        <v>27</v>
      </c>
    </row>
    <row r="178" spans="1:16" ht="12.95" hidden="1" customHeight="1" outlineLevel="2">
      <c r="A178" s="7" t="s">
        <v>175</v>
      </c>
      <c r="B178" s="10">
        <v>1</v>
      </c>
      <c r="C178" s="4">
        <v>48</v>
      </c>
      <c r="D178" s="15">
        <v>49</v>
      </c>
      <c r="E178" s="10">
        <v>0</v>
      </c>
      <c r="F178" s="4">
        <v>73</v>
      </c>
      <c r="G178" s="15">
        <v>73</v>
      </c>
      <c r="H178" s="10">
        <v>0</v>
      </c>
      <c r="I178" s="4">
        <v>46</v>
      </c>
      <c r="J178" s="15">
        <v>46</v>
      </c>
      <c r="K178" s="10">
        <v>0</v>
      </c>
      <c r="L178" s="4">
        <v>60</v>
      </c>
      <c r="M178" s="15">
        <v>60</v>
      </c>
      <c r="N178" s="10">
        <v>0</v>
      </c>
      <c r="O178" s="4">
        <v>64</v>
      </c>
      <c r="P178" s="15">
        <v>64</v>
      </c>
    </row>
    <row r="179" spans="1:16" ht="12.95" customHeight="1" outlineLevel="1" collapsed="1">
      <c r="A179" s="8" t="s">
        <v>176</v>
      </c>
      <c r="B179" s="11">
        <f>SUM(B173:B178)</f>
        <v>2</v>
      </c>
      <c r="C179" s="5">
        <f>SUM(C173:C178)</f>
        <v>134</v>
      </c>
      <c r="D179" s="19">
        <f>B179+C179</f>
        <v>136</v>
      </c>
      <c r="E179" s="11">
        <f>SUM(E173:E178)</f>
        <v>1</v>
      </c>
      <c r="F179" s="5">
        <f>SUM(F173:F178)</f>
        <v>138</v>
      </c>
      <c r="G179" s="19">
        <f>E179+F179</f>
        <v>139</v>
      </c>
      <c r="H179" s="11">
        <f>SUM(H173:H178)</f>
        <v>1</v>
      </c>
      <c r="I179" s="5">
        <f>SUM(I173:I178)</f>
        <v>129</v>
      </c>
      <c r="J179" s="19">
        <f>H179+I179</f>
        <v>130</v>
      </c>
      <c r="K179" s="11">
        <f>SUM(K173:K178)</f>
        <v>1</v>
      </c>
      <c r="L179" s="5">
        <f>SUM(L173:L178)</f>
        <v>136</v>
      </c>
      <c r="M179" s="19">
        <f>K179+L179</f>
        <v>137</v>
      </c>
      <c r="N179" s="11">
        <f>SUM(N173:N178)</f>
        <v>1</v>
      </c>
      <c r="O179" s="5">
        <f>SUM(O173:O178)</f>
        <v>137</v>
      </c>
      <c r="P179" s="19">
        <f>N179+O179</f>
        <v>138</v>
      </c>
    </row>
    <row r="180" spans="1:16" ht="12.95" hidden="1" customHeight="1" outlineLevel="2">
      <c r="A180" s="7" t="s">
        <v>177</v>
      </c>
      <c r="B180" s="10">
        <v>0</v>
      </c>
      <c r="C180" s="4">
        <v>0</v>
      </c>
      <c r="D180" s="15">
        <v>0</v>
      </c>
      <c r="E180" s="10">
        <v>0</v>
      </c>
      <c r="F180" s="4">
        <v>1</v>
      </c>
      <c r="G180" s="15">
        <v>1</v>
      </c>
      <c r="H180" s="10">
        <v>0</v>
      </c>
      <c r="I180" s="4">
        <v>0</v>
      </c>
      <c r="J180" s="15">
        <v>0</v>
      </c>
      <c r="K180" s="10">
        <v>0</v>
      </c>
      <c r="L180" s="4">
        <v>1</v>
      </c>
      <c r="M180" s="15">
        <v>1</v>
      </c>
      <c r="N180" s="10">
        <v>0</v>
      </c>
      <c r="O180" s="4">
        <v>0</v>
      </c>
      <c r="P180" s="15">
        <v>0</v>
      </c>
    </row>
    <row r="181" spans="1:16" ht="12.95" hidden="1" customHeight="1" outlineLevel="2">
      <c r="A181" s="7" t="s">
        <v>178</v>
      </c>
      <c r="B181" s="10">
        <v>0</v>
      </c>
      <c r="C181" s="4">
        <v>1</v>
      </c>
      <c r="D181" s="15">
        <v>1</v>
      </c>
      <c r="E181" s="10">
        <v>0</v>
      </c>
      <c r="F181" s="4">
        <v>1</v>
      </c>
      <c r="G181" s="15">
        <v>1</v>
      </c>
      <c r="H181" s="10">
        <v>0</v>
      </c>
      <c r="I181" s="4">
        <v>0</v>
      </c>
      <c r="J181" s="15">
        <v>0</v>
      </c>
      <c r="K181" s="10">
        <v>0</v>
      </c>
      <c r="L181" s="4">
        <v>2</v>
      </c>
      <c r="M181" s="15">
        <v>2</v>
      </c>
      <c r="N181" s="10">
        <v>0</v>
      </c>
      <c r="O181" s="4">
        <v>2</v>
      </c>
      <c r="P181" s="15">
        <v>2</v>
      </c>
    </row>
    <row r="182" spans="1:16" ht="12.95" customHeight="1" outlineLevel="1" collapsed="1">
      <c r="A182" s="8" t="s">
        <v>179</v>
      </c>
      <c r="B182" s="11">
        <f>SUM(B180:B181)</f>
        <v>0</v>
      </c>
      <c r="C182" s="5">
        <f>SUM(C180:C181)</f>
        <v>1</v>
      </c>
      <c r="D182" s="19">
        <f>B182+C182</f>
        <v>1</v>
      </c>
      <c r="E182" s="11">
        <f>SUM(E180:E181)</f>
        <v>0</v>
      </c>
      <c r="F182" s="5">
        <f>SUM(F180:F181)</f>
        <v>2</v>
      </c>
      <c r="G182" s="19">
        <f>E182+F182</f>
        <v>2</v>
      </c>
      <c r="H182" s="11">
        <f>SUM(H180:H181)</f>
        <v>0</v>
      </c>
      <c r="I182" s="5">
        <f>SUM(I180:I181)</f>
        <v>0</v>
      </c>
      <c r="J182" s="19">
        <f>H182+I182</f>
        <v>0</v>
      </c>
      <c r="K182" s="11">
        <f>SUM(K180:K181)</f>
        <v>0</v>
      </c>
      <c r="L182" s="5">
        <f>SUM(L180:L181)</f>
        <v>3</v>
      </c>
      <c r="M182" s="19">
        <f>K182+L182</f>
        <v>3</v>
      </c>
      <c r="N182" s="11">
        <f>SUM(N180:N181)</f>
        <v>0</v>
      </c>
      <c r="O182" s="5">
        <f>SUM(O180:O181)</f>
        <v>2</v>
      </c>
      <c r="P182" s="19">
        <f>N182+O182</f>
        <v>2</v>
      </c>
    </row>
    <row r="183" spans="1:16" ht="12.95" hidden="1" customHeight="1" outlineLevel="2">
      <c r="A183" s="7" t="s">
        <v>180</v>
      </c>
      <c r="B183" s="10">
        <v>0</v>
      </c>
      <c r="C183" s="4">
        <v>11</v>
      </c>
      <c r="D183" s="15">
        <v>11</v>
      </c>
      <c r="E183" s="10">
        <v>1</v>
      </c>
      <c r="F183" s="4">
        <v>9</v>
      </c>
      <c r="G183" s="15">
        <v>10</v>
      </c>
      <c r="H183" s="10">
        <v>0</v>
      </c>
      <c r="I183" s="4">
        <v>7</v>
      </c>
      <c r="J183" s="15">
        <v>7</v>
      </c>
      <c r="K183" s="10">
        <v>0</v>
      </c>
      <c r="L183" s="4">
        <v>17</v>
      </c>
      <c r="M183" s="15">
        <v>17</v>
      </c>
      <c r="N183" s="10">
        <v>0</v>
      </c>
      <c r="O183" s="4">
        <v>7</v>
      </c>
      <c r="P183" s="15">
        <v>7</v>
      </c>
    </row>
    <row r="184" spans="1:16" ht="12.95" hidden="1" customHeight="1" outlineLevel="2">
      <c r="A184" s="7" t="s">
        <v>181</v>
      </c>
      <c r="B184" s="10">
        <v>0</v>
      </c>
      <c r="C184" s="4">
        <v>3</v>
      </c>
      <c r="D184" s="15">
        <v>3</v>
      </c>
      <c r="E184" s="10">
        <v>0</v>
      </c>
      <c r="F184" s="4">
        <v>10</v>
      </c>
      <c r="G184" s="15">
        <v>10</v>
      </c>
      <c r="H184" s="10">
        <v>1</v>
      </c>
      <c r="I184" s="4">
        <v>10</v>
      </c>
      <c r="J184" s="15">
        <v>11</v>
      </c>
      <c r="K184" s="10">
        <v>0</v>
      </c>
      <c r="L184" s="4">
        <v>2</v>
      </c>
      <c r="M184" s="15">
        <v>2</v>
      </c>
      <c r="N184" s="10">
        <v>1</v>
      </c>
      <c r="O184" s="4">
        <v>10</v>
      </c>
      <c r="P184" s="15">
        <v>11</v>
      </c>
    </row>
    <row r="185" spans="1:16" ht="12.95" customHeight="1" outlineLevel="1" collapsed="1">
      <c r="A185" s="8" t="s">
        <v>182</v>
      </c>
      <c r="B185" s="11">
        <f>SUM(B183:B184)</f>
        <v>0</v>
      </c>
      <c r="C185" s="5">
        <f>SUM(C183:C184)</f>
        <v>14</v>
      </c>
      <c r="D185" s="19">
        <f>B185+C185</f>
        <v>14</v>
      </c>
      <c r="E185" s="11">
        <f>SUM(E183:E184)</f>
        <v>1</v>
      </c>
      <c r="F185" s="5">
        <f>SUM(F183:F184)</f>
        <v>19</v>
      </c>
      <c r="G185" s="19">
        <f>E185+F185</f>
        <v>20</v>
      </c>
      <c r="H185" s="11">
        <f>SUM(H183:H184)</f>
        <v>1</v>
      </c>
      <c r="I185" s="5">
        <f>SUM(I183:I184)</f>
        <v>17</v>
      </c>
      <c r="J185" s="19">
        <f>H185+I185</f>
        <v>18</v>
      </c>
      <c r="K185" s="11">
        <f>SUM(K183:K184)</f>
        <v>0</v>
      </c>
      <c r="L185" s="5">
        <f>SUM(L183:L184)</f>
        <v>19</v>
      </c>
      <c r="M185" s="19">
        <f>K185+L185</f>
        <v>19</v>
      </c>
      <c r="N185" s="11">
        <f>SUM(N183:N184)</f>
        <v>1</v>
      </c>
      <c r="O185" s="5">
        <f>SUM(O183:O184)</f>
        <v>17</v>
      </c>
      <c r="P185" s="19">
        <f>N185+O185</f>
        <v>18</v>
      </c>
    </row>
    <row r="186" spans="1:16" ht="12.95" customHeight="1">
      <c r="A186" s="9" t="s">
        <v>183</v>
      </c>
      <c r="B186" s="20">
        <f>SUM(B185,B182,B179,B172)</f>
        <v>2</v>
      </c>
      <c r="C186" s="21">
        <f>SUM(C185,C182,C179,C172)</f>
        <v>164</v>
      </c>
      <c r="D186" s="22">
        <f>B186+C186</f>
        <v>166</v>
      </c>
      <c r="E186" s="20">
        <f>SUM(E185,E182,E179,E172)</f>
        <v>2</v>
      </c>
      <c r="F186" s="21">
        <f>SUM(F185,F182,F179,F172)</f>
        <v>173</v>
      </c>
      <c r="G186" s="22">
        <f>E186+F186</f>
        <v>175</v>
      </c>
      <c r="H186" s="20">
        <f>SUM(H185,H182,H179,H172)</f>
        <v>5</v>
      </c>
      <c r="I186" s="21">
        <f>SUM(I185,I182,I179,I172)</f>
        <v>158</v>
      </c>
      <c r="J186" s="22">
        <f>H186+I186</f>
        <v>163</v>
      </c>
      <c r="K186" s="20">
        <f>SUM(K185,K182,K179,K172)</f>
        <v>1</v>
      </c>
      <c r="L186" s="21">
        <f>SUM(L185,L182,L179,L172)</f>
        <v>168</v>
      </c>
      <c r="M186" s="22">
        <f>K186+L186</f>
        <v>169</v>
      </c>
      <c r="N186" s="20">
        <f>SUM(N185,N182,N179,N172)</f>
        <v>2</v>
      </c>
      <c r="O186" s="21">
        <f>SUM(O185,O182,O179,O172)</f>
        <v>166</v>
      </c>
      <c r="P186" s="22">
        <f>N186+O186</f>
        <v>168</v>
      </c>
    </row>
    <row r="187" spans="1:16" ht="12.95" hidden="1" customHeight="1" outlineLevel="2">
      <c r="A187" s="7" t="s">
        <v>184</v>
      </c>
      <c r="B187" s="10">
        <v>0</v>
      </c>
      <c r="C187" s="4">
        <v>1</v>
      </c>
      <c r="D187" s="15">
        <v>1</v>
      </c>
      <c r="E187" s="10">
        <v>0</v>
      </c>
      <c r="F187" s="4">
        <v>0</v>
      </c>
      <c r="G187" s="15">
        <v>0</v>
      </c>
      <c r="H187" s="10">
        <v>0</v>
      </c>
      <c r="I187" s="4">
        <v>1</v>
      </c>
      <c r="J187" s="15">
        <v>1</v>
      </c>
      <c r="K187" s="10">
        <v>1</v>
      </c>
      <c r="L187" s="4">
        <v>1</v>
      </c>
      <c r="M187" s="15">
        <v>2</v>
      </c>
      <c r="N187" s="10">
        <v>0</v>
      </c>
      <c r="O187" s="4">
        <v>0</v>
      </c>
      <c r="P187" s="15">
        <v>0</v>
      </c>
    </row>
    <row r="188" spans="1:16" ht="12.95" hidden="1" customHeight="1" outlineLevel="2">
      <c r="A188" s="7" t="s">
        <v>185</v>
      </c>
      <c r="B188" s="10">
        <v>0</v>
      </c>
      <c r="C188" s="4">
        <v>0</v>
      </c>
      <c r="D188" s="15">
        <v>0</v>
      </c>
      <c r="E188" s="10">
        <v>0</v>
      </c>
      <c r="F188" s="4">
        <v>0</v>
      </c>
      <c r="G188" s="15">
        <v>0</v>
      </c>
      <c r="H188" s="10">
        <v>0</v>
      </c>
      <c r="I188" s="4">
        <v>0</v>
      </c>
      <c r="J188" s="15">
        <v>0</v>
      </c>
      <c r="K188" s="10">
        <v>0</v>
      </c>
      <c r="L188" s="4">
        <v>0</v>
      </c>
      <c r="M188" s="15">
        <v>0</v>
      </c>
      <c r="N188" s="10">
        <v>0</v>
      </c>
      <c r="O188" s="4">
        <v>0</v>
      </c>
      <c r="P188" s="15">
        <v>0</v>
      </c>
    </row>
    <row r="189" spans="1:16" ht="12.95" hidden="1" customHeight="1" outlineLevel="2">
      <c r="A189" s="7" t="s">
        <v>186</v>
      </c>
      <c r="B189" s="10">
        <v>0</v>
      </c>
      <c r="C189" s="4">
        <v>4</v>
      </c>
      <c r="D189" s="15">
        <v>4</v>
      </c>
      <c r="E189" s="10">
        <v>0</v>
      </c>
      <c r="F189" s="4">
        <v>2</v>
      </c>
      <c r="G189" s="15">
        <v>2</v>
      </c>
      <c r="H189" s="10">
        <v>0</v>
      </c>
      <c r="I189" s="4">
        <v>3</v>
      </c>
      <c r="J189" s="15">
        <v>3</v>
      </c>
      <c r="K189" s="10">
        <v>0</v>
      </c>
      <c r="L189" s="4">
        <v>7</v>
      </c>
      <c r="M189" s="15">
        <v>7</v>
      </c>
      <c r="N189" s="10">
        <v>0</v>
      </c>
      <c r="O189" s="4">
        <v>3</v>
      </c>
      <c r="P189" s="15">
        <v>3</v>
      </c>
    </row>
    <row r="190" spans="1:16" ht="12.95" hidden="1" customHeight="1" outlineLevel="2">
      <c r="A190" s="7" t="s">
        <v>187</v>
      </c>
      <c r="B190" s="10">
        <v>0</v>
      </c>
      <c r="C190" s="4">
        <v>2</v>
      </c>
      <c r="D190" s="15">
        <v>2</v>
      </c>
      <c r="E190" s="10">
        <v>0</v>
      </c>
      <c r="F190" s="4">
        <v>0</v>
      </c>
      <c r="G190" s="15">
        <v>0</v>
      </c>
      <c r="H190" s="10">
        <v>0</v>
      </c>
      <c r="I190" s="4">
        <v>1</v>
      </c>
      <c r="J190" s="15">
        <v>1</v>
      </c>
      <c r="K190" s="10">
        <v>0</v>
      </c>
      <c r="L190" s="4">
        <v>0</v>
      </c>
      <c r="M190" s="15">
        <v>0</v>
      </c>
      <c r="N190" s="10">
        <v>0</v>
      </c>
      <c r="O190" s="4">
        <v>0</v>
      </c>
      <c r="P190" s="15">
        <v>0</v>
      </c>
    </row>
    <row r="191" spans="1:16" ht="12.95" customHeight="1" outlineLevel="1" collapsed="1">
      <c r="A191" s="8" t="s">
        <v>188</v>
      </c>
      <c r="B191" s="11">
        <f>SUM(B187:B190)</f>
        <v>0</v>
      </c>
      <c r="C191" s="5">
        <f>SUM(C187:C190)</f>
        <v>7</v>
      </c>
      <c r="D191" s="19">
        <f>B191+C191</f>
        <v>7</v>
      </c>
      <c r="E191" s="11">
        <f>SUM(E187:E190)</f>
        <v>0</v>
      </c>
      <c r="F191" s="5">
        <f>SUM(F187:F190)</f>
        <v>2</v>
      </c>
      <c r="G191" s="19">
        <f>E191+F191</f>
        <v>2</v>
      </c>
      <c r="H191" s="11">
        <f>SUM(H187:H190)</f>
        <v>0</v>
      </c>
      <c r="I191" s="5">
        <f>SUM(I187:I190)</f>
        <v>5</v>
      </c>
      <c r="J191" s="19">
        <f>H191+I191</f>
        <v>5</v>
      </c>
      <c r="K191" s="11">
        <f>SUM(K187:K190)</f>
        <v>1</v>
      </c>
      <c r="L191" s="5">
        <f>SUM(L187:L190)</f>
        <v>8</v>
      </c>
      <c r="M191" s="19">
        <f>K191+L191</f>
        <v>9</v>
      </c>
      <c r="N191" s="11">
        <f>SUM(N187:N190)</f>
        <v>0</v>
      </c>
      <c r="O191" s="5">
        <f>SUM(O187:O190)</f>
        <v>3</v>
      </c>
      <c r="P191" s="19">
        <f>N191+O191</f>
        <v>3</v>
      </c>
    </row>
    <row r="192" spans="1:16" ht="12.95" hidden="1" customHeight="1" outlineLevel="2">
      <c r="A192" s="7" t="s">
        <v>189</v>
      </c>
      <c r="B192" s="10">
        <v>0</v>
      </c>
      <c r="C192" s="4">
        <v>0</v>
      </c>
      <c r="D192" s="15">
        <v>0</v>
      </c>
      <c r="E192" s="10">
        <v>0</v>
      </c>
      <c r="F192" s="4">
        <v>0</v>
      </c>
      <c r="G192" s="15">
        <v>0</v>
      </c>
      <c r="H192" s="10">
        <v>0</v>
      </c>
      <c r="I192" s="4">
        <v>0</v>
      </c>
      <c r="J192" s="15">
        <v>0</v>
      </c>
      <c r="K192" s="10">
        <v>0</v>
      </c>
      <c r="L192" s="4">
        <v>0</v>
      </c>
      <c r="M192" s="15">
        <v>0</v>
      </c>
      <c r="N192" s="10">
        <v>0</v>
      </c>
      <c r="O192" s="4">
        <v>0</v>
      </c>
      <c r="P192" s="15">
        <v>0</v>
      </c>
    </row>
    <row r="193" spans="1:16" ht="12.95" hidden="1" customHeight="1" outlineLevel="2">
      <c r="A193" s="7" t="s">
        <v>190</v>
      </c>
      <c r="B193" s="10">
        <v>0</v>
      </c>
      <c r="C193" s="4">
        <v>1</v>
      </c>
      <c r="D193" s="15">
        <v>1</v>
      </c>
      <c r="E193" s="10">
        <v>0</v>
      </c>
      <c r="F193" s="4">
        <v>0</v>
      </c>
      <c r="G193" s="15">
        <v>0</v>
      </c>
      <c r="H193" s="10">
        <v>0</v>
      </c>
      <c r="I193" s="4">
        <v>1</v>
      </c>
      <c r="J193" s="15">
        <v>1</v>
      </c>
      <c r="K193" s="10">
        <v>0</v>
      </c>
      <c r="L193" s="4">
        <v>1</v>
      </c>
      <c r="M193" s="15">
        <v>1</v>
      </c>
      <c r="N193" s="10">
        <v>0</v>
      </c>
      <c r="O193" s="4">
        <v>0</v>
      </c>
      <c r="P193" s="15">
        <v>0</v>
      </c>
    </row>
    <row r="194" spans="1:16" ht="12.95" customHeight="1" outlineLevel="1" collapsed="1">
      <c r="A194" s="8" t="s">
        <v>191</v>
      </c>
      <c r="B194" s="11">
        <f>SUM(B192:B193)</f>
        <v>0</v>
      </c>
      <c r="C194" s="5">
        <f>SUM(C192:C193)</f>
        <v>1</v>
      </c>
      <c r="D194" s="19">
        <f>B194+C194</f>
        <v>1</v>
      </c>
      <c r="E194" s="11">
        <f>SUM(E192:E193)</f>
        <v>0</v>
      </c>
      <c r="F194" s="5">
        <f>SUM(F192:F193)</f>
        <v>0</v>
      </c>
      <c r="G194" s="19">
        <f>E194+F194</f>
        <v>0</v>
      </c>
      <c r="H194" s="11">
        <f>SUM(H192:H193)</f>
        <v>0</v>
      </c>
      <c r="I194" s="5">
        <f>SUM(I192:I193)</f>
        <v>1</v>
      </c>
      <c r="J194" s="19">
        <f>H194+I194</f>
        <v>1</v>
      </c>
      <c r="K194" s="11">
        <f>SUM(K192:K193)</f>
        <v>0</v>
      </c>
      <c r="L194" s="5">
        <f>SUM(L192:L193)</f>
        <v>1</v>
      </c>
      <c r="M194" s="19">
        <f>K194+L194</f>
        <v>1</v>
      </c>
      <c r="N194" s="11">
        <f>SUM(N192:N193)</f>
        <v>0</v>
      </c>
      <c r="O194" s="5">
        <f>SUM(O192:O193)</f>
        <v>0</v>
      </c>
      <c r="P194" s="19">
        <f>N194+O194</f>
        <v>0</v>
      </c>
    </row>
    <row r="195" spans="1:16" ht="12.95" customHeight="1">
      <c r="A195" s="9" t="s">
        <v>192</v>
      </c>
      <c r="B195" s="20">
        <f>SUM(B194,B191)</f>
        <v>0</v>
      </c>
      <c r="C195" s="21">
        <f>SUM(C194,C191)</f>
        <v>8</v>
      </c>
      <c r="D195" s="22">
        <f>B195+C195</f>
        <v>8</v>
      </c>
      <c r="E195" s="20">
        <f>SUM(E194,E191)</f>
        <v>0</v>
      </c>
      <c r="F195" s="21">
        <f>SUM(F194,F191)</f>
        <v>2</v>
      </c>
      <c r="G195" s="22">
        <f>E195+F195</f>
        <v>2</v>
      </c>
      <c r="H195" s="20">
        <f>SUM(H194,H191)</f>
        <v>0</v>
      </c>
      <c r="I195" s="21">
        <f>SUM(I194,I191)</f>
        <v>6</v>
      </c>
      <c r="J195" s="22">
        <f>H195+I195</f>
        <v>6</v>
      </c>
      <c r="K195" s="20">
        <f>SUM(K194,K191)</f>
        <v>1</v>
      </c>
      <c r="L195" s="21">
        <f>SUM(L194,L191)</f>
        <v>9</v>
      </c>
      <c r="M195" s="22">
        <f>K195+L195</f>
        <v>10</v>
      </c>
      <c r="N195" s="20">
        <f>SUM(N194,N191)</f>
        <v>0</v>
      </c>
      <c r="O195" s="21">
        <f>SUM(O194,O191)</f>
        <v>3</v>
      </c>
      <c r="P195" s="22">
        <f>N195+O195</f>
        <v>3</v>
      </c>
    </row>
    <row r="196" spans="1:16" ht="12.95" hidden="1" customHeight="1" outlineLevel="2">
      <c r="A196" s="7" t="s">
        <v>193</v>
      </c>
      <c r="B196" s="10">
        <v>0</v>
      </c>
      <c r="C196" s="4">
        <v>0</v>
      </c>
      <c r="D196" s="15">
        <v>0</v>
      </c>
      <c r="E196" s="10">
        <v>0</v>
      </c>
      <c r="F196" s="4">
        <v>0</v>
      </c>
      <c r="G196" s="15">
        <v>0</v>
      </c>
      <c r="H196" s="10">
        <v>0</v>
      </c>
      <c r="I196" s="4">
        <v>0</v>
      </c>
      <c r="J196" s="15">
        <v>0</v>
      </c>
      <c r="K196" s="10">
        <v>0</v>
      </c>
      <c r="L196" s="4">
        <v>0</v>
      </c>
      <c r="M196" s="15">
        <v>0</v>
      </c>
      <c r="N196" s="10">
        <v>0</v>
      </c>
      <c r="O196" s="4">
        <v>0</v>
      </c>
      <c r="P196" s="15">
        <v>0</v>
      </c>
    </row>
    <row r="197" spans="1:16" ht="12.95" hidden="1" customHeight="1" outlineLevel="2">
      <c r="A197" s="7" t="s">
        <v>194</v>
      </c>
      <c r="B197" s="10">
        <v>0</v>
      </c>
      <c r="C197" s="4">
        <v>0</v>
      </c>
      <c r="D197" s="15">
        <v>0</v>
      </c>
      <c r="E197" s="10">
        <v>0</v>
      </c>
      <c r="F197" s="4">
        <v>0</v>
      </c>
      <c r="G197" s="15">
        <v>0</v>
      </c>
      <c r="H197" s="10">
        <v>0</v>
      </c>
      <c r="I197" s="4">
        <v>1</v>
      </c>
      <c r="J197" s="15">
        <v>1</v>
      </c>
      <c r="K197" s="10">
        <v>0</v>
      </c>
      <c r="L197" s="4">
        <v>0</v>
      </c>
      <c r="M197" s="15">
        <v>0</v>
      </c>
      <c r="N197" s="10">
        <v>0</v>
      </c>
      <c r="O197" s="4">
        <v>0</v>
      </c>
      <c r="P197" s="15">
        <v>0</v>
      </c>
    </row>
    <row r="198" spans="1:16" ht="12.95" hidden="1" customHeight="1" outlineLevel="2">
      <c r="A198" s="7" t="s">
        <v>195</v>
      </c>
      <c r="B198" s="10">
        <v>0</v>
      </c>
      <c r="C198" s="4">
        <v>0</v>
      </c>
      <c r="D198" s="15">
        <v>0</v>
      </c>
      <c r="E198" s="10">
        <v>0</v>
      </c>
      <c r="F198" s="4">
        <v>1</v>
      </c>
      <c r="G198" s="15">
        <v>1</v>
      </c>
      <c r="H198" s="10">
        <v>0</v>
      </c>
      <c r="I198" s="4">
        <v>0</v>
      </c>
      <c r="J198" s="15">
        <v>0</v>
      </c>
      <c r="K198" s="10">
        <v>0</v>
      </c>
      <c r="L198" s="4">
        <v>0</v>
      </c>
      <c r="M198" s="15">
        <v>0</v>
      </c>
      <c r="N198" s="10">
        <v>0</v>
      </c>
      <c r="O198" s="4">
        <v>2</v>
      </c>
      <c r="P198" s="15">
        <v>2</v>
      </c>
    </row>
    <row r="199" spans="1:16" ht="12.95" customHeight="1" outlineLevel="1" collapsed="1">
      <c r="A199" s="8" t="s">
        <v>196</v>
      </c>
      <c r="B199" s="11">
        <f>SUM(B196:B198)</f>
        <v>0</v>
      </c>
      <c r="C199" s="5">
        <f>SUM(C196:C198)</f>
        <v>0</v>
      </c>
      <c r="D199" s="19">
        <f>B199+C199</f>
        <v>0</v>
      </c>
      <c r="E199" s="11">
        <f>SUM(E196:E198)</f>
        <v>0</v>
      </c>
      <c r="F199" s="5">
        <f>SUM(F196:F198)</f>
        <v>1</v>
      </c>
      <c r="G199" s="19">
        <f>E199+F199</f>
        <v>1</v>
      </c>
      <c r="H199" s="11">
        <f>SUM(H196:H198)</f>
        <v>0</v>
      </c>
      <c r="I199" s="5">
        <f>SUM(I196:I198)</f>
        <v>1</v>
      </c>
      <c r="J199" s="19">
        <f>H199+I199</f>
        <v>1</v>
      </c>
      <c r="K199" s="11">
        <f>SUM(K196:K198)</f>
        <v>0</v>
      </c>
      <c r="L199" s="5">
        <f>SUM(L196:L198)</f>
        <v>0</v>
      </c>
      <c r="M199" s="19">
        <f>K199+L199</f>
        <v>0</v>
      </c>
      <c r="N199" s="11">
        <f>SUM(N196:N198)</f>
        <v>0</v>
      </c>
      <c r="O199" s="5">
        <f>SUM(O196:O198)</f>
        <v>2</v>
      </c>
      <c r="P199" s="19">
        <f>N199+O199</f>
        <v>2</v>
      </c>
    </row>
    <row r="200" spans="1:16" ht="12.95" customHeight="1">
      <c r="A200" s="9" t="s">
        <v>197</v>
      </c>
      <c r="B200" s="20">
        <f>SUM(B199)</f>
        <v>0</v>
      </c>
      <c r="C200" s="21">
        <f>SUM(C199)</f>
        <v>0</v>
      </c>
      <c r="D200" s="22">
        <f>B200+C200</f>
        <v>0</v>
      </c>
      <c r="E200" s="20">
        <f>SUM(E199)</f>
        <v>0</v>
      </c>
      <c r="F200" s="21">
        <f>SUM(F199)</f>
        <v>1</v>
      </c>
      <c r="G200" s="22">
        <f>E200+F200</f>
        <v>1</v>
      </c>
      <c r="H200" s="20">
        <f>SUM(H199)</f>
        <v>0</v>
      </c>
      <c r="I200" s="21">
        <f>SUM(I199)</f>
        <v>1</v>
      </c>
      <c r="J200" s="22">
        <f>H200+I200</f>
        <v>1</v>
      </c>
      <c r="K200" s="20">
        <f>SUM(K199)</f>
        <v>0</v>
      </c>
      <c r="L200" s="21">
        <f>SUM(L199)</f>
        <v>0</v>
      </c>
      <c r="M200" s="22">
        <f>K200+L200</f>
        <v>0</v>
      </c>
      <c r="N200" s="20">
        <f>SUM(N199)</f>
        <v>0</v>
      </c>
      <c r="O200" s="21">
        <f>SUM(O199)</f>
        <v>2</v>
      </c>
      <c r="P200" s="22">
        <f>N200+O200</f>
        <v>2</v>
      </c>
    </row>
    <row r="201" spans="1:16" ht="12.95" hidden="1" customHeight="1" outlineLevel="2">
      <c r="A201" s="7" t="s">
        <v>198</v>
      </c>
      <c r="B201" s="10">
        <v>0</v>
      </c>
      <c r="C201" s="4">
        <v>26</v>
      </c>
      <c r="D201" s="15">
        <v>26</v>
      </c>
      <c r="E201" s="10">
        <v>0</v>
      </c>
      <c r="F201" s="4">
        <v>37</v>
      </c>
      <c r="G201" s="15">
        <v>37</v>
      </c>
      <c r="H201" s="10">
        <v>0</v>
      </c>
      <c r="I201" s="4">
        <v>28</v>
      </c>
      <c r="J201" s="15">
        <v>28</v>
      </c>
      <c r="K201" s="10">
        <v>0</v>
      </c>
      <c r="L201" s="4">
        <v>21</v>
      </c>
      <c r="M201" s="15">
        <v>21</v>
      </c>
      <c r="N201" s="10">
        <v>0</v>
      </c>
      <c r="O201" s="4">
        <v>18</v>
      </c>
      <c r="P201" s="15">
        <v>18</v>
      </c>
    </row>
    <row r="202" spans="1:16" ht="12.95" customHeight="1" outlineLevel="1" collapsed="1">
      <c r="A202" s="8" t="s">
        <v>199</v>
      </c>
      <c r="B202" s="11">
        <f>SUM(B201)</f>
        <v>0</v>
      </c>
      <c r="C202" s="5">
        <f>SUM(C201)</f>
        <v>26</v>
      </c>
      <c r="D202" s="19">
        <f>B202+C202</f>
        <v>26</v>
      </c>
      <c r="E202" s="11">
        <f>SUM(E201)</f>
        <v>0</v>
      </c>
      <c r="F202" s="5">
        <f>SUM(F201)</f>
        <v>37</v>
      </c>
      <c r="G202" s="19">
        <f>E202+F202</f>
        <v>37</v>
      </c>
      <c r="H202" s="11">
        <f>SUM(H201)</f>
        <v>0</v>
      </c>
      <c r="I202" s="5">
        <f>SUM(I201)</f>
        <v>28</v>
      </c>
      <c r="J202" s="19">
        <f>H202+I202</f>
        <v>28</v>
      </c>
      <c r="K202" s="11">
        <f>SUM(K201)</f>
        <v>0</v>
      </c>
      <c r="L202" s="5">
        <f>SUM(L201)</f>
        <v>21</v>
      </c>
      <c r="M202" s="19">
        <f>K202+L202</f>
        <v>21</v>
      </c>
      <c r="N202" s="11">
        <f>SUM(N201)</f>
        <v>0</v>
      </c>
      <c r="O202" s="5">
        <f>SUM(O201)</f>
        <v>18</v>
      </c>
      <c r="P202" s="19">
        <f>N202+O202</f>
        <v>18</v>
      </c>
    </row>
    <row r="203" spans="1:16" ht="12.95" customHeight="1">
      <c r="A203" s="9" t="s">
        <v>200</v>
      </c>
      <c r="B203" s="20">
        <f>SUM(B202)</f>
        <v>0</v>
      </c>
      <c r="C203" s="21">
        <f>SUM(C202)</f>
        <v>26</v>
      </c>
      <c r="D203" s="22">
        <f>B203+C203</f>
        <v>26</v>
      </c>
      <c r="E203" s="20">
        <f>SUM(E202)</f>
        <v>0</v>
      </c>
      <c r="F203" s="21">
        <f>SUM(F202)</f>
        <v>37</v>
      </c>
      <c r="G203" s="22">
        <f>E203+F203</f>
        <v>37</v>
      </c>
      <c r="H203" s="20">
        <f>SUM(H202)</f>
        <v>0</v>
      </c>
      <c r="I203" s="21">
        <f>SUM(I202)</f>
        <v>28</v>
      </c>
      <c r="J203" s="22">
        <f>H203+I203</f>
        <v>28</v>
      </c>
      <c r="K203" s="20">
        <f>SUM(K202)</f>
        <v>0</v>
      </c>
      <c r="L203" s="21">
        <f>SUM(L202)</f>
        <v>21</v>
      </c>
      <c r="M203" s="22">
        <f>K203+L203</f>
        <v>21</v>
      </c>
      <c r="N203" s="20">
        <f>SUM(N202)</f>
        <v>0</v>
      </c>
      <c r="O203" s="21">
        <f>SUM(O202)</f>
        <v>18</v>
      </c>
      <c r="P203" s="22">
        <f>N203+O203</f>
        <v>18</v>
      </c>
    </row>
    <row r="204" spans="1:16" ht="12.95" hidden="1" customHeight="1" outlineLevel="2">
      <c r="A204" s="7" t="s">
        <v>201</v>
      </c>
      <c r="B204" s="10">
        <v>0</v>
      </c>
      <c r="C204" s="4">
        <v>2</v>
      </c>
      <c r="D204" s="15">
        <v>2</v>
      </c>
      <c r="E204" s="10">
        <v>0</v>
      </c>
      <c r="F204" s="4">
        <v>0</v>
      </c>
      <c r="G204" s="15">
        <v>0</v>
      </c>
      <c r="H204" s="10">
        <v>0</v>
      </c>
      <c r="I204" s="4">
        <v>1</v>
      </c>
      <c r="J204" s="15">
        <v>1</v>
      </c>
      <c r="K204" s="10">
        <v>0</v>
      </c>
      <c r="L204" s="4">
        <v>0</v>
      </c>
      <c r="M204" s="15">
        <v>0</v>
      </c>
      <c r="N204" s="10">
        <v>0</v>
      </c>
      <c r="O204" s="4">
        <v>2</v>
      </c>
      <c r="P204" s="15">
        <v>2</v>
      </c>
    </row>
    <row r="205" spans="1:16" ht="12.95" hidden="1" customHeight="1" outlineLevel="2">
      <c r="A205" s="7" t="s">
        <v>202</v>
      </c>
      <c r="B205" s="10">
        <v>0</v>
      </c>
      <c r="C205" s="4">
        <v>0</v>
      </c>
      <c r="D205" s="15">
        <v>0</v>
      </c>
      <c r="E205" s="10">
        <v>0</v>
      </c>
      <c r="F205" s="4">
        <v>0</v>
      </c>
      <c r="G205" s="15">
        <v>0</v>
      </c>
      <c r="H205" s="10">
        <v>0</v>
      </c>
      <c r="I205" s="4">
        <v>1</v>
      </c>
      <c r="J205" s="15">
        <v>1</v>
      </c>
      <c r="K205" s="10">
        <v>0</v>
      </c>
      <c r="L205" s="4">
        <v>1</v>
      </c>
      <c r="M205" s="15">
        <v>1</v>
      </c>
      <c r="N205" s="10">
        <v>0</v>
      </c>
      <c r="O205" s="4">
        <v>0</v>
      </c>
      <c r="P205" s="15">
        <v>0</v>
      </c>
    </row>
    <row r="206" spans="1:16" ht="12.95" hidden="1" customHeight="1" outlineLevel="2">
      <c r="A206" s="7" t="s">
        <v>203</v>
      </c>
      <c r="B206" s="10">
        <v>0</v>
      </c>
      <c r="C206" s="4">
        <v>5</v>
      </c>
      <c r="D206" s="15">
        <v>5</v>
      </c>
      <c r="E206" s="10">
        <v>0</v>
      </c>
      <c r="F206" s="4">
        <v>6</v>
      </c>
      <c r="G206" s="15">
        <v>6</v>
      </c>
      <c r="H206" s="10">
        <v>0</v>
      </c>
      <c r="I206" s="4">
        <v>8</v>
      </c>
      <c r="J206" s="15">
        <v>8</v>
      </c>
      <c r="K206" s="10">
        <v>0</v>
      </c>
      <c r="L206" s="4">
        <v>3</v>
      </c>
      <c r="M206" s="15">
        <v>3</v>
      </c>
      <c r="N206" s="10">
        <v>0</v>
      </c>
      <c r="O206" s="4">
        <v>6</v>
      </c>
      <c r="P206" s="15">
        <v>6</v>
      </c>
    </row>
    <row r="207" spans="1:16" ht="12.95" customHeight="1" outlineLevel="1" collapsed="1">
      <c r="A207" s="8" t="s">
        <v>204</v>
      </c>
      <c r="B207" s="11">
        <f>SUM(B204:B206)</f>
        <v>0</v>
      </c>
      <c r="C207" s="5">
        <f>SUM(C204:C206)</f>
        <v>7</v>
      </c>
      <c r="D207" s="19">
        <f>B207+C207</f>
        <v>7</v>
      </c>
      <c r="E207" s="11">
        <f>SUM(E204:E206)</f>
        <v>0</v>
      </c>
      <c r="F207" s="5">
        <f>SUM(F204:F206)</f>
        <v>6</v>
      </c>
      <c r="G207" s="19">
        <f>E207+F207</f>
        <v>6</v>
      </c>
      <c r="H207" s="11">
        <f>SUM(H204:H206)</f>
        <v>0</v>
      </c>
      <c r="I207" s="5">
        <f>SUM(I204:I206)</f>
        <v>10</v>
      </c>
      <c r="J207" s="19">
        <f>H207+I207</f>
        <v>10</v>
      </c>
      <c r="K207" s="11">
        <f>SUM(K204:K206)</f>
        <v>0</v>
      </c>
      <c r="L207" s="5">
        <f>SUM(L204:L206)</f>
        <v>4</v>
      </c>
      <c r="M207" s="19">
        <f>K207+L207</f>
        <v>4</v>
      </c>
      <c r="N207" s="11">
        <f>SUM(N204:N206)</f>
        <v>0</v>
      </c>
      <c r="O207" s="5">
        <f>SUM(O204:O206)</f>
        <v>8</v>
      </c>
      <c r="P207" s="19">
        <f>N207+O207</f>
        <v>8</v>
      </c>
    </row>
    <row r="208" spans="1:16" ht="12.95" customHeight="1">
      <c r="A208" s="9" t="s">
        <v>205</v>
      </c>
      <c r="B208" s="20">
        <f>SUM(B207)</f>
        <v>0</v>
      </c>
      <c r="C208" s="21">
        <f>SUM(C207)</f>
        <v>7</v>
      </c>
      <c r="D208" s="22">
        <f>B208+C208</f>
        <v>7</v>
      </c>
      <c r="E208" s="20">
        <f>SUM(E207)</f>
        <v>0</v>
      </c>
      <c r="F208" s="21">
        <f>SUM(F207)</f>
        <v>6</v>
      </c>
      <c r="G208" s="22">
        <f>E208+F208</f>
        <v>6</v>
      </c>
      <c r="H208" s="20">
        <f>SUM(H207)</f>
        <v>0</v>
      </c>
      <c r="I208" s="21">
        <f>SUM(I207)</f>
        <v>10</v>
      </c>
      <c r="J208" s="22">
        <f>H208+I208</f>
        <v>10</v>
      </c>
      <c r="K208" s="20">
        <f>SUM(K207)</f>
        <v>0</v>
      </c>
      <c r="L208" s="21">
        <f>SUM(L207)</f>
        <v>4</v>
      </c>
      <c r="M208" s="22">
        <f>K208+L208</f>
        <v>4</v>
      </c>
      <c r="N208" s="20">
        <f>SUM(N207)</f>
        <v>0</v>
      </c>
      <c r="O208" s="21">
        <f>SUM(O207)</f>
        <v>8</v>
      </c>
      <c r="P208" s="22">
        <f>N208+O208</f>
        <v>8</v>
      </c>
    </row>
    <row r="209" spans="1:16" ht="12.95" hidden="1" customHeight="1" outlineLevel="2">
      <c r="A209" s="7" t="s">
        <v>206</v>
      </c>
      <c r="B209" s="10">
        <v>0</v>
      </c>
      <c r="C209" s="4">
        <v>9</v>
      </c>
      <c r="D209" s="15">
        <v>9</v>
      </c>
      <c r="E209" s="10">
        <v>0</v>
      </c>
      <c r="F209" s="4">
        <v>18</v>
      </c>
      <c r="G209" s="15">
        <v>18</v>
      </c>
      <c r="H209" s="10">
        <v>0</v>
      </c>
      <c r="I209" s="4">
        <v>18</v>
      </c>
      <c r="J209" s="15">
        <v>18</v>
      </c>
      <c r="K209" s="10">
        <v>0</v>
      </c>
      <c r="L209" s="4">
        <v>12</v>
      </c>
      <c r="M209" s="15">
        <v>12</v>
      </c>
      <c r="N209" s="10">
        <v>0</v>
      </c>
      <c r="O209" s="4">
        <v>20</v>
      </c>
      <c r="P209" s="15">
        <v>20</v>
      </c>
    </row>
    <row r="210" spans="1:16" ht="12.95" hidden="1" customHeight="1" outlineLevel="2">
      <c r="A210" s="7" t="s">
        <v>207</v>
      </c>
      <c r="B210" s="10">
        <v>0</v>
      </c>
      <c r="C210" s="4">
        <v>3</v>
      </c>
      <c r="D210" s="15">
        <v>3</v>
      </c>
      <c r="E210" s="10">
        <v>0</v>
      </c>
      <c r="F210" s="4">
        <v>2</v>
      </c>
      <c r="G210" s="15">
        <v>2</v>
      </c>
      <c r="H210" s="10">
        <v>0</v>
      </c>
      <c r="I210" s="4">
        <v>0</v>
      </c>
      <c r="J210" s="15">
        <v>0</v>
      </c>
      <c r="K210" s="10">
        <v>0</v>
      </c>
      <c r="L210" s="4">
        <v>0</v>
      </c>
      <c r="M210" s="15">
        <v>0</v>
      </c>
      <c r="N210" s="10">
        <v>0</v>
      </c>
      <c r="O210" s="4">
        <v>4</v>
      </c>
      <c r="P210" s="15">
        <v>4</v>
      </c>
    </row>
    <row r="211" spans="1:16" ht="12.95" hidden="1" customHeight="1" outlineLevel="2">
      <c r="A211" s="7" t="s">
        <v>208</v>
      </c>
      <c r="B211" s="10">
        <v>0</v>
      </c>
      <c r="C211" s="4">
        <v>4</v>
      </c>
      <c r="D211" s="15">
        <v>4</v>
      </c>
      <c r="E211" s="10">
        <v>0</v>
      </c>
      <c r="F211" s="4">
        <v>5</v>
      </c>
      <c r="G211" s="15">
        <v>5</v>
      </c>
      <c r="H211" s="10">
        <v>0</v>
      </c>
      <c r="I211" s="4">
        <v>4</v>
      </c>
      <c r="J211" s="15">
        <v>4</v>
      </c>
      <c r="K211" s="10">
        <v>0</v>
      </c>
      <c r="L211" s="4">
        <v>1</v>
      </c>
      <c r="M211" s="15">
        <v>1</v>
      </c>
      <c r="N211" s="10">
        <v>0</v>
      </c>
      <c r="O211" s="4">
        <v>3</v>
      </c>
      <c r="P211" s="15">
        <v>3</v>
      </c>
    </row>
    <row r="212" spans="1:16" ht="12.95" customHeight="1" outlineLevel="1" collapsed="1">
      <c r="A212" s="8" t="s">
        <v>209</v>
      </c>
      <c r="B212" s="11">
        <f>SUM(B209:B211)</f>
        <v>0</v>
      </c>
      <c r="C212" s="5">
        <f>SUM(C209:C211)</f>
        <v>16</v>
      </c>
      <c r="D212" s="19">
        <f>B212+C212</f>
        <v>16</v>
      </c>
      <c r="E212" s="11">
        <f>SUM(E209:E211)</f>
        <v>0</v>
      </c>
      <c r="F212" s="5">
        <f>SUM(F209:F211)</f>
        <v>25</v>
      </c>
      <c r="G212" s="19">
        <f>E212+F212</f>
        <v>25</v>
      </c>
      <c r="H212" s="11">
        <f>SUM(H209:H211)</f>
        <v>0</v>
      </c>
      <c r="I212" s="5">
        <f>SUM(I209:I211)</f>
        <v>22</v>
      </c>
      <c r="J212" s="19">
        <f>H212+I212</f>
        <v>22</v>
      </c>
      <c r="K212" s="11">
        <f>SUM(K209:K211)</f>
        <v>0</v>
      </c>
      <c r="L212" s="5">
        <f>SUM(L209:L211)</f>
        <v>13</v>
      </c>
      <c r="M212" s="19">
        <f>K212+L212</f>
        <v>13</v>
      </c>
      <c r="N212" s="11">
        <f>SUM(N209:N211)</f>
        <v>0</v>
      </c>
      <c r="O212" s="5">
        <f>SUM(O209:O211)</f>
        <v>27</v>
      </c>
      <c r="P212" s="19">
        <f>N212+O212</f>
        <v>27</v>
      </c>
    </row>
    <row r="213" spans="1:16" ht="12.95" hidden="1" customHeight="1" outlineLevel="2">
      <c r="A213" s="7" t="s">
        <v>210</v>
      </c>
      <c r="B213" s="10">
        <v>0</v>
      </c>
      <c r="C213" s="4">
        <v>56</v>
      </c>
      <c r="D213" s="15">
        <v>56</v>
      </c>
      <c r="E213" s="10">
        <v>0</v>
      </c>
      <c r="F213" s="4">
        <v>98</v>
      </c>
      <c r="G213" s="15">
        <v>98</v>
      </c>
      <c r="H213" s="10">
        <v>0</v>
      </c>
      <c r="I213" s="4">
        <v>66</v>
      </c>
      <c r="J213" s="15">
        <v>66</v>
      </c>
      <c r="K213" s="10">
        <v>1</v>
      </c>
      <c r="L213" s="4">
        <v>66</v>
      </c>
      <c r="M213" s="15">
        <v>67</v>
      </c>
      <c r="N213" s="10">
        <v>0</v>
      </c>
      <c r="O213" s="4">
        <v>86</v>
      </c>
      <c r="P213" s="15">
        <v>86</v>
      </c>
    </row>
    <row r="214" spans="1:16" ht="12.95" customHeight="1" outlineLevel="1" collapsed="1">
      <c r="A214" s="8" t="s">
        <v>211</v>
      </c>
      <c r="B214" s="11">
        <f>SUM(B213)</f>
        <v>0</v>
      </c>
      <c r="C214" s="5">
        <f>SUM(C213)</f>
        <v>56</v>
      </c>
      <c r="D214" s="19">
        <f>B214+C214</f>
        <v>56</v>
      </c>
      <c r="E214" s="11">
        <f>SUM(E213)</f>
        <v>0</v>
      </c>
      <c r="F214" s="5">
        <f>SUM(F213)</f>
        <v>98</v>
      </c>
      <c r="G214" s="19">
        <f>E214+F214</f>
        <v>98</v>
      </c>
      <c r="H214" s="11">
        <f>SUM(H213)</f>
        <v>0</v>
      </c>
      <c r="I214" s="5">
        <f>SUM(I213)</f>
        <v>66</v>
      </c>
      <c r="J214" s="19">
        <f>H214+I214</f>
        <v>66</v>
      </c>
      <c r="K214" s="11">
        <f>SUM(K213)</f>
        <v>1</v>
      </c>
      <c r="L214" s="5">
        <f>SUM(L213)</f>
        <v>66</v>
      </c>
      <c r="M214" s="19">
        <f>K214+L214</f>
        <v>67</v>
      </c>
      <c r="N214" s="11">
        <f>SUM(N213)</f>
        <v>0</v>
      </c>
      <c r="O214" s="5">
        <f>SUM(O213)</f>
        <v>86</v>
      </c>
      <c r="P214" s="19">
        <f>N214+O214</f>
        <v>86</v>
      </c>
    </row>
    <row r="215" spans="1:16" ht="12.95" hidden="1" customHeight="1" outlineLevel="2">
      <c r="A215" s="7" t="s">
        <v>212</v>
      </c>
      <c r="B215" s="10">
        <v>0</v>
      </c>
      <c r="C215" s="4">
        <v>2</v>
      </c>
      <c r="D215" s="15">
        <v>2</v>
      </c>
      <c r="E215" s="10">
        <v>0</v>
      </c>
      <c r="F215" s="4">
        <v>0</v>
      </c>
      <c r="G215" s="15">
        <v>0</v>
      </c>
      <c r="H215" s="10">
        <v>0</v>
      </c>
      <c r="I215" s="4">
        <v>1</v>
      </c>
      <c r="J215" s="15">
        <v>1</v>
      </c>
      <c r="K215" s="10">
        <v>0</v>
      </c>
      <c r="L215" s="4">
        <v>1</v>
      </c>
      <c r="M215" s="15">
        <v>1</v>
      </c>
      <c r="N215" s="10">
        <v>0</v>
      </c>
      <c r="O215" s="4">
        <v>1</v>
      </c>
      <c r="P215" s="15">
        <v>1</v>
      </c>
    </row>
    <row r="216" spans="1:16" ht="12.95" hidden="1" customHeight="1" outlineLevel="2">
      <c r="A216" s="7" t="s">
        <v>213</v>
      </c>
      <c r="B216" s="10">
        <v>0</v>
      </c>
      <c r="C216" s="4">
        <v>6</v>
      </c>
      <c r="D216" s="15">
        <v>6</v>
      </c>
      <c r="E216" s="10">
        <v>0</v>
      </c>
      <c r="F216" s="4">
        <v>2</v>
      </c>
      <c r="G216" s="15">
        <v>2</v>
      </c>
      <c r="H216" s="10">
        <v>0</v>
      </c>
      <c r="I216" s="4">
        <v>5</v>
      </c>
      <c r="J216" s="15">
        <v>5</v>
      </c>
      <c r="K216" s="10">
        <v>0</v>
      </c>
      <c r="L216" s="4">
        <v>1</v>
      </c>
      <c r="M216" s="15">
        <v>1</v>
      </c>
      <c r="N216" s="10">
        <v>0</v>
      </c>
      <c r="O216" s="4">
        <v>2</v>
      </c>
      <c r="P216" s="15">
        <v>2</v>
      </c>
    </row>
    <row r="217" spans="1:16" ht="12.95" customHeight="1" outlineLevel="1" collapsed="1">
      <c r="A217" s="8" t="s">
        <v>214</v>
      </c>
      <c r="B217" s="11">
        <f>SUM(B215:B216)</f>
        <v>0</v>
      </c>
      <c r="C217" s="5">
        <f>SUM(C215:C216)</f>
        <v>8</v>
      </c>
      <c r="D217" s="19">
        <f>B217+C217</f>
        <v>8</v>
      </c>
      <c r="E217" s="11">
        <f>SUM(E215:E216)</f>
        <v>0</v>
      </c>
      <c r="F217" s="5">
        <f>SUM(F215:F216)</f>
        <v>2</v>
      </c>
      <c r="G217" s="19">
        <f>E217+F217</f>
        <v>2</v>
      </c>
      <c r="H217" s="11">
        <f>SUM(H215:H216)</f>
        <v>0</v>
      </c>
      <c r="I217" s="5">
        <f>SUM(I215:I216)</f>
        <v>6</v>
      </c>
      <c r="J217" s="19">
        <f>H217+I217</f>
        <v>6</v>
      </c>
      <c r="K217" s="11">
        <f>SUM(K215:K216)</f>
        <v>0</v>
      </c>
      <c r="L217" s="5">
        <f>SUM(L215:L216)</f>
        <v>2</v>
      </c>
      <c r="M217" s="19">
        <f>K217+L217</f>
        <v>2</v>
      </c>
      <c r="N217" s="11">
        <f>SUM(N215:N216)</f>
        <v>0</v>
      </c>
      <c r="O217" s="5">
        <f>SUM(O215:O216)</f>
        <v>3</v>
      </c>
      <c r="P217" s="19">
        <f>N217+O217</f>
        <v>3</v>
      </c>
    </row>
    <row r="218" spans="1:16" ht="12.95" customHeight="1">
      <c r="A218" s="9" t="s">
        <v>215</v>
      </c>
      <c r="B218" s="20">
        <f>SUM(B217,B214,B212)</f>
        <v>0</v>
      </c>
      <c r="C218" s="21">
        <f>SUM(C217,C214,C212)</f>
        <v>80</v>
      </c>
      <c r="D218" s="22">
        <f>B218+C218</f>
        <v>80</v>
      </c>
      <c r="E218" s="20">
        <f>SUM(E217,E214,E212)</f>
        <v>0</v>
      </c>
      <c r="F218" s="21">
        <f>SUM(F217,F214,F212)</f>
        <v>125</v>
      </c>
      <c r="G218" s="22">
        <f>E218+F218</f>
        <v>125</v>
      </c>
      <c r="H218" s="20">
        <f>SUM(H217,H214,H212)</f>
        <v>0</v>
      </c>
      <c r="I218" s="21">
        <f>SUM(I217,I214,I212)</f>
        <v>94</v>
      </c>
      <c r="J218" s="22">
        <f>H218+I218</f>
        <v>94</v>
      </c>
      <c r="K218" s="20">
        <f>SUM(K217,K214,K212)</f>
        <v>1</v>
      </c>
      <c r="L218" s="21">
        <f>SUM(L217,L214,L212)</f>
        <v>81</v>
      </c>
      <c r="M218" s="22">
        <f>K218+L218</f>
        <v>82</v>
      </c>
      <c r="N218" s="20">
        <f>SUM(N217,N214,N212)</f>
        <v>0</v>
      </c>
      <c r="O218" s="21">
        <f>SUM(O217,O214,O212)</f>
        <v>116</v>
      </c>
      <c r="P218" s="22">
        <f>N218+O218</f>
        <v>116</v>
      </c>
    </row>
    <row r="219" spans="1:16" ht="12.95" hidden="1" customHeight="1" outlineLevel="2">
      <c r="A219" s="7" t="s">
        <v>216</v>
      </c>
      <c r="B219" s="10">
        <v>0</v>
      </c>
      <c r="C219" s="4">
        <v>18</v>
      </c>
      <c r="D219" s="15">
        <v>18</v>
      </c>
      <c r="E219" s="10">
        <v>0</v>
      </c>
      <c r="F219" s="4">
        <v>11</v>
      </c>
      <c r="G219" s="15">
        <v>11</v>
      </c>
      <c r="H219" s="10">
        <v>0</v>
      </c>
      <c r="I219" s="4">
        <v>20</v>
      </c>
      <c r="J219" s="15">
        <v>20</v>
      </c>
      <c r="K219" s="10">
        <v>0</v>
      </c>
      <c r="L219" s="4">
        <v>11</v>
      </c>
      <c r="M219" s="15">
        <v>11</v>
      </c>
      <c r="N219" s="10">
        <v>0</v>
      </c>
      <c r="O219" s="4">
        <v>7</v>
      </c>
      <c r="P219" s="15">
        <v>7</v>
      </c>
    </row>
    <row r="220" spans="1:16" ht="12.95" customHeight="1" outlineLevel="1" collapsed="1">
      <c r="A220" s="8" t="s">
        <v>217</v>
      </c>
      <c r="B220" s="11">
        <f>SUM(B219)</f>
        <v>0</v>
      </c>
      <c r="C220" s="5">
        <f>SUM(C219)</f>
        <v>18</v>
      </c>
      <c r="D220" s="19">
        <f>B220+C220</f>
        <v>18</v>
      </c>
      <c r="E220" s="11">
        <f>SUM(E219)</f>
        <v>0</v>
      </c>
      <c r="F220" s="5">
        <f>SUM(F219)</f>
        <v>11</v>
      </c>
      <c r="G220" s="19">
        <f>E220+F220</f>
        <v>11</v>
      </c>
      <c r="H220" s="11">
        <f>SUM(H219)</f>
        <v>0</v>
      </c>
      <c r="I220" s="5">
        <f>SUM(I219)</f>
        <v>20</v>
      </c>
      <c r="J220" s="19">
        <f>H220+I220</f>
        <v>20</v>
      </c>
      <c r="K220" s="11">
        <f>SUM(K219)</f>
        <v>0</v>
      </c>
      <c r="L220" s="5">
        <f>SUM(L219)</f>
        <v>11</v>
      </c>
      <c r="M220" s="19">
        <f>K220+L220</f>
        <v>11</v>
      </c>
      <c r="N220" s="11">
        <f>SUM(N219)</f>
        <v>0</v>
      </c>
      <c r="O220" s="5">
        <f>SUM(O219)</f>
        <v>7</v>
      </c>
      <c r="P220" s="19">
        <f>N220+O220</f>
        <v>7</v>
      </c>
    </row>
    <row r="221" spans="1:16" ht="12.95" hidden="1" customHeight="1" outlineLevel="2">
      <c r="A221" s="7" t="s">
        <v>218</v>
      </c>
      <c r="B221" s="10">
        <v>0</v>
      </c>
      <c r="C221" s="4">
        <v>42</v>
      </c>
      <c r="D221" s="15">
        <v>42</v>
      </c>
      <c r="E221" s="10">
        <v>0</v>
      </c>
      <c r="F221" s="4">
        <v>29</v>
      </c>
      <c r="G221" s="15">
        <v>29</v>
      </c>
      <c r="H221" s="10">
        <v>0</v>
      </c>
      <c r="I221" s="4">
        <v>25</v>
      </c>
      <c r="J221" s="15">
        <v>25</v>
      </c>
      <c r="K221" s="10">
        <v>1</v>
      </c>
      <c r="L221" s="4">
        <v>35</v>
      </c>
      <c r="M221" s="15">
        <v>36</v>
      </c>
      <c r="N221" s="10">
        <v>0</v>
      </c>
      <c r="O221" s="4">
        <v>39</v>
      </c>
      <c r="P221" s="15">
        <v>39</v>
      </c>
    </row>
    <row r="222" spans="1:16" ht="12.95" hidden="1" customHeight="1" outlineLevel="2">
      <c r="A222" s="7" t="s">
        <v>219</v>
      </c>
      <c r="B222" s="10">
        <v>0</v>
      </c>
      <c r="C222" s="4">
        <v>6</v>
      </c>
      <c r="D222" s="15">
        <v>6</v>
      </c>
      <c r="E222" s="10">
        <v>0</v>
      </c>
      <c r="F222" s="4">
        <v>19</v>
      </c>
      <c r="G222" s="15">
        <v>19</v>
      </c>
      <c r="H222" s="10">
        <v>0</v>
      </c>
      <c r="I222" s="4">
        <v>11</v>
      </c>
      <c r="J222" s="15">
        <v>11</v>
      </c>
      <c r="K222" s="10">
        <v>0</v>
      </c>
      <c r="L222" s="4">
        <v>8</v>
      </c>
      <c r="M222" s="15">
        <v>8</v>
      </c>
      <c r="N222" s="10">
        <v>0</v>
      </c>
      <c r="O222" s="4">
        <v>17</v>
      </c>
      <c r="P222" s="15">
        <v>17</v>
      </c>
    </row>
    <row r="223" spans="1:16" ht="12.95" customHeight="1" outlineLevel="1" collapsed="1">
      <c r="A223" s="8" t="s">
        <v>220</v>
      </c>
      <c r="B223" s="11">
        <f>SUM(B221:B222)</f>
        <v>0</v>
      </c>
      <c r="C223" s="5">
        <f>SUM(C221:C222)</f>
        <v>48</v>
      </c>
      <c r="D223" s="19">
        <f>B223+C223</f>
        <v>48</v>
      </c>
      <c r="E223" s="11">
        <f>SUM(E221:E222)</f>
        <v>0</v>
      </c>
      <c r="F223" s="5">
        <f>SUM(F221:F222)</f>
        <v>48</v>
      </c>
      <c r="G223" s="19">
        <f>E223+F223</f>
        <v>48</v>
      </c>
      <c r="H223" s="11">
        <f>SUM(H221:H222)</f>
        <v>0</v>
      </c>
      <c r="I223" s="5">
        <f>SUM(I221:I222)</f>
        <v>36</v>
      </c>
      <c r="J223" s="19">
        <f>H223+I223</f>
        <v>36</v>
      </c>
      <c r="K223" s="11">
        <f>SUM(K221:K222)</f>
        <v>1</v>
      </c>
      <c r="L223" s="5">
        <f>SUM(L221:L222)</f>
        <v>43</v>
      </c>
      <c r="M223" s="19">
        <f>K223+L223</f>
        <v>44</v>
      </c>
      <c r="N223" s="11">
        <f>SUM(N221:N222)</f>
        <v>0</v>
      </c>
      <c r="O223" s="5">
        <f>SUM(O221:O222)</f>
        <v>56</v>
      </c>
      <c r="P223" s="19">
        <f>N223+O223</f>
        <v>56</v>
      </c>
    </row>
    <row r="224" spans="1:16" ht="12.95" hidden="1" customHeight="1" outlineLevel="2">
      <c r="A224" s="7" t="s">
        <v>221</v>
      </c>
      <c r="B224" s="10">
        <v>0</v>
      </c>
      <c r="C224" s="4">
        <v>21</v>
      </c>
      <c r="D224" s="15">
        <v>21</v>
      </c>
      <c r="E224" s="10">
        <v>0</v>
      </c>
      <c r="F224" s="4">
        <v>24</v>
      </c>
      <c r="G224" s="15">
        <v>24</v>
      </c>
      <c r="H224" s="10">
        <v>0</v>
      </c>
      <c r="I224" s="4">
        <v>27</v>
      </c>
      <c r="J224" s="15">
        <v>27</v>
      </c>
      <c r="K224" s="10">
        <v>0</v>
      </c>
      <c r="L224" s="4">
        <v>28</v>
      </c>
      <c r="M224" s="15">
        <v>28</v>
      </c>
      <c r="N224" s="10">
        <v>0</v>
      </c>
      <c r="O224" s="4">
        <v>31</v>
      </c>
      <c r="P224" s="15">
        <v>31</v>
      </c>
    </row>
    <row r="225" spans="1:16" ht="12.95" hidden="1" customHeight="1" outlineLevel="2">
      <c r="A225" s="7" t="s">
        <v>222</v>
      </c>
      <c r="B225" s="10">
        <v>0</v>
      </c>
      <c r="C225" s="4">
        <v>1</v>
      </c>
      <c r="D225" s="15">
        <v>1</v>
      </c>
      <c r="E225" s="10">
        <v>0</v>
      </c>
      <c r="F225" s="4">
        <v>1</v>
      </c>
      <c r="G225" s="15">
        <v>1</v>
      </c>
      <c r="H225" s="10">
        <v>0</v>
      </c>
      <c r="I225" s="4">
        <v>3</v>
      </c>
      <c r="J225" s="15">
        <v>3</v>
      </c>
      <c r="K225" s="10">
        <v>0</v>
      </c>
      <c r="L225" s="4">
        <v>1</v>
      </c>
      <c r="M225" s="15">
        <v>1</v>
      </c>
      <c r="N225" s="10">
        <v>0</v>
      </c>
      <c r="O225" s="4">
        <v>2</v>
      </c>
      <c r="P225" s="15">
        <v>2</v>
      </c>
    </row>
    <row r="226" spans="1:16" ht="12.95" hidden="1" customHeight="1" outlineLevel="2">
      <c r="A226" s="7" t="s">
        <v>223</v>
      </c>
      <c r="B226" s="10">
        <v>0</v>
      </c>
      <c r="C226" s="4">
        <v>9</v>
      </c>
      <c r="D226" s="15">
        <v>9</v>
      </c>
      <c r="E226" s="10">
        <v>0</v>
      </c>
      <c r="F226" s="4">
        <v>10</v>
      </c>
      <c r="G226" s="15">
        <v>10</v>
      </c>
      <c r="H226" s="10">
        <v>0</v>
      </c>
      <c r="I226" s="4">
        <v>9</v>
      </c>
      <c r="J226" s="15">
        <v>9</v>
      </c>
      <c r="K226" s="10">
        <v>0</v>
      </c>
      <c r="L226" s="4">
        <v>7</v>
      </c>
      <c r="M226" s="15">
        <v>7</v>
      </c>
      <c r="N226" s="10">
        <v>0</v>
      </c>
      <c r="O226" s="4">
        <v>10</v>
      </c>
      <c r="P226" s="15">
        <v>10</v>
      </c>
    </row>
    <row r="227" spans="1:16" ht="12.95" customHeight="1" outlineLevel="1" collapsed="1">
      <c r="A227" s="8" t="s">
        <v>224</v>
      </c>
      <c r="B227" s="11">
        <f>SUM(B224:B226)</f>
        <v>0</v>
      </c>
      <c r="C227" s="5">
        <f>SUM(C224:C226)</f>
        <v>31</v>
      </c>
      <c r="D227" s="19">
        <f>B227+C227</f>
        <v>31</v>
      </c>
      <c r="E227" s="11">
        <f>SUM(E224:E226)</f>
        <v>0</v>
      </c>
      <c r="F227" s="5">
        <f>SUM(F224:F226)</f>
        <v>35</v>
      </c>
      <c r="G227" s="19">
        <f>E227+F227</f>
        <v>35</v>
      </c>
      <c r="H227" s="11">
        <f>SUM(H224:H226)</f>
        <v>0</v>
      </c>
      <c r="I227" s="5">
        <f>SUM(I224:I226)</f>
        <v>39</v>
      </c>
      <c r="J227" s="19">
        <f>H227+I227</f>
        <v>39</v>
      </c>
      <c r="K227" s="11">
        <f>SUM(K224:K226)</f>
        <v>0</v>
      </c>
      <c r="L227" s="5">
        <f>SUM(L224:L226)</f>
        <v>36</v>
      </c>
      <c r="M227" s="19">
        <f>K227+L227</f>
        <v>36</v>
      </c>
      <c r="N227" s="11">
        <f>SUM(N224:N226)</f>
        <v>0</v>
      </c>
      <c r="O227" s="5">
        <f>SUM(O224:O226)</f>
        <v>43</v>
      </c>
      <c r="P227" s="19">
        <f>N227+O227</f>
        <v>43</v>
      </c>
    </row>
    <row r="228" spans="1:16" ht="12.95" customHeight="1">
      <c r="A228" s="9" t="s">
        <v>225</v>
      </c>
      <c r="B228" s="20">
        <f>SUM(B227,B223,B220)</f>
        <v>0</v>
      </c>
      <c r="C228" s="21">
        <f>SUM(C227,C223,C220)</f>
        <v>97</v>
      </c>
      <c r="D228" s="22">
        <f>B228+C228</f>
        <v>97</v>
      </c>
      <c r="E228" s="20">
        <f>SUM(E227,E223,E220)</f>
        <v>0</v>
      </c>
      <c r="F228" s="21">
        <f>SUM(F227,F223,F220)</f>
        <v>94</v>
      </c>
      <c r="G228" s="22">
        <f>E228+F228</f>
        <v>94</v>
      </c>
      <c r="H228" s="20">
        <f>SUM(H227,H223,H220)</f>
        <v>0</v>
      </c>
      <c r="I228" s="21">
        <f>SUM(I227,I223,I220)</f>
        <v>95</v>
      </c>
      <c r="J228" s="22">
        <f>H228+I228</f>
        <v>95</v>
      </c>
      <c r="K228" s="20">
        <f>SUM(K227,K223,K220)</f>
        <v>1</v>
      </c>
      <c r="L228" s="21">
        <f>SUM(L227,L223,L220)</f>
        <v>90</v>
      </c>
      <c r="M228" s="22">
        <f>K228+L228</f>
        <v>91</v>
      </c>
      <c r="N228" s="20">
        <f>SUM(N227,N223,N220)</f>
        <v>0</v>
      </c>
      <c r="O228" s="21">
        <f>SUM(O227,O223,O220)</f>
        <v>106</v>
      </c>
      <c r="P228" s="22">
        <f>N228+O228</f>
        <v>106</v>
      </c>
    </row>
    <row r="229" spans="1:16" ht="12.95" hidden="1" customHeight="1" outlineLevel="2">
      <c r="A229" s="7" t="s">
        <v>226</v>
      </c>
      <c r="B229" s="10">
        <v>0</v>
      </c>
      <c r="C229" s="4">
        <v>24</v>
      </c>
      <c r="D229" s="15">
        <v>24</v>
      </c>
      <c r="E229" s="10">
        <v>0</v>
      </c>
      <c r="F229" s="4">
        <v>15</v>
      </c>
      <c r="G229" s="15">
        <v>15</v>
      </c>
      <c r="H229" s="10">
        <v>0</v>
      </c>
      <c r="I229" s="4">
        <v>16</v>
      </c>
      <c r="J229" s="15">
        <v>16</v>
      </c>
      <c r="K229" s="10">
        <v>0</v>
      </c>
      <c r="L229" s="4">
        <v>22</v>
      </c>
      <c r="M229" s="15">
        <v>22</v>
      </c>
      <c r="N229" s="10">
        <v>0</v>
      </c>
      <c r="O229" s="4">
        <v>17</v>
      </c>
      <c r="P229" s="15">
        <v>17</v>
      </c>
    </row>
    <row r="230" spans="1:16" ht="12.95" hidden="1" customHeight="1" outlineLevel="2">
      <c r="A230" s="7" t="s">
        <v>227</v>
      </c>
      <c r="B230" s="10">
        <v>0</v>
      </c>
      <c r="C230" s="4">
        <v>17</v>
      </c>
      <c r="D230" s="15">
        <v>17</v>
      </c>
      <c r="E230" s="10">
        <v>0</v>
      </c>
      <c r="F230" s="4">
        <v>18</v>
      </c>
      <c r="G230" s="15">
        <v>18</v>
      </c>
      <c r="H230" s="10">
        <v>0</v>
      </c>
      <c r="I230" s="4">
        <v>14</v>
      </c>
      <c r="J230" s="15">
        <v>14</v>
      </c>
      <c r="K230" s="10">
        <v>0</v>
      </c>
      <c r="L230" s="4">
        <v>9</v>
      </c>
      <c r="M230" s="15">
        <v>9</v>
      </c>
      <c r="N230" s="10">
        <v>0</v>
      </c>
      <c r="O230" s="4">
        <v>8</v>
      </c>
      <c r="P230" s="15">
        <v>8</v>
      </c>
    </row>
    <row r="231" spans="1:16" ht="12.95" hidden="1" customHeight="1" outlineLevel="2">
      <c r="A231" s="7" t="s">
        <v>228</v>
      </c>
      <c r="B231" s="10">
        <v>0</v>
      </c>
      <c r="C231" s="4">
        <v>9</v>
      </c>
      <c r="D231" s="15">
        <v>9</v>
      </c>
      <c r="E231" s="10">
        <v>0</v>
      </c>
      <c r="F231" s="4">
        <v>12</v>
      </c>
      <c r="G231" s="15">
        <v>12</v>
      </c>
      <c r="H231" s="10">
        <v>0</v>
      </c>
      <c r="I231" s="4">
        <v>16</v>
      </c>
      <c r="J231" s="15">
        <v>16</v>
      </c>
      <c r="K231" s="10">
        <v>0</v>
      </c>
      <c r="L231" s="4">
        <v>13</v>
      </c>
      <c r="M231" s="15">
        <v>13</v>
      </c>
      <c r="N231" s="10">
        <v>0</v>
      </c>
      <c r="O231" s="4">
        <v>7</v>
      </c>
      <c r="P231" s="15">
        <v>7</v>
      </c>
    </row>
    <row r="232" spans="1:16" ht="12.95" hidden="1" customHeight="1" outlineLevel="2">
      <c r="A232" s="7" t="s">
        <v>229</v>
      </c>
      <c r="B232" s="10">
        <v>0</v>
      </c>
      <c r="C232" s="4">
        <v>0</v>
      </c>
      <c r="D232" s="15">
        <v>0</v>
      </c>
      <c r="E232" s="10">
        <v>0</v>
      </c>
      <c r="F232" s="4">
        <v>0</v>
      </c>
      <c r="G232" s="15">
        <v>0</v>
      </c>
      <c r="H232" s="10">
        <v>0</v>
      </c>
      <c r="I232" s="4">
        <v>0</v>
      </c>
      <c r="J232" s="15">
        <v>0</v>
      </c>
      <c r="K232" s="10">
        <v>0</v>
      </c>
      <c r="L232" s="4">
        <v>0</v>
      </c>
      <c r="M232" s="15">
        <v>0</v>
      </c>
      <c r="N232" s="10">
        <v>0</v>
      </c>
      <c r="O232" s="4">
        <v>0</v>
      </c>
      <c r="P232" s="15">
        <v>0</v>
      </c>
    </row>
    <row r="233" spans="1:16" ht="12.95" hidden="1" customHeight="1" outlineLevel="2">
      <c r="A233" s="7" t="s">
        <v>230</v>
      </c>
      <c r="B233" s="10">
        <v>0</v>
      </c>
      <c r="C233" s="4">
        <v>0</v>
      </c>
      <c r="D233" s="15">
        <v>0</v>
      </c>
      <c r="E233" s="10">
        <v>0</v>
      </c>
      <c r="F233" s="4">
        <v>6</v>
      </c>
      <c r="G233" s="15">
        <v>6</v>
      </c>
      <c r="H233" s="10">
        <v>0</v>
      </c>
      <c r="I233" s="4">
        <v>2</v>
      </c>
      <c r="J233" s="15">
        <v>2</v>
      </c>
      <c r="K233" s="10">
        <v>0</v>
      </c>
      <c r="L233" s="4">
        <v>0</v>
      </c>
      <c r="M233" s="15">
        <v>0</v>
      </c>
      <c r="N233" s="10">
        <v>0</v>
      </c>
      <c r="O233" s="4">
        <v>1</v>
      </c>
      <c r="P233" s="15">
        <v>1</v>
      </c>
    </row>
    <row r="234" spans="1:16" ht="12.95" hidden="1" customHeight="1" outlineLevel="2">
      <c r="A234" s="7" t="s">
        <v>231</v>
      </c>
      <c r="B234" s="10">
        <v>0</v>
      </c>
      <c r="C234" s="4">
        <v>3</v>
      </c>
      <c r="D234" s="15">
        <v>3</v>
      </c>
      <c r="E234" s="10">
        <v>0</v>
      </c>
      <c r="F234" s="4">
        <v>6</v>
      </c>
      <c r="G234" s="15">
        <v>6</v>
      </c>
      <c r="H234" s="10">
        <v>0</v>
      </c>
      <c r="I234" s="4">
        <v>9</v>
      </c>
      <c r="J234" s="15">
        <v>9</v>
      </c>
      <c r="K234" s="10">
        <v>0</v>
      </c>
      <c r="L234" s="4">
        <v>4</v>
      </c>
      <c r="M234" s="15">
        <v>4</v>
      </c>
      <c r="N234" s="10">
        <v>1</v>
      </c>
      <c r="O234" s="4">
        <v>3</v>
      </c>
      <c r="P234" s="15">
        <v>4</v>
      </c>
    </row>
    <row r="235" spans="1:16" ht="12.95" customHeight="1" outlineLevel="1" collapsed="1">
      <c r="A235" s="8" t="s">
        <v>232</v>
      </c>
      <c r="B235" s="11">
        <f>SUM(B229:B234)</f>
        <v>0</v>
      </c>
      <c r="C235" s="5">
        <f>SUM(C229:C234)</f>
        <v>53</v>
      </c>
      <c r="D235" s="19">
        <f>B235+C235</f>
        <v>53</v>
      </c>
      <c r="E235" s="11">
        <f>SUM(E229:E234)</f>
        <v>0</v>
      </c>
      <c r="F235" s="5">
        <f>SUM(F229:F234)</f>
        <v>57</v>
      </c>
      <c r="G235" s="19">
        <f>E235+F235</f>
        <v>57</v>
      </c>
      <c r="H235" s="11">
        <f>SUM(H229:H234)</f>
        <v>0</v>
      </c>
      <c r="I235" s="5">
        <f>SUM(I229:I234)</f>
        <v>57</v>
      </c>
      <c r="J235" s="19">
        <f>H235+I235</f>
        <v>57</v>
      </c>
      <c r="K235" s="11">
        <f>SUM(K229:K234)</f>
        <v>0</v>
      </c>
      <c r="L235" s="5">
        <f>SUM(L229:L234)</f>
        <v>48</v>
      </c>
      <c r="M235" s="19">
        <f>K235+L235</f>
        <v>48</v>
      </c>
      <c r="N235" s="11">
        <f>SUM(N229:N234)</f>
        <v>1</v>
      </c>
      <c r="O235" s="5">
        <f>SUM(O229:O234)</f>
        <v>36</v>
      </c>
      <c r="P235" s="19">
        <f>N235+O235</f>
        <v>37</v>
      </c>
    </row>
    <row r="236" spans="1:16" ht="12.95" customHeight="1">
      <c r="A236" s="9" t="s">
        <v>233</v>
      </c>
      <c r="B236" s="20">
        <f>SUM(B235)</f>
        <v>0</v>
      </c>
      <c r="C236" s="21">
        <f>SUM(C235)</f>
        <v>53</v>
      </c>
      <c r="D236" s="22">
        <f>B236+C236</f>
        <v>53</v>
      </c>
      <c r="E236" s="20">
        <f>SUM(E235)</f>
        <v>0</v>
      </c>
      <c r="F236" s="21">
        <f>SUM(F235)</f>
        <v>57</v>
      </c>
      <c r="G236" s="22">
        <f>E236+F236</f>
        <v>57</v>
      </c>
      <c r="H236" s="20">
        <f>SUM(H235)</f>
        <v>0</v>
      </c>
      <c r="I236" s="21">
        <f>SUM(I235)</f>
        <v>57</v>
      </c>
      <c r="J236" s="22">
        <f>H236+I236</f>
        <v>57</v>
      </c>
      <c r="K236" s="20">
        <f>SUM(K235)</f>
        <v>0</v>
      </c>
      <c r="L236" s="21">
        <f>SUM(L235)</f>
        <v>48</v>
      </c>
      <c r="M236" s="22">
        <f>K236+L236</f>
        <v>48</v>
      </c>
      <c r="N236" s="20">
        <f>SUM(N235)</f>
        <v>1</v>
      </c>
      <c r="O236" s="21">
        <f>SUM(O235)</f>
        <v>36</v>
      </c>
      <c r="P236" s="22">
        <f>N236+O236</f>
        <v>37</v>
      </c>
    </row>
    <row r="237" spans="1:16" ht="12.95" hidden="1" customHeight="1" outlineLevel="2">
      <c r="A237" s="7" t="s">
        <v>234</v>
      </c>
      <c r="B237" s="10">
        <v>0</v>
      </c>
      <c r="C237" s="4">
        <v>0</v>
      </c>
      <c r="D237" s="15">
        <v>0</v>
      </c>
      <c r="E237" s="10">
        <v>0</v>
      </c>
      <c r="F237" s="4">
        <v>0</v>
      </c>
      <c r="G237" s="15">
        <v>0</v>
      </c>
      <c r="H237" s="10">
        <v>0</v>
      </c>
      <c r="I237" s="4">
        <v>0</v>
      </c>
      <c r="J237" s="15">
        <v>0</v>
      </c>
      <c r="K237" s="10">
        <v>0</v>
      </c>
      <c r="L237" s="4">
        <v>0</v>
      </c>
      <c r="M237" s="15">
        <v>0</v>
      </c>
      <c r="N237" s="10">
        <v>0</v>
      </c>
      <c r="O237" s="4">
        <v>1</v>
      </c>
      <c r="P237" s="15">
        <v>1</v>
      </c>
    </row>
    <row r="238" spans="1:16" ht="12.95" customHeight="1" outlineLevel="1" collapsed="1">
      <c r="A238" s="8" t="s">
        <v>235</v>
      </c>
      <c r="B238" s="11">
        <f>SUM(B237)</f>
        <v>0</v>
      </c>
      <c r="C238" s="5">
        <f>SUM(C237)</f>
        <v>0</v>
      </c>
      <c r="D238" s="19">
        <f>B238+C238</f>
        <v>0</v>
      </c>
      <c r="E238" s="11">
        <f>SUM(E237)</f>
        <v>0</v>
      </c>
      <c r="F238" s="5">
        <f>SUM(F237)</f>
        <v>0</v>
      </c>
      <c r="G238" s="19">
        <f>E238+F238</f>
        <v>0</v>
      </c>
      <c r="H238" s="11">
        <f>SUM(H237)</f>
        <v>0</v>
      </c>
      <c r="I238" s="5">
        <f>SUM(I237)</f>
        <v>0</v>
      </c>
      <c r="J238" s="19">
        <f>H238+I238</f>
        <v>0</v>
      </c>
      <c r="K238" s="11">
        <f>SUM(K237)</f>
        <v>0</v>
      </c>
      <c r="L238" s="5">
        <f>SUM(L237)</f>
        <v>0</v>
      </c>
      <c r="M238" s="19">
        <f>K238+L238</f>
        <v>0</v>
      </c>
      <c r="N238" s="11">
        <f>SUM(N237)</f>
        <v>0</v>
      </c>
      <c r="O238" s="5">
        <f>SUM(O237)</f>
        <v>1</v>
      </c>
      <c r="P238" s="19">
        <f>N238+O238</f>
        <v>1</v>
      </c>
    </row>
    <row r="239" spans="1:16" ht="12.95" customHeight="1">
      <c r="A239" s="9" t="s">
        <v>236</v>
      </c>
      <c r="B239" s="20">
        <f>SUM(B238)</f>
        <v>0</v>
      </c>
      <c r="C239" s="21">
        <f>SUM(C238)</f>
        <v>0</v>
      </c>
      <c r="D239" s="22">
        <f>B239+C239</f>
        <v>0</v>
      </c>
      <c r="E239" s="20">
        <f>SUM(E238)</f>
        <v>0</v>
      </c>
      <c r="F239" s="21">
        <f>SUM(F238)</f>
        <v>0</v>
      </c>
      <c r="G239" s="22">
        <f>E239+F239</f>
        <v>0</v>
      </c>
      <c r="H239" s="20">
        <f>SUM(H238)</f>
        <v>0</v>
      </c>
      <c r="I239" s="21">
        <f>SUM(I238)</f>
        <v>0</v>
      </c>
      <c r="J239" s="22">
        <f>H239+I239</f>
        <v>0</v>
      </c>
      <c r="K239" s="20">
        <f>SUM(K238)</f>
        <v>0</v>
      </c>
      <c r="L239" s="21">
        <f>SUM(L238)</f>
        <v>0</v>
      </c>
      <c r="M239" s="22">
        <f>K239+L239</f>
        <v>0</v>
      </c>
      <c r="N239" s="20">
        <f>SUM(N238)</f>
        <v>0</v>
      </c>
      <c r="O239" s="21">
        <f>SUM(O238)</f>
        <v>1</v>
      </c>
      <c r="P239" s="22">
        <f>N239+O239</f>
        <v>1</v>
      </c>
    </row>
    <row r="240" spans="1:16" ht="12.95" hidden="1" customHeight="1" outlineLevel="2">
      <c r="A240" s="7" t="s">
        <v>237</v>
      </c>
      <c r="B240" s="10">
        <v>0</v>
      </c>
      <c r="C240" s="4">
        <v>7</v>
      </c>
      <c r="D240" s="15">
        <v>7</v>
      </c>
      <c r="E240" s="10">
        <v>0</v>
      </c>
      <c r="F240" s="4">
        <v>1</v>
      </c>
      <c r="G240" s="15">
        <v>1</v>
      </c>
      <c r="H240" s="10">
        <v>0</v>
      </c>
      <c r="I240" s="4">
        <v>3</v>
      </c>
      <c r="J240" s="15">
        <v>3</v>
      </c>
      <c r="K240" s="10">
        <v>0</v>
      </c>
      <c r="L240" s="4">
        <v>4</v>
      </c>
      <c r="M240" s="15">
        <v>4</v>
      </c>
      <c r="N240" s="10">
        <v>0</v>
      </c>
      <c r="O240" s="4">
        <v>2</v>
      </c>
      <c r="P240" s="15">
        <v>2</v>
      </c>
    </row>
    <row r="241" spans="1:16" ht="12.95" customHeight="1" outlineLevel="1" collapsed="1">
      <c r="A241" s="8" t="s">
        <v>238</v>
      </c>
      <c r="B241" s="11">
        <f>SUM(B240)</f>
        <v>0</v>
      </c>
      <c r="C241" s="5">
        <f>SUM(C240)</f>
        <v>7</v>
      </c>
      <c r="D241" s="19">
        <f>B241+C241</f>
        <v>7</v>
      </c>
      <c r="E241" s="11">
        <f>SUM(E240)</f>
        <v>0</v>
      </c>
      <c r="F241" s="5">
        <f>SUM(F240)</f>
        <v>1</v>
      </c>
      <c r="G241" s="19">
        <f>E241+F241</f>
        <v>1</v>
      </c>
      <c r="H241" s="11">
        <f>SUM(H240)</f>
        <v>0</v>
      </c>
      <c r="I241" s="5">
        <f>SUM(I240)</f>
        <v>3</v>
      </c>
      <c r="J241" s="19">
        <f>H241+I241</f>
        <v>3</v>
      </c>
      <c r="K241" s="11">
        <f>SUM(K240)</f>
        <v>0</v>
      </c>
      <c r="L241" s="5">
        <f>SUM(L240)</f>
        <v>4</v>
      </c>
      <c r="M241" s="19">
        <f>K241+L241</f>
        <v>4</v>
      </c>
      <c r="N241" s="11">
        <f>SUM(N240)</f>
        <v>0</v>
      </c>
      <c r="O241" s="5">
        <f>SUM(O240)</f>
        <v>2</v>
      </c>
      <c r="P241" s="19">
        <f>N241+O241</f>
        <v>2</v>
      </c>
    </row>
    <row r="242" spans="1:16" ht="12.95" hidden="1" customHeight="1" outlineLevel="2">
      <c r="A242" s="7" t="s">
        <v>239</v>
      </c>
      <c r="B242" s="10">
        <v>1</v>
      </c>
      <c r="C242" s="4">
        <v>19</v>
      </c>
      <c r="D242" s="15">
        <v>20</v>
      </c>
      <c r="E242" s="10">
        <v>2</v>
      </c>
      <c r="F242" s="4">
        <v>13</v>
      </c>
      <c r="G242" s="15">
        <v>15</v>
      </c>
      <c r="H242" s="10">
        <v>0</v>
      </c>
      <c r="I242" s="4">
        <v>16</v>
      </c>
      <c r="J242" s="15">
        <v>16</v>
      </c>
      <c r="K242" s="10">
        <v>1</v>
      </c>
      <c r="L242" s="4">
        <v>8</v>
      </c>
      <c r="M242" s="15">
        <v>9</v>
      </c>
      <c r="N242" s="10">
        <v>0</v>
      </c>
      <c r="O242" s="4">
        <v>12</v>
      </c>
      <c r="P242" s="15">
        <v>12</v>
      </c>
    </row>
    <row r="243" spans="1:16" s="2" customFormat="1" ht="12.95" hidden="1" customHeight="1" outlineLevel="2">
      <c r="A243" s="7" t="s">
        <v>240</v>
      </c>
      <c r="B243" s="10">
        <v>0</v>
      </c>
      <c r="C243" s="4">
        <v>1</v>
      </c>
      <c r="D243" s="15">
        <v>1</v>
      </c>
      <c r="E243" s="10">
        <v>0</v>
      </c>
      <c r="F243" s="4">
        <v>0</v>
      </c>
      <c r="G243" s="15">
        <v>0</v>
      </c>
      <c r="H243" s="10">
        <v>0</v>
      </c>
      <c r="I243" s="4">
        <v>1</v>
      </c>
      <c r="J243" s="15">
        <v>1</v>
      </c>
      <c r="K243" s="10">
        <v>0</v>
      </c>
      <c r="L243" s="4">
        <v>1</v>
      </c>
      <c r="M243" s="15">
        <v>1</v>
      </c>
      <c r="N243" s="10">
        <v>0</v>
      </c>
      <c r="O243" s="4">
        <v>0</v>
      </c>
      <c r="P243" s="15">
        <v>0</v>
      </c>
    </row>
    <row r="244" spans="1:16" s="2" customFormat="1" ht="12.95" hidden="1" customHeight="1" outlineLevel="2">
      <c r="A244" s="7" t="s">
        <v>241</v>
      </c>
      <c r="B244" s="10">
        <v>2</v>
      </c>
      <c r="C244" s="4">
        <v>37</v>
      </c>
      <c r="D244" s="15">
        <v>39</v>
      </c>
      <c r="E244" s="10">
        <v>1</v>
      </c>
      <c r="F244" s="4">
        <v>29</v>
      </c>
      <c r="G244" s="15">
        <v>30</v>
      </c>
      <c r="H244" s="10">
        <v>1</v>
      </c>
      <c r="I244" s="4">
        <v>30</v>
      </c>
      <c r="J244" s="15">
        <v>31</v>
      </c>
      <c r="K244" s="10">
        <v>0</v>
      </c>
      <c r="L244" s="4">
        <v>38</v>
      </c>
      <c r="M244" s="15">
        <v>38</v>
      </c>
      <c r="N244" s="10">
        <v>0</v>
      </c>
      <c r="O244" s="4">
        <v>37</v>
      </c>
      <c r="P244" s="15">
        <v>37</v>
      </c>
    </row>
    <row r="245" spans="1:16" s="2" customFormat="1" ht="12.95" customHeight="1" outlineLevel="1" collapsed="1">
      <c r="A245" s="8" t="s">
        <v>242</v>
      </c>
      <c r="B245" s="11">
        <f>SUM(B242:B244)</f>
        <v>3</v>
      </c>
      <c r="C245" s="5">
        <f>SUM(C242:C244)</f>
        <v>57</v>
      </c>
      <c r="D245" s="19">
        <f>B245+C245</f>
        <v>60</v>
      </c>
      <c r="E245" s="11">
        <f>SUM(E242:E244)</f>
        <v>3</v>
      </c>
      <c r="F245" s="5">
        <f>SUM(F242:F244)</f>
        <v>42</v>
      </c>
      <c r="G245" s="19">
        <f>E245+F245</f>
        <v>45</v>
      </c>
      <c r="H245" s="11">
        <f>SUM(H242:H244)</f>
        <v>1</v>
      </c>
      <c r="I245" s="5">
        <f>SUM(I242:I244)</f>
        <v>47</v>
      </c>
      <c r="J245" s="19">
        <f>H245+I245</f>
        <v>48</v>
      </c>
      <c r="K245" s="11">
        <f>SUM(K242:K244)</f>
        <v>1</v>
      </c>
      <c r="L245" s="5">
        <f>SUM(L242:L244)</f>
        <v>47</v>
      </c>
      <c r="M245" s="19">
        <f>K245+L245</f>
        <v>48</v>
      </c>
      <c r="N245" s="11">
        <f>SUM(N242:N244)</f>
        <v>0</v>
      </c>
      <c r="O245" s="5">
        <f>SUM(O242:O244)</f>
        <v>49</v>
      </c>
      <c r="P245" s="19">
        <f>N245+O245</f>
        <v>49</v>
      </c>
    </row>
    <row r="246" spans="1:16" s="2" customFormat="1" ht="12.95" customHeight="1">
      <c r="A246" s="9" t="s">
        <v>243</v>
      </c>
      <c r="B246" s="20">
        <f>SUM(B245,B241)</f>
        <v>3</v>
      </c>
      <c r="C246" s="21">
        <f>SUM(C245,C241)</f>
        <v>64</v>
      </c>
      <c r="D246" s="22">
        <f>B246+C246</f>
        <v>67</v>
      </c>
      <c r="E246" s="20">
        <f>SUM(E245,E241)</f>
        <v>3</v>
      </c>
      <c r="F246" s="21">
        <f>SUM(F245,F241)</f>
        <v>43</v>
      </c>
      <c r="G246" s="22">
        <f>E246+F246</f>
        <v>46</v>
      </c>
      <c r="H246" s="20">
        <f>SUM(H245,H241)</f>
        <v>1</v>
      </c>
      <c r="I246" s="21">
        <f>SUM(I245,I241)</f>
        <v>50</v>
      </c>
      <c r="J246" s="22">
        <f>H246+I246</f>
        <v>51</v>
      </c>
      <c r="K246" s="20">
        <f>SUM(K245,K241)</f>
        <v>1</v>
      </c>
      <c r="L246" s="21">
        <f>SUM(L245,L241)</f>
        <v>51</v>
      </c>
      <c r="M246" s="22">
        <f>K246+L246</f>
        <v>52</v>
      </c>
      <c r="N246" s="20">
        <f>SUM(N245,N241)</f>
        <v>0</v>
      </c>
      <c r="O246" s="21">
        <f>SUM(O245,O241)</f>
        <v>51</v>
      </c>
      <c r="P246" s="22">
        <f>N246+O246</f>
        <v>51</v>
      </c>
    </row>
    <row r="247" spans="1:16" ht="12.95" customHeight="1">
      <c r="A247" s="34" t="s">
        <v>244</v>
      </c>
      <c r="B247" s="12">
        <f>SUM(B246,B239,B236,B228,B218,B208,B203,B200,B195,B186,B168,B162,B156,B149,B133,B110,B98)</f>
        <v>16</v>
      </c>
      <c r="C247" s="13">
        <f>SUM(C246,C239,C236,C228,C218,C208,C203,C200,C195,C186,C168,C162,C156,C149,C133,C110,C98)</f>
        <v>1513</v>
      </c>
      <c r="D247" s="22">
        <f>B247+C247</f>
        <v>1529</v>
      </c>
      <c r="E247" s="12">
        <f>SUM(E246,E239,E236,E228,E218,E208,E203,E200,E195,E186,E168,E162,E156,E149,E133,E110,E98)</f>
        <v>14</v>
      </c>
      <c r="F247" s="13">
        <f>SUM(F246,F239,F236,F228,F218,F208,F203,F200,F195,F186,F168,F162,F156,F149,F133,F110,F98)</f>
        <v>1620</v>
      </c>
      <c r="G247" s="22">
        <f>E247+F247</f>
        <v>1634</v>
      </c>
      <c r="H247" s="12">
        <f>SUM(H246,H239,H236,H228,H218,H208,H203,H200,H195,H186,H168,H162,H156,H149,H133,H110,H98)</f>
        <v>18</v>
      </c>
      <c r="I247" s="13">
        <f>SUM(I246,I239,I236,I228,I218,I208,I203,I200,I195,I186,I168,I162,I156,I149,I133,I110,I98)</f>
        <v>1282</v>
      </c>
      <c r="J247" s="22">
        <f>H247+I247</f>
        <v>1300</v>
      </c>
      <c r="K247" s="12">
        <f>SUM(K246,K239,K236,K228,K218,K208,K203,K200,K195,K186,K168,K162,K156,K149,K133,K110,K98)</f>
        <v>11</v>
      </c>
      <c r="L247" s="13">
        <f>SUM(L246,L239,L236,L228,L218,L208,L203,L200,L195,L186,L168,L162,L156,L149,L133,L110,L98)</f>
        <v>1296</v>
      </c>
      <c r="M247" s="22">
        <f>K247+L247</f>
        <v>1307</v>
      </c>
      <c r="N247" s="12">
        <f>SUM(N246,N239,N236,N228,N218,N208,N203,N200,N195,N186,N168,N162,N156,N149,N133,N110,N98)</f>
        <v>10</v>
      </c>
      <c r="O247" s="13">
        <f>SUM(O246,O239,O236,O228,O218,O208,O203,O200,O195,O186,O168,O162,O156,O149,O133,O110,O98)</f>
        <v>1331</v>
      </c>
      <c r="P247" s="22">
        <f>N247+O247</f>
        <v>1341</v>
      </c>
    </row>
    <row r="248" spans="1:16">
      <c r="D248" s="3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>
    <oddHeader>&amp;R80-801-00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1997-09-26T12:09:38Z</cp:lastPrinted>
  <dcterms:created xsi:type="dcterms:W3CDTF">1996-09-18T01:20:45Z</dcterms:created>
  <dcterms:modified xsi:type="dcterms:W3CDTF">2015-03-02T02:23:06Z</dcterms:modified>
</cp:coreProperties>
</file>