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vfilsrv0p\ファイル共有フォルダ\滋賀労働局\共通\共通\②適用共有\③ 適用第一係長\報奨金\(通年使用)ホームページ掲載用資料\R7年度版\"/>
    </mc:Choice>
  </mc:AlternateContent>
  <xr:revisionPtr revIDLastSave="0" documentId="13_ncr:1_{E1F6FC0E-1C87-444B-9F26-2801F5C7DB9B}" xr6:coauthVersionLast="47" xr6:coauthVersionMax="47" xr10:uidLastSave="{00000000-0000-0000-0000-000000000000}"/>
  <bookViews>
    <workbookView xWindow="-120" yWindow="-120" windowWidth="29040" windowHeight="15840" xr2:uid="{9FFE818C-2A16-4D47-9A06-ACC89B1263C0}"/>
  </bookViews>
  <sheets>
    <sheet name="様式第１号" sheetId="6" r:id="rId1"/>
    <sheet name="様式第１号続紙" sheetId="2" r:id="rId2"/>
    <sheet name="様式第１号続紙(一般拠出金分)" sheetId="3" r:id="rId3"/>
    <sheet name="様式第１号の２" sheetId="10" r:id="rId4"/>
    <sheet name="様式第１号の３" sheetId="11" r:id="rId5"/>
  </sheets>
  <definedNames>
    <definedName name="_xlnm.Print_Area" localSheetId="0">様式第１号!$A$1:$AI$37</definedName>
    <definedName name="_xlnm.Print_Area" localSheetId="3">様式第１号の２!$A$1:$Q$27</definedName>
    <definedName name="_xlnm.Print_Area" localSheetId="4">様式第１号の３!$A$1:$N$25</definedName>
    <definedName name="_xlnm.Print_Area" localSheetId="1">様式第１号続紙!$A$1:$AL$34</definedName>
    <definedName name="_xlnm.Print_Area" localSheetId="2">'様式第１号続紙(一般拠出金分)'!$A$1:$AF$46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9" i="3" l="1"/>
  <c r="AA28" i="3"/>
  <c r="AA27" i="3"/>
  <c r="AA26" i="3"/>
  <c r="AA25" i="3"/>
  <c r="AA24" i="3"/>
  <c r="AI14" i="2"/>
  <c r="AF1" i="3"/>
  <c r="AK1" i="2"/>
  <c r="T21" i="6"/>
  <c r="Y19" i="2"/>
  <c r="W19" i="2"/>
  <c r="U19" i="2"/>
  <c r="K19" i="2"/>
  <c r="T23" i="3"/>
  <c r="I16" i="10"/>
  <c r="O27" i="10"/>
  <c r="AD45" i="3"/>
  <c r="AF34" i="2"/>
  <c r="N22" i="6"/>
  <c r="N23" i="6"/>
  <c r="N24" i="6"/>
  <c r="N25" i="6"/>
  <c r="N26" i="6"/>
  <c r="N27" i="6"/>
  <c r="N28" i="6"/>
  <c r="N29" i="6"/>
  <c r="N30" i="6"/>
  <c r="N31" i="6"/>
  <c r="N32" i="6"/>
  <c r="N33" i="6"/>
  <c r="N34" i="6"/>
  <c r="N35" i="6"/>
  <c r="N21" i="6"/>
  <c r="Y37" i="6"/>
  <c r="W37" i="6"/>
  <c r="R37" i="6"/>
  <c r="O37" i="6"/>
  <c r="L37" i="6"/>
  <c r="K37" i="6"/>
  <c r="G37" i="6"/>
  <c r="N37" i="6" l="1"/>
  <c r="K16" i="3"/>
  <c r="G16" i="3"/>
  <c r="Z31" i="3"/>
  <c r="X31" i="3"/>
  <c r="V31" i="3"/>
  <c r="R31" i="3"/>
  <c r="O31" i="3"/>
  <c r="K31" i="3"/>
  <c r="G31" i="3"/>
  <c r="L44" i="3"/>
  <c r="AA23" i="3"/>
  <c r="T24" i="3"/>
  <c r="T25" i="3"/>
  <c r="T26" i="3"/>
  <c r="T27" i="3"/>
  <c r="T28" i="3"/>
  <c r="T29" i="3"/>
  <c r="L41" i="3"/>
  <c r="AA31" i="3" l="1"/>
  <c r="T31" i="3"/>
  <c r="L39" i="3"/>
  <c r="N12" i="11"/>
  <c r="M12" i="11"/>
  <c r="L12" i="11"/>
  <c r="K12" i="11"/>
  <c r="G12" i="11"/>
  <c r="F12" i="11"/>
  <c r="E12" i="11"/>
  <c r="J11" i="11"/>
  <c r="J10" i="11"/>
  <c r="J9" i="11"/>
  <c r="J8" i="11"/>
  <c r="J7" i="11"/>
  <c r="J6" i="11"/>
  <c r="J5" i="11"/>
  <c r="Q13" i="10"/>
  <c r="P13" i="10"/>
  <c r="O13" i="10"/>
  <c r="N13" i="10"/>
  <c r="I13" i="10"/>
  <c r="G13" i="10"/>
  <c r="F13" i="10"/>
  <c r="E13" i="10"/>
  <c r="M11" i="10"/>
  <c r="K11" i="10"/>
  <c r="M10" i="10"/>
  <c r="K10" i="10"/>
  <c r="M9" i="10"/>
  <c r="K9" i="10"/>
  <c r="M8" i="10"/>
  <c r="K8" i="10"/>
  <c r="M7" i="10"/>
  <c r="K7" i="10"/>
  <c r="M6" i="10"/>
  <c r="K6" i="10"/>
  <c r="M5" i="10"/>
  <c r="K5" i="10"/>
  <c r="AI37" i="6" l="1"/>
  <c r="AD30" i="2" s="1"/>
  <c r="AH37" i="6"/>
  <c r="AA30" i="2" s="1"/>
  <c r="AG37" i="6"/>
  <c r="V30" i="2" s="1"/>
  <c r="AF37" i="6"/>
  <c r="R30" i="2" s="1"/>
  <c r="AB35" i="6"/>
  <c r="T35" i="6"/>
  <c r="AB34" i="6"/>
  <c r="T34" i="6"/>
  <c r="AB33" i="6"/>
  <c r="T33" i="6"/>
  <c r="AB32" i="6"/>
  <c r="T32" i="6"/>
  <c r="AB31" i="6"/>
  <c r="T31" i="6"/>
  <c r="AB30" i="6"/>
  <c r="T30" i="6"/>
  <c r="AB29" i="6"/>
  <c r="T29" i="6"/>
  <c r="AB28" i="6"/>
  <c r="T28" i="6"/>
  <c r="AB27" i="6"/>
  <c r="T27" i="6"/>
  <c r="AB26" i="6"/>
  <c r="T26" i="6"/>
  <c r="AB25" i="6"/>
  <c r="T25" i="6"/>
  <c r="AB23" i="6"/>
  <c r="T23" i="6"/>
  <c r="AB22" i="6"/>
  <c r="T22" i="6"/>
  <c r="P19" i="2"/>
  <c r="N19" i="2"/>
  <c r="G19" i="2"/>
  <c r="AB21" i="6" l="1"/>
  <c r="T24" i="6"/>
  <c r="AB24" i="6"/>
  <c r="AB9" i="2"/>
  <c r="AB10" i="2"/>
  <c r="AB11" i="2"/>
  <c r="AB12" i="2"/>
  <c r="AB13" i="2"/>
  <c r="AB14" i="2"/>
  <c r="AB15" i="2"/>
  <c r="AB16" i="2"/>
  <c r="AB17" i="2"/>
  <c r="Q9" i="2"/>
  <c r="Q10" i="2"/>
  <c r="Q11" i="2"/>
  <c r="Q12" i="2"/>
  <c r="Q13" i="2"/>
  <c r="Q14" i="2"/>
  <c r="Q15" i="2"/>
  <c r="Q16" i="2"/>
  <c r="Q17" i="2"/>
  <c r="AB37" i="6" l="1"/>
  <c r="T37" i="6"/>
  <c r="Q8" i="2"/>
  <c r="AB8" i="2"/>
  <c r="AB19" i="2" s="1"/>
  <c r="J23" i="2" l="1"/>
  <c r="Q19" i="2"/>
  <c r="A23" i="2" s="1"/>
  <c r="P30" i="2"/>
  <c r="S42" i="3"/>
  <c r="G35" i="3"/>
  <c r="N35" i="3"/>
  <c r="AF30" i="2"/>
  <c r="AC30" i="2"/>
  <c r="X30" i="2"/>
  <c r="G27" i="2" l="1"/>
  <c r="AH30" i="2"/>
  <c r="T30" i="2"/>
  <c r="H39" i="3"/>
  <c r="AJ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H1" authorId="0" shapeId="0" xr:uid="{69448AE4-AED1-4478-91B2-CC11E4D75AD0}">
      <text>
        <r>
          <rPr>
            <sz val="10"/>
            <color indexed="81"/>
            <rFont val="HGPｺﾞｼｯｸM"/>
            <family val="3"/>
            <charset val="128"/>
          </rPr>
          <t>事務組合整理番号(４ケタ)を入力してください。</t>
        </r>
      </text>
    </comment>
    <comment ref="S2" authorId="0" shapeId="0" xr:uid="{37DA765A-8082-443B-B462-8982C257D251}">
      <text>
        <r>
          <rPr>
            <sz val="10"/>
            <color indexed="81"/>
            <rFont val="HGPｺﾞｼｯｸM"/>
            <family val="3"/>
            <charset val="128"/>
          </rPr>
          <t>「提出用」を２部
「事務組合控」を１部
印刷してください。</t>
        </r>
      </text>
    </comment>
    <comment ref="P4" authorId="0" shapeId="0" xr:uid="{B0ADE9E4-CED5-4A87-90EE-1C11E03CAE7F}">
      <text>
        <r>
          <rPr>
            <sz val="10"/>
            <color indexed="81"/>
            <rFont val="HGPｺﾞｼｯｸM"/>
            <family val="3"/>
            <charset val="128"/>
          </rPr>
          <t>日付を「10/1」の形式で入力すると、「令和○年１０月１日」の形式で表示されます</t>
        </r>
      </text>
    </comment>
    <comment ref="Y5" authorId="0" shapeId="0" xr:uid="{329CEAB1-0F26-491A-B49B-DDD03ED72F1B}">
      <text>
        <r>
          <rPr>
            <sz val="10"/>
            <color indexed="81"/>
            <rFont val="HGPｺﾞｼｯｸM"/>
            <family val="3"/>
            <charset val="128"/>
          </rPr>
          <t>プルダウンで選択してください。</t>
        </r>
      </text>
    </comment>
    <comment ref="X8" authorId="0" shapeId="0" xr:uid="{22B94DCA-9A1F-4A82-B9E1-5EFC7A4AC72A}">
      <text>
        <r>
          <rPr>
            <sz val="10"/>
            <color indexed="81"/>
            <rFont val="HGPｺﾞｼｯｸM"/>
            <family val="3"/>
            <charset val="128"/>
          </rPr>
          <t>プルダウンで選択してください。</t>
        </r>
      </text>
    </comment>
    <comment ref="X10" authorId="0" shapeId="0" xr:uid="{386FA329-64CC-410D-94BF-C3A8EEA4D2DC}">
      <text>
        <r>
          <rPr>
            <sz val="10"/>
            <color indexed="81"/>
            <rFont val="HGPｺﾞｼｯｸM"/>
            <family val="3"/>
            <charset val="128"/>
          </rPr>
          <t>口座名義(カナ)</t>
        </r>
      </text>
    </comment>
    <comment ref="W11" authorId="0" shapeId="0" xr:uid="{90996131-BE2E-4A0B-A5EB-C52870F4A400}">
      <text>
        <r>
          <rPr>
            <sz val="10"/>
            <color indexed="81"/>
            <rFont val="HGPｺﾞｼｯｸM"/>
            <family val="3"/>
            <charset val="128"/>
          </rPr>
          <t>上段にはフリガナを、
下段には口座名義を代表者名まで入力してください。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5" authorId="0" shapeId="0" xr:uid="{623ADFC6-8BD4-42AE-9299-01636234910B}">
      <text>
        <r>
          <rPr>
            <sz val="10"/>
            <color indexed="81"/>
            <rFont val="HGPｺﾞｼｯｸM"/>
            <family val="3"/>
            <charset val="128"/>
          </rPr>
          <t>１～３のいずれかを選択してください。</t>
        </r>
      </text>
    </comment>
    <comment ref="K27" authorId="0" shapeId="0" xr:uid="{669C0A2F-2E9B-49BA-8864-97E55AB84423}">
      <text>
        <r>
          <rPr>
            <sz val="10"/>
            <color indexed="81"/>
            <rFont val="HGPｺﾞｼｯｸM"/>
            <family val="3"/>
            <charset val="128"/>
          </rPr>
          <t>１・２のいずれかを選択してください。</t>
        </r>
      </text>
    </comment>
    <comment ref="G28" authorId="0" shapeId="0" xr:uid="{165E608A-9251-4D41-AA74-036F50F3F78C}">
      <text>
        <r>
          <rPr>
            <sz val="10"/>
            <color indexed="81"/>
            <rFont val="HGPｺﾞｼｯｸM"/>
            <family val="3"/>
            <charset val="128"/>
          </rPr>
          <t>有・無のいずれかを選択してください。</t>
        </r>
      </text>
    </comment>
    <comment ref="S34" authorId="0" shapeId="0" xr:uid="{4067F732-61A5-4EDA-9A79-DD09D8A976B2}">
      <text>
        <r>
          <rPr>
            <sz val="10"/>
            <color indexed="81"/>
            <rFont val="HGPｺﾞｼｯｸM"/>
            <family val="3"/>
            <charset val="128"/>
          </rPr>
          <t>労働局が使用するため入力しないでください。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39" authorId="0" shapeId="0" xr:uid="{621843B1-EEB3-4942-8C4E-AE1B442B98C7}">
      <text>
        <r>
          <rPr>
            <sz val="10"/>
            <color indexed="81"/>
            <rFont val="HGPｺﾞｼｯｸM"/>
            <family val="3"/>
            <charset val="128"/>
          </rPr>
          <t>様式第１号続紙で選択した内容が反映されます。</t>
        </r>
      </text>
    </comment>
    <comment ref="H42" authorId="0" shapeId="0" xr:uid="{31D0B502-0918-4740-AFB8-BB0BD23FC5C0}">
      <text>
        <r>
          <rPr>
            <sz val="10"/>
            <color indexed="81"/>
            <rFont val="HGPｺﾞｼｯｸM"/>
            <family val="3"/>
            <charset val="128"/>
          </rPr>
          <t>有・無のいずれかを選択してください。</t>
        </r>
      </text>
    </comment>
    <comment ref="Y46" authorId="0" shapeId="0" xr:uid="{70B7E2C8-CBB6-40C6-B0AB-84F7D9AF34D5}">
      <text>
        <r>
          <rPr>
            <sz val="10"/>
            <color indexed="81"/>
            <rFont val="HGPｺﾞｼｯｸM"/>
            <family val="3"/>
            <charset val="128"/>
          </rPr>
          <t>労働局が使用するため入力しないでください。</t>
        </r>
      </text>
    </comment>
  </commentList>
</comments>
</file>

<file path=xl/sharedStrings.xml><?xml version="1.0" encoding="utf-8"?>
<sst xmlns="http://schemas.openxmlformats.org/spreadsheetml/2006/main" count="325" uniqueCount="244">
  <si>
    <t>様式第１号</t>
    <rPh sb="0" eb="3">
      <t>ヨウシキダイ</t>
    </rPh>
    <rPh sb="4" eb="5">
      <t>ゴウ</t>
    </rPh>
    <phoneticPr fontId="3"/>
  </si>
  <si>
    <t>下記のとおり報奨金の交付を請求します。</t>
    <rPh sb="0" eb="2">
      <t>カキ</t>
    </rPh>
    <rPh sb="6" eb="9">
      <t>ホウショウキン</t>
    </rPh>
    <rPh sb="10" eb="12">
      <t>コウフ</t>
    </rPh>
    <rPh sb="13" eb="15">
      <t>セイキュウ</t>
    </rPh>
    <phoneticPr fontId="3"/>
  </si>
  <si>
    <t>労働保険事務組合の
名称</t>
    <rPh sb="0" eb="8">
      <t>ロウドウホケンジムクミアイ</t>
    </rPh>
    <rPh sb="10" eb="12">
      <t>メイショウ</t>
    </rPh>
    <phoneticPr fontId="3"/>
  </si>
  <si>
    <t>所在地</t>
    <rPh sb="0" eb="3">
      <t>ショザイチ</t>
    </rPh>
    <phoneticPr fontId="3"/>
  </si>
  <si>
    <t>代表者氏名</t>
    <rPh sb="0" eb="5">
      <t>ダイヒョウシャシメイ</t>
    </rPh>
    <phoneticPr fontId="3"/>
  </si>
  <si>
    <t>Ａ</t>
    <phoneticPr fontId="3"/>
  </si>
  <si>
    <t>Ｂ</t>
    <phoneticPr fontId="3"/>
  </si>
  <si>
    <t>ニ</t>
    <phoneticPr fontId="3"/>
  </si>
  <si>
    <t>ホ</t>
    <phoneticPr fontId="3"/>
  </si>
  <si>
    <t>ヘ</t>
    <phoneticPr fontId="3"/>
  </si>
  <si>
    <t>ト</t>
    <phoneticPr fontId="3"/>
  </si>
  <si>
    <t>ハ</t>
    <phoneticPr fontId="3"/>
  </si>
  <si>
    <t>ロ</t>
    <phoneticPr fontId="3"/>
  </si>
  <si>
    <t>イ</t>
    <phoneticPr fontId="3"/>
  </si>
  <si>
    <t>作成者氏名</t>
    <rPh sb="0" eb="5">
      <t>サクセイシャシメイ</t>
    </rPh>
    <phoneticPr fontId="3"/>
  </si>
  <si>
    <t>郵便番号</t>
    <rPh sb="0" eb="4">
      <t>ユウビンバンゴウ</t>
    </rPh>
    <phoneticPr fontId="3"/>
  </si>
  <si>
    <t>電話番号</t>
    <rPh sb="0" eb="4">
      <t>デンワバンゴウ</t>
    </rPh>
    <phoneticPr fontId="3"/>
  </si>
  <si>
    <t>(振込を希望する金融機関)</t>
    <rPh sb="1" eb="3">
      <t>フリコミ</t>
    </rPh>
    <rPh sb="4" eb="6">
      <t>キボウ</t>
    </rPh>
    <rPh sb="8" eb="12">
      <t>キンユウキカン</t>
    </rPh>
    <phoneticPr fontId="3"/>
  </si>
  <si>
    <t>(名称)</t>
    <rPh sb="1" eb="3">
      <t>メイショウ</t>
    </rPh>
    <phoneticPr fontId="3"/>
  </si>
  <si>
    <t>(所在地)</t>
    <rPh sb="1" eb="4">
      <t>ショザイチ</t>
    </rPh>
    <phoneticPr fontId="3"/>
  </si>
  <si>
    <t>銀行
信用金庫
信用組合
労働金庫</t>
    <rPh sb="0" eb="2">
      <t>ギンコウ</t>
    </rPh>
    <rPh sb="3" eb="7">
      <t>シンヨウキンコ</t>
    </rPh>
    <rPh sb="8" eb="12">
      <t>シンヨウクミアイ</t>
    </rPh>
    <rPh sb="13" eb="17">
      <t>ロウドウキンコ</t>
    </rPh>
    <phoneticPr fontId="3"/>
  </si>
  <si>
    <t>(名義人)</t>
    <rPh sb="1" eb="4">
      <t>メイギニン</t>
    </rPh>
    <phoneticPr fontId="3"/>
  </si>
  <si>
    <t>労働保険料分</t>
    <rPh sb="0" eb="6">
      <t>ロウドウホケンリョウブン</t>
    </rPh>
    <phoneticPr fontId="3"/>
  </si>
  <si>
    <t>基幹番号</t>
    <rPh sb="0" eb="4">
      <t>キカンバンゴウ</t>
    </rPh>
    <phoneticPr fontId="3"/>
  </si>
  <si>
    <t>第</t>
    <rPh sb="0" eb="1">
      <t>ダイ</t>
    </rPh>
    <phoneticPr fontId="3"/>
  </si>
  <si>
    <t>②</t>
    <phoneticPr fontId="3"/>
  </si>
  <si>
    <t>④</t>
    <phoneticPr fontId="3"/>
  </si>
  <si>
    <t>⑤</t>
    <phoneticPr fontId="3"/>
  </si>
  <si>
    <t>⑥</t>
    <phoneticPr fontId="3"/>
  </si>
  <si>
    <t>⑦</t>
    <phoneticPr fontId="3"/>
  </si>
  <si>
    <t>⑧</t>
    <phoneticPr fontId="3"/>
  </si>
  <si>
    <t>⑨</t>
    <phoneticPr fontId="3"/>
  </si>
  <si>
    <t>⑩</t>
    <phoneticPr fontId="3"/>
  </si>
  <si>
    <t>規模・保険関係別委託事業数</t>
    <rPh sb="0" eb="2">
      <t>キボ</t>
    </rPh>
    <rPh sb="3" eb="8">
      <t>ホケンカンケイベツ</t>
    </rPh>
    <rPh sb="8" eb="13">
      <t>イタクジギョウスウ</t>
    </rPh>
    <phoneticPr fontId="3"/>
  </si>
  <si>
    <t>小計</t>
    <rPh sb="0" eb="2">
      <t>ショウケイ</t>
    </rPh>
    <phoneticPr fontId="3"/>
  </si>
  <si>
    <t>(⑤－⑥)</t>
    <phoneticPr fontId="3"/>
  </si>
  <si>
    <t>(①＋②＋③)</t>
    <phoneticPr fontId="3"/>
  </si>
  <si>
    <t>(⑤＋⑧＋⑨)</t>
    <phoneticPr fontId="3"/>
  </si>
  <si>
    <t>①</t>
    <phoneticPr fontId="3"/>
  </si>
  <si>
    <t>金融機関</t>
    <rPh sb="0" eb="4">
      <t>キンユウキカン</t>
    </rPh>
    <phoneticPr fontId="3"/>
  </si>
  <si>
    <t>ゆうちょ銀行</t>
    <rPh sb="4" eb="6">
      <t>ギンコウ</t>
    </rPh>
    <phoneticPr fontId="3"/>
  </si>
  <si>
    <t>⑰</t>
    <phoneticPr fontId="3"/>
  </si>
  <si>
    <t>⑱</t>
    <phoneticPr fontId="3"/>
  </si>
  <si>
    <t>⑲</t>
    <phoneticPr fontId="3"/>
  </si>
  <si>
    <t>⑳</t>
    <phoneticPr fontId="3"/>
  </si>
  <si>
    <t>㉑</t>
    <phoneticPr fontId="3"/>
  </si>
  <si>
    <t>(⑬－⑭＋⑮＋⑯)</t>
    <phoneticPr fontId="3"/>
  </si>
  <si>
    <t>(⑱＋⑲＋⑳)</t>
    <phoneticPr fontId="3"/>
  </si>
  <si>
    <t>差額保険料に係る</t>
    <rPh sb="0" eb="2">
      <t>サガク</t>
    </rPh>
    <rPh sb="2" eb="5">
      <t>ホケンリョウ</t>
    </rPh>
    <rPh sb="6" eb="7">
      <t>カカ</t>
    </rPh>
    <phoneticPr fontId="3"/>
  </si>
  <si>
    <t>ａ</t>
    <phoneticPr fontId="3"/>
  </si>
  <si>
    <t>ｂ</t>
    <phoneticPr fontId="3"/>
  </si>
  <si>
    <t>ｃ</t>
    <phoneticPr fontId="3"/>
  </si>
  <si>
    <t>【口座振替制採用の有無等】</t>
    <rPh sb="1" eb="6">
      <t>コウザフリカエセイ</t>
    </rPh>
    <rPh sb="6" eb="8">
      <t>サイヨウ</t>
    </rPh>
    <rPh sb="9" eb="11">
      <t>ウム</t>
    </rPh>
    <rPh sb="11" eb="12">
      <t>トウ</t>
    </rPh>
    <phoneticPr fontId="3"/>
  </si>
  <si>
    <t>(1) 口座振替制採用の有無</t>
    <rPh sb="4" eb="9">
      <t>コウザフリカエセイ</t>
    </rPh>
    <rPh sb="9" eb="11">
      <t>サイヨウ</t>
    </rPh>
    <rPh sb="12" eb="14">
      <t>ウム</t>
    </rPh>
    <phoneticPr fontId="3"/>
  </si>
  <si>
    <t>(2) 口座振替制利用率</t>
    <rPh sb="4" eb="9">
      <t>コウザフリカエセイ</t>
    </rPh>
    <rPh sb="9" eb="12">
      <t>リヨウリツ</t>
    </rPh>
    <phoneticPr fontId="3"/>
  </si>
  <si>
    <t>全委託事業数</t>
    <rPh sb="0" eb="6">
      <t>ゼンイタクジギョウスウ</t>
    </rPh>
    <phoneticPr fontId="3"/>
  </si>
  <si>
    <t>口座振替制利用事業数</t>
    <rPh sb="0" eb="5">
      <t>コウザフリカエセイ</t>
    </rPh>
    <rPh sb="5" eb="10">
      <t>リヨウジギョウスウ</t>
    </rPh>
    <phoneticPr fontId="3"/>
  </si>
  <si>
    <t>口座振替制利用率</t>
    <rPh sb="0" eb="5">
      <t>コウザフリカエセイ</t>
    </rPh>
    <rPh sb="5" eb="8">
      <t>リヨウリツ</t>
    </rPh>
    <phoneticPr fontId="3"/>
  </si>
  <si>
    <t>％</t>
    <phoneticPr fontId="3"/>
  </si>
  <si>
    <t>前年度報奨金交付要件
労働保険料総額</t>
    <rPh sb="0" eb="3">
      <t>ゼンネンド</t>
    </rPh>
    <rPh sb="3" eb="6">
      <t>ホウショウキン</t>
    </rPh>
    <rPh sb="6" eb="10">
      <t>コウフヨウケン</t>
    </rPh>
    <rPh sb="11" eb="18">
      <t>ロウドウホケンリョウソウガク</t>
    </rPh>
    <phoneticPr fontId="3"/>
  </si>
  <si>
    <t>前年度報奨金交付要件
労働保険料納付済額</t>
    <rPh sb="0" eb="3">
      <t>ゼンネンド</t>
    </rPh>
    <rPh sb="3" eb="6">
      <t>ホウショウキン</t>
    </rPh>
    <rPh sb="6" eb="10">
      <t>コウフヨウケン</t>
    </rPh>
    <rPh sb="11" eb="16">
      <t>ロウドウホケンリョウ</t>
    </rPh>
    <rPh sb="16" eb="20">
      <t>ノウフズミガク</t>
    </rPh>
    <phoneticPr fontId="3"/>
  </si>
  <si>
    <t>ｄ(イ＋ｂ)</t>
    <phoneticPr fontId="3"/>
  </si>
  <si>
    <t>ｅ(ハ＋ｃ)</t>
    <phoneticPr fontId="3"/>
  </si>
  <si>
    <t>【総　括】</t>
    <rPh sb="1" eb="2">
      <t>ソウ</t>
    </rPh>
    <rPh sb="3" eb="4">
      <t>クク</t>
    </rPh>
    <phoneticPr fontId="3"/>
  </si>
  <si>
    <t>ニ×12,400円</t>
    <rPh sb="8" eb="9">
      <t>エン</t>
    </rPh>
    <phoneticPr fontId="3"/>
  </si>
  <si>
    <t>ホ×6,200円</t>
    <rPh sb="7" eb="8">
      <t>エン</t>
    </rPh>
    <phoneticPr fontId="3"/>
  </si>
  <si>
    <t>ヘ×6,200円</t>
    <rPh sb="7" eb="8">
      <t>エン</t>
    </rPh>
    <phoneticPr fontId="3"/>
  </si>
  <si>
    <t>ト×3,100円</t>
    <rPh sb="7" eb="8">
      <t>エン</t>
    </rPh>
    <phoneticPr fontId="3"/>
  </si>
  <si>
    <t>α</t>
    <phoneticPr fontId="3"/>
  </si>
  <si>
    <t>㉒</t>
    <phoneticPr fontId="3"/>
  </si>
  <si>
    <t>12,400円</t>
    <rPh sb="6" eb="7">
      <t>エン</t>
    </rPh>
    <phoneticPr fontId="3"/>
  </si>
  <si>
    <t>6,200円</t>
    <rPh sb="5" eb="6">
      <t>エン</t>
    </rPh>
    <phoneticPr fontId="3"/>
  </si>
  <si>
    <t>3,100円</t>
    <rPh sb="5" eb="6">
      <t>エン</t>
    </rPh>
    <phoneticPr fontId="3"/>
  </si>
  <si>
    <t>合計</t>
    <rPh sb="0" eb="2">
      <t>ゴウケイ</t>
    </rPh>
    <phoneticPr fontId="3"/>
  </si>
  <si>
    <t>(ロ－ａ)×2.0/100</t>
    <phoneticPr fontId="3"/>
  </si>
  <si>
    <t>７／１７の場合の理由</t>
    <rPh sb="5" eb="7">
      <t>バアイ</t>
    </rPh>
    <rPh sb="8" eb="10">
      <t>リユウ</t>
    </rPh>
    <phoneticPr fontId="3"/>
  </si>
  <si>
    <t>(2) 報奨金算定基準日</t>
    <rPh sb="4" eb="7">
      <t>ホウショウキン</t>
    </rPh>
    <rPh sb="7" eb="12">
      <t>サンテイキジュンビ</t>
    </rPh>
    <phoneticPr fontId="3"/>
  </si>
  <si>
    <t>(1) 納付率等</t>
    <rPh sb="4" eb="7">
      <t>ノウフリツ</t>
    </rPh>
    <rPh sb="7" eb="8">
      <t>トウ</t>
    </rPh>
    <phoneticPr fontId="3"/>
  </si>
  <si>
    <t>(3) 定率及び定額による額(所定額)</t>
    <rPh sb="4" eb="6">
      <t>テイリツ</t>
    </rPh>
    <rPh sb="6" eb="7">
      <t>オヨ</t>
    </rPh>
    <rPh sb="8" eb="10">
      <t>テイガク</t>
    </rPh>
    <rPh sb="13" eb="14">
      <t>ガク</t>
    </rPh>
    <rPh sb="15" eb="18">
      <t>ショテイガク</t>
    </rPh>
    <phoneticPr fontId="3"/>
  </si>
  <si>
    <t>納付率(ｅ/ｄ)</t>
    <rPh sb="0" eb="3">
      <t>ノウフリツ</t>
    </rPh>
    <phoneticPr fontId="3"/>
  </si>
  <si>
    <t>前年度保険料
滞納処分の有無</t>
    <rPh sb="0" eb="6">
      <t>ゼンネンドホケンリョウ</t>
    </rPh>
    <rPh sb="7" eb="11">
      <t>タイノウショブン</t>
    </rPh>
    <rPh sb="12" eb="14">
      <t>ウム</t>
    </rPh>
    <phoneticPr fontId="3"/>
  </si>
  <si>
    <t>有・無</t>
    <rPh sb="0" eb="1">
      <t>タモツ</t>
    </rPh>
    <rPh sb="2" eb="3">
      <t>ム</t>
    </rPh>
    <phoneticPr fontId="3"/>
  </si>
  <si>
    <t>※ 調整措置による額(㉒＞(ロ－ａ)の場合)</t>
    <rPh sb="2" eb="6">
      <t>チョウセイソチ</t>
    </rPh>
    <rPh sb="9" eb="10">
      <t>ガク</t>
    </rPh>
    <rPh sb="19" eb="21">
      <t>バアイ</t>
    </rPh>
    <phoneticPr fontId="3"/>
  </si>
  <si>
    <t>※ ５％減額措置による減</t>
    <rPh sb="4" eb="8">
      <t>ゲンガクソチ</t>
    </rPh>
    <rPh sb="11" eb="12">
      <t>ゲン</t>
    </rPh>
    <phoneticPr fontId="3"/>
  </si>
  <si>
    <t>※ 交付予定額</t>
    <rPh sb="2" eb="7">
      <t>コウフヨテイガク</t>
    </rPh>
    <phoneticPr fontId="3"/>
  </si>
  <si>
    <t>㉔</t>
    <phoneticPr fontId="3"/>
  </si>
  <si>
    <t>㉕</t>
    <phoneticPr fontId="3"/>
  </si>
  <si>
    <t>円</t>
    <rPh sb="0" eb="1">
      <t>エン</t>
    </rPh>
    <phoneticPr fontId="3"/>
  </si>
  <si>
    <t>㉓(ロ－ａ)</t>
    <phoneticPr fontId="3"/>
  </si>
  <si>
    <t>一般拠出金分</t>
    <rPh sb="0" eb="5">
      <t>イッパンキョシュツキン</t>
    </rPh>
    <rPh sb="5" eb="6">
      <t>ブン</t>
    </rPh>
    <phoneticPr fontId="3"/>
  </si>
  <si>
    <t>合計</t>
    <rPh sb="0" eb="1">
      <t>ゴウ</t>
    </rPh>
    <rPh sb="1" eb="2">
      <t>ケイ</t>
    </rPh>
    <phoneticPr fontId="3"/>
  </si>
  <si>
    <t>⑪</t>
    <phoneticPr fontId="3"/>
  </si>
  <si>
    <t>(⑧＋⑨＋⑩)</t>
    <phoneticPr fontId="3"/>
  </si>
  <si>
    <t>(③－④＋⑤＋⑥)</t>
    <phoneticPr fontId="3"/>
  </si>
  <si>
    <t>差額一般拠出金に係る</t>
    <rPh sb="0" eb="2">
      <t>サガク</t>
    </rPh>
    <rPh sb="2" eb="7">
      <t>イッパンキョシュツキン</t>
    </rPh>
    <rPh sb="8" eb="9">
      <t>カカ</t>
    </rPh>
    <phoneticPr fontId="3"/>
  </si>
  <si>
    <t>ｅ(ロ＋ｃ)</t>
    <phoneticPr fontId="3"/>
  </si>
  <si>
    <t>(3) 所定額(定率)</t>
    <rPh sb="4" eb="7">
      <t>ショテイガク</t>
    </rPh>
    <rPh sb="8" eb="10">
      <t>テイリツ</t>
    </rPh>
    <phoneticPr fontId="3"/>
  </si>
  <si>
    <t>所定額</t>
    <rPh sb="0" eb="3">
      <t>ショテイガク</t>
    </rPh>
    <phoneticPr fontId="3"/>
  </si>
  <si>
    <t>⑫ (ロ－ａ)×3.5/100</t>
    <phoneticPr fontId="3"/>
  </si>
  <si>
    <t>⑬</t>
    <phoneticPr fontId="3"/>
  </si>
  <si>
    <t>⑭</t>
    <phoneticPr fontId="3"/>
  </si>
  <si>
    <t>有 ・ 無</t>
    <rPh sb="0" eb="1">
      <t>タモツ</t>
    </rPh>
    <rPh sb="4" eb="5">
      <t>ム</t>
    </rPh>
    <phoneticPr fontId="3"/>
  </si>
  <si>
    <t>店</t>
    <phoneticPr fontId="3"/>
  </si>
  <si>
    <t>号</t>
    <phoneticPr fontId="3"/>
  </si>
  <si>
    <t>(口座)</t>
    <phoneticPr fontId="3"/>
  </si>
  <si>
    <t>当座
普通</t>
    <rPh sb="0" eb="2">
      <t>トウザ</t>
    </rPh>
    <rPh sb="3" eb="5">
      <t>フツウ</t>
    </rPh>
    <phoneticPr fontId="3"/>
  </si>
  <si>
    <t>②
　 追徴金</t>
    <rPh sb="4" eb="7">
      <t>ツイチョウキン</t>
    </rPh>
    <phoneticPr fontId="3"/>
  </si>
  <si>
    <t>③
　 延滞金</t>
    <rPh sb="4" eb="7">
      <t>エンタイキン</t>
    </rPh>
    <phoneticPr fontId="3"/>
  </si>
  <si>
    <t>⑫　　 乙</t>
    <rPh sb="0" eb="5">
      <t>オツ</t>
    </rPh>
    <phoneticPr fontId="3"/>
  </si>
  <si>
    <t>⑪　　 甲</t>
    <rPh sb="4" eb="5">
      <t>コウ</t>
    </rPh>
    <phoneticPr fontId="3"/>
  </si>
  <si>
    <t>⑬
　　　 増額分</t>
    <rPh sb="6" eb="9">
      <t>ゾウガクブン</t>
    </rPh>
    <phoneticPr fontId="3"/>
  </si>
  <si>
    <t>⑭
　　　 減額分</t>
    <rPh sb="6" eb="9">
      <t>ゲンガクブン</t>
    </rPh>
    <phoneticPr fontId="3"/>
  </si>
  <si>
    <t>合　　　計</t>
    <rPh sb="0" eb="1">
      <t>ゴウ</t>
    </rPh>
    <rPh sb="4" eb="5">
      <t>ケイ</t>
    </rPh>
    <phoneticPr fontId="3"/>
  </si>
  <si>
    <t>定　　　　　額　　　　　分</t>
    <rPh sb="0" eb="1">
      <t>サダム</t>
    </rPh>
    <rPh sb="6" eb="7">
      <t>ガク</t>
    </rPh>
    <rPh sb="12" eb="13">
      <t>ブン</t>
    </rPh>
    <phoneticPr fontId="3"/>
  </si>
  <si>
    <t>⑤のうち督促
を受けた額</t>
    <rPh sb="4" eb="6">
      <t>トクソク</t>
    </rPh>
    <phoneticPr fontId="3"/>
  </si>
  <si>
    <t>②に係る
納付済額</t>
    <rPh sb="2" eb="3">
      <t>カカ</t>
    </rPh>
    <phoneticPr fontId="3"/>
  </si>
  <si>
    <t>③に係る
納付済額</t>
    <rPh sb="2" eb="3">
      <t>カカ</t>
    </rPh>
    <phoneticPr fontId="3"/>
  </si>
  <si>
    <t>①に係る
納付済額</t>
    <rPh sb="2" eb="3">
      <t>カカ</t>
    </rPh>
    <phoneticPr fontId="3"/>
  </si>
  <si>
    <t>７／１０</t>
    <phoneticPr fontId="3"/>
  </si>
  <si>
    <t>７／１７</t>
    <phoneticPr fontId="3"/>
  </si>
  <si>
    <t>定率分</t>
    <rPh sb="0" eb="1">
      <t>サダム</t>
    </rPh>
    <rPh sb="1" eb="2">
      <t>リツ</t>
    </rPh>
    <rPh sb="2" eb="3">
      <t>ブン</t>
    </rPh>
    <phoneticPr fontId="3"/>
  </si>
  <si>
    <t>(⑬－⑭)に係る
納　付　済　額</t>
    <rPh sb="6" eb="7">
      <t>カカ</t>
    </rPh>
    <phoneticPr fontId="3"/>
  </si>
  <si>
    <t>⑮に係る
納付済額</t>
    <rPh sb="2" eb="3">
      <t>カカ</t>
    </rPh>
    <phoneticPr fontId="3"/>
  </si>
  <si>
    <t>⑯に係る
納付済額</t>
    <rPh sb="2" eb="3">
      <t>カカ</t>
    </rPh>
    <phoneticPr fontId="3"/>
  </si>
  <si>
    <t>⑮
　 追徴金</t>
    <rPh sb="4" eb="7">
      <t>ツイチョウキン</t>
    </rPh>
    <phoneticPr fontId="3"/>
  </si>
  <si>
    <t>⑯
　 延滞金</t>
    <rPh sb="4" eb="7">
      <t>エンタイキン</t>
    </rPh>
    <phoneticPr fontId="3"/>
  </si>
  <si>
    <t>(③－④)に係る
納　付　済　額</t>
    <rPh sb="6" eb="7">
      <t>カカ</t>
    </rPh>
    <phoneticPr fontId="3"/>
  </si>
  <si>
    <t>様式第１号の２</t>
    <rPh sb="0" eb="3">
      <t>ヨウシキダイ</t>
    </rPh>
    <rPh sb="4" eb="5">
      <t>ゴウ</t>
    </rPh>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</si>
  <si>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</si>
  <si>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</si>
  <si>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</si>
  <si>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</si>
  <si>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</si>
  <si>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</si>
  <si>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</si>
  <si>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</si>
  <si>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</si>
  <si>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</si>
  <si>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㊱</t>
    <phoneticPr fontId="3"/>
  </si>
  <si>
    <t>㊲</t>
    <phoneticPr fontId="3"/>
  </si>
  <si>
    <t>㊳</t>
    <phoneticPr fontId="3"/>
  </si>
  <si>
    <t>㊴</t>
    <phoneticPr fontId="3"/>
  </si>
  <si>
    <t>口座振替納付書の労働保険番号</t>
    <rPh sb="0" eb="7">
      <t>コウザフリカエノウフショ</t>
    </rPh>
    <rPh sb="8" eb="14">
      <t>ロウドウホケンバンゴウ</t>
    </rPh>
    <phoneticPr fontId="3"/>
  </si>
  <si>
    <t>第１期分等労働保険料の額</t>
    <rPh sb="0" eb="1">
      <t>ダイ</t>
    </rPh>
    <rPh sb="2" eb="4">
      <t>キブン</t>
    </rPh>
    <rPh sb="4" eb="5">
      <t>トウ</t>
    </rPh>
    <rPh sb="5" eb="7">
      <t>ロウドウ</t>
    </rPh>
    <rPh sb="7" eb="10">
      <t>ホケンリョウ</t>
    </rPh>
    <rPh sb="11" eb="12">
      <t>ガク</t>
    </rPh>
    <phoneticPr fontId="3"/>
  </si>
  <si>
    <t>㉗の労働保険料として口座振替納付日までに委託事業主から交付された額</t>
    <rPh sb="2" eb="4">
      <t>ロウドウ</t>
    </rPh>
    <rPh sb="4" eb="6">
      <t>ホケン</t>
    </rPh>
    <rPh sb="6" eb="7">
      <t>リョウ</t>
    </rPh>
    <rPh sb="10" eb="12">
      <t>コウザ</t>
    </rPh>
    <rPh sb="12" eb="14">
      <t>フリカエ</t>
    </rPh>
    <rPh sb="14" eb="16">
      <t>ノウフ</t>
    </rPh>
    <rPh sb="16" eb="17">
      <t>ビ</t>
    </rPh>
    <rPh sb="20" eb="22">
      <t>イタク</t>
    </rPh>
    <rPh sb="22" eb="25">
      <t>ジギョウヌシ</t>
    </rPh>
    <rPh sb="27" eb="29">
      <t>コウフ</t>
    </rPh>
    <rPh sb="32" eb="33">
      <t>ガク</t>
    </rPh>
    <phoneticPr fontId="3"/>
  </si>
  <si>
    <t>口座振替納付額(現に口座振替納付した㉗の額)</t>
    <rPh sb="0" eb="7">
      <t>コウザフリカエノウフガク</t>
    </rPh>
    <rPh sb="8" eb="9">
      <t>ゲン</t>
    </rPh>
    <rPh sb="10" eb="16">
      <t>コウザフリカエノウフ</t>
    </rPh>
    <rPh sb="20" eb="21">
      <t>ガク</t>
    </rPh>
    <phoneticPr fontId="3"/>
  </si>
  <si>
    <t>㉗のうち口座振替納付後１週間以内に納付された額</t>
    <rPh sb="4" eb="8">
      <t>コウザフリカエ</t>
    </rPh>
    <rPh sb="8" eb="10">
      <t>ノウフ</t>
    </rPh>
    <rPh sb="10" eb="11">
      <t>ゴ</t>
    </rPh>
    <rPh sb="12" eb="16">
      <t>シュウカンイナイ</t>
    </rPh>
    <rPh sb="17" eb="19">
      <t>ノウフ</t>
    </rPh>
    <rPh sb="22" eb="23">
      <t>ガク</t>
    </rPh>
    <phoneticPr fontId="3"/>
  </si>
  <si>
    <t>ル≦オの範囲内で口座振替納付されたものとする労働保険番号(該当するものに○を付し、( )内に㉗の額を記入)</t>
    <rPh sb="4" eb="7">
      <t>ハンイナイ</t>
    </rPh>
    <rPh sb="8" eb="14">
      <t>コウザフリカエノウフ</t>
    </rPh>
    <rPh sb="22" eb="28">
      <t>ロウドウホケンバンゴウ</t>
    </rPh>
    <rPh sb="29" eb="31">
      <t>ガイトウ</t>
    </rPh>
    <rPh sb="38" eb="39">
      <t>フ</t>
    </rPh>
    <rPh sb="44" eb="45">
      <t>ナイ</t>
    </rPh>
    <rPh sb="48" eb="49">
      <t>ガク</t>
    </rPh>
    <rPh sb="50" eb="52">
      <t>キニュウ</t>
    </rPh>
    <phoneticPr fontId="3"/>
  </si>
  <si>
    <t>㉛のうち口座振替納付されたものとするもの(㉜で○印を付したものについて㉛の額を転記)</t>
    <rPh sb="4" eb="10">
      <t>コウザフリカエノウフ</t>
    </rPh>
    <rPh sb="24" eb="25">
      <t>シルシ</t>
    </rPh>
    <rPh sb="26" eb="27">
      <t>フ</t>
    </rPh>
    <rPh sb="37" eb="38">
      <t>ガク</t>
    </rPh>
    <rPh sb="39" eb="41">
      <t>テンキ</t>
    </rPh>
    <phoneticPr fontId="3"/>
  </si>
  <si>
    <t>㉝＋㉞(申請書の⑤の額)</t>
    <rPh sb="4" eb="7">
      <t>シンセイショ</t>
    </rPh>
    <rPh sb="10" eb="11">
      <t>ガク</t>
    </rPh>
    <phoneticPr fontId="3"/>
  </si>
  <si>
    <t>当年度一般拠出金の額</t>
    <rPh sb="0" eb="3">
      <t>トウネンド</t>
    </rPh>
    <rPh sb="3" eb="8">
      <t>イッパンキョシュツキン</t>
    </rPh>
    <rPh sb="9" eb="10">
      <t>ガク</t>
    </rPh>
    <phoneticPr fontId="3"/>
  </si>
  <si>
    <t>㊱の一般拠出金として口座振替納付日までに委託事業主から交付された額</t>
    <rPh sb="2" eb="7">
      <t>イッパンキョシュツキン</t>
    </rPh>
    <rPh sb="10" eb="17">
      <t>コウザフリカエノウフビ</t>
    </rPh>
    <rPh sb="20" eb="25">
      <t>イタクジギョウヌシ</t>
    </rPh>
    <rPh sb="27" eb="29">
      <t>コウフ</t>
    </rPh>
    <rPh sb="32" eb="33">
      <t>ガク</t>
    </rPh>
    <phoneticPr fontId="3"/>
  </si>
  <si>
    <t>口座振替納付額(現に口座振替納付した㊱の額)</t>
    <rPh sb="0" eb="7">
      <t>コウザフリカエノウフガク</t>
    </rPh>
    <rPh sb="8" eb="9">
      <t>ゲン</t>
    </rPh>
    <rPh sb="10" eb="16">
      <t>コウザフリカエノウフ</t>
    </rPh>
    <rPh sb="20" eb="21">
      <t>ガク</t>
    </rPh>
    <phoneticPr fontId="3"/>
  </si>
  <si>
    <t>㊱のうち口座振替納付後１週間以内に納付された額</t>
    <rPh sb="4" eb="8">
      <t>コウザフリカエ</t>
    </rPh>
    <rPh sb="8" eb="10">
      <t>ノウフ</t>
    </rPh>
    <rPh sb="10" eb="11">
      <t>ゴ</t>
    </rPh>
    <rPh sb="12" eb="16">
      <t>シュウカンイナイ</t>
    </rPh>
    <rPh sb="17" eb="19">
      <t>ノウフ</t>
    </rPh>
    <rPh sb="22" eb="23">
      <t>ガク</t>
    </rPh>
    <phoneticPr fontId="3"/>
  </si>
  <si>
    <t>枝番号</t>
    <rPh sb="0" eb="3">
      <t>エダバンゴウ</t>
    </rPh>
    <phoneticPr fontId="3"/>
  </si>
  <si>
    <t>【入力にあたって】</t>
    <rPh sb="1" eb="3">
      <t>ニュウリョク</t>
    </rPh>
    <phoneticPr fontId="3"/>
  </si>
  <si>
    <t>㉟欄の数字を、申請書１枚目の⑤欄「①に係る納付済額」に入力してください。</t>
    <rPh sb="1" eb="2">
      <t>ラン</t>
    </rPh>
    <rPh sb="3" eb="5">
      <t>スウジ</t>
    </rPh>
    <rPh sb="7" eb="10">
      <t>シンセイショ</t>
    </rPh>
    <rPh sb="11" eb="13">
      <t>マイメ</t>
    </rPh>
    <rPh sb="15" eb="16">
      <t>ラン</t>
    </rPh>
    <rPh sb="19" eb="20">
      <t>カカ</t>
    </rPh>
    <rPh sb="21" eb="25">
      <t>ノウフズミガク</t>
    </rPh>
    <rPh sb="27" eb="29">
      <t>ニュウリョク</t>
    </rPh>
    <phoneticPr fontId="3"/>
  </si>
  <si>
    <t>チ</t>
    <phoneticPr fontId="3"/>
  </si>
  <si>
    <t>リ</t>
    <phoneticPr fontId="3"/>
  </si>
  <si>
    <t>ヌ</t>
    <phoneticPr fontId="3"/>
  </si>
  <si>
    <t>ル</t>
    <phoneticPr fontId="3"/>
  </si>
  <si>
    <t>オ</t>
    <phoneticPr fontId="3"/>
  </si>
  <si>
    <t>チの額又は(リ＋ヌ)
の額のうち低い方の額</t>
    <rPh sb="2" eb="3">
      <t>ガク</t>
    </rPh>
    <rPh sb="3" eb="4">
      <t>マタ</t>
    </rPh>
    <rPh sb="13" eb="14">
      <t>ガク</t>
    </rPh>
    <rPh sb="17" eb="18">
      <t>ヒク</t>
    </rPh>
    <rPh sb="19" eb="20">
      <t>ホウガク</t>
    </rPh>
    <phoneticPr fontId="3"/>
  </si>
  <si>
    <t>※「算定対象事業」とは、報奨金の申請に係る15人以下事業をいう。</t>
    <rPh sb="2" eb="8">
      <t>サンテイタイショウジギョウ</t>
    </rPh>
    <rPh sb="12" eb="15">
      <t>ホウショウキン</t>
    </rPh>
    <rPh sb="16" eb="18">
      <t>シンセイ</t>
    </rPh>
    <rPh sb="19" eb="20">
      <t>カカ</t>
    </rPh>
    <rPh sb="23" eb="26">
      <t>ニンイカ</t>
    </rPh>
    <rPh sb="26" eb="28">
      <t>ジギョウ</t>
    </rPh>
    <phoneticPr fontId="3"/>
  </si>
  <si>
    <t>注１</t>
    <rPh sb="0" eb="1">
      <t>チュウ</t>
    </rPh>
    <phoneticPr fontId="3"/>
  </si>
  <si>
    <t>　㉘は、基幹番号の若い方から順に記入すること。(納付書に枝番号があるものは、基幹番号が同一のもので枝番号のないものの後に続けて記入する。)</t>
    <rPh sb="4" eb="8">
      <t>キカンバンゴウ</t>
    </rPh>
    <rPh sb="9" eb="10">
      <t>ワカ</t>
    </rPh>
    <rPh sb="11" eb="12">
      <t>ホウ</t>
    </rPh>
    <rPh sb="14" eb="15">
      <t>ジュン</t>
    </rPh>
    <rPh sb="16" eb="18">
      <t>キニュウ</t>
    </rPh>
    <rPh sb="24" eb="27">
      <t>ノウフショ</t>
    </rPh>
    <rPh sb="28" eb="31">
      <t>エダバンゴウ</t>
    </rPh>
    <rPh sb="38" eb="42">
      <t>キカンバンゴウ</t>
    </rPh>
    <rPh sb="43" eb="45">
      <t>ドウイツ</t>
    </rPh>
    <rPh sb="49" eb="52">
      <t>エダバンゴウ</t>
    </rPh>
    <rPh sb="58" eb="59">
      <t>アト</t>
    </rPh>
    <rPh sb="60" eb="61">
      <t>ツヅ</t>
    </rPh>
    <rPh sb="63" eb="65">
      <t>キニュウ</t>
    </rPh>
    <phoneticPr fontId="3"/>
  </si>
  <si>
    <t>注２</t>
    <rPh sb="0" eb="1">
      <t>チュウ</t>
    </rPh>
    <phoneticPr fontId="3"/>
  </si>
  <si>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11">
      <t>コウザフリカエノウフビ</t>
    </rPh>
    <rPh sb="14" eb="16">
      <t>コウフ</t>
    </rPh>
    <rPh sb="17" eb="18">
      <t>ウ</t>
    </rPh>
    <rPh sb="22" eb="28">
      <t>サンテイタイショウジギョウ</t>
    </rPh>
    <rPh sb="29" eb="32">
      <t>ゼンネンド</t>
    </rPh>
    <rPh sb="32" eb="34">
      <t>カクテイ</t>
    </rPh>
    <rPh sb="34" eb="37">
      <t>ホケンリョウ</t>
    </rPh>
    <rPh sb="37" eb="39">
      <t>フソク</t>
    </rPh>
    <rPh sb="39" eb="40">
      <t>ガク</t>
    </rPh>
    <rPh sb="42" eb="48">
      <t>コウザフリカエノウフ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3"/>
  </si>
  <si>
    <t>表)を添付すること。</t>
    <phoneticPr fontId="3"/>
  </si>
  <si>
    <t>注３</t>
    <rPh sb="0" eb="1">
      <t>チュウ</t>
    </rPh>
    <phoneticPr fontId="3"/>
  </si>
  <si>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3">
      <t>ハンイナイ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3"/>
  </si>
  <si>
    <t>注４</t>
    <rPh sb="0" eb="1">
      <t>チュウ</t>
    </rPh>
    <phoneticPr fontId="3"/>
  </si>
  <si>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t>
    <rPh sb="5" eb="13">
      <t>ホウショウキンサンテイキジュンビ</t>
    </rPh>
    <rPh sb="16" eb="18">
      <t>ノウフ</t>
    </rPh>
    <rPh sb="20" eb="26">
      <t>サンテイタイショウジギョウ</t>
    </rPh>
    <rPh sb="27" eb="35">
      <t>ゼンネンドガイサンホケンリョウ</t>
    </rPh>
    <rPh sb="36" eb="43">
      <t>ゾウカガイサンホケンリョウ</t>
    </rPh>
    <rPh sb="43" eb="44">
      <t>オヨ</t>
    </rPh>
    <rPh sb="45" eb="49">
      <t>ホケンリョウリツ</t>
    </rPh>
    <rPh sb="50" eb="51">
      <t>ヒ</t>
    </rPh>
    <rPh sb="51" eb="52">
      <t>ア</t>
    </rPh>
    <rPh sb="56" eb="63">
      <t>ツイカチョウシュウホケンリョウ</t>
    </rPh>
    <rPh sb="64" eb="65">
      <t>ガク</t>
    </rPh>
    <rPh sb="68" eb="69">
      <t>ガク</t>
    </rPh>
    <rPh sb="70" eb="73">
      <t>ゼンネンド</t>
    </rPh>
    <rPh sb="73" eb="78">
      <t>カクテイホケンリョウ</t>
    </rPh>
    <rPh sb="79" eb="80">
      <t>ガク</t>
    </rPh>
    <rPh sb="81" eb="82">
      <t>コ</t>
    </rPh>
    <rPh sb="88" eb="96">
      <t>ゼンネンドカクテイホケンリョウ</t>
    </rPh>
    <phoneticPr fontId="3"/>
  </si>
  <si>
    <t>額)の合計額を記入すること。</t>
    <phoneticPr fontId="3"/>
  </si>
  <si>
    <t>事務組合名</t>
    <rPh sb="0" eb="5">
      <t>ジムクミアイメイ</t>
    </rPh>
    <phoneticPr fontId="3"/>
  </si>
  <si>
    <t>様式第１号の３</t>
    <rPh sb="0" eb="3">
      <t>ヨウシキダイ</t>
    </rPh>
    <rPh sb="4" eb="5">
      <t>ゴウ</t>
    </rPh>
    <phoneticPr fontId="3"/>
  </si>
  <si>
    <t>㊵</t>
    <phoneticPr fontId="3"/>
  </si>
  <si>
    <t>㊶</t>
    <phoneticPr fontId="3"/>
  </si>
  <si>
    <t>口座振替納付額(現に口座振替納付した㉗の額。口座振替納付されなかったものは、「振替不能」と記入))</t>
    <rPh sb="0" eb="7">
      <t>コウザフリカエノウフガク</t>
    </rPh>
    <rPh sb="8" eb="9">
      <t>ゲン</t>
    </rPh>
    <rPh sb="10" eb="16">
      <t>コウザフリカエノウフ</t>
    </rPh>
    <rPh sb="20" eb="21">
      <t>ガク</t>
    </rPh>
    <rPh sb="22" eb="28">
      <t>コウザフリカエノウフ</t>
    </rPh>
    <rPh sb="39" eb="43">
      <t>フリカエフノウ</t>
    </rPh>
    <rPh sb="45" eb="47">
      <t>キニュウ</t>
    </rPh>
    <phoneticPr fontId="3"/>
  </si>
  <si>
    <t>振替不能がやむを得ず生じた口座振替納付書(該当するものに○印を付す。)</t>
    <rPh sb="0" eb="4">
      <t>フリカエフノウ</t>
    </rPh>
    <rPh sb="8" eb="9">
      <t>エ</t>
    </rPh>
    <rPh sb="10" eb="11">
      <t>ショウ</t>
    </rPh>
    <rPh sb="13" eb="17">
      <t>コウザフリカエ</t>
    </rPh>
    <rPh sb="17" eb="20">
      <t>ノウフショ</t>
    </rPh>
    <rPh sb="21" eb="23">
      <t>ガイトウ</t>
    </rPh>
    <rPh sb="29" eb="30">
      <t>シルシ</t>
    </rPh>
    <rPh sb="31" eb="32">
      <t>フ</t>
    </rPh>
    <phoneticPr fontId="3"/>
  </si>
  <si>
    <t>㊶＋㉞(申請書の⑤の額)</t>
    <rPh sb="4" eb="7">
      <t>シンセイショ</t>
    </rPh>
    <rPh sb="10" eb="11">
      <t>ガク</t>
    </rPh>
    <phoneticPr fontId="3"/>
  </si>
  <si>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12">
      <t>サンテイタイショウジギョウ</t>
    </rPh>
    <rPh sb="13" eb="16">
      <t>ゼンネンド</t>
    </rPh>
    <rPh sb="16" eb="21">
      <t>カクテイホケンリョウ</t>
    </rPh>
    <rPh sb="21" eb="24">
      <t>フソクガク</t>
    </rPh>
    <rPh sb="26" eb="28">
      <t>コウザ</t>
    </rPh>
    <rPh sb="28" eb="30">
      <t>フリカエ</t>
    </rPh>
    <rPh sb="30" eb="32">
      <t>ノウフ</t>
    </rPh>
    <rPh sb="39" eb="40">
      <t>フク</t>
    </rPh>
    <rPh sb="42" eb="49">
      <t>コウザフリカエノウフビ</t>
    </rPh>
    <rPh sb="51" eb="53">
      <t>キサン</t>
    </rPh>
    <rPh sb="56" eb="57">
      <t>ニチ</t>
    </rPh>
    <rPh sb="58" eb="60">
      <t>ケイカ</t>
    </rPh>
    <rPh sb="62" eb="63">
      <t>ヒ</t>
    </rPh>
    <rPh sb="66" eb="68">
      <t>ノウフ</t>
    </rPh>
    <rPh sb="73" eb="76">
      <t>ゴウケイガク</t>
    </rPh>
    <rPh sb="77" eb="79">
      <t>キニュウ</t>
    </rPh>
    <phoneticPr fontId="3"/>
  </si>
  <si>
    <t>【提出にあたって】</t>
    <rPh sb="1" eb="3">
      <t>テイシュツ</t>
    </rPh>
    <phoneticPr fontId="3"/>
  </si>
  <si>
    <t>様式第１号～様式第１号の３まで、すべてＢ４サイズで印刷してください。</t>
    <rPh sb="0" eb="2">
      <t>ヨウシキ</t>
    </rPh>
    <rPh sb="2" eb="3">
      <t>ダイ</t>
    </rPh>
    <rPh sb="4" eb="5">
      <t>ゴウ</t>
    </rPh>
    <rPh sb="6" eb="8">
      <t>ヨウシキ</t>
    </rPh>
    <rPh sb="8" eb="9">
      <t>ダイ</t>
    </rPh>
    <rPh sb="10" eb="11">
      <t>ゴウ</t>
    </rPh>
    <phoneticPr fontId="3"/>
  </si>
  <si>
    <t xml:space="preserve">提出用２部、事務組合控１部の合計３部作成して提出してください。
</t>
    <rPh sb="0" eb="3">
      <t>テイシュツヨウ</t>
    </rPh>
    <rPh sb="4" eb="5">
      <t>ブ</t>
    </rPh>
    <rPh sb="6" eb="10">
      <t>ジムクミアイ</t>
    </rPh>
    <rPh sb="10" eb="11">
      <t>ヒカ</t>
    </rPh>
    <rPh sb="12" eb="13">
      <t>ブ</t>
    </rPh>
    <rPh sb="14" eb="16">
      <t>ゴウケイ</t>
    </rPh>
    <rPh sb="17" eb="18">
      <t>ブ</t>
    </rPh>
    <rPh sb="18" eb="20">
      <t>サクセイ</t>
    </rPh>
    <rPh sb="22" eb="24">
      <t>テイシュツ</t>
    </rPh>
    <phoneticPr fontId="3"/>
  </si>
  <si>
    <t>このシートを複製して別葉を作成してください。</t>
    <rPh sb="6" eb="8">
      <t>フクセイ</t>
    </rPh>
    <rPh sb="10" eb="12">
      <t>ベツヨウ</t>
    </rPh>
    <rPh sb="13" eb="15">
      <t>サクセイ</t>
    </rPh>
    <phoneticPr fontId="3"/>
  </si>
  <si>
    <t>【(1)欄について】</t>
    <rPh sb="4" eb="5">
      <t>ラン</t>
    </rPh>
    <phoneticPr fontId="3"/>
  </si>
  <si>
    <t>総コンシステムと総コン以外のシステムの両方を利用している場合は</t>
    <rPh sb="0" eb="1">
      <t>ソウ</t>
    </rPh>
    <rPh sb="8" eb="9">
      <t>ソウ</t>
    </rPh>
    <rPh sb="11" eb="13">
      <t>イガイ</t>
    </rPh>
    <rPh sb="19" eb="21">
      <t>リョウホウ</t>
    </rPh>
    <rPh sb="22" eb="24">
      <t>リヨウ</t>
    </rPh>
    <rPh sb="28" eb="30">
      <t>バアイ</t>
    </rPh>
    <phoneticPr fontId="3"/>
  </si>
  <si>
    <t>１・２両方に○を付してください。</t>
    <rPh sb="3" eb="5">
      <t>リョウホウ</t>
    </rPh>
    <rPh sb="8" eb="9">
      <t>フ</t>
    </rPh>
    <phoneticPr fontId="3"/>
  </si>
  <si>
    <t>【(2)欄について】</t>
    <rPh sb="4" eb="5">
      <t>ラン</t>
    </rPh>
    <phoneticPr fontId="3"/>
  </si>
  <si>
    <t>報奨金算定基準日(7/10)時点の委託事業数を入力してください。</t>
    <rPh sb="0" eb="3">
      <t>ホウショウキン</t>
    </rPh>
    <rPh sb="3" eb="8">
      <t>サンテイキジュンビ</t>
    </rPh>
    <rPh sb="14" eb="16">
      <t>ジテン</t>
    </rPh>
    <rPh sb="17" eb="22">
      <t>イタクジギョウスウ</t>
    </rPh>
    <rPh sb="23" eb="25">
      <t>ニュウリョク</t>
    </rPh>
    <phoneticPr fontId="3"/>
  </si>
  <si>
    <t>報奨金算定基準日が土日祝日にあたる場合、直後の稼働日を報奨金算定基準日とします。</t>
    <rPh sb="0" eb="8">
      <t>ホウショウキンサンテイキジュンビ</t>
    </rPh>
    <rPh sb="9" eb="11">
      <t>ドニチ</t>
    </rPh>
    <rPh sb="11" eb="13">
      <t>シュクジツ</t>
    </rPh>
    <rPh sb="17" eb="19">
      <t>バアイ</t>
    </rPh>
    <rPh sb="20" eb="22">
      <t>チョクゴ</t>
    </rPh>
    <rPh sb="23" eb="26">
      <t>カドウビ</t>
    </rPh>
    <rPh sb="27" eb="30">
      <t>ホウショウキン</t>
    </rPh>
    <rPh sb="30" eb="35">
      <t>サンテイキジュンビ</t>
    </rPh>
    <phoneticPr fontId="3"/>
  </si>
  <si>
    <t>【(3)欄について】</t>
    <rPh sb="4" eb="5">
      <t>ラン</t>
    </rPh>
    <phoneticPr fontId="3"/>
  </si>
  <si>
    <t>ニ～ト欄は修正後の事業数を直接入力してください。</t>
    <phoneticPr fontId="3"/>
  </si>
  <si>
    <t>滋賀　労働局長　殿</t>
    <rPh sb="0" eb="2">
      <t>シガ</t>
    </rPh>
    <rPh sb="3" eb="7">
      <t>ロウドウキョクチョウ</t>
    </rPh>
    <rPh sb="8" eb="9">
      <t>トノ</t>
    </rPh>
    <phoneticPr fontId="3"/>
  </si>
  <si>
    <t>令和　　　年　　　月　　　日</t>
    <rPh sb="0" eb="2">
      <t>レイワ</t>
    </rPh>
    <rPh sb="5" eb="6">
      <t>ネン</t>
    </rPh>
    <rPh sb="9" eb="10">
      <t>ガツ</t>
    </rPh>
    <rPh sb="13" eb="14">
      <t>ニチ</t>
    </rPh>
    <phoneticPr fontId="3"/>
  </si>
  <si>
    <t>αが1,000を超える場合、ニ→ホ→ヘ→トの順に合計が1,000になるまで加算し、</t>
    <rPh sb="8" eb="9">
      <t>コ</t>
    </rPh>
    <rPh sb="11" eb="13">
      <t>バアイ</t>
    </rPh>
    <rPh sb="37" eb="39">
      <t>カサン</t>
    </rPh>
    <phoneticPr fontId="3"/>
  </si>
  <si>
    <t>１</t>
  </si>
  <si>
    <t>２</t>
  </si>
  <si>
    <t>３</t>
  </si>
  <si>
    <t>総コンシステムにより採用</t>
    <rPh sb="0" eb="1">
      <t>ソウ</t>
    </rPh>
    <rPh sb="10" eb="12">
      <t>サイヨウ</t>
    </rPh>
    <phoneticPr fontId="3"/>
  </si>
  <si>
    <t>総コンシステム以外の方法により採用</t>
    <rPh sb="0" eb="1">
      <t>ソウ</t>
    </rPh>
    <rPh sb="7" eb="9">
      <t>イガイ</t>
    </rPh>
    <rPh sb="10" eb="12">
      <t>ホウホウ</t>
    </rPh>
    <rPh sb="15" eb="17">
      <t>サイヨウ</t>
    </rPh>
    <phoneticPr fontId="3"/>
  </si>
  <si>
    <t>採用していない</t>
    <rPh sb="0" eb="2">
      <t>サイヨウ</t>
    </rPh>
    <phoneticPr fontId="3"/>
  </si>
  <si>
    <t>　また、口座振替納付日までに事務組合へ納付されなかった算定対象事業の前年度確定保険料不足額の一覧表(未交付の算定対象事業名(労働保険番号を付記)及びその未交付の前年度確定保険料不足額を記載した一覧</t>
    <rPh sb="4" eb="11">
      <t>コウザフリカエノウフビ</t>
    </rPh>
    <rPh sb="14" eb="18">
      <t>ジムクミアイ</t>
    </rPh>
    <rPh sb="19" eb="21">
      <t>ノウフ</t>
    </rPh>
    <rPh sb="27" eb="33">
      <t>サンテイタイショウジギョウ</t>
    </rPh>
    <rPh sb="34" eb="37">
      <t>ゼンネンド</t>
    </rPh>
    <phoneticPr fontId="3"/>
  </si>
  <si>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t>
    <rPh sb="5" eb="13">
      <t>ホウショウキンサンテイキジュンビ</t>
    </rPh>
    <rPh sb="16" eb="18">
      <t>ノウフ</t>
    </rPh>
    <rPh sb="20" eb="26">
      <t>サンテイタイショウジギョウ</t>
    </rPh>
    <rPh sb="27" eb="35">
      <t>ゼンネンドガイサンホケンリョウ</t>
    </rPh>
    <rPh sb="36" eb="43">
      <t>ゾウカガイサンホケンリョウ</t>
    </rPh>
    <rPh sb="43" eb="44">
      <t>オヨ</t>
    </rPh>
    <rPh sb="45" eb="49">
      <t>ホケンリョウリツ</t>
    </rPh>
    <rPh sb="50" eb="51">
      <t>ヒ</t>
    </rPh>
    <rPh sb="51" eb="52">
      <t>ア</t>
    </rPh>
    <rPh sb="56" eb="63">
      <t>ツイカチョウシュウホケンリョウ</t>
    </rPh>
    <rPh sb="64" eb="65">
      <t>ガク</t>
    </rPh>
    <rPh sb="68" eb="69">
      <t>ガク</t>
    </rPh>
    <rPh sb="70" eb="73">
      <t>ゼンネンド</t>
    </rPh>
    <rPh sb="73" eb="78">
      <t>カクテイホケンリョウ</t>
    </rPh>
    <rPh sb="79" eb="80">
      <t>ガク</t>
    </rPh>
    <rPh sb="81" eb="82">
      <t>コ</t>
    </rPh>
    <rPh sb="88" eb="91">
      <t>ゼンネンド</t>
    </rPh>
    <rPh sb="91" eb="93">
      <t>カクテイ</t>
    </rPh>
    <rPh sb="93" eb="95">
      <t>ホケン</t>
    </rPh>
    <phoneticPr fontId="3"/>
  </si>
  <si>
    <t>以上にわたり交付を請求したこと及び事務組合がその請求に当たって確認した当該委託事業主から同日までに労働保険料の交付を受けられないこととなった事情を証する書面を添付すること。</t>
    <rPh sb="0" eb="2">
      <t>イジョウ</t>
    </rPh>
    <rPh sb="6" eb="8">
      <t>コウフ</t>
    </rPh>
    <rPh sb="9" eb="11">
      <t>セイキュウ</t>
    </rPh>
    <rPh sb="15" eb="16">
      <t>オヨ</t>
    </rPh>
    <rPh sb="17" eb="21">
      <t>ジムクミアイ</t>
    </rPh>
    <rPh sb="24" eb="26">
      <t>セイキュウ</t>
    </rPh>
    <rPh sb="27" eb="28">
      <t>ア</t>
    </rPh>
    <rPh sb="31" eb="33">
      <t>カクニン</t>
    </rPh>
    <rPh sb="35" eb="42">
      <t>トウガイイタクジギョウヌシ</t>
    </rPh>
    <rPh sb="44" eb="46">
      <t>ドウジツ</t>
    </rPh>
    <rPh sb="49" eb="54">
      <t>ロウドウホケンリョウ</t>
    </rPh>
    <rPh sb="55" eb="57">
      <t>コウフ</t>
    </rPh>
    <rPh sb="58" eb="59">
      <t>ウ</t>
    </rPh>
    <rPh sb="70" eb="72">
      <t>ジジョウ</t>
    </rPh>
    <rPh sb="73" eb="74">
      <t>ショウ</t>
    </rPh>
    <rPh sb="76" eb="78">
      <t>ショメン</t>
    </rPh>
    <rPh sb="79" eb="81">
      <t>テンプ</t>
    </rPh>
    <phoneticPr fontId="3"/>
  </si>
  <si>
    <t>　㊵の欄に○印を付したもの(㉗に記入した額と㉘に記入した額が同額であるものを除く。)に関しては、振替不能となった委託事業主からの労働保険料の未交付に関し、委託事業主にたいして口座振替納付日までに２度</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2">
      <t>フリカエフノウ</t>
    </rPh>
    <rPh sb="56" eb="61">
      <t>イタクジギョウヌシ</t>
    </rPh>
    <rPh sb="64" eb="69">
      <t>ロウドウホケンリョウ</t>
    </rPh>
    <rPh sb="70" eb="73">
      <t>ミコウフ</t>
    </rPh>
    <rPh sb="74" eb="75">
      <t>カン</t>
    </rPh>
    <rPh sb="77" eb="82">
      <t>イタクジギョウヌシ</t>
    </rPh>
    <rPh sb="87" eb="94">
      <t>コウザフリカエノウフビ</t>
    </rPh>
    <phoneticPr fontId="3"/>
  </si>
  <si>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確</t>
    <rPh sb="4" eb="11">
      <t>コウザフリカエノウフビ</t>
    </rPh>
    <rPh sb="13" eb="15">
      <t>キサン</t>
    </rPh>
    <rPh sb="18" eb="19">
      <t>ニチ</t>
    </rPh>
    <rPh sb="20" eb="22">
      <t>ケイカ</t>
    </rPh>
    <rPh sb="24" eb="25">
      <t>ヒ</t>
    </rPh>
    <rPh sb="26" eb="28">
      <t>ヨクジツ</t>
    </rPh>
    <rPh sb="32" eb="34">
      <t>ノウフ</t>
    </rPh>
    <rPh sb="39" eb="41">
      <t>トウガイ</t>
    </rPh>
    <rPh sb="41" eb="47">
      <t>サンテイタイショウジギョウ</t>
    </rPh>
    <rPh sb="48" eb="56">
      <t>ゼンネンドカクテイホケンリョウ</t>
    </rPh>
    <rPh sb="56" eb="58">
      <t>フソク</t>
    </rPh>
    <rPh sb="58" eb="59">
      <t>ガク</t>
    </rPh>
    <rPh sb="60" eb="63">
      <t>イチランヒョウ</t>
    </rPh>
    <rPh sb="64" eb="67">
      <t>ミノウフ</t>
    </rPh>
    <rPh sb="68" eb="76">
      <t>サンテイタイショウジギョウジョウメイ</t>
    </rPh>
    <rPh sb="77" eb="83">
      <t>ロウドウホケンバンゴウ</t>
    </rPh>
    <rPh sb="84" eb="86">
      <t>フキ</t>
    </rPh>
    <rPh sb="87" eb="88">
      <t>オヨ</t>
    </rPh>
    <rPh sb="91" eb="94">
      <t>ミノウフ</t>
    </rPh>
    <rPh sb="95" eb="98">
      <t>ゼンネンド</t>
    </rPh>
    <phoneticPr fontId="3"/>
  </si>
  <si>
    <t>定保険料額を記載した一覧表)を添付すること。</t>
    <rPh sb="1" eb="4">
      <t>ホケンリョウ</t>
    </rPh>
    <rPh sb="4" eb="5">
      <t>ガク</t>
    </rPh>
    <rPh sb="6" eb="8">
      <t>キサイ</t>
    </rPh>
    <rPh sb="10" eb="12">
      <t>イチラン</t>
    </rPh>
    <rPh sb="12" eb="13">
      <t>ヒョウ</t>
    </rPh>
    <rPh sb="15" eb="17">
      <t>テンプ</t>
    </rPh>
    <phoneticPr fontId="3"/>
  </si>
  <si>
    <t>(提出用)</t>
  </si>
  <si>
    <t>計算した額を入力してください。</t>
    <phoneticPr fontId="3"/>
  </si>
  <si>
    <t>また、別葉は【総括】欄の数式を削除してください。</t>
    <rPh sb="3" eb="5">
      <t>ベツヨウ</t>
    </rPh>
    <rPh sb="7" eb="9">
      <t>ソウカツ</t>
    </rPh>
    <rPh sb="10" eb="11">
      <t>ラン</t>
    </rPh>
    <rPh sb="12" eb="14">
      <t>スウシキ</t>
    </rPh>
    <rPh sb="15" eb="17">
      <t>サクジョ</t>
    </rPh>
    <phoneticPr fontId="3"/>
  </si>
  <si>
    <t>なお、一般拠出金額は、委託後の賃金総額ではなく、昨年度全期間の賃金総額で</t>
    <rPh sb="3" eb="9">
      <t>イッパンキョシュツキンガク</t>
    </rPh>
    <rPh sb="11" eb="14">
      <t>イタクゴ</t>
    </rPh>
    <rPh sb="15" eb="19">
      <t>チンギンソウガク</t>
    </rPh>
    <rPh sb="24" eb="27">
      <t>サクネンド</t>
    </rPh>
    <rPh sb="27" eb="30">
      <t>ゼンキカン</t>
    </rPh>
    <rPh sb="31" eb="35">
      <t>チンギンソウガク</t>
    </rPh>
    <phoneticPr fontId="3"/>
  </si>
  <si>
    <t>１</t>
    <phoneticPr fontId="3"/>
  </si>
  <si>
    <t>２</t>
    <phoneticPr fontId="3"/>
  </si>
  <si>
    <t>整理番号：</t>
    <rPh sb="0" eb="4">
      <t>セイリバンゴウ</t>
    </rPh>
    <phoneticPr fontId="3"/>
  </si>
  <si>
    <t>整理番号：</t>
    <rPh sb="0" eb="4">
      <t>セイリバンゴウ</t>
    </rPh>
    <phoneticPr fontId="3"/>
  </si>
  <si>
    <t>水色セルに入力してください。</t>
    <rPh sb="0" eb="2">
      <t>ミズイロ</t>
    </rPh>
    <rPh sb="5" eb="7">
      <t>ニュウリョク</t>
    </rPh>
    <phoneticPr fontId="3"/>
  </si>
  <si>
    <t>クリックするとプルダウンリストが表示されるセルもあります。</t>
    <rPh sb="16" eb="18">
      <t>ヒョウジ</t>
    </rPh>
    <phoneticPr fontId="3"/>
  </si>
  <si>
    <r>
      <t>㉘のうち算定対象事業</t>
    </r>
    <r>
      <rPr>
        <vertAlign val="superscript"/>
        <sz val="10"/>
        <color theme="1"/>
        <rFont val="BIZ UD明朝 Medium"/>
        <family val="1"/>
        <charset val="128"/>
      </rPr>
      <t>※</t>
    </r>
    <r>
      <rPr>
        <sz val="10"/>
        <color theme="1"/>
        <rFont val="BIZ UD明朝 Medium"/>
        <family val="1"/>
        <charset val="128"/>
      </rPr>
      <t>の前年度確定保険料不足額納付済額</t>
    </r>
    <rPh sb="4" eb="10">
      <t>サンテイタイショウジギョウ</t>
    </rPh>
    <rPh sb="12" eb="17">
      <t>ゼンネンドカクテイ</t>
    </rPh>
    <rPh sb="17" eb="20">
      <t>ホケンリョウ</t>
    </rPh>
    <rPh sb="20" eb="23">
      <t>フソクガク</t>
    </rPh>
    <rPh sb="23" eb="27">
      <t>ノウフズミガク</t>
    </rPh>
    <phoneticPr fontId="3"/>
  </si>
  <si>
    <r>
      <t>算定対象事業</t>
    </r>
    <r>
      <rPr>
        <vertAlign val="superscript"/>
        <sz val="10"/>
        <color theme="1"/>
        <rFont val="BIZ UD明朝 Medium"/>
        <family val="1"/>
        <charset val="128"/>
      </rPr>
      <t>※</t>
    </r>
    <r>
      <rPr>
        <sz val="10"/>
        <color theme="1"/>
        <rFont val="BIZ UD明朝 Medium"/>
        <family val="1"/>
        <charset val="128"/>
      </rPr>
      <t>の前年度概算保険料等納付済額(確定保険料の額を超える場合は、確定保険料の額)</t>
    </r>
    <rPh sb="0" eb="6">
      <t>サンテイタイショウジギョウ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3" eb="35">
      <t>バアイ</t>
    </rPh>
    <rPh sb="37" eb="39">
      <t>カクテイ</t>
    </rPh>
    <rPh sb="39" eb="42">
      <t>ホケンリョウ</t>
    </rPh>
    <rPh sb="43" eb="44">
      <t>ガク</t>
    </rPh>
    <phoneticPr fontId="3"/>
  </si>
  <si>
    <r>
      <t>口座振替納付日から起算して７日を経過した日までに納付した算定対象事業</t>
    </r>
    <r>
      <rPr>
        <vertAlign val="superscript"/>
        <sz val="10"/>
        <color theme="1"/>
        <rFont val="BIZ UD明朝 Medium"/>
        <family val="1"/>
        <charset val="128"/>
      </rPr>
      <t>※</t>
    </r>
    <r>
      <rPr>
        <sz val="10"/>
        <color theme="1"/>
        <rFont val="BIZ UD明朝 Medium"/>
        <family val="1"/>
        <charset val="128"/>
      </rPr>
      <t>の前年度確定保険料不足額納付済額(㉚に「振替不能」と記したもので㊵に○を付さなかったものは「0」とする。)</t>
    </r>
    <rPh sb="0" eb="7">
      <t>コウザフリカエノウフビ</t>
    </rPh>
    <rPh sb="9" eb="11">
      <t>キサン</t>
    </rPh>
    <rPh sb="14" eb="15">
      <t>ニチ</t>
    </rPh>
    <rPh sb="16" eb="18">
      <t>ケイカ</t>
    </rPh>
    <rPh sb="20" eb="21">
      <t>ヒ</t>
    </rPh>
    <rPh sb="24" eb="26">
      <t>ノウフ</t>
    </rPh>
    <rPh sb="28" eb="34">
      <t>サンテイタイショウジギョウ</t>
    </rPh>
    <rPh sb="36" eb="39">
      <t>ゼンネンド</t>
    </rPh>
    <rPh sb="39" eb="44">
      <t>カクテイホケンリョウ</t>
    </rPh>
    <rPh sb="44" eb="47">
      <t>フソクガク</t>
    </rPh>
    <rPh sb="47" eb="51">
      <t>ノウフズミガク</t>
    </rPh>
    <rPh sb="55" eb="59">
      <t>フリカエフノウ</t>
    </rPh>
    <rPh sb="61" eb="62">
      <t>シル</t>
    </rPh>
    <rPh sb="71" eb="72">
      <t>フ</t>
    </rPh>
    <phoneticPr fontId="3"/>
  </si>
  <si>
    <t>当年度第１期分等の労働保険料が口座振替不能となった場合のみ作成してください。</t>
    <rPh sb="0" eb="3">
      <t>トウネンド</t>
    </rPh>
    <rPh sb="3" eb="4">
      <t>ダイ</t>
    </rPh>
    <rPh sb="5" eb="7">
      <t>キブン</t>
    </rPh>
    <rPh sb="7" eb="8">
      <t>トウ</t>
    </rPh>
    <rPh sb="9" eb="14">
      <t>ロウドウホケンリョウ</t>
    </rPh>
    <rPh sb="15" eb="21">
      <t>コウザフリカエフノウ</t>
    </rPh>
    <rPh sb="25" eb="27">
      <t>バアイ</t>
    </rPh>
    <rPh sb="29" eb="31">
      <t>サクセイ</t>
    </rPh>
    <phoneticPr fontId="3"/>
  </si>
  <si>
    <t>個別分(前年度途中で委託し、個別事業の保険料を前年度末で確定精算した事業)がある場合、</t>
    <rPh sb="0" eb="3">
      <t>コベツブン</t>
    </rPh>
    <rPh sb="4" eb="5">
      <t>ゼン</t>
    </rPh>
    <rPh sb="5" eb="9">
      <t>ネンドトチュウ</t>
    </rPh>
    <rPh sb="10" eb="12">
      <t>イタク</t>
    </rPh>
    <rPh sb="14" eb="18">
      <t>コベツジギョウ</t>
    </rPh>
    <rPh sb="19" eb="22">
      <t>ホケンリョウ</t>
    </rPh>
    <rPh sb="23" eb="26">
      <t>ゼンネンド</t>
    </rPh>
    <rPh sb="26" eb="27">
      <t>マツ</t>
    </rPh>
    <rPh sb="28" eb="30">
      <t>カクテイ</t>
    </rPh>
    <rPh sb="30" eb="32">
      <t>セイサン</t>
    </rPh>
    <rPh sb="34" eb="36">
      <t>ジギョウ</t>
    </rPh>
    <rPh sb="40" eb="42">
      <t>バアイ</t>
    </rPh>
    <phoneticPr fontId="3"/>
  </si>
  <si>
    <t>個別分(前年度途中で委託し、個別事業の保険料を前年度末まで確定精算した事業)がある場合、</t>
    <rPh sb="0" eb="3">
      <t>コベツブン</t>
    </rPh>
    <rPh sb="4" eb="5">
      <t>ゼン</t>
    </rPh>
    <rPh sb="5" eb="9">
      <t>ネンドトチュウ</t>
    </rPh>
    <rPh sb="10" eb="12">
      <t>イタク</t>
    </rPh>
    <rPh sb="14" eb="18">
      <t>コベツジギョウ</t>
    </rPh>
    <rPh sb="19" eb="22">
      <t>ホケンリョウ</t>
    </rPh>
    <rPh sb="23" eb="26">
      <t>ゼンネンド</t>
    </rPh>
    <rPh sb="26" eb="27">
      <t>マツ</t>
    </rPh>
    <rPh sb="29" eb="31">
      <t>カクテイ</t>
    </rPh>
    <rPh sb="31" eb="33">
      <t>セイサン</t>
    </rPh>
    <rPh sb="35" eb="37">
      <t>ジギョウ</t>
    </rPh>
    <rPh sb="41" eb="43">
      <t>バアイ</t>
    </rPh>
    <phoneticPr fontId="3"/>
  </si>
  <si>
    <t>③
　　　　増額分</t>
    <rPh sb="6" eb="9">
      <t>ゾウガクブン</t>
    </rPh>
    <phoneticPr fontId="3"/>
  </si>
  <si>
    <t>④
　　　　減額分</t>
    <rPh sb="6" eb="9">
      <t>ゲンガクブン</t>
    </rPh>
    <phoneticPr fontId="3"/>
  </si>
  <si>
    <t>⑥
　　延滞金</t>
    <rPh sb="4" eb="7">
      <t>エンタイキン</t>
    </rPh>
    <phoneticPr fontId="3"/>
  </si>
  <si>
    <t>⑤
　　追徴金</t>
    <rPh sb="4" eb="7">
      <t>ツイチョウキン</t>
    </rPh>
    <phoneticPr fontId="3"/>
  </si>
  <si>
    <t>(令和６年度は7/10または7/17となります)</t>
    <rPh sb="1" eb="3">
      <t>レイワ</t>
    </rPh>
    <rPh sb="4" eb="6">
      <t>ネンド</t>
    </rPh>
    <phoneticPr fontId="3"/>
  </si>
  <si>
    <t>⑤に係る
納付済額</t>
    <rPh sb="2" eb="3">
      <t>カカ</t>
    </rPh>
    <phoneticPr fontId="3"/>
  </si>
  <si>
    <t>⑥に係る
納付済額</t>
    <rPh sb="2" eb="3">
      <t>カカ</t>
    </rPh>
    <phoneticPr fontId="3"/>
  </si>
  <si>
    <t>令和７年度労働保険事務組合報奨金交付申請書</t>
    <rPh sb="0" eb="2">
      <t>レイワ</t>
    </rPh>
    <rPh sb="3" eb="5">
      <t>ネンド</t>
    </rPh>
    <rPh sb="5" eb="13">
      <t>ロウドウホケンジムクミアイ</t>
    </rPh>
    <rPh sb="13" eb="16">
      <t>ホウショウキン</t>
    </rPh>
    <rPh sb="16" eb="21">
      <t>コウフシンセイショ</t>
    </rPh>
    <phoneticPr fontId="3"/>
  </si>
  <si>
    <t>【令和６年度概算・確定保険料納付状況】</t>
    <rPh sb="1" eb="3">
      <t>レイワ</t>
    </rPh>
    <rPh sb="4" eb="6">
      <t>ネンド</t>
    </rPh>
    <rPh sb="6" eb="8">
      <t>ガイサン</t>
    </rPh>
    <rPh sb="9" eb="14">
      <t>カクテイホケンリョウ</t>
    </rPh>
    <rPh sb="14" eb="18">
      <t>ノウフジョウキョウ</t>
    </rPh>
    <phoneticPr fontId="3"/>
  </si>
  <si>
    <t>令和６年度確定
保 険 料 総 額</t>
    <rPh sb="0" eb="2">
      <t>レイワ</t>
    </rPh>
    <rPh sb="3" eb="7">
      <t>ネンドカクテイ</t>
    </rPh>
    <rPh sb="8" eb="9">
      <t>タモツ</t>
    </rPh>
    <rPh sb="10" eb="11">
      <t>ケン</t>
    </rPh>
    <rPh sb="12" eb="13">
      <t>リョウ</t>
    </rPh>
    <rPh sb="14" eb="15">
      <t>ソウ</t>
    </rPh>
    <rPh sb="16" eb="17">
      <t>ガク</t>
    </rPh>
    <phoneticPr fontId="3"/>
  </si>
  <si>
    <t>令和６年度概算・
確定保険料に係る</t>
    <rPh sb="0" eb="2">
      <t>レイワ</t>
    </rPh>
    <rPh sb="3" eb="5">
      <t>ネンド</t>
    </rPh>
    <rPh sb="5" eb="7">
      <t>ガイサン</t>
    </rPh>
    <rPh sb="9" eb="14">
      <t>カクテイホケンリョウ</t>
    </rPh>
    <rPh sb="15" eb="16">
      <t>カカ</t>
    </rPh>
    <phoneticPr fontId="3"/>
  </si>
  <si>
    <t>【令和６年度算定基礎調査等に係る差額保険料納付状況】</t>
    <rPh sb="1" eb="3">
      <t>レイワ</t>
    </rPh>
    <rPh sb="4" eb="6">
      <t>ネンド</t>
    </rPh>
    <rPh sb="6" eb="8">
      <t>サンテイ</t>
    </rPh>
    <rPh sb="8" eb="10">
      <t>キソ</t>
    </rPh>
    <rPh sb="10" eb="12">
      <t>チョウサ</t>
    </rPh>
    <rPh sb="12" eb="13">
      <t>トウ</t>
    </rPh>
    <rPh sb="14" eb="15">
      <t>カカ</t>
    </rPh>
    <rPh sb="16" eb="18">
      <t>サガク</t>
    </rPh>
    <rPh sb="18" eb="21">
      <t>ホケンリョウ</t>
    </rPh>
    <rPh sb="21" eb="25">
      <t>ノウフジョウキョウ</t>
    </rPh>
    <phoneticPr fontId="3"/>
  </si>
  <si>
    <t>令和６年度算定基礎調査等
に係る差額保険料</t>
    <rPh sb="0" eb="2">
      <t>レイワ</t>
    </rPh>
    <rPh sb="3" eb="5">
      <t>ネンド</t>
    </rPh>
    <rPh sb="5" eb="7">
      <t>サンテイ</t>
    </rPh>
    <rPh sb="7" eb="9">
      <t>キソ</t>
    </rPh>
    <rPh sb="9" eb="11">
      <t>チョウサ</t>
    </rPh>
    <rPh sb="11" eb="12">
      <t>トウ</t>
    </rPh>
    <rPh sb="14" eb="15">
      <t>カカ</t>
    </rPh>
    <rPh sb="16" eb="18">
      <t>サガク</t>
    </rPh>
    <rPh sb="18" eb="21">
      <t>ホケンリョウ</t>
    </rPh>
    <phoneticPr fontId="3"/>
  </si>
  <si>
    <t>【令和７年度一般拠出金納付状況】</t>
    <rPh sb="1" eb="3">
      <t>レイワ</t>
    </rPh>
    <rPh sb="6" eb="8">
      <t>イッパン</t>
    </rPh>
    <rPh sb="8" eb="11">
      <t>キョシュツキン</t>
    </rPh>
    <rPh sb="11" eb="15">
      <t>ノウフジョウキョウ</t>
    </rPh>
    <phoneticPr fontId="3"/>
  </si>
  <si>
    <t>令和７年度
一般拠出金総額</t>
    <rPh sb="0" eb="2">
      <t>レイワ</t>
    </rPh>
    <phoneticPr fontId="3"/>
  </si>
  <si>
    <t>【令和６年度算定基礎調査等に係る差額保険料納付状況】</t>
    <rPh sb="1" eb="3">
      <t>レイワ</t>
    </rPh>
    <rPh sb="6" eb="8">
      <t>サンテイ</t>
    </rPh>
    <rPh sb="8" eb="10">
      <t>キソ</t>
    </rPh>
    <rPh sb="10" eb="12">
      <t>チョウサ</t>
    </rPh>
    <rPh sb="12" eb="13">
      <t>トウ</t>
    </rPh>
    <rPh sb="14" eb="15">
      <t>カカ</t>
    </rPh>
    <rPh sb="16" eb="18">
      <t>サガク</t>
    </rPh>
    <rPh sb="18" eb="21">
      <t>ホケンリョウ</t>
    </rPh>
    <rPh sb="21" eb="25">
      <t>ノウフジョウキョウ</t>
    </rPh>
    <phoneticPr fontId="3"/>
  </si>
  <si>
    <t>令和６年度算定基礎調査等に係る差額一般拠出金</t>
    <rPh sb="0" eb="2">
      <t>レイワ</t>
    </rPh>
    <rPh sb="5" eb="7">
      <t>サンテイ</t>
    </rPh>
    <rPh sb="7" eb="9">
      <t>キソ</t>
    </rPh>
    <rPh sb="9" eb="11">
      <t>チョウサ</t>
    </rPh>
    <rPh sb="11" eb="12">
      <t>トウ</t>
    </rPh>
    <rPh sb="13" eb="14">
      <t>カカ</t>
    </rPh>
    <rPh sb="15" eb="17">
      <t>サガク</t>
    </rPh>
    <rPh sb="17" eb="22">
      <t>イッパンキョシュツキン</t>
    </rPh>
    <phoneticPr fontId="3"/>
  </si>
  <si>
    <t>令和７年度報奨金交付
要件一般拠出金総額</t>
    <rPh sb="0" eb="2">
      <t>レイワ</t>
    </rPh>
    <rPh sb="5" eb="8">
      <t>ホウショウキン</t>
    </rPh>
    <rPh sb="8" eb="10">
      <t>コウフ</t>
    </rPh>
    <rPh sb="11" eb="13">
      <t>ヨウケン</t>
    </rPh>
    <rPh sb="13" eb="18">
      <t>イッパンキョシュツキン</t>
    </rPh>
    <rPh sb="18" eb="20">
      <t>ソウガク</t>
    </rPh>
    <phoneticPr fontId="3"/>
  </si>
  <si>
    <t>令和７年度報奨金交付
要件一般拠出金納付済額</t>
    <rPh sb="0" eb="2">
      <t>レイワ</t>
    </rPh>
    <rPh sb="18" eb="21">
      <t>ノウフズミ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</si>
</sst>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quot;△ &quot;#,##0"/>
    <numFmt numFmtId="178" formatCode="&quot;(&quot;?,???,???&quot;)&quot;"/>
    <numFmt numFmtId="179" formatCode="[$]ggge&quot;年&quot;m&quot;月&quot;d&quot;日&quot;;@" x16r2:formatCode16="[$-ja-JP-x-gannen]ggge&quot;年&quot;m&quot;月&quot;d&quot;日&quot;;@"/>
    <numFmt numFmtId="180" formatCode="&quot;( &quot;#&quot; 枚のうち&quot;"/>
    <numFmt numFmtId="181" formatCode="#&quot; 枚目 )&quot;"/>
  </numFmts>
  <fonts count="17" x14ac:knownFonts="1">
    <font>
      <sz val="11"/>
      <color theme="1"/>
      <name val="HGPｺﾞｼｯｸM"/>
      <family val="2"/>
      <charset val="128"/>
    </font>
    <font>
      <sz val="11"/>
      <color theme="1"/>
      <name val="HGPｺﾞｼｯｸM"/>
      <family val="2"/>
      <charset val="128"/>
    </font>
    <font>
      <sz val="11"/>
      <color theme="1"/>
      <name val="BIZ UD明朝 Medium"/>
      <family val="1"/>
      <charset val="128"/>
    </font>
    <font>
      <sz val="6"/>
      <name val="HGPｺﾞｼｯｸM"/>
      <family val="2"/>
      <charset val="128"/>
    </font>
    <font>
      <sz val="10"/>
      <color theme="1"/>
      <name val="BIZ UD明朝 Medium"/>
      <family val="1"/>
      <charset val="128"/>
    </font>
    <font>
      <sz val="12"/>
      <color theme="1"/>
      <name val="BIZ UD明朝 Medium"/>
      <family val="1"/>
      <charset val="128"/>
    </font>
    <font>
      <sz val="14"/>
      <color theme="1"/>
      <name val="BIZ UD明朝 Medium"/>
      <family val="1"/>
      <charset val="128"/>
    </font>
    <font>
      <sz val="20"/>
      <color theme="1"/>
      <name val="BIZ UD明朝 Medium"/>
      <family val="1"/>
      <charset val="128"/>
    </font>
    <font>
      <u/>
      <sz val="11"/>
      <color theme="1"/>
      <name val="BIZ UD明朝 Medium"/>
      <family val="1"/>
      <charset val="128"/>
    </font>
    <font>
      <sz val="12"/>
      <name val="BIZ UD明朝 Medium"/>
      <family val="1"/>
      <charset val="128"/>
    </font>
    <font>
      <sz val="9"/>
      <color theme="1"/>
      <name val="BIZ UD明朝 Medium"/>
      <family val="1"/>
      <charset val="128"/>
    </font>
    <font>
      <sz val="7"/>
      <color theme="1"/>
      <name val="BIZ UD明朝 Medium"/>
      <family val="1"/>
      <charset val="128"/>
    </font>
    <font>
      <sz val="10"/>
      <name val="BIZ UD明朝 Medium"/>
      <family val="1"/>
      <charset val="128"/>
    </font>
    <font>
      <sz val="13"/>
      <color theme="1"/>
      <name val="BIZ UD明朝 Medium"/>
      <family val="1"/>
      <charset val="128"/>
    </font>
    <font>
      <sz val="18"/>
      <color theme="1"/>
      <name val="BIZ UD明朝 Medium"/>
      <family val="1"/>
      <charset val="128"/>
    </font>
    <font>
      <sz val="10"/>
      <color indexed="81"/>
      <name val="HGPｺﾞｼｯｸM"/>
      <family val="3"/>
      <charset val="128"/>
    </font>
    <font>
      <vertAlign val="superscript"/>
      <sz val="10"/>
      <color theme="1"/>
      <name val="BIZ UD明朝 Medium"/>
      <family val="1"/>
      <charset val="128"/>
    </font>
  </fonts>
  <fills count="3">
    <fill>
      <patternFill patternType="none"/>
    </fill>
    <fill>
      <patternFill patternType="gray125"/>
    </fill>
    <fill>
      <patternFill patternType="solid">
        <fgColor rgb="FFCCEC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hair">
        <color auto="1"/>
      </diagonal>
    </border>
    <border diagonalDown="1">
      <left style="thin">
        <color indexed="64"/>
      </left>
      <right/>
      <top style="thin">
        <color indexed="64"/>
      </top>
      <bottom/>
      <diagonal style="hair">
        <color auto="1"/>
      </diagonal>
    </border>
    <border diagonalDown="1">
      <left style="thin">
        <color indexed="64"/>
      </left>
      <right style="thin">
        <color indexed="64"/>
      </right>
      <top/>
      <bottom style="thin">
        <color indexed="64"/>
      </bottom>
      <diagonal style="hair">
        <color auto="1"/>
      </diagonal>
    </border>
    <border diagonalDown="1">
      <left style="thin">
        <color indexed="64"/>
      </left>
      <right/>
      <top/>
      <bottom style="thin">
        <color indexed="64"/>
      </bottom>
      <diagonal style="hair">
        <color auto="1"/>
      </diagonal>
    </border>
    <border diagonalDown="1">
      <left style="thin">
        <color indexed="64"/>
      </left>
      <right style="thin">
        <color indexed="64"/>
      </right>
      <top style="thin">
        <color indexed="64"/>
      </top>
      <bottom style="thin">
        <color indexed="64"/>
      </bottom>
      <diagonal style="hair">
        <color auto="1"/>
      </diagonal>
    </border>
  </borders>
  <cellStyleXfs count="2">
    <xf numFmtId="0" fontId="0" fillId="0" borderId="0">
      <alignment vertical="center"/>
    </xf>
    <xf numFmtId="9" fontId="1" fillId="0" borderId="0" applyFont="0" applyFill="0" applyBorder="0" applyAlignment="0" applyProtection="0">
      <alignment vertical="center"/>
    </xf>
  </cellStyleXfs>
  <cellXfs count="472">
    <xf numFmtId="0" fontId="0" fillId="0" borderId="0" xfId="0">
      <alignment vertical="center"/>
    </xf>
    <xf numFmtId="0" fontId="5" fillId="0" borderId="0" xfId="0" applyFont="1" applyAlignment="1">
      <alignment vertical="center"/>
    </xf>
    <xf numFmtId="0" fontId="2" fillId="0" borderId="0" xfId="0" applyFont="1" applyAlignment="1"/>
    <xf numFmtId="0" fontId="2" fillId="0" borderId="0" xfId="0" applyFont="1" applyAlignment="1">
      <alignment vertical="top"/>
    </xf>
    <xf numFmtId="0" fontId="4" fillId="0" borderId="2" xfId="0" applyFont="1" applyBorder="1" applyAlignment="1">
      <alignment vertical="top"/>
    </xf>
    <xf numFmtId="0" fontId="4" fillId="0" borderId="5" xfId="0" applyFont="1" applyBorder="1" applyAlignment="1">
      <alignment vertical="top"/>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top"/>
    </xf>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alignment vertical="top"/>
    </xf>
    <xf numFmtId="0" fontId="8" fillId="0" borderId="0" xfId="0" applyFont="1" applyAlignment="1">
      <alignment vertical="center"/>
    </xf>
    <xf numFmtId="13" fontId="2" fillId="0" borderId="0" xfId="0" applyNumberFormat="1" applyFont="1" applyBorder="1" applyAlignment="1">
      <alignment horizontal="left" vertical="center"/>
    </xf>
    <xf numFmtId="13" fontId="2" fillId="0" borderId="0" xfId="0" applyNumberFormat="1" applyFont="1" applyBorder="1" applyAlignment="1">
      <alignment horizontal="left" vertical="top"/>
    </xf>
    <xf numFmtId="0" fontId="2" fillId="0" borderId="0" xfId="0" applyFont="1" applyFill="1" applyAlignment="1">
      <alignment vertical="center"/>
    </xf>
    <xf numFmtId="0" fontId="5"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vertical="top"/>
    </xf>
    <xf numFmtId="176" fontId="2" fillId="0" borderId="0" xfId="0" applyNumberFormat="1" applyFont="1" applyFill="1" applyBorder="1" applyAlignment="1">
      <alignment vertical="center"/>
    </xf>
    <xf numFmtId="9" fontId="2" fillId="0" borderId="15" xfId="1" applyFont="1" applyFill="1" applyBorder="1" applyAlignment="1">
      <alignment vertical="center"/>
    </xf>
    <xf numFmtId="49" fontId="2" fillId="0" borderId="0" xfId="0" applyNumberFormat="1" applyFont="1" applyFill="1" applyBorder="1" applyAlignment="1">
      <alignment vertical="center"/>
    </xf>
    <xf numFmtId="13" fontId="2" fillId="0" borderId="0" xfId="0" applyNumberFormat="1" applyFont="1" applyFill="1" applyBorder="1" applyAlignment="1">
      <alignment vertical="center"/>
    </xf>
    <xf numFmtId="0" fontId="2" fillId="0" borderId="0" xfId="0" applyFont="1" applyFill="1" applyAlignment="1">
      <alignment vertical="top"/>
    </xf>
    <xf numFmtId="49" fontId="2" fillId="0" borderId="0" xfId="0" applyNumberFormat="1" applyFont="1" applyBorder="1" applyAlignment="1">
      <alignment horizontal="left" vertical="top"/>
    </xf>
    <xf numFmtId="0" fontId="2" fillId="0" borderId="0" xfId="0" applyFont="1" applyBorder="1" applyAlignment="1">
      <alignment horizontal="distributed" vertical="center" indent="2"/>
    </xf>
    <xf numFmtId="49" fontId="2" fillId="0" borderId="0" xfId="0" applyNumberFormat="1" applyFont="1" applyBorder="1" applyAlignment="1">
      <alignment horizontal="left" vertical="center"/>
    </xf>
    <xf numFmtId="0" fontId="5" fillId="0" borderId="3" xfId="0" applyFont="1" applyBorder="1" applyAlignment="1">
      <alignment horizontal="right" vertical="center" indent="1"/>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7" fillId="0" borderId="0" xfId="0" applyFont="1" applyAlignment="1">
      <alignment horizontal="righ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0" xfId="0" applyFont="1" applyBorder="1" applyAlignment="1">
      <alignment horizontal="center" vertical="center" wrapText="1"/>
    </xf>
    <xf numFmtId="0" fontId="2" fillId="0" borderId="4" xfId="0" applyFont="1" applyBorder="1" applyAlignment="1">
      <alignment vertical="center"/>
    </xf>
    <xf numFmtId="0" fontId="2" fillId="0" borderId="3" xfId="0" applyFont="1" applyFill="1" applyBorder="1" applyAlignment="1">
      <alignment vertical="center"/>
    </xf>
    <xf numFmtId="0" fontId="4" fillId="0" borderId="0" xfId="0" applyFont="1">
      <alignment vertical="center"/>
    </xf>
    <xf numFmtId="0" fontId="9" fillId="0" borderId="0" xfId="0" applyFont="1">
      <alignment vertical="center"/>
    </xf>
    <xf numFmtId="0" fontId="5" fillId="0" borderId="0" xfId="0" applyFont="1">
      <alignment vertical="center"/>
    </xf>
    <xf numFmtId="0" fontId="5" fillId="0" borderId="12" xfId="0" applyFont="1" applyBorder="1">
      <alignment vertical="center"/>
    </xf>
    <xf numFmtId="0" fontId="5" fillId="0" borderId="25" xfId="0" applyFont="1" applyBorder="1">
      <alignment vertical="center"/>
    </xf>
    <xf numFmtId="0" fontId="5" fillId="0" borderId="0" xfId="0" applyFont="1" applyAlignment="1">
      <alignment vertical="top"/>
    </xf>
    <xf numFmtId="0" fontId="4" fillId="0" borderId="0" xfId="0" applyFont="1" applyFill="1" applyAlignment="1"/>
    <xf numFmtId="0" fontId="4" fillId="0" borderId="0" xfId="0" applyFont="1" applyFill="1" applyAlignment="1">
      <alignment horizontal="right"/>
    </xf>
    <xf numFmtId="0" fontId="2" fillId="0" borderId="8" xfId="0" applyFont="1" applyBorder="1" applyAlignment="1">
      <alignment horizontal="left" indent="1"/>
    </xf>
    <xf numFmtId="177" fontId="5" fillId="0" borderId="7" xfId="0" applyNumberFormat="1" applyFont="1" applyBorder="1" applyAlignment="1">
      <alignment vertical="center" shrinkToFit="1"/>
    </xf>
    <xf numFmtId="177" fontId="5" fillId="0" borderId="12" xfId="0" applyNumberFormat="1" applyFont="1" applyBorder="1" applyAlignment="1">
      <alignment vertical="center" shrinkToFit="1"/>
    </xf>
    <xf numFmtId="177" fontId="5" fillId="0" borderId="1" xfId="0" applyNumberFormat="1" applyFont="1" applyFill="1" applyBorder="1" applyAlignment="1">
      <alignment vertical="center" shrinkToFit="1"/>
    </xf>
    <xf numFmtId="3" fontId="2" fillId="0" borderId="0" xfId="0" applyNumberFormat="1" applyFont="1" applyFill="1" applyBorder="1" applyAlignment="1">
      <alignment vertical="center" shrinkToFit="1"/>
    </xf>
    <xf numFmtId="177" fontId="5" fillId="0" borderId="7" xfId="0" applyNumberFormat="1" applyFont="1" applyFill="1" applyBorder="1" applyAlignment="1">
      <alignment vertical="center" shrinkToFit="1"/>
    </xf>
    <xf numFmtId="177" fontId="5" fillId="0" borderId="13" xfId="1" applyNumberFormat="1" applyFont="1" applyFill="1" applyBorder="1" applyAlignment="1">
      <alignment horizontal="right" vertical="center" indent="1"/>
    </xf>
    <xf numFmtId="177" fontId="5" fillId="0" borderId="8" xfId="0" applyNumberFormat="1" applyFont="1" applyFill="1" applyBorder="1" applyAlignment="1">
      <alignment horizontal="right" vertical="center" indent="1" shrinkToFit="1"/>
    </xf>
    <xf numFmtId="177" fontId="2" fillId="0" borderId="0" xfId="0" applyNumberFormat="1" applyFont="1" applyBorder="1" applyAlignment="1">
      <alignment horizontal="right" vertical="center" indent="1"/>
    </xf>
    <xf numFmtId="0" fontId="2" fillId="0" borderId="0" xfId="0" applyNumberFormat="1" applyFont="1" applyBorder="1" applyAlignment="1">
      <alignment horizontal="left" vertical="top"/>
    </xf>
    <xf numFmtId="0" fontId="2" fillId="0" borderId="0" xfId="0" applyNumberFormat="1" applyFont="1" applyBorder="1" applyAlignment="1">
      <alignment horizontal="left" vertical="center"/>
    </xf>
    <xf numFmtId="0" fontId="2" fillId="0" borderId="0" xfId="0" applyFont="1">
      <alignment vertical="center"/>
    </xf>
    <xf numFmtId="0" fontId="2" fillId="0" borderId="4" xfId="0" applyFont="1" applyBorder="1">
      <alignment vertical="center"/>
    </xf>
    <xf numFmtId="0" fontId="2" fillId="0" borderId="23" xfId="0" applyFont="1" applyBorder="1">
      <alignment vertical="center"/>
    </xf>
    <xf numFmtId="0" fontId="2" fillId="0" borderId="10"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0" xfId="0" applyFont="1" applyBorder="1" applyAlignment="1">
      <alignment horizontal="distributed" vertical="center" indent="3"/>
    </xf>
    <xf numFmtId="0" fontId="2" fillId="0" borderId="0" xfId="0" applyFont="1" applyBorder="1">
      <alignment vertical="center"/>
    </xf>
    <xf numFmtId="0" fontId="2" fillId="0" borderId="31" xfId="0" applyFont="1" applyBorder="1">
      <alignment vertical="center"/>
    </xf>
    <xf numFmtId="177" fontId="5" fillId="0" borderId="13" xfId="0" applyNumberFormat="1" applyFont="1" applyBorder="1">
      <alignment vertical="center"/>
    </xf>
    <xf numFmtId="177" fontId="5" fillId="0" borderId="1" xfId="0" applyNumberFormat="1" applyFont="1" applyBorder="1">
      <alignment vertical="center"/>
    </xf>
    <xf numFmtId="177" fontId="5" fillId="0" borderId="12" xfId="0" applyNumberFormat="1" applyFont="1" applyBorder="1">
      <alignment vertical="center"/>
    </xf>
    <xf numFmtId="177" fontId="5" fillId="0" borderId="25" xfId="0" applyNumberFormat="1" applyFont="1" applyBorder="1">
      <alignment vertical="center"/>
    </xf>
    <xf numFmtId="49" fontId="2" fillId="0" borderId="0" xfId="0" applyNumberFormat="1" applyFont="1" applyFill="1" applyBorder="1" applyAlignment="1">
      <alignment vertical="top"/>
    </xf>
    <xf numFmtId="0" fontId="12" fillId="0" borderId="0" xfId="0" applyFont="1">
      <alignment vertical="center"/>
    </xf>
    <xf numFmtId="0" fontId="2" fillId="0" borderId="0" xfId="0" applyFont="1" applyAlignment="1">
      <alignment horizontal="right"/>
    </xf>
    <xf numFmtId="0" fontId="2" fillId="0" borderId="2" xfId="0" applyFont="1" applyBorder="1" applyAlignment="1">
      <alignment vertical="top"/>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4" xfId="0" applyFont="1" applyFill="1" applyBorder="1" applyAlignment="1">
      <alignment horizontal="right" vertical="top"/>
    </xf>
    <xf numFmtId="0" fontId="2" fillId="0" borderId="4" xfId="0" applyFont="1" applyBorder="1" applyAlignment="1">
      <alignment horizontal="right" vertical="top"/>
    </xf>
    <xf numFmtId="0" fontId="4" fillId="0" borderId="10" xfId="0" applyFont="1" applyBorder="1" applyAlignment="1">
      <alignment vertical="top"/>
    </xf>
    <xf numFmtId="0" fontId="4" fillId="0" borderId="12" xfId="0" applyFont="1" applyBorder="1" applyAlignment="1">
      <alignment vertical="center"/>
    </xf>
    <xf numFmtId="0" fontId="4" fillId="0" borderId="12" xfId="0" applyFont="1" applyBorder="1" applyAlignment="1">
      <alignment horizontal="center" vertical="center"/>
    </xf>
    <xf numFmtId="176" fontId="4" fillId="0" borderId="2" xfId="0" applyNumberFormat="1" applyFont="1" applyFill="1" applyBorder="1" applyAlignment="1">
      <alignment vertical="center"/>
    </xf>
    <xf numFmtId="176" fontId="4" fillId="0" borderId="10" xfId="0" applyNumberFormat="1" applyFont="1" applyBorder="1" applyAlignment="1">
      <alignment vertical="top"/>
    </xf>
    <xf numFmtId="0" fontId="4" fillId="0" borderId="7" xfId="0" applyFont="1" applyBorder="1" applyAlignment="1">
      <alignment vertical="center"/>
    </xf>
    <xf numFmtId="176" fontId="4" fillId="0" borderId="5" xfId="0" applyNumberFormat="1" applyFont="1" applyBorder="1" applyAlignment="1">
      <alignment vertical="center"/>
    </xf>
    <xf numFmtId="0" fontId="2" fillId="0" borderId="0" xfId="0" applyNumberFormat="1" applyFont="1" applyFill="1" applyAlignment="1">
      <alignment vertical="center"/>
    </xf>
    <xf numFmtId="0" fontId="4" fillId="0" borderId="0" xfId="0" applyFont="1" applyAlignment="1">
      <alignment horizontal="right" vertical="center"/>
    </xf>
    <xf numFmtId="0" fontId="4" fillId="0" borderId="3" xfId="0" applyFont="1" applyBorder="1" applyAlignment="1">
      <alignment vertical="top"/>
    </xf>
    <xf numFmtId="0" fontId="4" fillId="0" borderId="4" xfId="0" applyFont="1" applyBorder="1">
      <alignment vertical="center"/>
    </xf>
    <xf numFmtId="0" fontId="4" fillId="0" borderId="23" xfId="0" applyFont="1" applyBorder="1" applyAlignment="1">
      <alignment vertical="top"/>
    </xf>
    <xf numFmtId="0" fontId="4" fillId="0" borderId="15" xfId="0" applyFont="1" applyBorder="1" applyAlignment="1">
      <alignment horizontal="center" vertical="center"/>
    </xf>
    <xf numFmtId="0" fontId="4" fillId="0" borderId="11" xfId="0" applyFont="1" applyBorder="1" applyAlignment="1">
      <alignment vertical="top"/>
    </xf>
    <xf numFmtId="0" fontId="4" fillId="0" borderId="6" xfId="0" applyFont="1" applyBorder="1">
      <alignment vertical="center"/>
    </xf>
    <xf numFmtId="49" fontId="5" fillId="0" borderId="0" xfId="0" applyNumberFormat="1" applyFont="1" applyFill="1" applyAlignment="1">
      <alignment vertical="center"/>
    </xf>
    <xf numFmtId="177" fontId="5" fillId="0" borderId="7" xfId="0" applyNumberFormat="1" applyFont="1" applyBorder="1" applyAlignment="1">
      <alignment vertical="center" shrinkToFit="1"/>
    </xf>
    <xf numFmtId="0" fontId="4" fillId="0" borderId="2" xfId="0" applyFont="1" applyBorder="1" applyAlignment="1">
      <alignment vertical="top"/>
    </xf>
    <xf numFmtId="176" fontId="4" fillId="0" borderId="2" xfId="0" applyNumberFormat="1" applyFont="1" applyBorder="1">
      <alignment vertical="center"/>
    </xf>
    <xf numFmtId="0" fontId="2" fillId="0" borderId="0" xfId="0" applyFont="1" applyBorder="1" applyAlignment="1">
      <alignment horizontal="center" vertical="center"/>
    </xf>
    <xf numFmtId="49" fontId="5" fillId="2" borderId="0" xfId="0" applyNumberFormat="1" applyFont="1" applyFill="1" applyAlignment="1" applyProtection="1">
      <alignment vertical="center"/>
      <protection locked="0"/>
    </xf>
    <xf numFmtId="177" fontId="5" fillId="2" borderId="16" xfId="0" applyNumberFormat="1" applyFont="1" applyFill="1" applyBorder="1" applyAlignment="1" applyProtection="1">
      <alignment horizontal="center" vertical="center" shrinkToFit="1"/>
      <protection locked="0"/>
    </xf>
    <xf numFmtId="177" fontId="5" fillId="2" borderId="17" xfId="0" applyNumberFormat="1" applyFont="1" applyFill="1" applyBorder="1" applyAlignment="1" applyProtection="1">
      <alignment horizontal="center" vertical="center" shrinkToFit="1"/>
      <protection locked="0"/>
    </xf>
    <xf numFmtId="177" fontId="5" fillId="2" borderId="18" xfId="0" applyNumberFormat="1" applyFont="1" applyFill="1" applyBorder="1" applyAlignment="1" applyProtection="1">
      <alignment horizontal="center" vertical="center" shrinkToFit="1"/>
      <protection locked="0"/>
    </xf>
    <xf numFmtId="177" fontId="5" fillId="2" borderId="13" xfId="0" applyNumberFormat="1" applyFont="1" applyFill="1" applyBorder="1" applyAlignment="1" applyProtection="1">
      <alignment vertical="center" shrinkToFit="1"/>
      <protection locked="0"/>
    </xf>
    <xf numFmtId="177" fontId="5" fillId="2" borderId="1" xfId="0" applyNumberFormat="1" applyFont="1" applyFill="1" applyBorder="1" applyAlignment="1" applyProtection="1">
      <alignment vertical="center" shrinkToFit="1"/>
      <protection locked="0"/>
    </xf>
    <xf numFmtId="49" fontId="2" fillId="2" borderId="0" xfId="0" applyNumberFormat="1" applyFont="1" applyFill="1" applyAlignment="1" applyProtection="1">
      <alignment vertical="center"/>
      <protection locked="0"/>
    </xf>
    <xf numFmtId="49" fontId="2" fillId="2" borderId="0" xfId="0" applyNumberFormat="1" applyFont="1" applyFill="1" applyAlignment="1" applyProtection="1">
      <alignment vertical="top"/>
      <protection locked="0"/>
    </xf>
    <xf numFmtId="180" fontId="2" fillId="2" borderId="0" xfId="0" applyNumberFormat="1" applyFont="1" applyFill="1" applyAlignment="1" applyProtection="1">
      <alignment horizontal="right" vertical="top"/>
      <protection locked="0"/>
    </xf>
    <xf numFmtId="181" fontId="2" fillId="2" borderId="0" xfId="0" applyNumberFormat="1" applyFont="1" applyFill="1" applyAlignment="1" applyProtection="1">
      <alignment horizontal="center" vertical="top"/>
      <protection locked="0"/>
    </xf>
    <xf numFmtId="49" fontId="5" fillId="2" borderId="15" xfId="0" applyNumberFormat="1" applyFont="1" applyFill="1" applyBorder="1" applyAlignment="1" applyProtection="1">
      <alignment horizontal="center" vertical="center"/>
      <protection locked="0"/>
    </xf>
    <xf numFmtId="177" fontId="5" fillId="2" borderId="1" xfId="0" applyNumberFormat="1" applyFont="1" applyFill="1" applyBorder="1" applyProtection="1">
      <alignment vertical="center"/>
      <protection locked="0"/>
    </xf>
    <xf numFmtId="0" fontId="5" fillId="2" borderId="1" xfId="0" applyFont="1" applyFill="1" applyBorder="1" applyAlignment="1" applyProtection="1">
      <alignment horizontal="center" vertical="center"/>
      <protection locked="0"/>
    </xf>
    <xf numFmtId="178" fontId="5" fillId="2" borderId="15" xfId="0" applyNumberFormat="1" applyFont="1" applyFill="1" applyBorder="1" applyAlignment="1" applyProtection="1">
      <alignment horizontal="center" vertical="center" shrinkToFit="1"/>
      <protection locked="0"/>
    </xf>
    <xf numFmtId="177" fontId="5" fillId="2" borderId="26" xfId="0" applyNumberFormat="1" applyFont="1" applyFill="1" applyBorder="1" applyProtection="1">
      <alignment vertical="center"/>
      <protection locked="0"/>
    </xf>
    <xf numFmtId="177" fontId="5" fillId="2" borderId="1" xfId="0" applyNumberFormat="1" applyFont="1" applyFill="1" applyBorder="1" applyAlignment="1" applyProtection="1">
      <alignment horizontal="center" vertical="center"/>
      <protection locked="0"/>
    </xf>
    <xf numFmtId="177" fontId="5" fillId="0" borderId="7" xfId="0" applyNumberFormat="1" applyFont="1" applyBorder="1" applyAlignment="1">
      <alignment vertical="center" shrinkToFit="1"/>
    </xf>
    <xf numFmtId="177" fontId="5" fillId="0" borderId="9" xfId="0" applyNumberFormat="1" applyFont="1" applyBorder="1" applyAlignment="1">
      <alignment vertical="center" shrinkToFit="1"/>
    </xf>
    <xf numFmtId="0" fontId="2" fillId="2" borderId="8" xfId="0" applyFont="1" applyFill="1" applyBorder="1" applyAlignment="1" applyProtection="1">
      <alignment horizontal="left" wrapText="1" indent="1"/>
      <protection locked="0"/>
    </xf>
    <xf numFmtId="0" fontId="2" fillId="2" borderId="8" xfId="0" applyFont="1" applyFill="1" applyBorder="1" applyAlignment="1" applyProtection="1">
      <alignment horizontal="left" wrapText="1" indent="1" shrinkToFit="1"/>
      <protection locked="0"/>
    </xf>
    <xf numFmtId="0" fontId="4" fillId="0" borderId="2" xfId="0" applyFont="1" applyBorder="1" applyAlignment="1">
      <alignment vertical="top" wrapText="1"/>
    </xf>
    <xf numFmtId="0" fontId="4" fillId="0" borderId="7" xfId="0" applyFont="1" applyBorder="1" applyAlignment="1">
      <alignment vertical="top" wrapText="1"/>
    </xf>
    <xf numFmtId="0" fontId="4" fillId="2" borderId="3"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177" fontId="5" fillId="2" borderId="13" xfId="0" applyNumberFormat="1" applyFont="1" applyFill="1" applyBorder="1" applyAlignment="1" applyProtection="1">
      <alignment vertical="center" shrinkToFit="1"/>
      <protection locked="0"/>
    </xf>
    <xf numFmtId="177" fontId="5" fillId="2" borderId="15" xfId="0" applyNumberFormat="1" applyFont="1" applyFill="1" applyBorder="1" applyAlignment="1" applyProtection="1">
      <alignment vertical="center" shrinkToFit="1"/>
      <protection locked="0"/>
    </xf>
    <xf numFmtId="0" fontId="4" fillId="0" borderId="4"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0" fontId="11" fillId="2" borderId="3" xfId="0" applyFont="1" applyFill="1" applyBorder="1" applyAlignment="1" applyProtection="1">
      <alignment vertical="center" wrapText="1"/>
      <protection locked="0"/>
    </xf>
    <xf numFmtId="0" fontId="11" fillId="2" borderId="4" xfId="0" applyFont="1" applyFill="1" applyBorder="1" applyAlignment="1" applyProtection="1">
      <alignment vertical="center" wrapText="1"/>
      <protection locked="0"/>
    </xf>
    <xf numFmtId="0" fontId="4" fillId="0" borderId="8" xfId="0" applyFont="1" applyBorder="1" applyAlignment="1">
      <alignment horizontal="distributed" wrapText="1"/>
    </xf>
    <xf numFmtId="0" fontId="4" fillId="0" borderId="2" xfId="0" applyFont="1" applyBorder="1" applyAlignment="1">
      <alignment vertical="top"/>
    </xf>
    <xf numFmtId="0" fontId="4" fillId="0" borderId="3" xfId="0" applyFont="1" applyBorder="1" applyAlignment="1">
      <alignment vertical="top"/>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177" fontId="5" fillId="2" borderId="14" xfId="0" applyNumberFormat="1" applyFont="1" applyFill="1" applyBorder="1" applyAlignment="1" applyProtection="1">
      <alignment vertical="center" shrinkToFit="1"/>
      <protection locked="0"/>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177" fontId="5" fillId="0" borderId="13" xfId="0" applyNumberFormat="1" applyFont="1" applyFill="1" applyBorder="1" applyAlignment="1">
      <alignment vertical="center" shrinkToFit="1"/>
    </xf>
    <xf numFmtId="177" fontId="5" fillId="0" borderId="14" xfId="0" applyNumberFormat="1" applyFont="1" applyFill="1" applyBorder="1" applyAlignment="1">
      <alignment vertical="center" shrinkToFit="1"/>
    </xf>
    <xf numFmtId="177" fontId="5" fillId="0" borderId="15" xfId="0" applyNumberFormat="1" applyFont="1" applyFill="1" applyBorder="1" applyAlignment="1">
      <alignment vertical="center" shrinkToFit="1"/>
    </xf>
    <xf numFmtId="0" fontId="4" fillId="0" borderId="13" xfId="0" applyFont="1" applyBorder="1" applyAlignment="1">
      <alignment vertical="center"/>
    </xf>
    <xf numFmtId="0" fontId="4" fillId="0" borderId="15" xfId="0" applyFont="1" applyBorder="1" applyAlignment="1">
      <alignment vertical="center"/>
    </xf>
    <xf numFmtId="0" fontId="2" fillId="0" borderId="10" xfId="0" applyFont="1" applyBorder="1" applyAlignment="1">
      <alignment vertical="center" textRotation="255"/>
    </xf>
    <xf numFmtId="0" fontId="2" fillId="0" borderId="11" xfId="0" applyFont="1" applyBorder="1" applyAlignment="1">
      <alignment vertical="center" textRotation="255"/>
    </xf>
    <xf numFmtId="0" fontId="2" fillId="0" borderId="12" xfId="0" applyFont="1" applyBorder="1" applyAlignment="1">
      <alignment vertical="center" textRotation="255"/>
    </xf>
    <xf numFmtId="0" fontId="4" fillId="0" borderId="4" xfId="0" applyFont="1" applyBorder="1" applyAlignment="1">
      <alignment vertical="center"/>
    </xf>
    <xf numFmtId="0" fontId="4" fillId="0" borderId="6" xfId="0" applyFont="1" applyBorder="1" applyAlignment="1">
      <alignment vertical="center"/>
    </xf>
    <xf numFmtId="0" fontId="4" fillId="2" borderId="3" xfId="0" applyFont="1" applyFill="1" applyBorder="1" applyAlignment="1" applyProtection="1">
      <alignment horizontal="distributed" vertical="center" wrapText="1"/>
      <protection locked="0"/>
    </xf>
    <xf numFmtId="0" fontId="4" fillId="2" borderId="0" xfId="0" applyFont="1" applyFill="1" applyBorder="1" applyAlignment="1" applyProtection="1">
      <alignment horizontal="distributed" vertical="center" wrapText="1"/>
      <protection locked="0"/>
    </xf>
    <xf numFmtId="0" fontId="4" fillId="2" borderId="8" xfId="0" applyFont="1" applyFill="1" applyBorder="1" applyAlignment="1" applyProtection="1">
      <alignment horizontal="distributed" vertical="center" wrapText="1"/>
      <protection locked="0"/>
    </xf>
    <xf numFmtId="0" fontId="4" fillId="0" borderId="3" xfId="0" applyFont="1" applyBorder="1" applyAlignment="1">
      <alignment vertical="top" wrapText="1"/>
    </xf>
    <xf numFmtId="0" fontId="2"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0" borderId="7" xfId="0" applyFont="1" applyBorder="1" applyAlignment="1">
      <alignment vertical="center"/>
    </xf>
    <xf numFmtId="0" fontId="2" fillId="0" borderId="8" xfId="0" applyFont="1" applyBorder="1" applyAlignment="1">
      <alignment vertical="center"/>
    </xf>
    <xf numFmtId="0" fontId="4" fillId="0" borderId="3" xfId="0" applyFont="1" applyBorder="1" applyAlignment="1">
      <alignment horizontal="right" vertical="center"/>
    </xf>
    <xf numFmtId="0" fontId="4" fillId="0" borderId="8" xfId="0" applyFont="1" applyBorder="1" applyAlignment="1">
      <alignment horizontal="right" vertical="center"/>
    </xf>
    <xf numFmtId="0" fontId="2" fillId="0" borderId="10" xfId="0" applyFont="1" applyBorder="1" applyAlignment="1">
      <alignment horizontal="center" vertical="distributed" textRotation="255" indent="2"/>
    </xf>
    <xf numFmtId="0" fontId="2" fillId="0" borderId="11" xfId="0" applyFont="1" applyBorder="1" applyAlignment="1">
      <alignment horizontal="center" vertical="distributed" textRotation="255" indent="2"/>
    </xf>
    <xf numFmtId="0" fontId="2" fillId="0" borderId="12" xfId="0" applyFont="1" applyBorder="1" applyAlignment="1">
      <alignment horizontal="center" vertical="distributed" textRotation="255" indent="2"/>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top" wrapText="1" indent="1"/>
      <protection locked="0"/>
    </xf>
    <xf numFmtId="0" fontId="2" fillId="2" borderId="0" xfId="0" applyFont="1" applyFill="1" applyBorder="1" applyAlignment="1" applyProtection="1">
      <alignment horizontal="left" vertical="top" wrapText="1" indent="1"/>
      <protection locked="0"/>
    </xf>
    <xf numFmtId="0" fontId="2" fillId="2" borderId="6" xfId="0" applyFont="1" applyFill="1" applyBorder="1" applyAlignment="1" applyProtection="1">
      <alignment horizontal="left" vertical="top" wrapText="1" indent="1"/>
      <protection locked="0"/>
    </xf>
    <xf numFmtId="0" fontId="2" fillId="2" borderId="7" xfId="0" applyFont="1" applyFill="1" applyBorder="1" applyAlignment="1" applyProtection="1">
      <alignment horizontal="left" vertical="top" wrapText="1" indent="1"/>
      <protection locked="0"/>
    </xf>
    <xf numFmtId="0" fontId="2" fillId="2" borderId="8" xfId="0" applyFont="1" applyFill="1" applyBorder="1" applyAlignment="1" applyProtection="1">
      <alignment horizontal="left" vertical="top" wrapText="1" indent="1"/>
      <protection locked="0"/>
    </xf>
    <xf numFmtId="0" fontId="2" fillId="2" borderId="9" xfId="0" applyFont="1" applyFill="1" applyBorder="1" applyAlignment="1" applyProtection="1">
      <alignment horizontal="left" vertical="top" wrapText="1" indent="1"/>
      <protection locked="0"/>
    </xf>
    <xf numFmtId="0" fontId="2" fillId="2" borderId="0" xfId="0" applyFont="1" applyFill="1" applyAlignment="1" applyProtection="1">
      <protection locked="0"/>
    </xf>
    <xf numFmtId="0" fontId="2" fillId="2" borderId="8" xfId="0" applyFont="1" applyFill="1" applyBorder="1" applyAlignment="1" applyProtection="1">
      <protection locked="0"/>
    </xf>
    <xf numFmtId="0" fontId="2" fillId="2" borderId="5" xfId="0" applyFont="1" applyFill="1" applyBorder="1" applyAlignment="1" applyProtection="1">
      <alignment horizontal="left" vertical="center" wrapText="1" indent="1"/>
      <protection locked="0"/>
    </xf>
    <xf numFmtId="0" fontId="2" fillId="2" borderId="0" xfId="0" applyFont="1" applyFill="1" applyBorder="1" applyAlignment="1" applyProtection="1">
      <alignment horizontal="left" vertical="center" wrapText="1" indent="1"/>
      <protection locked="0"/>
    </xf>
    <xf numFmtId="0" fontId="2" fillId="2" borderId="6"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2" fillId="2" borderId="9" xfId="0" applyFont="1" applyFill="1" applyBorder="1" applyAlignment="1" applyProtection="1">
      <alignment horizontal="left" vertical="center" wrapText="1" indent="1"/>
      <protection locked="0"/>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177" fontId="5" fillId="0" borderId="7" xfId="0" applyNumberFormat="1" applyFont="1" applyFill="1" applyBorder="1" applyAlignment="1">
      <alignment vertical="center" shrinkToFit="1"/>
    </xf>
    <xf numFmtId="177" fontId="5" fillId="0" borderId="8" xfId="0" applyNumberFormat="1" applyFont="1" applyFill="1" applyBorder="1" applyAlignment="1">
      <alignment vertical="center" shrinkToFit="1"/>
    </xf>
    <xf numFmtId="177" fontId="5" fillId="0" borderId="9" xfId="0" applyNumberFormat="1" applyFont="1" applyFill="1" applyBorder="1" applyAlignment="1">
      <alignment vertical="center" shrinkToFit="1"/>
    </xf>
    <xf numFmtId="177" fontId="5" fillId="0" borderId="8" xfId="0" applyNumberFormat="1" applyFont="1" applyBorder="1" applyAlignment="1">
      <alignment vertical="center" shrinkToFit="1"/>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176" fontId="4" fillId="0" borderId="4" xfId="0" applyNumberFormat="1" applyFont="1" applyBorder="1" applyAlignment="1">
      <alignment vertical="center"/>
    </xf>
    <xf numFmtId="176" fontId="4" fillId="0" borderId="2" xfId="0" applyNumberFormat="1" applyFont="1" applyFill="1" applyBorder="1" applyAlignment="1">
      <alignment vertical="top"/>
    </xf>
    <xf numFmtId="176" fontId="4" fillId="0" borderId="3" xfId="0" applyNumberFormat="1" applyFont="1" applyFill="1" applyBorder="1" applyAlignment="1">
      <alignment vertical="top"/>
    </xf>
    <xf numFmtId="176" fontId="4" fillId="0" borderId="4" xfId="0" applyNumberFormat="1" applyFont="1" applyFill="1" applyBorder="1" applyAlignment="1">
      <alignment vertical="top"/>
    </xf>
    <xf numFmtId="176" fontId="4" fillId="0" borderId="2" xfId="0" applyNumberFormat="1" applyFont="1" applyBorder="1">
      <alignment vertical="center"/>
    </xf>
    <xf numFmtId="176" fontId="4" fillId="0" borderId="3" xfId="0" applyNumberFormat="1" applyFont="1" applyBorder="1">
      <alignment vertical="center"/>
    </xf>
    <xf numFmtId="176" fontId="4" fillId="0" borderId="4" xfId="0" applyNumberFormat="1" applyFont="1" applyBorder="1">
      <alignment vertical="center"/>
    </xf>
    <xf numFmtId="0" fontId="4" fillId="0" borderId="0" xfId="0" applyFont="1" applyFill="1" applyAlignment="1">
      <alignment horizontal="right" vertical="center"/>
    </xf>
    <xf numFmtId="0" fontId="4" fillId="0" borderId="0" xfId="0" applyFont="1" applyBorder="1" applyAlignment="1">
      <alignment horizontal="distributed" vertical="center" wrapText="1" indent="1"/>
    </xf>
    <xf numFmtId="0" fontId="4" fillId="0" borderId="10" xfId="0" applyFont="1" applyBorder="1" applyAlignment="1">
      <alignment vertical="top" wrapText="1"/>
    </xf>
    <xf numFmtId="0" fontId="4" fillId="0" borderId="12" xfId="0" applyFont="1" applyBorder="1" applyAlignment="1">
      <alignment vertical="top"/>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4" fillId="0" borderId="8" xfId="0" applyFont="1" applyBorder="1" applyAlignment="1">
      <alignment horizontal="distributed"/>
    </xf>
    <xf numFmtId="181" fontId="2" fillId="2" borderId="0" xfId="0" applyNumberFormat="1" applyFont="1" applyFill="1" applyAlignment="1" applyProtection="1">
      <alignment horizontal="center" vertical="top"/>
      <protection locked="0"/>
    </xf>
    <xf numFmtId="180" fontId="2" fillId="2" borderId="0" xfId="0" applyNumberFormat="1" applyFont="1" applyFill="1" applyAlignment="1" applyProtection="1">
      <alignment horizontal="right" vertical="top"/>
      <protection locked="0"/>
    </xf>
    <xf numFmtId="0" fontId="2" fillId="2" borderId="0" xfId="0" applyFont="1" applyFill="1" applyAlignment="1" applyProtection="1">
      <alignment horizontal="left" wrapText="1" indent="1"/>
      <protection locked="0"/>
    </xf>
    <xf numFmtId="0" fontId="14" fillId="2" borderId="0" xfId="0" applyFont="1" applyFill="1" applyAlignment="1" applyProtection="1">
      <alignment vertical="center"/>
      <protection locked="0"/>
    </xf>
    <xf numFmtId="0" fontId="14" fillId="0" borderId="0" xfId="0" applyFont="1" applyAlignment="1">
      <alignment horizontal="right" vertical="center"/>
    </xf>
    <xf numFmtId="0" fontId="2" fillId="2" borderId="3"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179" fontId="2" fillId="2" borderId="8" xfId="0" applyNumberFormat="1" applyFont="1" applyFill="1" applyBorder="1" applyAlignment="1" applyProtection="1">
      <alignment horizontal="right"/>
      <protection locked="0"/>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15" xfId="0" applyFont="1" applyBorder="1" applyAlignment="1">
      <alignment horizontal="distributed" vertical="center"/>
    </xf>
    <xf numFmtId="0" fontId="13" fillId="0" borderId="8" xfId="0" applyFont="1" applyBorder="1" applyAlignment="1">
      <alignment horizontal="right"/>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177" fontId="5" fillId="0" borderId="7" xfId="0" applyNumberFormat="1" applyFont="1" applyFill="1" applyBorder="1" applyAlignment="1">
      <alignment vertical="center"/>
    </xf>
    <xf numFmtId="177" fontId="5" fillId="0" borderId="8" xfId="0" applyNumberFormat="1" applyFont="1" applyFill="1" applyBorder="1" applyAlignment="1">
      <alignment vertical="center"/>
    </xf>
    <xf numFmtId="177" fontId="5" fillId="0" borderId="9" xfId="0" applyNumberFormat="1"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4" fillId="0" borderId="0"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2" fillId="0" borderId="2" xfId="0" applyFont="1" applyFill="1" applyBorder="1" applyAlignment="1">
      <alignment horizontal="distributed" vertical="center" wrapText="1" indent="2"/>
    </xf>
    <xf numFmtId="0" fontId="12" fillId="0" borderId="3" xfId="0" applyFont="1" applyFill="1" applyBorder="1" applyAlignment="1">
      <alignment horizontal="distributed" vertical="center" wrapText="1" indent="2"/>
    </xf>
    <xf numFmtId="0" fontId="12" fillId="0" borderId="4" xfId="0" applyFont="1" applyFill="1" applyBorder="1" applyAlignment="1">
      <alignment horizontal="distributed" vertical="center" wrapText="1" indent="2"/>
    </xf>
    <xf numFmtId="0" fontId="12" fillId="0" borderId="7" xfId="0" applyFont="1" applyFill="1" applyBorder="1" applyAlignment="1">
      <alignment horizontal="distributed" vertical="center" wrapText="1" indent="2"/>
    </xf>
    <xf numFmtId="0" fontId="12" fillId="0" borderId="8" xfId="0" applyFont="1" applyFill="1" applyBorder="1" applyAlignment="1">
      <alignment horizontal="distributed" vertical="center" wrapText="1" indent="2"/>
    </xf>
    <xf numFmtId="0" fontId="12" fillId="0" borderId="9" xfId="0" applyFont="1" applyFill="1" applyBorder="1" applyAlignment="1">
      <alignment horizontal="distributed" vertical="center" wrapText="1" indent="2"/>
    </xf>
    <xf numFmtId="0" fontId="4" fillId="0" borderId="10" xfId="0" applyFont="1" applyFill="1" applyBorder="1" applyAlignment="1">
      <alignment vertical="top" wrapText="1"/>
    </xf>
    <xf numFmtId="0" fontId="4" fillId="0" borderId="12" xfId="0" applyFont="1" applyFill="1" applyBorder="1" applyAlignment="1">
      <alignment vertical="top" wrapText="1"/>
    </xf>
    <xf numFmtId="0" fontId="5" fillId="2" borderId="0" xfId="0" applyFont="1" applyFill="1" applyAlignment="1" applyProtection="1">
      <alignment horizontal="center" vertical="center" wrapText="1"/>
      <protection locked="0"/>
    </xf>
    <xf numFmtId="0" fontId="2" fillId="0" borderId="0" xfId="0" applyFont="1" applyFill="1" applyAlignment="1">
      <alignment horizontal="center" vertical="center"/>
    </xf>
    <xf numFmtId="0" fontId="2" fillId="0" borderId="3" xfId="0" applyFont="1" applyFill="1" applyBorder="1" applyAlignment="1">
      <alignment horizontal="right" vertical="top"/>
    </xf>
    <xf numFmtId="0" fontId="2" fillId="0" borderId="4" xfId="0" applyFont="1" applyFill="1" applyBorder="1" applyAlignment="1">
      <alignment horizontal="right" vertical="top"/>
    </xf>
    <xf numFmtId="0" fontId="2" fillId="0" borderId="2" xfId="0" applyFont="1" applyFill="1" applyBorder="1" applyAlignment="1">
      <alignment vertical="top"/>
    </xf>
    <xf numFmtId="0" fontId="2" fillId="0" borderId="3" xfId="0" applyFont="1" applyFill="1" applyBorder="1" applyAlignment="1">
      <alignment vertical="top"/>
    </xf>
    <xf numFmtId="176" fontId="4" fillId="0" borderId="2" xfId="0" applyNumberFormat="1" applyFont="1" applyFill="1" applyBorder="1" applyAlignment="1">
      <alignment vertical="center"/>
    </xf>
    <xf numFmtId="176" fontId="4" fillId="0" borderId="4" xfId="0" applyNumberFormat="1" applyFont="1" applyFill="1" applyBorder="1" applyAlignment="1">
      <alignment vertical="center"/>
    </xf>
    <xf numFmtId="177" fontId="5" fillId="0" borderId="7" xfId="0" applyNumberFormat="1" applyFont="1" applyFill="1" applyBorder="1" applyAlignment="1">
      <alignment horizontal="right" vertical="center" indent="1"/>
    </xf>
    <xf numFmtId="177" fontId="5" fillId="0" borderId="8" xfId="0" applyNumberFormat="1" applyFont="1" applyFill="1" applyBorder="1" applyAlignment="1">
      <alignment horizontal="right" vertical="center" indent="1"/>
    </xf>
    <xf numFmtId="177" fontId="5" fillId="0" borderId="9" xfId="0"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177" fontId="5" fillId="0" borderId="20" xfId="0" applyNumberFormat="1" applyFont="1" applyFill="1" applyBorder="1" applyAlignment="1">
      <alignment vertical="center" shrinkToFit="1"/>
    </xf>
    <xf numFmtId="0" fontId="2" fillId="0" borderId="4" xfId="0" applyFont="1" applyFill="1" applyBorder="1" applyAlignment="1">
      <alignment vertical="top"/>
    </xf>
    <xf numFmtId="0" fontId="4" fillId="0" borderId="13" xfId="0" applyFont="1" applyFill="1" applyBorder="1" applyAlignment="1">
      <alignment horizontal="distributed" vertical="center" wrapText="1" indent="2"/>
    </xf>
    <xf numFmtId="0" fontId="4" fillId="0" borderId="14" xfId="0" applyFont="1" applyFill="1" applyBorder="1" applyAlignment="1">
      <alignment horizontal="distributed" vertical="center" wrapText="1" indent="2"/>
    </xf>
    <xf numFmtId="0" fontId="4" fillId="0" borderId="15" xfId="0" applyFont="1" applyFill="1" applyBorder="1" applyAlignment="1">
      <alignment horizontal="distributed" vertical="center" wrapText="1" indent="2"/>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4" xfId="0" applyFont="1" applyFill="1" applyBorder="1" applyAlignment="1">
      <alignment vertical="top"/>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9" xfId="0" applyFont="1" applyFill="1" applyBorder="1" applyAlignment="1">
      <alignment horizontal="distributed" vertical="center" indent="1"/>
    </xf>
    <xf numFmtId="177" fontId="5" fillId="0" borderId="7" xfId="0" applyNumberFormat="1" applyFont="1" applyFill="1" applyBorder="1" applyAlignment="1">
      <alignment horizontal="right" vertical="center" indent="2"/>
    </xf>
    <xf numFmtId="177" fontId="5" fillId="0" borderId="8" xfId="0" applyNumberFormat="1" applyFont="1" applyFill="1" applyBorder="1" applyAlignment="1">
      <alignment horizontal="right" vertical="center" indent="2"/>
    </xf>
    <xf numFmtId="177" fontId="5" fillId="0" borderId="9" xfId="0" applyNumberFormat="1" applyFont="1" applyFill="1" applyBorder="1" applyAlignment="1">
      <alignment horizontal="right" vertical="center" indent="2"/>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horizontal="left" vertical="top" wrapText="1" indent="1" shrinkToFit="1"/>
    </xf>
    <xf numFmtId="176" fontId="4" fillId="0" borderId="3" xfId="0" applyNumberFormat="1" applyFont="1" applyFill="1" applyBorder="1" applyAlignment="1">
      <alignment vertical="center"/>
    </xf>
    <xf numFmtId="0" fontId="4" fillId="0" borderId="9" xfId="0" applyFont="1" applyFill="1" applyBorder="1" applyAlignment="1">
      <alignment vertical="top" wrapText="1"/>
    </xf>
    <xf numFmtId="0" fontId="4" fillId="0" borderId="7" xfId="0" applyFont="1" applyFill="1" applyBorder="1" applyAlignment="1">
      <alignment horizontal="left" vertical="top" wrapText="1" indent="1" shrinkToFit="1"/>
    </xf>
    <xf numFmtId="0" fontId="2" fillId="0" borderId="21" xfId="0" applyFont="1" applyFill="1" applyBorder="1" applyAlignment="1">
      <alignment vertical="top"/>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177" fontId="5" fillId="0" borderId="7" xfId="0" applyNumberFormat="1" applyFont="1" applyFill="1" applyBorder="1" applyAlignment="1">
      <alignment horizontal="right" vertical="center" indent="1" shrinkToFit="1"/>
    </xf>
    <xf numFmtId="177" fontId="5" fillId="0" borderId="9" xfId="0" applyNumberFormat="1" applyFont="1" applyFill="1" applyBorder="1" applyAlignment="1">
      <alignment horizontal="right" vertical="center" indent="1" shrinkToFit="1"/>
    </xf>
    <xf numFmtId="0" fontId="2" fillId="0" borderId="2" xfId="0" applyFont="1" applyFill="1" applyBorder="1" applyAlignment="1">
      <alignment horizontal="distributed" vertical="center" indent="2"/>
    </xf>
    <xf numFmtId="0" fontId="2" fillId="0" borderId="4" xfId="0" applyFont="1" applyFill="1" applyBorder="1" applyAlignment="1">
      <alignment horizontal="distributed" vertical="center" indent="2"/>
    </xf>
    <xf numFmtId="0" fontId="2" fillId="0" borderId="7" xfId="0" applyFont="1" applyFill="1" applyBorder="1" applyAlignment="1">
      <alignment horizontal="distributed" vertical="center" indent="2"/>
    </xf>
    <xf numFmtId="0" fontId="2" fillId="0" borderId="9" xfId="0" applyFont="1" applyFill="1" applyBorder="1" applyAlignment="1">
      <alignment horizontal="distributed" vertical="center" indent="2"/>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177" fontId="5" fillId="0" borderId="22" xfId="0" applyNumberFormat="1" applyFont="1" applyFill="1" applyBorder="1" applyAlignment="1">
      <alignment horizontal="right" vertical="center" indent="1" shrinkToFit="1"/>
    </xf>
    <xf numFmtId="177" fontId="5" fillId="0" borderId="8" xfId="0" applyNumberFormat="1" applyFont="1" applyFill="1" applyBorder="1" applyAlignment="1">
      <alignment horizontal="right" vertical="center" indent="1" shrinkToFit="1"/>
    </xf>
    <xf numFmtId="0" fontId="2" fillId="0" borderId="19" xfId="0" applyFont="1" applyFill="1" applyBorder="1" applyAlignment="1">
      <alignment vertical="top"/>
    </xf>
    <xf numFmtId="177" fontId="5" fillId="0" borderId="5"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49" fontId="5" fillId="0" borderId="0" xfId="0" applyNumberFormat="1" applyFont="1" applyFill="1" applyAlignment="1">
      <alignment vertical="center"/>
    </xf>
    <xf numFmtId="0" fontId="5" fillId="0" borderId="0" xfId="0" applyNumberFormat="1" applyFont="1" applyFill="1" applyAlignment="1">
      <alignment vertical="center"/>
    </xf>
    <xf numFmtId="0" fontId="2" fillId="0" borderId="2"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9"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9" xfId="0" applyFont="1" applyFill="1" applyBorder="1" applyAlignment="1">
      <alignment horizontal="distributed" vertical="center"/>
    </xf>
    <xf numFmtId="177" fontId="5" fillId="2" borderId="2" xfId="0" applyNumberFormat="1" applyFont="1" applyFill="1" applyBorder="1" applyAlignment="1" applyProtection="1">
      <alignment horizontal="center" vertical="center"/>
      <protection locked="0"/>
    </xf>
    <xf numFmtId="177" fontId="5" fillId="2" borderId="3" xfId="0" applyNumberFormat="1" applyFont="1" applyFill="1" applyBorder="1" applyAlignment="1" applyProtection="1">
      <alignment horizontal="center" vertical="center"/>
      <protection locked="0"/>
    </xf>
    <xf numFmtId="177" fontId="5" fillId="2" borderId="4" xfId="0" applyNumberFormat="1" applyFont="1" applyFill="1" applyBorder="1" applyAlignment="1" applyProtection="1">
      <alignment horizontal="center" vertical="center"/>
      <protection locked="0"/>
    </xf>
    <xf numFmtId="177" fontId="5" fillId="2" borderId="7" xfId="0" applyNumberFormat="1" applyFont="1" applyFill="1" applyBorder="1" applyAlignment="1" applyProtection="1">
      <alignment horizontal="center" vertical="center"/>
      <protection locked="0"/>
    </xf>
    <xf numFmtId="177" fontId="5" fillId="2" borderId="8" xfId="0" applyNumberFormat="1" applyFont="1" applyFill="1" applyBorder="1" applyAlignment="1" applyProtection="1">
      <alignment horizontal="center" vertical="center"/>
      <protection locked="0"/>
    </xf>
    <xf numFmtId="177" fontId="5" fillId="2" borderId="9" xfId="0" applyNumberFormat="1" applyFont="1" applyFill="1" applyBorder="1" applyAlignment="1" applyProtection="1">
      <alignment horizontal="center" vertical="center"/>
      <protection locked="0"/>
    </xf>
    <xf numFmtId="0" fontId="2" fillId="0" borderId="4" xfId="1" applyNumberFormat="1" applyFont="1" applyFill="1" applyBorder="1" applyAlignment="1">
      <alignment vertical="center"/>
    </xf>
    <xf numFmtId="0" fontId="2" fillId="0" borderId="9" xfId="1" applyNumberFormat="1" applyFont="1" applyFill="1" applyBorder="1" applyAlignment="1">
      <alignment vertical="center"/>
    </xf>
    <xf numFmtId="0" fontId="5" fillId="2" borderId="8" xfId="0" applyFont="1" applyFill="1" applyBorder="1" applyAlignment="1" applyProtection="1">
      <alignment horizontal="left" wrapText="1" indent="1"/>
      <protection locked="0"/>
    </xf>
    <xf numFmtId="180" fontId="2" fillId="2" borderId="0" xfId="0" applyNumberFormat="1" applyFont="1" applyFill="1" applyAlignment="1" applyProtection="1">
      <alignment vertical="top"/>
      <protection locked="0"/>
    </xf>
    <xf numFmtId="177" fontId="5" fillId="0" borderId="2" xfId="1" applyNumberFormat="1" applyFont="1" applyFill="1" applyBorder="1" applyAlignment="1">
      <alignment horizontal="right" vertical="center" indent="2"/>
    </xf>
    <xf numFmtId="177" fontId="5" fillId="0" borderId="3" xfId="1" applyNumberFormat="1" applyFont="1" applyFill="1" applyBorder="1" applyAlignment="1">
      <alignment horizontal="right" vertical="center" indent="2"/>
    </xf>
    <xf numFmtId="177" fontId="5" fillId="0" borderId="7" xfId="1" applyNumberFormat="1" applyFont="1" applyFill="1" applyBorder="1" applyAlignment="1">
      <alignment horizontal="right" vertical="center" indent="2"/>
    </xf>
    <xf numFmtId="177" fontId="5" fillId="0" borderId="8" xfId="1" applyNumberFormat="1" applyFont="1" applyFill="1" applyBorder="1" applyAlignment="1">
      <alignment horizontal="right" vertical="center" indent="2"/>
    </xf>
    <xf numFmtId="0" fontId="4" fillId="0" borderId="13"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15" xfId="0" applyFont="1" applyBorder="1" applyAlignment="1">
      <alignment horizontal="distributed" vertical="center" wrapText="1" indent="1"/>
    </xf>
    <xf numFmtId="177" fontId="5" fillId="0" borderId="7" xfId="0" applyNumberFormat="1" applyFont="1" applyBorder="1" applyAlignment="1">
      <alignment horizontal="right" vertical="center" indent="1"/>
    </xf>
    <xf numFmtId="177" fontId="5" fillId="0" borderId="8" xfId="0" applyNumberFormat="1" applyFont="1" applyBorder="1" applyAlignment="1">
      <alignment horizontal="right" vertical="center" indent="1"/>
    </xf>
    <xf numFmtId="177" fontId="5" fillId="0" borderId="9" xfId="0" applyNumberFormat="1" applyFont="1" applyBorder="1" applyAlignment="1">
      <alignment horizontal="right" vertical="center" indent="1"/>
    </xf>
    <xf numFmtId="0" fontId="4" fillId="0" borderId="11"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77" fontId="5" fillId="0" borderId="5" xfId="0" applyNumberFormat="1" applyFont="1" applyBorder="1" applyAlignment="1">
      <alignment horizontal="right" vertical="center" indent="1"/>
    </xf>
    <xf numFmtId="177" fontId="5" fillId="0" borderId="0" xfId="0" applyNumberFormat="1" applyFont="1" applyBorder="1" applyAlignment="1">
      <alignment horizontal="right" vertical="center" indent="1"/>
    </xf>
    <xf numFmtId="177" fontId="5" fillId="0" borderId="6" xfId="0" applyNumberFormat="1" applyFont="1" applyBorder="1" applyAlignment="1">
      <alignment horizontal="right" vertical="center" indent="1"/>
    </xf>
    <xf numFmtId="0" fontId="4" fillId="0" borderId="2"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7"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9" xfId="0" applyFont="1" applyBorder="1" applyAlignment="1">
      <alignment horizontal="distributed" vertical="center" indent="2"/>
    </xf>
    <xf numFmtId="0" fontId="4" fillId="0" borderId="4"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4" fontId="2" fillId="0" borderId="4" xfId="1" applyNumberFormat="1" applyFont="1" applyBorder="1" applyAlignment="1">
      <alignment horizontal="center" vertical="center"/>
    </xf>
    <xf numFmtId="4" fontId="2" fillId="0" borderId="6" xfId="1" applyNumberFormat="1" applyFont="1" applyBorder="1" applyAlignment="1">
      <alignment horizontal="center" vertical="center"/>
    </xf>
    <xf numFmtId="4" fontId="2" fillId="0" borderId="9" xfId="1" applyNumberFormat="1" applyFont="1" applyBorder="1" applyAlignment="1">
      <alignment horizontal="center" vertical="center"/>
    </xf>
    <xf numFmtId="177" fontId="5" fillId="0" borderId="2" xfId="1" applyNumberFormat="1" applyFont="1" applyBorder="1" applyAlignment="1">
      <alignment horizontal="right" vertical="center" indent="1"/>
    </xf>
    <xf numFmtId="177" fontId="5" fillId="0" borderId="3" xfId="1" applyNumberFormat="1" applyFont="1" applyBorder="1" applyAlignment="1">
      <alignment horizontal="right" vertical="center" indent="1"/>
    </xf>
    <xf numFmtId="177" fontId="5" fillId="0" borderId="5" xfId="1" applyNumberFormat="1" applyFont="1" applyBorder="1" applyAlignment="1">
      <alignment horizontal="right" vertical="center" indent="1"/>
    </xf>
    <xf numFmtId="177" fontId="5" fillId="0" borderId="0" xfId="1" applyNumberFormat="1" applyFont="1" applyBorder="1" applyAlignment="1">
      <alignment horizontal="right" vertical="center" indent="1"/>
    </xf>
    <xf numFmtId="177" fontId="5" fillId="0" borderId="7" xfId="1" applyNumberFormat="1" applyFont="1" applyBorder="1" applyAlignment="1">
      <alignment horizontal="right" vertical="center" indent="1"/>
    </xf>
    <xf numFmtId="177" fontId="5" fillId="0" borderId="8" xfId="1" applyNumberFormat="1" applyFont="1" applyBorder="1" applyAlignment="1">
      <alignment horizontal="right" vertical="center" inden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176" fontId="4" fillId="0" borderId="2" xfId="0" applyNumberFormat="1" applyFont="1" applyBorder="1" applyAlignment="1">
      <alignment vertical="top"/>
    </xf>
    <xf numFmtId="176" fontId="4" fillId="0" borderId="3" xfId="0" applyNumberFormat="1" applyFont="1" applyBorder="1" applyAlignment="1">
      <alignment vertical="top"/>
    </xf>
    <xf numFmtId="176" fontId="4" fillId="0" borderId="4" xfId="0" applyNumberFormat="1" applyFont="1" applyBorder="1" applyAlignment="1">
      <alignment vertical="top"/>
    </xf>
    <xf numFmtId="0" fontId="5" fillId="0" borderId="0" xfId="0" applyFont="1" applyBorder="1" applyAlignment="1">
      <alignment horizontal="center" vertical="center" wrapText="1"/>
    </xf>
    <xf numFmtId="0" fontId="12" fillId="0" borderId="5" xfId="0" applyFont="1" applyBorder="1" applyAlignment="1">
      <alignment horizontal="distributed" vertical="center" wrapText="1" indent="1"/>
    </xf>
    <xf numFmtId="0" fontId="12" fillId="0" borderId="0" xfId="0" applyFont="1" applyBorder="1" applyAlignment="1">
      <alignment horizontal="distributed" vertical="center" wrapText="1" indent="1"/>
    </xf>
    <xf numFmtId="0" fontId="12" fillId="0" borderId="6" xfId="0" applyFont="1" applyBorder="1" applyAlignment="1">
      <alignment horizontal="distributed" vertical="center" wrapText="1" inden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5" fillId="0" borderId="0" xfId="0" applyFont="1" applyFill="1" applyBorder="1" applyAlignment="1">
      <alignment wrapText="1"/>
    </xf>
    <xf numFmtId="0" fontId="5" fillId="0" borderId="8" xfId="0" applyFont="1" applyFill="1" applyBorder="1" applyAlignment="1">
      <alignment wrapText="1"/>
    </xf>
    <xf numFmtId="177" fontId="5" fillId="0" borderId="7" xfId="0" applyNumberFormat="1" applyFont="1" applyBorder="1" applyAlignment="1">
      <alignment horizontal="right" vertical="center" indent="2"/>
    </xf>
    <xf numFmtId="177" fontId="5" fillId="0" borderId="8" xfId="0" applyNumberFormat="1" applyFont="1" applyBorder="1" applyAlignment="1">
      <alignment horizontal="right" vertical="center" indent="2"/>
    </xf>
    <xf numFmtId="177" fontId="5" fillId="0" borderId="9" xfId="0" applyNumberFormat="1" applyFont="1" applyBorder="1" applyAlignment="1">
      <alignment horizontal="right" vertical="center" indent="2"/>
    </xf>
    <xf numFmtId="49" fontId="5" fillId="2" borderId="13"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protection locked="0"/>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0" borderId="13" xfId="0" applyFont="1" applyBorder="1" applyAlignment="1">
      <alignment horizontal="distributed" vertical="center" indent="1"/>
    </xf>
    <xf numFmtId="0" fontId="4" fillId="0" borderId="15" xfId="0" applyFont="1" applyBorder="1" applyAlignment="1">
      <alignment horizontal="distributed" vertical="center" inden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 xfId="0" applyFont="1" applyBorder="1" applyAlignment="1">
      <alignment horizontal="distributed" vertical="center" indent="3"/>
    </xf>
    <xf numFmtId="0" fontId="4" fillId="0" borderId="3" xfId="0" applyFont="1" applyBorder="1" applyAlignment="1">
      <alignment horizontal="distributed" vertical="center" indent="3"/>
    </xf>
    <xf numFmtId="0" fontId="4" fillId="0" borderId="4" xfId="0" applyFont="1" applyBorder="1" applyAlignment="1">
      <alignment horizontal="distributed" vertical="center" indent="3"/>
    </xf>
    <xf numFmtId="0" fontId="4" fillId="0" borderId="7" xfId="0" applyFont="1" applyBorder="1" applyAlignment="1">
      <alignment horizontal="distributed" vertical="center" indent="3"/>
    </xf>
    <xf numFmtId="0" fontId="4" fillId="0" borderId="8" xfId="0" applyFont="1" applyBorder="1" applyAlignment="1">
      <alignment horizontal="distributed" vertical="center" indent="3"/>
    </xf>
    <xf numFmtId="0" fontId="4" fillId="0" borderId="9" xfId="0" applyFont="1" applyBorder="1" applyAlignment="1">
      <alignment horizontal="distributed" vertical="center" indent="3"/>
    </xf>
    <xf numFmtId="0" fontId="2" fillId="0" borderId="27" xfId="0" applyFont="1" applyBorder="1">
      <alignment vertical="center"/>
    </xf>
    <xf numFmtId="0" fontId="2" fillId="0" borderId="29" xfId="0" applyFont="1" applyBorder="1">
      <alignment vertical="center"/>
    </xf>
    <xf numFmtId="0" fontId="2" fillId="0" borderId="28" xfId="0" applyFont="1" applyBorder="1">
      <alignment vertical="center"/>
    </xf>
    <xf numFmtId="0" fontId="2" fillId="0" borderId="30" xfId="0" applyFont="1" applyBorder="1">
      <alignment vertical="center"/>
    </xf>
    <xf numFmtId="178" fontId="5" fillId="0" borderId="7" xfId="0" applyNumberFormat="1" applyFont="1" applyBorder="1">
      <alignment vertical="center"/>
    </xf>
    <xf numFmtId="178" fontId="5" fillId="0" borderId="9" xfId="0" applyNumberFormat="1" applyFont="1" applyBorder="1">
      <alignment vertical="center"/>
    </xf>
    <xf numFmtId="0" fontId="2" fillId="0" borderId="0" xfId="0" applyFont="1" applyAlignment="1">
      <alignment vertical="center" wrapText="1"/>
    </xf>
    <xf numFmtId="0" fontId="10" fillId="0" borderId="7" xfId="0" applyFont="1" applyBorder="1" applyAlignment="1">
      <alignment horizontal="center" wrapText="1"/>
    </xf>
    <xf numFmtId="0" fontId="10" fillId="0" borderId="9" xfId="0" applyFont="1" applyBorder="1" applyAlignment="1">
      <alignment horizontal="center" wrapText="1"/>
    </xf>
    <xf numFmtId="0" fontId="2" fillId="0" borderId="0" xfId="0" applyFont="1">
      <alignment vertical="center"/>
    </xf>
    <xf numFmtId="0" fontId="2" fillId="0" borderId="8" xfId="0" applyFont="1" applyFill="1" applyBorder="1" applyAlignment="1">
      <alignment horizontal="left" wrapText="1" indent="1"/>
    </xf>
    <xf numFmtId="177" fontId="5" fillId="0" borderId="13" xfId="0" applyNumberFormat="1" applyFont="1" applyBorder="1">
      <alignment vertical="center"/>
    </xf>
    <xf numFmtId="177" fontId="5" fillId="0" borderId="15" xfId="0" applyNumberFormat="1" applyFont="1" applyBorder="1">
      <alignment vertical="center"/>
    </xf>
    <xf numFmtId="0" fontId="4" fillId="0" borderId="13" xfId="0" applyFont="1" applyBorder="1" applyAlignment="1">
      <alignment horizontal="distributed" vertical="center" indent="3"/>
    </xf>
    <xf numFmtId="0" fontId="4" fillId="0" borderId="14" xfId="0" applyFont="1" applyBorder="1" applyAlignment="1">
      <alignment horizontal="distributed" vertical="center" indent="3"/>
    </xf>
    <xf numFmtId="0" fontId="4" fillId="0" borderId="15" xfId="0" applyFont="1" applyBorder="1" applyAlignment="1">
      <alignment horizontal="distributed" vertical="center" indent="3"/>
    </xf>
    <xf numFmtId="0" fontId="2" fillId="0" borderId="0" xfId="0" applyFont="1" applyFill="1" applyAlignment="1">
      <alignment wrapText="1"/>
    </xf>
    <xf numFmtId="0" fontId="2" fillId="0" borderId="8" xfId="0" applyFont="1" applyFill="1" applyBorder="1" applyAlignment="1">
      <alignment wrapText="1"/>
    </xf>
  </cellXfs>
  <cellStyles count="2">
    <cellStyle name="パーセント" xfId="1" builtinId="5"/>
    <cellStyle name="標準" xfId="0" builtinId="0"/>
  </cellStyles>
  <dxfs count="0"/>
  <tableStyles count="0" defaultTableStyle="TableStyleMedium2" defaultPivotStyle="PivotStyleLight16"/>
  <colors>
    <mruColors>
      <color rgb="FFCCECFF"/>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editAs="oneCell">
    <xdr:from>
      <xdr:col>10</xdr:col>
      <xdr:colOff>7726</xdr:colOff>
      <xdr:row>28</xdr:row>
      <xdr:rowOff>7025</xdr:rowOff>
    </xdr:from>
    <xdr:to>
      <xdr:col>13</xdr:col>
      <xdr:colOff>582226</xdr:colOff>
      <xdr:row>30</xdr:row>
      <xdr:rowOff>2993</xdr:rowOff>
    </xdr:to>
    <xdr:sp macro="" textlink="">
      <xdr:nvSpPr>
        <xdr:cNvPr id="2" name="大かっこ 1">
          <a:extLst>
            <a:ext uri="{FF2B5EF4-FFF2-40B4-BE49-F238E27FC236}">
              <a16:creationId xmlns:a16="http://schemas.microsoft.com/office/drawing/2014/main" id="{3D80126E-271D-418B-8400-A72CB33A065E}"/>
            </a:ext>
          </a:extLst>
        </xdr:cNvPr>
        <xdr:cNvSpPr/>
      </xdr:nvSpPr>
      <xdr:spPr>
        <a:xfrm>
          <a:off x="2531851" y="7722275"/>
          <a:ext cx="1896094" cy="1008000"/>
        </a:xfrm>
        <a:prstGeom prst="bracketPair">
          <a:avLst>
            <a:gd name="adj" fmla="val 9593"/>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BIZ UD明朝 Medium" panose="02020500000000000000" pitchFamily="17" charset="-128"/>
            <a:ea typeface="BIZ UD明朝 Medium" panose="020205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2403</xdr:colOff>
      <xdr:row>42</xdr:row>
      <xdr:rowOff>50164</xdr:rowOff>
    </xdr:from>
    <xdr:to>
      <xdr:col>16</xdr:col>
      <xdr:colOff>5122</xdr:colOff>
      <xdr:row>45</xdr:row>
      <xdr:rowOff>451226</xdr:rowOff>
    </xdr:to>
    <xdr:sp macro="" textlink="">
      <xdr:nvSpPr>
        <xdr:cNvPr id="2" name="大かっこ 1">
          <a:extLst>
            <a:ext uri="{FF2B5EF4-FFF2-40B4-BE49-F238E27FC236}">
              <a16:creationId xmlns:a16="http://schemas.microsoft.com/office/drawing/2014/main" id="{FBE1E61C-1F2E-4405-8166-7867C5674B60}"/>
            </a:ext>
          </a:extLst>
        </xdr:cNvPr>
        <xdr:cNvSpPr/>
      </xdr:nvSpPr>
      <xdr:spPr>
        <a:xfrm>
          <a:off x="2883716" y="9872820"/>
          <a:ext cx="1872000" cy="1044000"/>
        </a:xfrm>
        <a:prstGeom prst="bracketPair">
          <a:avLst>
            <a:gd name="adj" fmla="val 9593"/>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6434-798B-4B1E-940A-088E0E88C5B6}">
  <dimension ref="A1:AO39"/>
  <sheetViews>
    <sheetView showGridLines="0" tabSelected="1" zoomScale="80" zoomScaleNormal="80" zoomScaleSheetLayoutView="80" workbookViewId="0">
      <selection activeCell="N18" sqref="N18:N19"/>
    </sheetView>
  </sheetViews>
  <sheetFormatPr defaultRowHeight="15" customHeight="1" x14ac:dyDescent="0.15"/>
  <cols>
    <col min="1" max="6" width="2.33203125" style="6" customWidth="1"/>
    <col min="7" max="7" width="4.77734375" style="6" customWidth="1"/>
    <col min="8" max="8" width="3.77734375" style="6" customWidth="1"/>
    <col min="9" max="9" width="2.77734375" style="6" customWidth="1"/>
    <col min="10" max="10" width="3.77734375" style="6" customWidth="1"/>
    <col min="11" max="11" width="9.77734375" style="6" customWidth="1"/>
    <col min="12" max="12" width="2.77734375" style="6" customWidth="1"/>
    <col min="13" max="13" width="7.33203125" style="6" customWidth="1"/>
    <col min="14" max="14" width="14.77734375" style="6" customWidth="1"/>
    <col min="15" max="15" width="9.77734375" style="6" customWidth="1"/>
    <col min="16" max="16" width="2.33203125" style="6" customWidth="1"/>
    <col min="17" max="17" width="2.77734375" style="6" customWidth="1"/>
    <col min="18" max="18" width="6.77734375" style="6" customWidth="1"/>
    <col min="19" max="20" width="8.33203125" style="6" customWidth="1"/>
    <col min="21" max="22" width="3.33203125" style="6" customWidth="1"/>
    <col min="23" max="23" width="6.77734375" style="6" customWidth="1"/>
    <col min="24" max="24" width="4.33203125" style="6" customWidth="1"/>
    <col min="25" max="25" width="2.77734375" style="6" customWidth="1"/>
    <col min="26" max="26" width="4.77734375" style="6" customWidth="1"/>
    <col min="27" max="27" width="3.77734375" style="6" customWidth="1"/>
    <col min="28" max="28" width="5.77734375" style="6" customWidth="1"/>
    <col min="29" max="29" width="3.77734375" style="6" customWidth="1"/>
    <col min="30" max="30" width="3.33203125" style="6" customWidth="1"/>
    <col min="31" max="31" width="2.33203125" style="6" customWidth="1"/>
    <col min="32" max="35" width="6.33203125" style="6" customWidth="1"/>
    <col min="36" max="16384" width="8.88671875" style="6"/>
  </cols>
  <sheetData>
    <row r="1" spans="1:37" ht="18" customHeight="1" x14ac:dyDescent="0.15">
      <c r="A1" s="3" t="s">
        <v>0</v>
      </c>
      <c r="AF1" s="215" t="s">
        <v>215</v>
      </c>
      <c r="AG1" s="215"/>
      <c r="AH1" s="98"/>
      <c r="AI1" s="15"/>
    </row>
    <row r="2" spans="1:37" ht="50.1" customHeight="1" x14ac:dyDescent="0.15">
      <c r="A2" s="230" t="s">
        <v>232</v>
      </c>
      <c r="B2" s="230"/>
      <c r="C2" s="230"/>
      <c r="D2" s="230"/>
      <c r="E2" s="230"/>
      <c r="F2" s="230"/>
      <c r="G2" s="230"/>
      <c r="H2" s="230"/>
      <c r="I2" s="230"/>
      <c r="J2" s="230"/>
      <c r="K2" s="230"/>
      <c r="L2" s="230"/>
      <c r="M2" s="230"/>
      <c r="N2" s="230"/>
      <c r="O2" s="230"/>
      <c r="P2" s="230"/>
      <c r="Q2" s="230"/>
      <c r="R2" s="230"/>
      <c r="S2" s="229" t="s">
        <v>209</v>
      </c>
      <c r="T2" s="229"/>
      <c r="U2" s="229"/>
      <c r="AF2" s="227">
        <v>3</v>
      </c>
      <c r="AG2" s="227"/>
      <c r="AH2" s="226">
        <v>1</v>
      </c>
      <c r="AI2" s="226"/>
    </row>
    <row r="3" spans="1:37" ht="20.100000000000001" customHeight="1" x14ac:dyDescent="0.15">
      <c r="A3" s="2" t="s">
        <v>1</v>
      </c>
      <c r="B3" s="32"/>
      <c r="C3" s="32"/>
      <c r="D3" s="32"/>
      <c r="E3" s="32"/>
      <c r="F3" s="32"/>
      <c r="G3" s="32"/>
      <c r="H3" s="32"/>
      <c r="I3" s="32"/>
      <c r="J3" s="32"/>
      <c r="K3" s="32"/>
      <c r="L3" s="32"/>
      <c r="M3" s="32"/>
      <c r="N3" s="32"/>
      <c r="O3" s="32"/>
      <c r="P3" s="32"/>
      <c r="Q3" s="32"/>
      <c r="R3" s="32"/>
      <c r="S3" s="32"/>
      <c r="T3" s="32"/>
      <c r="AI3" s="8"/>
      <c r="AK3" s="40" t="s">
        <v>182</v>
      </c>
    </row>
    <row r="4" spans="1:37" ht="20.100000000000001" customHeight="1" x14ac:dyDescent="0.15">
      <c r="P4" s="234" t="s">
        <v>195</v>
      </c>
      <c r="Q4" s="234"/>
      <c r="R4" s="234"/>
      <c r="S4" s="234"/>
      <c r="T4" s="234"/>
      <c r="W4" s="6" t="s">
        <v>17</v>
      </c>
      <c r="AK4" s="40" t="s">
        <v>183</v>
      </c>
    </row>
    <row r="5" spans="1:37" ht="21" customHeight="1" x14ac:dyDescent="0.15">
      <c r="V5" s="172" t="s">
        <v>39</v>
      </c>
      <c r="W5" s="118" t="s">
        <v>18</v>
      </c>
      <c r="X5" s="165"/>
      <c r="Y5" s="162" t="s">
        <v>20</v>
      </c>
      <c r="Z5" s="162"/>
      <c r="AA5" s="231"/>
      <c r="AB5" s="231"/>
      <c r="AC5" s="160" t="s">
        <v>102</v>
      </c>
      <c r="AD5" s="157" t="s">
        <v>40</v>
      </c>
      <c r="AE5" s="95" t="s">
        <v>18</v>
      </c>
      <c r="AF5" s="34"/>
      <c r="AG5" s="34"/>
      <c r="AH5" s="34"/>
      <c r="AI5" s="36"/>
      <c r="AK5" s="43" t="s">
        <v>184</v>
      </c>
    </row>
    <row r="6" spans="1:37" ht="35.1" customHeight="1" x14ac:dyDescent="0.15">
      <c r="A6" s="238" t="s">
        <v>194</v>
      </c>
      <c r="B6" s="238"/>
      <c r="C6" s="238"/>
      <c r="D6" s="238"/>
      <c r="E6" s="238"/>
      <c r="F6" s="238"/>
      <c r="G6" s="238"/>
      <c r="H6" s="238"/>
      <c r="J6" s="129" t="s">
        <v>2</v>
      </c>
      <c r="K6" s="129"/>
      <c r="L6" s="129"/>
      <c r="M6" s="117"/>
      <c r="N6" s="117"/>
      <c r="O6" s="117"/>
      <c r="P6" s="46"/>
      <c r="Q6" s="225" t="s">
        <v>16</v>
      </c>
      <c r="R6" s="225"/>
      <c r="S6" s="116"/>
      <c r="T6" s="116"/>
      <c r="V6" s="173"/>
      <c r="W6" s="166"/>
      <c r="X6" s="167"/>
      <c r="Y6" s="163"/>
      <c r="Z6" s="163"/>
      <c r="AA6" s="232"/>
      <c r="AB6" s="232"/>
      <c r="AC6" s="161"/>
      <c r="AD6" s="158"/>
      <c r="AE6" s="190"/>
      <c r="AF6" s="191"/>
      <c r="AG6" s="191"/>
      <c r="AH6" s="191"/>
      <c r="AI6" s="192"/>
    </row>
    <row r="7" spans="1:37" ht="15.95" customHeight="1" x14ac:dyDescent="0.15">
      <c r="V7" s="173"/>
      <c r="W7" s="168"/>
      <c r="X7" s="169"/>
      <c r="Y7" s="164"/>
      <c r="Z7" s="164"/>
      <c r="AA7" s="233"/>
      <c r="AB7" s="233"/>
      <c r="AC7" s="148"/>
      <c r="AD7" s="158"/>
      <c r="AE7" s="190"/>
      <c r="AF7" s="191"/>
      <c r="AG7" s="191"/>
      <c r="AH7" s="191"/>
      <c r="AI7" s="192"/>
      <c r="AK7" s="39" t="s">
        <v>155</v>
      </c>
    </row>
    <row r="8" spans="1:37" ht="15" customHeight="1" x14ac:dyDescent="0.15">
      <c r="M8" s="228"/>
      <c r="N8" s="228"/>
      <c r="O8" s="228"/>
      <c r="S8" s="188"/>
      <c r="T8" s="188"/>
      <c r="V8" s="173"/>
      <c r="W8" s="118" t="s">
        <v>104</v>
      </c>
      <c r="X8" s="120" t="s">
        <v>105</v>
      </c>
      <c r="Y8" s="170" t="s">
        <v>24</v>
      </c>
      <c r="Z8" s="180"/>
      <c r="AA8" s="180"/>
      <c r="AB8" s="180"/>
      <c r="AC8" s="160" t="s">
        <v>103</v>
      </c>
      <c r="AD8" s="158"/>
      <c r="AE8" s="193"/>
      <c r="AF8" s="194"/>
      <c r="AG8" s="194"/>
      <c r="AH8" s="194"/>
      <c r="AI8" s="195"/>
      <c r="AK8" s="1" t="s">
        <v>217</v>
      </c>
    </row>
    <row r="9" spans="1:37" ht="24.95" customHeight="1" x14ac:dyDescent="0.15">
      <c r="J9" s="225" t="s">
        <v>3</v>
      </c>
      <c r="K9" s="225"/>
      <c r="L9" s="225"/>
      <c r="M9" s="116"/>
      <c r="N9" s="116"/>
      <c r="O9" s="116"/>
      <c r="P9" s="46"/>
      <c r="Q9" s="225" t="s">
        <v>15</v>
      </c>
      <c r="R9" s="225"/>
      <c r="S9" s="189"/>
      <c r="T9" s="189"/>
      <c r="V9" s="173"/>
      <c r="W9" s="119"/>
      <c r="X9" s="121"/>
      <c r="Y9" s="171"/>
      <c r="Z9" s="181"/>
      <c r="AA9" s="181"/>
      <c r="AB9" s="181"/>
      <c r="AC9" s="148"/>
      <c r="AD9" s="158"/>
      <c r="AE9" s="95" t="s">
        <v>19</v>
      </c>
      <c r="AF9" s="34"/>
      <c r="AG9" s="34"/>
      <c r="AH9" s="34"/>
      <c r="AI9" s="36"/>
      <c r="AK9" s="1" t="s">
        <v>218</v>
      </c>
    </row>
    <row r="10" spans="1:37" ht="24.95" customHeight="1" x14ac:dyDescent="0.15">
      <c r="P10" s="2"/>
      <c r="V10" s="173"/>
      <c r="W10" s="5" t="s">
        <v>21</v>
      </c>
      <c r="X10" s="127"/>
      <c r="Y10" s="127"/>
      <c r="Z10" s="127"/>
      <c r="AA10" s="127"/>
      <c r="AB10" s="127"/>
      <c r="AC10" s="128"/>
      <c r="AD10" s="158"/>
      <c r="AE10" s="182"/>
      <c r="AF10" s="183"/>
      <c r="AG10" s="183"/>
      <c r="AH10" s="183"/>
      <c r="AI10" s="184"/>
    </row>
    <row r="11" spans="1:37" ht="30" customHeight="1" x14ac:dyDescent="0.15">
      <c r="J11" s="225" t="s">
        <v>4</v>
      </c>
      <c r="K11" s="225"/>
      <c r="L11" s="225"/>
      <c r="M11" s="116"/>
      <c r="N11" s="116"/>
      <c r="O11" s="116"/>
      <c r="P11" s="46"/>
      <c r="Q11" s="225" t="s">
        <v>14</v>
      </c>
      <c r="R11" s="225"/>
      <c r="S11" s="116"/>
      <c r="T11" s="116"/>
      <c r="V11" s="174"/>
      <c r="W11" s="193"/>
      <c r="X11" s="194"/>
      <c r="Y11" s="194"/>
      <c r="Z11" s="194"/>
      <c r="AA11" s="194"/>
      <c r="AB11" s="194"/>
      <c r="AC11" s="195"/>
      <c r="AD11" s="159"/>
      <c r="AE11" s="185"/>
      <c r="AF11" s="186"/>
      <c r="AG11" s="186"/>
      <c r="AH11" s="186"/>
      <c r="AI11" s="187"/>
    </row>
    <row r="12" spans="1:37" ht="20.100000000000001" customHeight="1" x14ac:dyDescent="0.15">
      <c r="J12" s="10"/>
      <c r="K12" s="9"/>
      <c r="L12" s="9"/>
      <c r="M12" s="9"/>
      <c r="N12" s="9"/>
      <c r="O12" s="9"/>
      <c r="P12" s="9"/>
      <c r="Q12" s="10"/>
      <c r="R12" s="9"/>
      <c r="S12" s="9"/>
      <c r="T12" s="9"/>
      <c r="V12" s="9"/>
      <c r="W12" s="9"/>
      <c r="X12" s="9"/>
      <c r="Y12" s="9"/>
      <c r="Z12" s="9"/>
      <c r="AA12" s="9"/>
      <c r="AB12" s="9"/>
      <c r="AC12" s="9"/>
      <c r="AD12" s="9"/>
      <c r="AE12" s="9"/>
      <c r="AF12" s="9"/>
      <c r="AG12" s="9"/>
      <c r="AH12" s="9"/>
      <c r="AI12" s="9"/>
    </row>
    <row r="13" spans="1:37" ht="20.100000000000001" customHeight="1" x14ac:dyDescent="0.15">
      <c r="J13" s="10"/>
      <c r="K13" s="9"/>
      <c r="L13" s="9"/>
      <c r="M13" s="9"/>
      <c r="N13" s="9"/>
      <c r="O13" s="9"/>
      <c r="P13" s="9"/>
      <c r="Q13" s="10"/>
      <c r="R13" s="9"/>
      <c r="S13" s="9"/>
      <c r="T13" s="9"/>
      <c r="V13" s="9"/>
      <c r="W13" s="9"/>
      <c r="X13" s="9"/>
      <c r="Y13" s="9"/>
      <c r="Z13" s="9"/>
      <c r="AA13" s="9"/>
      <c r="AB13" s="9"/>
      <c r="AC13" s="9"/>
      <c r="AD13" s="9"/>
      <c r="AE13" s="9"/>
      <c r="AF13" s="9"/>
      <c r="AG13" s="9"/>
      <c r="AH13" s="9"/>
      <c r="AI13" s="9"/>
    </row>
    <row r="14" spans="1:37" ht="30" customHeight="1" x14ac:dyDescent="0.15">
      <c r="A14" s="235" t="s">
        <v>22</v>
      </c>
      <c r="B14" s="236"/>
      <c r="C14" s="236"/>
      <c r="D14" s="236"/>
      <c r="E14" s="236"/>
      <c r="F14" s="236"/>
      <c r="G14" s="237"/>
      <c r="H14" s="97"/>
      <c r="J14" s="10"/>
      <c r="K14" s="9"/>
      <c r="L14" s="9"/>
      <c r="M14" s="9"/>
      <c r="N14" s="9"/>
      <c r="O14" s="9"/>
      <c r="P14" s="9"/>
      <c r="Q14" s="10"/>
      <c r="R14" s="9"/>
      <c r="S14" s="9"/>
      <c r="T14" s="9"/>
      <c r="V14" s="9"/>
      <c r="W14" s="9"/>
      <c r="X14" s="9"/>
      <c r="Y14" s="9"/>
      <c r="Z14" s="9"/>
      <c r="AA14" s="9"/>
      <c r="AB14" s="9"/>
      <c r="AC14" s="9"/>
      <c r="AD14" s="9"/>
      <c r="AE14" s="9"/>
      <c r="AF14" s="9"/>
      <c r="AG14" s="9"/>
      <c r="AH14" s="9"/>
      <c r="AI14" s="9"/>
    </row>
    <row r="15" spans="1:37" ht="9.9499999999999993" customHeight="1" x14ac:dyDescent="0.15">
      <c r="A15" s="97"/>
      <c r="B15" s="97"/>
      <c r="C15" s="97"/>
      <c r="D15" s="97"/>
      <c r="E15" s="97"/>
      <c r="F15" s="97"/>
      <c r="G15" s="97"/>
      <c r="H15" s="97"/>
      <c r="J15" s="10"/>
      <c r="K15" s="9"/>
      <c r="L15" s="9"/>
      <c r="M15" s="9"/>
      <c r="N15" s="9"/>
      <c r="O15" s="9"/>
      <c r="P15" s="9"/>
      <c r="Q15" s="10"/>
      <c r="R15" s="9"/>
      <c r="S15" s="9"/>
      <c r="T15" s="9"/>
      <c r="V15" s="9"/>
      <c r="W15" s="9"/>
      <c r="X15" s="9"/>
      <c r="Y15" s="9"/>
      <c r="Z15" s="9"/>
      <c r="AA15" s="9"/>
      <c r="AB15" s="9"/>
      <c r="AC15" s="9"/>
      <c r="AD15" s="9"/>
      <c r="AE15" s="9"/>
      <c r="AF15" s="9"/>
      <c r="AG15" s="9"/>
      <c r="AH15" s="9"/>
      <c r="AI15" s="9"/>
    </row>
    <row r="16" spans="1:37" ht="24.95" customHeight="1" x14ac:dyDescent="0.15">
      <c r="A16" s="1" t="s">
        <v>233</v>
      </c>
      <c r="J16" s="10"/>
      <c r="K16" s="9"/>
      <c r="L16" s="9"/>
      <c r="M16" s="9"/>
      <c r="N16" s="9"/>
      <c r="O16" s="9"/>
      <c r="P16" s="9"/>
      <c r="Q16" s="10"/>
      <c r="R16" s="9"/>
      <c r="S16" s="9"/>
      <c r="T16" s="9"/>
      <c r="V16" s="9"/>
      <c r="W16" s="9"/>
      <c r="X16" s="9"/>
      <c r="Y16" s="9"/>
      <c r="Z16" s="9"/>
      <c r="AA16" s="9"/>
      <c r="AB16" s="9"/>
      <c r="AC16" s="9"/>
      <c r="AD16" s="9"/>
      <c r="AE16" s="9"/>
      <c r="AF16" s="9"/>
      <c r="AG16" s="9"/>
      <c r="AH16" s="9"/>
      <c r="AI16" s="9"/>
    </row>
    <row r="17" spans="1:41" ht="15" customHeight="1" x14ac:dyDescent="0.15">
      <c r="A17" s="132" t="s">
        <v>23</v>
      </c>
      <c r="B17" s="133"/>
      <c r="C17" s="133"/>
      <c r="D17" s="133"/>
      <c r="E17" s="133"/>
      <c r="F17" s="134"/>
      <c r="G17" s="130" t="s">
        <v>38</v>
      </c>
      <c r="H17" s="131"/>
      <c r="I17" s="131"/>
      <c r="J17" s="124"/>
      <c r="K17" s="219" t="s">
        <v>235</v>
      </c>
      <c r="L17" s="220"/>
      <c r="M17" s="221"/>
      <c r="N17" s="78" t="s">
        <v>26</v>
      </c>
      <c r="O17" s="130" t="s">
        <v>27</v>
      </c>
      <c r="P17" s="131"/>
      <c r="Q17" s="124"/>
      <c r="R17" s="130" t="s">
        <v>28</v>
      </c>
      <c r="S17" s="124"/>
      <c r="T17" s="130" t="s">
        <v>29</v>
      </c>
      <c r="U17" s="131"/>
      <c r="V17" s="124"/>
      <c r="W17" s="130" t="s">
        <v>30</v>
      </c>
      <c r="X17" s="124"/>
      <c r="Y17" s="130" t="s">
        <v>31</v>
      </c>
      <c r="Z17" s="131"/>
      <c r="AA17" s="124"/>
      <c r="AB17" s="130" t="s">
        <v>32</v>
      </c>
      <c r="AC17" s="131"/>
      <c r="AD17" s="131"/>
      <c r="AE17" s="124"/>
      <c r="AF17" s="196" t="s">
        <v>33</v>
      </c>
      <c r="AG17" s="197"/>
      <c r="AH17" s="197"/>
      <c r="AI17" s="198"/>
    </row>
    <row r="18" spans="1:41" ht="15" customHeight="1" x14ac:dyDescent="0.15">
      <c r="A18" s="135"/>
      <c r="B18" s="136"/>
      <c r="C18" s="136"/>
      <c r="D18" s="136"/>
      <c r="E18" s="136"/>
      <c r="F18" s="137"/>
      <c r="G18" s="149" t="s">
        <v>234</v>
      </c>
      <c r="H18" s="150"/>
      <c r="I18" s="150"/>
      <c r="J18" s="151"/>
      <c r="K18" s="222"/>
      <c r="L18" s="223"/>
      <c r="M18" s="224"/>
      <c r="N18" s="144" t="s">
        <v>36</v>
      </c>
      <c r="O18" s="175" t="s">
        <v>117</v>
      </c>
      <c r="P18" s="216"/>
      <c r="Q18" s="176"/>
      <c r="R18" s="175" t="s">
        <v>114</v>
      </c>
      <c r="S18" s="176"/>
      <c r="T18" s="141" t="s">
        <v>35</v>
      </c>
      <c r="U18" s="142"/>
      <c r="V18" s="143"/>
      <c r="W18" s="177" t="s">
        <v>115</v>
      </c>
      <c r="X18" s="178"/>
      <c r="Y18" s="177" t="s">
        <v>116</v>
      </c>
      <c r="Z18" s="179"/>
      <c r="AA18" s="178"/>
      <c r="AB18" s="141" t="s">
        <v>37</v>
      </c>
      <c r="AC18" s="142"/>
      <c r="AD18" s="142"/>
      <c r="AE18" s="143"/>
      <c r="AF18" s="199"/>
      <c r="AG18" s="200"/>
      <c r="AH18" s="200"/>
      <c r="AI18" s="201"/>
      <c r="AO18" s="12"/>
    </row>
    <row r="19" spans="1:41" ht="20.100000000000001" customHeight="1" x14ac:dyDescent="0.15">
      <c r="A19" s="135"/>
      <c r="B19" s="136"/>
      <c r="C19" s="136"/>
      <c r="D19" s="136"/>
      <c r="E19" s="136"/>
      <c r="F19" s="137"/>
      <c r="G19" s="149"/>
      <c r="H19" s="150"/>
      <c r="I19" s="150"/>
      <c r="J19" s="151"/>
      <c r="K19" s="217" t="s">
        <v>106</v>
      </c>
      <c r="L19" s="118" t="s">
        <v>107</v>
      </c>
      <c r="M19" s="124"/>
      <c r="N19" s="144"/>
      <c r="O19" s="175"/>
      <c r="P19" s="216"/>
      <c r="Q19" s="176"/>
      <c r="R19" s="175"/>
      <c r="S19" s="176"/>
      <c r="T19" s="141"/>
      <c r="U19" s="142"/>
      <c r="V19" s="143"/>
      <c r="W19" s="177"/>
      <c r="X19" s="178"/>
      <c r="Y19" s="177"/>
      <c r="Z19" s="179"/>
      <c r="AA19" s="178"/>
      <c r="AB19" s="141"/>
      <c r="AC19" s="142"/>
      <c r="AD19" s="142"/>
      <c r="AE19" s="143"/>
      <c r="AF19" s="155" t="s">
        <v>109</v>
      </c>
      <c r="AG19" s="156"/>
      <c r="AH19" s="155" t="s">
        <v>108</v>
      </c>
      <c r="AI19" s="156"/>
    </row>
    <row r="20" spans="1:41" ht="20.100000000000001" customHeight="1" x14ac:dyDescent="0.15">
      <c r="A20" s="138"/>
      <c r="B20" s="139"/>
      <c r="C20" s="139"/>
      <c r="D20" s="139"/>
      <c r="E20" s="139"/>
      <c r="F20" s="140"/>
      <c r="G20" s="146"/>
      <c r="H20" s="147"/>
      <c r="I20" s="147"/>
      <c r="J20" s="148"/>
      <c r="K20" s="218"/>
      <c r="L20" s="125"/>
      <c r="M20" s="126"/>
      <c r="N20" s="79"/>
      <c r="O20" s="146"/>
      <c r="P20" s="147"/>
      <c r="Q20" s="148"/>
      <c r="R20" s="146"/>
      <c r="S20" s="148"/>
      <c r="T20" s="146"/>
      <c r="U20" s="147"/>
      <c r="V20" s="148"/>
      <c r="W20" s="146"/>
      <c r="X20" s="148"/>
      <c r="Y20" s="146"/>
      <c r="Z20" s="147"/>
      <c r="AA20" s="148"/>
      <c r="AB20" s="146"/>
      <c r="AC20" s="147"/>
      <c r="AD20" s="147"/>
      <c r="AE20" s="148"/>
      <c r="AF20" s="80" t="s">
        <v>5</v>
      </c>
      <c r="AG20" s="80" t="s">
        <v>6</v>
      </c>
      <c r="AH20" s="80" t="s">
        <v>5</v>
      </c>
      <c r="AI20" s="80" t="s">
        <v>6</v>
      </c>
      <c r="AK20" s="40" t="s">
        <v>224</v>
      </c>
    </row>
    <row r="21" spans="1:41" ht="21" customHeight="1" x14ac:dyDescent="0.15">
      <c r="A21" s="99"/>
      <c r="B21" s="100"/>
      <c r="C21" s="100"/>
      <c r="D21" s="100"/>
      <c r="E21" s="100"/>
      <c r="F21" s="101"/>
      <c r="G21" s="122"/>
      <c r="H21" s="145"/>
      <c r="I21" s="145"/>
      <c r="J21" s="123"/>
      <c r="K21" s="102"/>
      <c r="L21" s="122"/>
      <c r="M21" s="123"/>
      <c r="N21" s="49" t="str">
        <f>IF(G21="","",SUM(G21,K21,L21))</f>
        <v/>
      </c>
      <c r="O21" s="122"/>
      <c r="P21" s="145"/>
      <c r="Q21" s="123"/>
      <c r="R21" s="122"/>
      <c r="S21" s="123"/>
      <c r="T21" s="152" t="str">
        <f>IF(G21="","",O21-R21)</f>
        <v/>
      </c>
      <c r="U21" s="153"/>
      <c r="V21" s="154"/>
      <c r="W21" s="122"/>
      <c r="X21" s="123"/>
      <c r="Y21" s="122"/>
      <c r="Z21" s="145"/>
      <c r="AA21" s="123"/>
      <c r="AB21" s="152" t="str">
        <f t="shared" ref="AB21:AB35" si="0">IF(G21="","",SUM(O21,W21,Y21))</f>
        <v/>
      </c>
      <c r="AC21" s="153"/>
      <c r="AD21" s="153"/>
      <c r="AE21" s="154"/>
      <c r="AF21" s="103"/>
      <c r="AG21" s="103"/>
      <c r="AH21" s="103"/>
      <c r="AI21" s="103"/>
      <c r="AK21" s="40" t="s">
        <v>185</v>
      </c>
    </row>
    <row r="22" spans="1:41" ht="21" customHeight="1" x14ac:dyDescent="0.15">
      <c r="A22" s="99"/>
      <c r="B22" s="100"/>
      <c r="C22" s="100"/>
      <c r="D22" s="100"/>
      <c r="E22" s="100"/>
      <c r="F22" s="101"/>
      <c r="G22" s="122"/>
      <c r="H22" s="145"/>
      <c r="I22" s="145"/>
      <c r="J22" s="123"/>
      <c r="K22" s="102"/>
      <c r="L22" s="122"/>
      <c r="M22" s="123"/>
      <c r="N22" s="49" t="str">
        <f t="shared" ref="N22:N35" si="1">IF(G22="","",SUM(G22,K22,L22))</f>
        <v/>
      </c>
      <c r="O22" s="122"/>
      <c r="P22" s="145"/>
      <c r="Q22" s="123"/>
      <c r="R22" s="122"/>
      <c r="S22" s="123"/>
      <c r="T22" s="152" t="str">
        <f t="shared" ref="T22:T35" si="2">IF(G22="","",O22-R22)</f>
        <v/>
      </c>
      <c r="U22" s="153"/>
      <c r="V22" s="154"/>
      <c r="W22" s="122"/>
      <c r="X22" s="123"/>
      <c r="Y22" s="122"/>
      <c r="Z22" s="145"/>
      <c r="AA22" s="123"/>
      <c r="AB22" s="152" t="str">
        <f t="shared" si="0"/>
        <v/>
      </c>
      <c r="AC22" s="153"/>
      <c r="AD22" s="153"/>
      <c r="AE22" s="154"/>
      <c r="AF22" s="103"/>
      <c r="AG22" s="103"/>
      <c r="AH22" s="103"/>
      <c r="AI22" s="103"/>
    </row>
    <row r="23" spans="1:41" ht="21" customHeight="1" x14ac:dyDescent="0.15">
      <c r="A23" s="99"/>
      <c r="B23" s="100"/>
      <c r="C23" s="100"/>
      <c r="D23" s="100"/>
      <c r="E23" s="100"/>
      <c r="F23" s="101"/>
      <c r="G23" s="122"/>
      <c r="H23" s="145"/>
      <c r="I23" s="145"/>
      <c r="J23" s="123"/>
      <c r="K23" s="102"/>
      <c r="L23" s="122"/>
      <c r="M23" s="123"/>
      <c r="N23" s="49" t="str">
        <f t="shared" si="1"/>
        <v/>
      </c>
      <c r="O23" s="122"/>
      <c r="P23" s="145"/>
      <c r="Q23" s="123"/>
      <c r="R23" s="122"/>
      <c r="S23" s="123"/>
      <c r="T23" s="152" t="str">
        <f t="shared" si="2"/>
        <v/>
      </c>
      <c r="U23" s="153"/>
      <c r="V23" s="154"/>
      <c r="W23" s="122"/>
      <c r="X23" s="123"/>
      <c r="Y23" s="122"/>
      <c r="Z23" s="145"/>
      <c r="AA23" s="123"/>
      <c r="AB23" s="152" t="str">
        <f t="shared" si="0"/>
        <v/>
      </c>
      <c r="AC23" s="153"/>
      <c r="AD23" s="153"/>
      <c r="AE23" s="154"/>
      <c r="AF23" s="103"/>
      <c r="AG23" s="103"/>
      <c r="AH23" s="103"/>
      <c r="AI23" s="103"/>
    </row>
    <row r="24" spans="1:41" ht="21" customHeight="1" x14ac:dyDescent="0.15">
      <c r="A24" s="99"/>
      <c r="B24" s="100"/>
      <c r="C24" s="100"/>
      <c r="D24" s="100"/>
      <c r="E24" s="100"/>
      <c r="F24" s="101"/>
      <c r="G24" s="122"/>
      <c r="H24" s="145"/>
      <c r="I24" s="145"/>
      <c r="J24" s="123"/>
      <c r="K24" s="102"/>
      <c r="L24" s="122"/>
      <c r="M24" s="123"/>
      <c r="N24" s="49" t="str">
        <f t="shared" si="1"/>
        <v/>
      </c>
      <c r="O24" s="122"/>
      <c r="P24" s="145"/>
      <c r="Q24" s="123"/>
      <c r="R24" s="122"/>
      <c r="S24" s="123"/>
      <c r="T24" s="152" t="str">
        <f t="shared" si="2"/>
        <v/>
      </c>
      <c r="U24" s="153"/>
      <c r="V24" s="154"/>
      <c r="W24" s="122"/>
      <c r="X24" s="123"/>
      <c r="Y24" s="122"/>
      <c r="Z24" s="145"/>
      <c r="AA24" s="123"/>
      <c r="AB24" s="152" t="str">
        <f t="shared" si="0"/>
        <v/>
      </c>
      <c r="AC24" s="153"/>
      <c r="AD24" s="153"/>
      <c r="AE24" s="154"/>
      <c r="AF24" s="103"/>
      <c r="AG24" s="103"/>
      <c r="AH24" s="103"/>
      <c r="AI24" s="103"/>
    </row>
    <row r="25" spans="1:41" ht="21" customHeight="1" x14ac:dyDescent="0.15">
      <c r="A25" s="99"/>
      <c r="B25" s="100"/>
      <c r="C25" s="100"/>
      <c r="D25" s="100"/>
      <c r="E25" s="100"/>
      <c r="F25" s="101"/>
      <c r="G25" s="122"/>
      <c r="H25" s="145"/>
      <c r="I25" s="145"/>
      <c r="J25" s="123"/>
      <c r="K25" s="102"/>
      <c r="L25" s="122"/>
      <c r="M25" s="123"/>
      <c r="N25" s="49" t="str">
        <f t="shared" si="1"/>
        <v/>
      </c>
      <c r="O25" s="122"/>
      <c r="P25" s="145"/>
      <c r="Q25" s="123"/>
      <c r="R25" s="122"/>
      <c r="S25" s="123"/>
      <c r="T25" s="152" t="str">
        <f t="shared" si="2"/>
        <v/>
      </c>
      <c r="U25" s="153"/>
      <c r="V25" s="154"/>
      <c r="W25" s="122"/>
      <c r="X25" s="123"/>
      <c r="Y25" s="122"/>
      <c r="Z25" s="145"/>
      <c r="AA25" s="123"/>
      <c r="AB25" s="152" t="str">
        <f t="shared" si="0"/>
        <v/>
      </c>
      <c r="AC25" s="153"/>
      <c r="AD25" s="153"/>
      <c r="AE25" s="154"/>
      <c r="AF25" s="103"/>
      <c r="AG25" s="103"/>
      <c r="AH25" s="103"/>
      <c r="AI25" s="103"/>
    </row>
    <row r="26" spans="1:41" ht="21" customHeight="1" x14ac:dyDescent="0.15">
      <c r="A26" s="99"/>
      <c r="B26" s="100"/>
      <c r="C26" s="100"/>
      <c r="D26" s="100"/>
      <c r="E26" s="100"/>
      <c r="F26" s="101"/>
      <c r="G26" s="122"/>
      <c r="H26" s="145"/>
      <c r="I26" s="145"/>
      <c r="J26" s="123"/>
      <c r="K26" s="102"/>
      <c r="L26" s="122"/>
      <c r="M26" s="123"/>
      <c r="N26" s="49" t="str">
        <f t="shared" si="1"/>
        <v/>
      </c>
      <c r="O26" s="122"/>
      <c r="P26" s="145"/>
      <c r="Q26" s="123"/>
      <c r="R26" s="122"/>
      <c r="S26" s="123"/>
      <c r="T26" s="152" t="str">
        <f t="shared" si="2"/>
        <v/>
      </c>
      <c r="U26" s="153"/>
      <c r="V26" s="154"/>
      <c r="W26" s="122"/>
      <c r="X26" s="123"/>
      <c r="Y26" s="122"/>
      <c r="Z26" s="145"/>
      <c r="AA26" s="123"/>
      <c r="AB26" s="152" t="str">
        <f t="shared" si="0"/>
        <v/>
      </c>
      <c r="AC26" s="153"/>
      <c r="AD26" s="153"/>
      <c r="AE26" s="154"/>
      <c r="AF26" s="103"/>
      <c r="AG26" s="103"/>
      <c r="AH26" s="103"/>
      <c r="AI26" s="103"/>
    </row>
    <row r="27" spans="1:41" ht="21" customHeight="1" x14ac:dyDescent="0.15">
      <c r="A27" s="99"/>
      <c r="B27" s="100"/>
      <c r="C27" s="100"/>
      <c r="D27" s="100"/>
      <c r="E27" s="100"/>
      <c r="F27" s="101"/>
      <c r="G27" s="122"/>
      <c r="H27" s="145"/>
      <c r="I27" s="145"/>
      <c r="J27" s="123"/>
      <c r="K27" s="102"/>
      <c r="L27" s="122"/>
      <c r="M27" s="123"/>
      <c r="N27" s="49" t="str">
        <f t="shared" si="1"/>
        <v/>
      </c>
      <c r="O27" s="122"/>
      <c r="P27" s="145"/>
      <c r="Q27" s="123"/>
      <c r="R27" s="122"/>
      <c r="S27" s="123"/>
      <c r="T27" s="152" t="str">
        <f t="shared" si="2"/>
        <v/>
      </c>
      <c r="U27" s="153"/>
      <c r="V27" s="154"/>
      <c r="W27" s="122"/>
      <c r="X27" s="123"/>
      <c r="Y27" s="122"/>
      <c r="Z27" s="145"/>
      <c r="AA27" s="123"/>
      <c r="AB27" s="152" t="str">
        <f t="shared" si="0"/>
        <v/>
      </c>
      <c r="AC27" s="153"/>
      <c r="AD27" s="153"/>
      <c r="AE27" s="154"/>
      <c r="AF27" s="103"/>
      <c r="AG27" s="103"/>
      <c r="AH27" s="103"/>
      <c r="AI27" s="103"/>
    </row>
    <row r="28" spans="1:41" ht="21" customHeight="1" x14ac:dyDescent="0.15">
      <c r="A28" s="99"/>
      <c r="B28" s="100"/>
      <c r="C28" s="100"/>
      <c r="D28" s="100"/>
      <c r="E28" s="100"/>
      <c r="F28" s="101"/>
      <c r="G28" s="122"/>
      <c r="H28" s="145"/>
      <c r="I28" s="145"/>
      <c r="J28" s="123"/>
      <c r="K28" s="102"/>
      <c r="L28" s="122"/>
      <c r="M28" s="123"/>
      <c r="N28" s="49" t="str">
        <f t="shared" si="1"/>
        <v/>
      </c>
      <c r="O28" s="122"/>
      <c r="P28" s="145"/>
      <c r="Q28" s="123"/>
      <c r="R28" s="122"/>
      <c r="S28" s="123"/>
      <c r="T28" s="152" t="str">
        <f t="shared" si="2"/>
        <v/>
      </c>
      <c r="U28" s="153"/>
      <c r="V28" s="154"/>
      <c r="W28" s="122"/>
      <c r="X28" s="123"/>
      <c r="Y28" s="122"/>
      <c r="Z28" s="145"/>
      <c r="AA28" s="123"/>
      <c r="AB28" s="152" t="str">
        <f t="shared" si="0"/>
        <v/>
      </c>
      <c r="AC28" s="153"/>
      <c r="AD28" s="153"/>
      <c r="AE28" s="154"/>
      <c r="AF28" s="103"/>
      <c r="AG28" s="103"/>
      <c r="AH28" s="103"/>
      <c r="AI28" s="103"/>
    </row>
    <row r="29" spans="1:41" ht="21" customHeight="1" x14ac:dyDescent="0.15">
      <c r="A29" s="99"/>
      <c r="B29" s="100"/>
      <c r="C29" s="100"/>
      <c r="D29" s="100"/>
      <c r="E29" s="100"/>
      <c r="F29" s="101"/>
      <c r="G29" s="122"/>
      <c r="H29" s="145"/>
      <c r="I29" s="145"/>
      <c r="J29" s="123"/>
      <c r="K29" s="102"/>
      <c r="L29" s="122"/>
      <c r="M29" s="123"/>
      <c r="N29" s="49" t="str">
        <f t="shared" si="1"/>
        <v/>
      </c>
      <c r="O29" s="122"/>
      <c r="P29" s="145"/>
      <c r="Q29" s="123"/>
      <c r="R29" s="122"/>
      <c r="S29" s="123"/>
      <c r="T29" s="152" t="str">
        <f t="shared" si="2"/>
        <v/>
      </c>
      <c r="U29" s="153"/>
      <c r="V29" s="154"/>
      <c r="W29" s="122"/>
      <c r="X29" s="123"/>
      <c r="Y29" s="122"/>
      <c r="Z29" s="145"/>
      <c r="AA29" s="123"/>
      <c r="AB29" s="152" t="str">
        <f t="shared" si="0"/>
        <v/>
      </c>
      <c r="AC29" s="153"/>
      <c r="AD29" s="153"/>
      <c r="AE29" s="154"/>
      <c r="AF29" s="103"/>
      <c r="AG29" s="103"/>
      <c r="AH29" s="103"/>
      <c r="AI29" s="103"/>
    </row>
    <row r="30" spans="1:41" ht="21" customHeight="1" x14ac:dyDescent="0.15">
      <c r="A30" s="99"/>
      <c r="B30" s="100"/>
      <c r="C30" s="100"/>
      <c r="D30" s="100"/>
      <c r="E30" s="100"/>
      <c r="F30" s="101"/>
      <c r="G30" s="122"/>
      <c r="H30" s="145"/>
      <c r="I30" s="145"/>
      <c r="J30" s="123"/>
      <c r="K30" s="102"/>
      <c r="L30" s="122"/>
      <c r="M30" s="123"/>
      <c r="N30" s="49" t="str">
        <f t="shared" si="1"/>
        <v/>
      </c>
      <c r="O30" s="122"/>
      <c r="P30" s="145"/>
      <c r="Q30" s="123"/>
      <c r="R30" s="122"/>
      <c r="S30" s="123"/>
      <c r="T30" s="152" t="str">
        <f t="shared" si="2"/>
        <v/>
      </c>
      <c r="U30" s="153"/>
      <c r="V30" s="154"/>
      <c r="W30" s="122"/>
      <c r="X30" s="123"/>
      <c r="Y30" s="122"/>
      <c r="Z30" s="145"/>
      <c r="AA30" s="123"/>
      <c r="AB30" s="152" t="str">
        <f t="shared" si="0"/>
        <v/>
      </c>
      <c r="AC30" s="153"/>
      <c r="AD30" s="153"/>
      <c r="AE30" s="154"/>
      <c r="AF30" s="103"/>
      <c r="AG30" s="103"/>
      <c r="AH30" s="103"/>
      <c r="AI30" s="103"/>
    </row>
    <row r="31" spans="1:41" ht="21" customHeight="1" x14ac:dyDescent="0.15">
      <c r="A31" s="99"/>
      <c r="B31" s="100"/>
      <c r="C31" s="100"/>
      <c r="D31" s="100"/>
      <c r="E31" s="100"/>
      <c r="F31" s="101"/>
      <c r="G31" s="122"/>
      <c r="H31" s="145"/>
      <c r="I31" s="145"/>
      <c r="J31" s="123"/>
      <c r="K31" s="102"/>
      <c r="L31" s="122"/>
      <c r="M31" s="123"/>
      <c r="N31" s="49" t="str">
        <f t="shared" si="1"/>
        <v/>
      </c>
      <c r="O31" s="122"/>
      <c r="P31" s="145"/>
      <c r="Q31" s="123"/>
      <c r="R31" s="122"/>
      <c r="S31" s="123"/>
      <c r="T31" s="152" t="str">
        <f t="shared" si="2"/>
        <v/>
      </c>
      <c r="U31" s="153"/>
      <c r="V31" s="154"/>
      <c r="W31" s="122"/>
      <c r="X31" s="123"/>
      <c r="Y31" s="122"/>
      <c r="Z31" s="145"/>
      <c r="AA31" s="123"/>
      <c r="AB31" s="152" t="str">
        <f t="shared" si="0"/>
        <v/>
      </c>
      <c r="AC31" s="153"/>
      <c r="AD31" s="153"/>
      <c r="AE31" s="154"/>
      <c r="AF31" s="103"/>
      <c r="AG31" s="103"/>
      <c r="AH31" s="103"/>
      <c r="AI31" s="103"/>
    </row>
    <row r="32" spans="1:41" ht="21" customHeight="1" x14ac:dyDescent="0.15">
      <c r="A32" s="99"/>
      <c r="B32" s="100"/>
      <c r="C32" s="100"/>
      <c r="D32" s="100"/>
      <c r="E32" s="100"/>
      <c r="F32" s="101"/>
      <c r="G32" s="122"/>
      <c r="H32" s="145"/>
      <c r="I32" s="145"/>
      <c r="J32" s="123"/>
      <c r="K32" s="102"/>
      <c r="L32" s="122"/>
      <c r="M32" s="123"/>
      <c r="N32" s="49" t="str">
        <f t="shared" si="1"/>
        <v/>
      </c>
      <c r="O32" s="122"/>
      <c r="P32" s="145"/>
      <c r="Q32" s="123"/>
      <c r="R32" s="122"/>
      <c r="S32" s="123"/>
      <c r="T32" s="152" t="str">
        <f t="shared" si="2"/>
        <v/>
      </c>
      <c r="U32" s="153"/>
      <c r="V32" s="154"/>
      <c r="W32" s="122"/>
      <c r="X32" s="123"/>
      <c r="Y32" s="122"/>
      <c r="Z32" s="145"/>
      <c r="AA32" s="123"/>
      <c r="AB32" s="152" t="str">
        <f t="shared" si="0"/>
        <v/>
      </c>
      <c r="AC32" s="153"/>
      <c r="AD32" s="153"/>
      <c r="AE32" s="154"/>
      <c r="AF32" s="103"/>
      <c r="AG32" s="103"/>
      <c r="AH32" s="103"/>
      <c r="AI32" s="103"/>
    </row>
    <row r="33" spans="1:35" ht="21" customHeight="1" x14ac:dyDescent="0.15">
      <c r="A33" s="99"/>
      <c r="B33" s="100"/>
      <c r="C33" s="100"/>
      <c r="D33" s="100"/>
      <c r="E33" s="100"/>
      <c r="F33" s="101"/>
      <c r="G33" s="122"/>
      <c r="H33" s="145"/>
      <c r="I33" s="145"/>
      <c r="J33" s="123"/>
      <c r="K33" s="102"/>
      <c r="L33" s="122"/>
      <c r="M33" s="123"/>
      <c r="N33" s="49" t="str">
        <f t="shared" si="1"/>
        <v/>
      </c>
      <c r="O33" s="122"/>
      <c r="P33" s="145"/>
      <c r="Q33" s="123"/>
      <c r="R33" s="122"/>
      <c r="S33" s="123"/>
      <c r="T33" s="152" t="str">
        <f t="shared" si="2"/>
        <v/>
      </c>
      <c r="U33" s="153"/>
      <c r="V33" s="154"/>
      <c r="W33" s="122"/>
      <c r="X33" s="123"/>
      <c r="Y33" s="122"/>
      <c r="Z33" s="145"/>
      <c r="AA33" s="123"/>
      <c r="AB33" s="152" t="str">
        <f t="shared" si="0"/>
        <v/>
      </c>
      <c r="AC33" s="153"/>
      <c r="AD33" s="153"/>
      <c r="AE33" s="154"/>
      <c r="AF33" s="103"/>
      <c r="AG33" s="103"/>
      <c r="AH33" s="103"/>
      <c r="AI33" s="103"/>
    </row>
    <row r="34" spans="1:35" ht="21" customHeight="1" x14ac:dyDescent="0.15">
      <c r="A34" s="99"/>
      <c r="B34" s="100"/>
      <c r="C34" s="100"/>
      <c r="D34" s="100"/>
      <c r="E34" s="100"/>
      <c r="F34" s="101"/>
      <c r="G34" s="122"/>
      <c r="H34" s="145"/>
      <c r="I34" s="145"/>
      <c r="J34" s="123"/>
      <c r="K34" s="102"/>
      <c r="L34" s="122"/>
      <c r="M34" s="123"/>
      <c r="N34" s="49" t="str">
        <f t="shared" si="1"/>
        <v/>
      </c>
      <c r="O34" s="122"/>
      <c r="P34" s="145"/>
      <c r="Q34" s="123"/>
      <c r="R34" s="122"/>
      <c r="S34" s="123"/>
      <c r="T34" s="152" t="str">
        <f t="shared" si="2"/>
        <v/>
      </c>
      <c r="U34" s="153"/>
      <c r="V34" s="154"/>
      <c r="W34" s="122"/>
      <c r="X34" s="123"/>
      <c r="Y34" s="122"/>
      <c r="Z34" s="145"/>
      <c r="AA34" s="123"/>
      <c r="AB34" s="152" t="str">
        <f t="shared" si="0"/>
        <v/>
      </c>
      <c r="AC34" s="153"/>
      <c r="AD34" s="153"/>
      <c r="AE34" s="154"/>
      <c r="AF34" s="103"/>
      <c r="AG34" s="103"/>
      <c r="AH34" s="103"/>
      <c r="AI34" s="103"/>
    </row>
    <row r="35" spans="1:35" ht="21" customHeight="1" x14ac:dyDescent="0.15">
      <c r="A35" s="99"/>
      <c r="B35" s="100"/>
      <c r="C35" s="100"/>
      <c r="D35" s="100"/>
      <c r="E35" s="100"/>
      <c r="F35" s="101"/>
      <c r="G35" s="122"/>
      <c r="H35" s="145"/>
      <c r="I35" s="145"/>
      <c r="J35" s="123"/>
      <c r="K35" s="102"/>
      <c r="L35" s="122"/>
      <c r="M35" s="123"/>
      <c r="N35" s="49" t="str">
        <f t="shared" si="1"/>
        <v/>
      </c>
      <c r="O35" s="122"/>
      <c r="P35" s="145"/>
      <c r="Q35" s="123"/>
      <c r="R35" s="122"/>
      <c r="S35" s="123"/>
      <c r="T35" s="152" t="str">
        <f t="shared" si="2"/>
        <v/>
      </c>
      <c r="U35" s="153"/>
      <c r="V35" s="154"/>
      <c r="W35" s="122"/>
      <c r="X35" s="123"/>
      <c r="Y35" s="122"/>
      <c r="Z35" s="145"/>
      <c r="AA35" s="123"/>
      <c r="AB35" s="152" t="str">
        <f t="shared" si="0"/>
        <v/>
      </c>
      <c r="AC35" s="153"/>
      <c r="AD35" s="153"/>
      <c r="AE35" s="154"/>
      <c r="AF35" s="103"/>
      <c r="AG35" s="103"/>
      <c r="AH35" s="103"/>
      <c r="AI35" s="103"/>
    </row>
    <row r="36" spans="1:35" ht="15" customHeight="1" x14ac:dyDescent="0.15">
      <c r="A36" s="132" t="s">
        <v>34</v>
      </c>
      <c r="B36" s="133"/>
      <c r="C36" s="133"/>
      <c r="D36" s="133"/>
      <c r="E36" s="133"/>
      <c r="F36" s="134"/>
      <c r="G36" s="212"/>
      <c r="H36" s="213"/>
      <c r="I36" s="213"/>
      <c r="J36" s="214"/>
      <c r="K36" s="96"/>
      <c r="L36" s="212"/>
      <c r="M36" s="214"/>
      <c r="N36" s="82" t="s">
        <v>13</v>
      </c>
      <c r="O36" s="206"/>
      <c r="P36" s="207"/>
      <c r="Q36" s="208"/>
      <c r="R36" s="206"/>
      <c r="S36" s="208"/>
      <c r="T36" s="209" t="s">
        <v>12</v>
      </c>
      <c r="U36" s="210"/>
      <c r="V36" s="211"/>
      <c r="W36" s="206"/>
      <c r="X36" s="208"/>
      <c r="Y36" s="206"/>
      <c r="Z36" s="207"/>
      <c r="AA36" s="208"/>
      <c r="AB36" s="209" t="s">
        <v>11</v>
      </c>
      <c r="AC36" s="210"/>
      <c r="AD36" s="210"/>
      <c r="AE36" s="211"/>
      <c r="AF36" s="82" t="s">
        <v>7</v>
      </c>
      <c r="AG36" s="82" t="s">
        <v>8</v>
      </c>
      <c r="AH36" s="82" t="s">
        <v>9</v>
      </c>
      <c r="AI36" s="82" t="s">
        <v>10</v>
      </c>
    </row>
    <row r="37" spans="1:35" ht="27.6" customHeight="1" x14ac:dyDescent="0.15">
      <c r="A37" s="138"/>
      <c r="B37" s="139"/>
      <c r="C37" s="139"/>
      <c r="D37" s="139"/>
      <c r="E37" s="139"/>
      <c r="F37" s="140"/>
      <c r="G37" s="114">
        <f>SUM(G21:J35)</f>
        <v>0</v>
      </c>
      <c r="H37" s="205"/>
      <c r="I37" s="205"/>
      <c r="J37" s="115"/>
      <c r="K37" s="94">
        <f>SUM(K21:K35)</f>
        <v>0</v>
      </c>
      <c r="L37" s="114">
        <f>SUM(L21:M35)</f>
        <v>0</v>
      </c>
      <c r="M37" s="115"/>
      <c r="N37" s="48">
        <f>SUM(N21:N35)</f>
        <v>0</v>
      </c>
      <c r="O37" s="114">
        <f>SUM(O21:Q35)</f>
        <v>0</v>
      </c>
      <c r="P37" s="205"/>
      <c r="Q37" s="115"/>
      <c r="R37" s="114">
        <f>SUM(R21:S35)</f>
        <v>0</v>
      </c>
      <c r="S37" s="115"/>
      <c r="T37" s="202">
        <f>SUM(T21:V35)</f>
        <v>0</v>
      </c>
      <c r="U37" s="203"/>
      <c r="V37" s="204"/>
      <c r="W37" s="114">
        <f>SUM(W21:X35)</f>
        <v>0</v>
      </c>
      <c r="X37" s="115"/>
      <c r="Y37" s="114">
        <f>SUM(Y21:AA35)</f>
        <v>0</v>
      </c>
      <c r="Z37" s="205"/>
      <c r="AA37" s="115"/>
      <c r="AB37" s="202">
        <f>SUM(AB21:AE35)</f>
        <v>0</v>
      </c>
      <c r="AC37" s="203"/>
      <c r="AD37" s="203"/>
      <c r="AE37" s="204"/>
      <c r="AF37" s="48">
        <f>SUM(AF21:AF35)</f>
        <v>0</v>
      </c>
      <c r="AG37" s="48">
        <f>SUM(AG21:AG35)</f>
        <v>0</v>
      </c>
      <c r="AH37" s="48">
        <f>SUM(AH21:AH35)</f>
        <v>0</v>
      </c>
      <c r="AI37" s="48">
        <f>SUM(AI21:AI35)</f>
        <v>0</v>
      </c>
    </row>
    <row r="38" spans="1:35" ht="15" customHeight="1" x14ac:dyDescent="0.15">
      <c r="AB38" s="15"/>
      <c r="AC38" s="15"/>
      <c r="AD38" s="15"/>
      <c r="AE38" s="15"/>
    </row>
    <row r="39" spans="1:35" ht="15" customHeight="1" x14ac:dyDescent="0.15">
      <c r="AB39" s="15"/>
      <c r="AC39" s="15"/>
      <c r="AD39" s="15"/>
      <c r="AE39" s="15"/>
    </row>
  </sheetData>
  <sheetProtection selectLockedCells="1"/>
  <mergeCells count="203">
    <mergeCell ref="AF1:AG1"/>
    <mergeCell ref="O18:Q19"/>
    <mergeCell ref="K19:K20"/>
    <mergeCell ref="K17:M18"/>
    <mergeCell ref="J9:L9"/>
    <mergeCell ref="J11:L11"/>
    <mergeCell ref="AH2:AI2"/>
    <mergeCell ref="AF2:AG2"/>
    <mergeCell ref="M8:O9"/>
    <mergeCell ref="S2:U2"/>
    <mergeCell ref="A2:R2"/>
    <mergeCell ref="Y17:AA17"/>
    <mergeCell ref="Q6:R6"/>
    <mergeCell ref="Q9:R9"/>
    <mergeCell ref="Q11:R11"/>
    <mergeCell ref="W11:AC11"/>
    <mergeCell ref="AA5:AB7"/>
    <mergeCell ref="AB17:AE17"/>
    <mergeCell ref="P4:T4"/>
    <mergeCell ref="W20:X20"/>
    <mergeCell ref="A14:G14"/>
    <mergeCell ref="A6:H6"/>
    <mergeCell ref="AC8:AC9"/>
    <mergeCell ref="AF19:AG19"/>
    <mergeCell ref="T37:V37"/>
    <mergeCell ref="O17:Q17"/>
    <mergeCell ref="O20:Q20"/>
    <mergeCell ref="O21:Q21"/>
    <mergeCell ref="O22:Q22"/>
    <mergeCell ref="O23:Q23"/>
    <mergeCell ref="O24:Q24"/>
    <mergeCell ref="T30:V30"/>
    <mergeCell ref="T31:V31"/>
    <mergeCell ref="T17:V17"/>
    <mergeCell ref="T20:V20"/>
    <mergeCell ref="A36:F37"/>
    <mergeCell ref="G36:J36"/>
    <mergeCell ref="G37:J37"/>
    <mergeCell ref="G35:J35"/>
    <mergeCell ref="G34:J34"/>
    <mergeCell ref="R33:S33"/>
    <mergeCell ref="R34:S34"/>
    <mergeCell ref="G33:J33"/>
    <mergeCell ref="O35:Q35"/>
    <mergeCell ref="O36:Q36"/>
    <mergeCell ref="L33:M33"/>
    <mergeCell ref="L34:M34"/>
    <mergeCell ref="L35:M35"/>
    <mergeCell ref="L36:M36"/>
    <mergeCell ref="R37:S37"/>
    <mergeCell ref="O37:Q37"/>
    <mergeCell ref="AB36:AE36"/>
    <mergeCell ref="R36:S36"/>
    <mergeCell ref="O32:Q32"/>
    <mergeCell ref="O33:Q33"/>
    <mergeCell ref="O34:Q34"/>
    <mergeCell ref="W36:X36"/>
    <mergeCell ref="R27:S27"/>
    <mergeCell ref="R28:S28"/>
    <mergeCell ref="R26:S26"/>
    <mergeCell ref="O30:Q30"/>
    <mergeCell ref="O31:Q31"/>
    <mergeCell ref="O26:Q26"/>
    <mergeCell ref="O27:Q27"/>
    <mergeCell ref="O28:Q28"/>
    <mergeCell ref="O29:Q29"/>
    <mergeCell ref="T36:V36"/>
    <mergeCell ref="R31:S31"/>
    <mergeCell ref="R32:S32"/>
    <mergeCell ref="R29:S29"/>
    <mergeCell ref="T32:V32"/>
    <mergeCell ref="AB37:AE37"/>
    <mergeCell ref="Y37:AA37"/>
    <mergeCell ref="Y35:AA35"/>
    <mergeCell ref="Y36:AA36"/>
    <mergeCell ref="Y25:AA25"/>
    <mergeCell ref="Y26:AA26"/>
    <mergeCell ref="Y27:AA27"/>
    <mergeCell ref="Y28:AA28"/>
    <mergeCell ref="Y29:AA29"/>
    <mergeCell ref="Y30:AA30"/>
    <mergeCell ref="Y31:AA31"/>
    <mergeCell ref="Y32:AA32"/>
    <mergeCell ref="Y33:AA33"/>
    <mergeCell ref="AB30:AE30"/>
    <mergeCell ref="AB31:AE31"/>
    <mergeCell ref="AB32:AE32"/>
    <mergeCell ref="AB33:AE33"/>
    <mergeCell ref="Y34:AA34"/>
    <mergeCell ref="AB25:AE25"/>
    <mergeCell ref="AB34:AE34"/>
    <mergeCell ref="AB35:AE35"/>
    <mergeCell ref="AB26:AE26"/>
    <mergeCell ref="AB27:AE27"/>
    <mergeCell ref="AB28:AE28"/>
    <mergeCell ref="L29:M29"/>
    <mergeCell ref="T23:V23"/>
    <mergeCell ref="W21:X21"/>
    <mergeCell ref="W22:X22"/>
    <mergeCell ref="R20:S20"/>
    <mergeCell ref="W35:X35"/>
    <mergeCell ref="R23:S23"/>
    <mergeCell ref="R24:S24"/>
    <mergeCell ref="AB24:AE24"/>
    <mergeCell ref="AB20:AE20"/>
    <mergeCell ref="AB21:AE21"/>
    <mergeCell ref="AB22:AE22"/>
    <mergeCell ref="AB23:AE23"/>
    <mergeCell ref="AB29:AE29"/>
    <mergeCell ref="R30:S30"/>
    <mergeCell ref="R35:S35"/>
    <mergeCell ref="T33:V33"/>
    <mergeCell ref="T34:V34"/>
    <mergeCell ref="T35:V35"/>
    <mergeCell ref="T24:V24"/>
    <mergeCell ref="T25:V25"/>
    <mergeCell ref="T26:V26"/>
    <mergeCell ref="T27:V27"/>
    <mergeCell ref="T29:V29"/>
    <mergeCell ref="G28:J28"/>
    <mergeCell ref="G27:J27"/>
    <mergeCell ref="G26:J26"/>
    <mergeCell ref="R25:S25"/>
    <mergeCell ref="G25:J25"/>
    <mergeCell ref="Y23:AA23"/>
    <mergeCell ref="Y24:AA24"/>
    <mergeCell ref="Y20:AA20"/>
    <mergeCell ref="Y21:AA21"/>
    <mergeCell ref="Y22:AA22"/>
    <mergeCell ref="O25:Q25"/>
    <mergeCell ref="G24:J24"/>
    <mergeCell ref="G23:J23"/>
    <mergeCell ref="L27:M27"/>
    <mergeCell ref="L28:M28"/>
    <mergeCell ref="T28:V28"/>
    <mergeCell ref="AH19:AI19"/>
    <mergeCell ref="AD5:AD11"/>
    <mergeCell ref="R17:S17"/>
    <mergeCell ref="AC5:AC7"/>
    <mergeCell ref="Y5:Z7"/>
    <mergeCell ref="W5:X5"/>
    <mergeCell ref="W6:X6"/>
    <mergeCell ref="W7:X7"/>
    <mergeCell ref="Y8:Y9"/>
    <mergeCell ref="V5:V11"/>
    <mergeCell ref="R18:S19"/>
    <mergeCell ref="W18:X19"/>
    <mergeCell ref="Y18:AA19"/>
    <mergeCell ref="Z8:AB9"/>
    <mergeCell ref="W17:X17"/>
    <mergeCell ref="AB18:AE19"/>
    <mergeCell ref="AE10:AI11"/>
    <mergeCell ref="S8:T9"/>
    <mergeCell ref="AE6:AI8"/>
    <mergeCell ref="AF17:AI18"/>
    <mergeCell ref="A17:F20"/>
    <mergeCell ref="T18:V19"/>
    <mergeCell ref="N18:N19"/>
    <mergeCell ref="L31:M31"/>
    <mergeCell ref="L32:M32"/>
    <mergeCell ref="L21:M21"/>
    <mergeCell ref="L22:M22"/>
    <mergeCell ref="L23:M23"/>
    <mergeCell ref="L24:M24"/>
    <mergeCell ref="L25:M25"/>
    <mergeCell ref="L26:M26"/>
    <mergeCell ref="G32:J32"/>
    <mergeCell ref="G31:J31"/>
    <mergeCell ref="G30:J30"/>
    <mergeCell ref="G20:J20"/>
    <mergeCell ref="G18:J19"/>
    <mergeCell ref="G22:J22"/>
    <mergeCell ref="R21:S21"/>
    <mergeCell ref="R22:S22"/>
    <mergeCell ref="G21:J21"/>
    <mergeCell ref="T21:V21"/>
    <mergeCell ref="T22:V22"/>
    <mergeCell ref="L30:M30"/>
    <mergeCell ref="G29:J29"/>
    <mergeCell ref="W37:X37"/>
    <mergeCell ref="S6:T6"/>
    <mergeCell ref="S11:T11"/>
    <mergeCell ref="M6:O6"/>
    <mergeCell ref="M11:O11"/>
    <mergeCell ref="W8:W9"/>
    <mergeCell ref="X8:X9"/>
    <mergeCell ref="W29:X29"/>
    <mergeCell ref="W30:X30"/>
    <mergeCell ref="W31:X31"/>
    <mergeCell ref="W32:X32"/>
    <mergeCell ref="W33:X33"/>
    <mergeCell ref="W34:X34"/>
    <mergeCell ref="W23:X23"/>
    <mergeCell ref="W24:X24"/>
    <mergeCell ref="W25:X25"/>
    <mergeCell ref="W26:X26"/>
    <mergeCell ref="W27:X27"/>
    <mergeCell ref="W28:X28"/>
    <mergeCell ref="L19:M20"/>
    <mergeCell ref="X10:AC10"/>
    <mergeCell ref="L37:M37"/>
    <mergeCell ref="J6:L6"/>
    <mergeCell ref="G17:J17"/>
  </mergeCells>
  <phoneticPr fontId="3"/>
  <dataValidations count="5">
    <dataValidation imeMode="disabled" allowBlank="1" showInputMessage="1" showErrorMessage="1" sqref="AF2:AI2 G37:AI37 A21:AI35 S6:T6 P4:T4 S8:T9 AH1 Z8:AB9" xr:uid="{3FC8AEF3-18B8-44C5-AFD9-B3C2D095C74F}"/>
    <dataValidation type="list" allowBlank="1" showInputMessage="1" showErrorMessage="1" sqref="X8:X9" xr:uid="{E17B4C03-CCA1-4211-A451-8752DBC3BCA7}">
      <formula1>"当座,普通"</formula1>
    </dataValidation>
    <dataValidation type="list" allowBlank="1" showInputMessage="1" showErrorMessage="1" sqref="Y5:Z7" xr:uid="{85078EE2-D80D-4612-8C0E-AAC1A50302AF}">
      <formula1>"銀行,信用金庫,信用組合,労働金庫"</formula1>
    </dataValidation>
    <dataValidation type="list" allowBlank="1" showInputMessage="1" showErrorMessage="1" sqref="S2:U2" xr:uid="{35DCDCFE-4E70-448E-81C1-2D18BF1262F6}">
      <formula1>"(提出用),(事務組合控)"</formula1>
    </dataValidation>
    <dataValidation imeMode="fullKatakana" allowBlank="1" showInputMessage="1" showErrorMessage="1" sqref="X10:AC10" xr:uid="{898FE34F-0E6C-488A-9B68-E6C7216F89E5}"/>
  </dataValidations>
  <pageMargins left="0.59055118110236227" right="0.59055118110236227" top="0.59055118110236227" bottom="0.59055118110236227" header="0.39370078740157483" footer="0.39370078740157483"/>
  <pageSetup paperSize="12" scale="84" fitToWidth="0" fitToHeight="0" orientation="landscape" blackAndWhite="1" r:id="rId1"/>
  <headerFooter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38AA4-6DDC-41F6-8055-954916E42A89}">
  <dimension ref="A1:AN34"/>
  <sheetViews>
    <sheetView showGridLines="0" zoomScale="80" zoomScaleNormal="80" zoomScaleSheetLayoutView="80" workbookViewId="0">
      <selection activeCell="S34" sqref="S34:Y34"/>
    </sheetView>
  </sheetViews>
  <sheetFormatPr defaultRowHeight="15" customHeight="1" x14ac:dyDescent="0.15"/>
  <cols>
    <col min="1" max="6" width="2.33203125" style="15" customWidth="1"/>
    <col min="7" max="7" width="8.33203125" style="15" customWidth="1"/>
    <col min="8" max="8" width="2.77734375" style="15" customWidth="1"/>
    <col min="9" max="9" width="1.77734375" style="15" customWidth="1"/>
    <col min="10" max="10" width="2.33203125" style="15" customWidth="1"/>
    <col min="11" max="11" width="3.33203125" style="15" customWidth="1"/>
    <col min="12" max="12" width="3.77734375" style="15" customWidth="1"/>
    <col min="13" max="13" width="8.33203125" style="15" customWidth="1"/>
    <col min="14" max="14" width="6.77734375" style="15" customWidth="1"/>
    <col min="15" max="15" width="3.33203125" style="15" customWidth="1"/>
    <col min="16" max="16" width="9.77734375" style="15" customWidth="1"/>
    <col min="17" max="17" width="6.77734375" style="15" customWidth="1"/>
    <col min="18" max="18" width="3.33203125" style="15" customWidth="1"/>
    <col min="19" max="19" width="2.33203125" style="15" customWidth="1"/>
    <col min="20" max="20" width="2.77734375" style="15" customWidth="1"/>
    <col min="21" max="21" width="12.33203125" style="15" customWidth="1"/>
    <col min="22" max="23" width="2.77734375" style="15" customWidth="1"/>
    <col min="24" max="24" width="7.77734375" style="15" customWidth="1"/>
    <col min="25" max="25" width="3.77734375" style="15" customWidth="1"/>
    <col min="26" max="26" width="3.33203125" style="15" customWidth="1"/>
    <col min="27" max="27" width="3.77734375" style="15" customWidth="1"/>
    <col min="28" max="28" width="2.33203125" style="15" customWidth="1"/>
    <col min="29" max="29" width="13.77734375" style="15" customWidth="1"/>
    <col min="30" max="30" width="3.33203125" style="15" customWidth="1"/>
    <col min="31" max="31" width="2.33203125" style="15" customWidth="1"/>
    <col min="32" max="32" width="3.33203125" style="15" customWidth="1"/>
    <col min="33" max="33" width="11.77734375" style="15" customWidth="1"/>
    <col min="34" max="34" width="2.33203125" style="15" customWidth="1"/>
    <col min="35" max="35" width="3.33203125" style="15" customWidth="1"/>
    <col min="36" max="36" width="5.77734375" style="15" customWidth="1"/>
    <col min="37" max="37" width="5.33203125" style="15" customWidth="1"/>
    <col min="38" max="38" width="3.33203125" style="15" customWidth="1"/>
    <col min="39" max="16384" width="8.88671875" style="15"/>
  </cols>
  <sheetData>
    <row r="1" spans="1:40" ht="18" customHeight="1" x14ac:dyDescent="0.15">
      <c r="AH1" s="215" t="s">
        <v>216</v>
      </c>
      <c r="AI1" s="215"/>
      <c r="AJ1" s="215"/>
      <c r="AK1" s="336">
        <f>様式第１号!$AH$1</f>
        <v>0</v>
      </c>
      <c r="AL1" s="337"/>
    </row>
    <row r="2" spans="1:40" ht="30" customHeight="1" x14ac:dyDescent="0.15">
      <c r="AH2" s="359">
        <v>3</v>
      </c>
      <c r="AI2" s="359"/>
      <c r="AJ2" s="359"/>
      <c r="AK2" s="226">
        <v>2</v>
      </c>
      <c r="AL2" s="226"/>
    </row>
    <row r="3" spans="1:40" ht="24.95" customHeight="1" x14ac:dyDescent="0.15">
      <c r="A3" s="16" t="s">
        <v>236</v>
      </c>
      <c r="N3" s="17"/>
      <c r="O3" s="17"/>
      <c r="P3" s="17"/>
      <c r="Q3" s="17"/>
      <c r="R3" s="17"/>
      <c r="S3" s="17"/>
      <c r="AE3" s="16" t="s">
        <v>52</v>
      </c>
      <c r="AI3" s="17"/>
      <c r="AJ3" s="17"/>
      <c r="AK3" s="17"/>
      <c r="AL3" s="17"/>
    </row>
    <row r="4" spans="1:40" ht="18" customHeight="1" x14ac:dyDescent="0.15">
      <c r="A4" s="290" t="s">
        <v>23</v>
      </c>
      <c r="B4" s="291"/>
      <c r="C4" s="291"/>
      <c r="D4" s="291"/>
      <c r="E4" s="291"/>
      <c r="F4" s="292"/>
      <c r="G4" s="257" t="s">
        <v>237</v>
      </c>
      <c r="H4" s="258"/>
      <c r="I4" s="258"/>
      <c r="J4" s="258"/>
      <c r="K4" s="258"/>
      <c r="L4" s="258"/>
      <c r="M4" s="259"/>
      <c r="N4" s="251" t="s">
        <v>48</v>
      </c>
      <c r="O4" s="252"/>
      <c r="P4" s="253"/>
      <c r="Q4" s="284" t="s">
        <v>41</v>
      </c>
      <c r="R4" s="285"/>
      <c r="S4" s="285"/>
      <c r="T4" s="286"/>
      <c r="U4" s="284" t="s">
        <v>42</v>
      </c>
      <c r="V4" s="286"/>
      <c r="W4" s="284" t="s">
        <v>43</v>
      </c>
      <c r="X4" s="286"/>
      <c r="Y4" s="284" t="s">
        <v>44</v>
      </c>
      <c r="Z4" s="285"/>
      <c r="AA4" s="286"/>
      <c r="AB4" s="284" t="s">
        <v>45</v>
      </c>
      <c r="AC4" s="286"/>
      <c r="AE4" s="15" t="s">
        <v>53</v>
      </c>
      <c r="AI4" s="18"/>
      <c r="AN4" s="40" t="s">
        <v>186</v>
      </c>
    </row>
    <row r="5" spans="1:40" ht="18" customHeight="1" x14ac:dyDescent="0.15">
      <c r="A5" s="293"/>
      <c r="B5" s="294"/>
      <c r="C5" s="294"/>
      <c r="D5" s="294"/>
      <c r="E5" s="294"/>
      <c r="F5" s="295"/>
      <c r="G5" s="260"/>
      <c r="H5" s="261"/>
      <c r="I5" s="261"/>
      <c r="J5" s="261"/>
      <c r="K5" s="261"/>
      <c r="L5" s="261"/>
      <c r="M5" s="262"/>
      <c r="N5" s="254"/>
      <c r="O5" s="255"/>
      <c r="P5" s="256"/>
      <c r="Q5" s="245" t="s">
        <v>46</v>
      </c>
      <c r="R5" s="246"/>
      <c r="S5" s="246"/>
      <c r="T5" s="247"/>
      <c r="U5" s="248" t="s">
        <v>121</v>
      </c>
      <c r="V5" s="249"/>
      <c r="W5" s="248" t="s">
        <v>122</v>
      </c>
      <c r="X5" s="249"/>
      <c r="Y5" s="248" t="s">
        <v>123</v>
      </c>
      <c r="Z5" s="250"/>
      <c r="AA5" s="249"/>
      <c r="AB5" s="245" t="s">
        <v>47</v>
      </c>
      <c r="AC5" s="247"/>
      <c r="AF5" s="104" t="s">
        <v>197</v>
      </c>
      <c r="AG5" s="15" t="s">
        <v>200</v>
      </c>
      <c r="AI5" s="19"/>
      <c r="AN5" s="40" t="s">
        <v>187</v>
      </c>
    </row>
    <row r="6" spans="1:40" ht="18" customHeight="1" x14ac:dyDescent="0.15">
      <c r="A6" s="293"/>
      <c r="B6" s="294"/>
      <c r="C6" s="294"/>
      <c r="D6" s="294"/>
      <c r="E6" s="294"/>
      <c r="F6" s="295"/>
      <c r="G6" s="305" t="s">
        <v>110</v>
      </c>
      <c r="H6" s="306"/>
      <c r="I6" s="306"/>
      <c r="J6" s="307"/>
      <c r="K6" s="305" t="s">
        <v>111</v>
      </c>
      <c r="L6" s="306"/>
      <c r="M6" s="307"/>
      <c r="N6" s="305" t="s">
        <v>124</v>
      </c>
      <c r="O6" s="307"/>
      <c r="P6" s="263" t="s">
        <v>125</v>
      </c>
      <c r="Q6" s="245"/>
      <c r="R6" s="246"/>
      <c r="S6" s="246"/>
      <c r="T6" s="247"/>
      <c r="U6" s="248"/>
      <c r="V6" s="249"/>
      <c r="W6" s="248"/>
      <c r="X6" s="249"/>
      <c r="Y6" s="248"/>
      <c r="Z6" s="250"/>
      <c r="AA6" s="249"/>
      <c r="AB6" s="245"/>
      <c r="AC6" s="247"/>
      <c r="AF6" s="104" t="s">
        <v>198</v>
      </c>
      <c r="AG6" s="15" t="s">
        <v>201</v>
      </c>
      <c r="AI6" s="17"/>
      <c r="AN6" s="43" t="s">
        <v>188</v>
      </c>
    </row>
    <row r="7" spans="1:40" ht="18" customHeight="1" x14ac:dyDescent="0.15">
      <c r="A7" s="296"/>
      <c r="B7" s="297"/>
      <c r="C7" s="297"/>
      <c r="D7" s="297"/>
      <c r="E7" s="297"/>
      <c r="F7" s="298"/>
      <c r="G7" s="308"/>
      <c r="H7" s="309"/>
      <c r="I7" s="309"/>
      <c r="J7" s="312"/>
      <c r="K7" s="308"/>
      <c r="L7" s="309"/>
      <c r="M7" s="310"/>
      <c r="N7" s="313"/>
      <c r="O7" s="310"/>
      <c r="P7" s="264"/>
      <c r="Q7" s="287"/>
      <c r="R7" s="288"/>
      <c r="S7" s="288"/>
      <c r="T7" s="289"/>
      <c r="U7" s="287"/>
      <c r="V7" s="289"/>
      <c r="W7" s="287"/>
      <c r="X7" s="289"/>
      <c r="Y7" s="287"/>
      <c r="Z7" s="288"/>
      <c r="AA7" s="289"/>
      <c r="AB7" s="287"/>
      <c r="AC7" s="289"/>
      <c r="AF7" s="104" t="s">
        <v>199</v>
      </c>
      <c r="AG7" s="15" t="s">
        <v>202</v>
      </c>
      <c r="AI7" s="50"/>
      <c r="AN7" s="38"/>
    </row>
    <row r="8" spans="1:40" ht="21" customHeight="1" x14ac:dyDescent="0.15">
      <c r="A8" s="99"/>
      <c r="B8" s="100"/>
      <c r="C8" s="100"/>
      <c r="D8" s="100"/>
      <c r="E8" s="100"/>
      <c r="F8" s="101"/>
      <c r="G8" s="122"/>
      <c r="H8" s="145"/>
      <c r="I8" s="145"/>
      <c r="J8" s="123"/>
      <c r="K8" s="122"/>
      <c r="L8" s="145"/>
      <c r="M8" s="123"/>
      <c r="N8" s="122"/>
      <c r="O8" s="123"/>
      <c r="P8" s="102"/>
      <c r="Q8" s="152" t="str">
        <f t="shared" ref="Q8:Q17" si="0">IF(G8="","",G8-K8+N8+P8)</f>
        <v/>
      </c>
      <c r="R8" s="153"/>
      <c r="S8" s="153"/>
      <c r="T8" s="154"/>
      <c r="U8" s="122"/>
      <c r="V8" s="123"/>
      <c r="W8" s="122"/>
      <c r="X8" s="123"/>
      <c r="Y8" s="122"/>
      <c r="Z8" s="145"/>
      <c r="AA8" s="123"/>
      <c r="AB8" s="152" t="str">
        <f>IF(G8="","",SUM(U8,W8,Y8))</f>
        <v/>
      </c>
      <c r="AC8" s="154"/>
      <c r="AN8" s="38"/>
    </row>
    <row r="9" spans="1:40" ht="21" customHeight="1" x14ac:dyDescent="0.15">
      <c r="A9" s="99"/>
      <c r="B9" s="100"/>
      <c r="C9" s="100"/>
      <c r="D9" s="100"/>
      <c r="E9" s="100"/>
      <c r="F9" s="101"/>
      <c r="G9" s="122"/>
      <c r="H9" s="145"/>
      <c r="I9" s="145"/>
      <c r="J9" s="123"/>
      <c r="K9" s="122"/>
      <c r="L9" s="145"/>
      <c r="M9" s="123"/>
      <c r="N9" s="122"/>
      <c r="O9" s="123"/>
      <c r="P9" s="102"/>
      <c r="Q9" s="333" t="str">
        <f t="shared" si="0"/>
        <v/>
      </c>
      <c r="R9" s="334"/>
      <c r="S9" s="334"/>
      <c r="T9" s="335"/>
      <c r="U9" s="122"/>
      <c r="V9" s="123"/>
      <c r="W9" s="122"/>
      <c r="X9" s="123"/>
      <c r="Y9" s="122"/>
      <c r="Z9" s="145"/>
      <c r="AA9" s="123"/>
      <c r="AB9" s="152" t="str">
        <f>IF(G9="","",SUM(U9,W9,Y9))</f>
        <v/>
      </c>
      <c r="AC9" s="154"/>
      <c r="AE9" s="15" t="s">
        <v>54</v>
      </c>
      <c r="AI9" s="50"/>
      <c r="AN9" s="40" t="s">
        <v>189</v>
      </c>
    </row>
    <row r="10" spans="1:40" ht="21" customHeight="1" x14ac:dyDescent="0.15">
      <c r="A10" s="99"/>
      <c r="B10" s="100"/>
      <c r="C10" s="100"/>
      <c r="D10" s="100"/>
      <c r="E10" s="100"/>
      <c r="F10" s="101"/>
      <c r="G10" s="122"/>
      <c r="H10" s="145"/>
      <c r="I10" s="145"/>
      <c r="J10" s="123"/>
      <c r="K10" s="122"/>
      <c r="L10" s="145"/>
      <c r="M10" s="123"/>
      <c r="N10" s="122"/>
      <c r="O10" s="123"/>
      <c r="P10" s="102"/>
      <c r="Q10" s="152" t="str">
        <f t="shared" si="0"/>
        <v/>
      </c>
      <c r="R10" s="153"/>
      <c r="S10" s="153"/>
      <c r="T10" s="154"/>
      <c r="U10" s="122"/>
      <c r="V10" s="123"/>
      <c r="W10" s="122"/>
      <c r="X10" s="123"/>
      <c r="Y10" s="122"/>
      <c r="Z10" s="145"/>
      <c r="AA10" s="123"/>
      <c r="AB10" s="152" t="str">
        <f t="shared" ref="AB10:AB17" si="1">IF(G10="","",SUM(U10,W10,Z10))</f>
        <v/>
      </c>
      <c r="AC10" s="154"/>
      <c r="AF10" s="338" t="s">
        <v>55</v>
      </c>
      <c r="AG10" s="339"/>
      <c r="AH10" s="340"/>
      <c r="AI10" s="350"/>
      <c r="AJ10" s="351"/>
      <c r="AK10" s="351"/>
      <c r="AL10" s="352"/>
      <c r="AN10" s="40" t="s">
        <v>190</v>
      </c>
    </row>
    <row r="11" spans="1:40" ht="21" customHeight="1" x14ac:dyDescent="0.15">
      <c r="A11" s="99"/>
      <c r="B11" s="100"/>
      <c r="C11" s="100"/>
      <c r="D11" s="100"/>
      <c r="E11" s="100"/>
      <c r="F11" s="101"/>
      <c r="G11" s="122"/>
      <c r="H11" s="145"/>
      <c r="I11" s="145"/>
      <c r="J11" s="123"/>
      <c r="K11" s="122"/>
      <c r="L11" s="145"/>
      <c r="M11" s="123"/>
      <c r="N11" s="122"/>
      <c r="O11" s="123"/>
      <c r="P11" s="102"/>
      <c r="Q11" s="152" t="str">
        <f t="shared" si="0"/>
        <v/>
      </c>
      <c r="R11" s="153"/>
      <c r="S11" s="153"/>
      <c r="T11" s="154"/>
      <c r="U11" s="122"/>
      <c r="V11" s="123"/>
      <c r="W11" s="122"/>
      <c r="X11" s="123"/>
      <c r="Y11" s="122"/>
      <c r="Z11" s="145"/>
      <c r="AA11" s="123"/>
      <c r="AB11" s="152" t="str">
        <f t="shared" si="1"/>
        <v/>
      </c>
      <c r="AC11" s="154"/>
      <c r="AF11" s="341"/>
      <c r="AG11" s="342"/>
      <c r="AH11" s="343"/>
      <c r="AI11" s="353"/>
      <c r="AJ11" s="354"/>
      <c r="AK11" s="354"/>
      <c r="AL11" s="355"/>
      <c r="AN11" s="38"/>
    </row>
    <row r="12" spans="1:40" ht="21" customHeight="1" x14ac:dyDescent="0.15">
      <c r="A12" s="99"/>
      <c r="B12" s="100"/>
      <c r="C12" s="100"/>
      <c r="D12" s="100"/>
      <c r="E12" s="100"/>
      <c r="F12" s="101"/>
      <c r="G12" s="122"/>
      <c r="H12" s="145"/>
      <c r="I12" s="145"/>
      <c r="J12" s="123"/>
      <c r="K12" s="122"/>
      <c r="L12" s="145"/>
      <c r="M12" s="123"/>
      <c r="N12" s="122"/>
      <c r="O12" s="123"/>
      <c r="P12" s="102"/>
      <c r="Q12" s="152" t="str">
        <f t="shared" si="0"/>
        <v/>
      </c>
      <c r="R12" s="153"/>
      <c r="S12" s="153"/>
      <c r="T12" s="154"/>
      <c r="U12" s="122"/>
      <c r="V12" s="123"/>
      <c r="W12" s="122"/>
      <c r="X12" s="123"/>
      <c r="Y12" s="122"/>
      <c r="Z12" s="145"/>
      <c r="AA12" s="123"/>
      <c r="AB12" s="152" t="str">
        <f t="shared" si="1"/>
        <v/>
      </c>
      <c r="AC12" s="154"/>
      <c r="AF12" s="344" t="s">
        <v>56</v>
      </c>
      <c r="AG12" s="345"/>
      <c r="AH12" s="346"/>
      <c r="AI12" s="350"/>
      <c r="AJ12" s="351"/>
      <c r="AK12" s="351"/>
      <c r="AL12" s="352"/>
    </row>
    <row r="13" spans="1:40" ht="21" customHeight="1" x14ac:dyDescent="0.15">
      <c r="A13" s="99"/>
      <c r="B13" s="100"/>
      <c r="C13" s="100"/>
      <c r="D13" s="100"/>
      <c r="E13" s="100"/>
      <c r="F13" s="101"/>
      <c r="G13" s="122"/>
      <c r="H13" s="145"/>
      <c r="I13" s="145"/>
      <c r="J13" s="123"/>
      <c r="K13" s="122"/>
      <c r="L13" s="145"/>
      <c r="M13" s="123"/>
      <c r="N13" s="122"/>
      <c r="O13" s="123"/>
      <c r="P13" s="102"/>
      <c r="Q13" s="152" t="str">
        <f t="shared" si="0"/>
        <v/>
      </c>
      <c r="R13" s="153"/>
      <c r="S13" s="153"/>
      <c r="T13" s="154"/>
      <c r="U13" s="122"/>
      <c r="V13" s="123"/>
      <c r="W13" s="122"/>
      <c r="X13" s="123"/>
      <c r="Y13" s="122"/>
      <c r="Z13" s="145"/>
      <c r="AA13" s="123"/>
      <c r="AB13" s="152" t="str">
        <f t="shared" si="1"/>
        <v/>
      </c>
      <c r="AC13" s="154"/>
      <c r="AF13" s="347"/>
      <c r="AG13" s="348"/>
      <c r="AH13" s="349"/>
      <c r="AI13" s="353"/>
      <c r="AJ13" s="354"/>
      <c r="AK13" s="354"/>
      <c r="AL13" s="355"/>
    </row>
    <row r="14" spans="1:40" ht="21" customHeight="1" x14ac:dyDescent="0.15">
      <c r="A14" s="99"/>
      <c r="B14" s="100"/>
      <c r="C14" s="100"/>
      <c r="D14" s="100"/>
      <c r="E14" s="100"/>
      <c r="F14" s="101"/>
      <c r="G14" s="122"/>
      <c r="H14" s="145"/>
      <c r="I14" s="145"/>
      <c r="J14" s="123"/>
      <c r="K14" s="122"/>
      <c r="L14" s="145"/>
      <c r="M14" s="123"/>
      <c r="N14" s="122"/>
      <c r="O14" s="123"/>
      <c r="P14" s="102"/>
      <c r="Q14" s="152" t="str">
        <f t="shared" si="0"/>
        <v/>
      </c>
      <c r="R14" s="153"/>
      <c r="S14" s="153"/>
      <c r="T14" s="154"/>
      <c r="U14" s="122"/>
      <c r="V14" s="123"/>
      <c r="W14" s="122"/>
      <c r="X14" s="123"/>
      <c r="Y14" s="122"/>
      <c r="Z14" s="145"/>
      <c r="AA14" s="123"/>
      <c r="AB14" s="152" t="str">
        <f t="shared" si="1"/>
        <v/>
      </c>
      <c r="AC14" s="154"/>
      <c r="AF14" s="338" t="s">
        <v>57</v>
      </c>
      <c r="AG14" s="339"/>
      <c r="AH14" s="340"/>
      <c r="AI14" s="360">
        <f>IFERROR(ROUNDDOWN($AI$12/$AI$10*100,0),0)</f>
        <v>0</v>
      </c>
      <c r="AJ14" s="361"/>
      <c r="AK14" s="361"/>
      <c r="AL14" s="356" t="s">
        <v>58</v>
      </c>
    </row>
    <row r="15" spans="1:40" ht="21" customHeight="1" x14ac:dyDescent="0.15">
      <c r="A15" s="99"/>
      <c r="B15" s="100"/>
      <c r="C15" s="100"/>
      <c r="D15" s="100"/>
      <c r="E15" s="100"/>
      <c r="F15" s="101"/>
      <c r="G15" s="122"/>
      <c r="H15" s="145"/>
      <c r="I15" s="145"/>
      <c r="J15" s="123"/>
      <c r="K15" s="122"/>
      <c r="L15" s="145"/>
      <c r="M15" s="123"/>
      <c r="N15" s="122"/>
      <c r="O15" s="123"/>
      <c r="P15" s="102"/>
      <c r="Q15" s="152" t="str">
        <f t="shared" si="0"/>
        <v/>
      </c>
      <c r="R15" s="153"/>
      <c r="S15" s="153"/>
      <c r="T15" s="154"/>
      <c r="U15" s="122"/>
      <c r="V15" s="123"/>
      <c r="W15" s="122"/>
      <c r="X15" s="123"/>
      <c r="Y15" s="122"/>
      <c r="Z15" s="145"/>
      <c r="AA15" s="123"/>
      <c r="AB15" s="152" t="str">
        <f t="shared" si="1"/>
        <v/>
      </c>
      <c r="AC15" s="154"/>
      <c r="AF15" s="341"/>
      <c r="AG15" s="342"/>
      <c r="AH15" s="343"/>
      <c r="AI15" s="362"/>
      <c r="AJ15" s="363"/>
      <c r="AK15" s="363"/>
      <c r="AL15" s="357"/>
    </row>
    <row r="16" spans="1:40" ht="21" customHeight="1" x14ac:dyDescent="0.15">
      <c r="A16" s="99"/>
      <c r="B16" s="100"/>
      <c r="C16" s="100"/>
      <c r="D16" s="100"/>
      <c r="E16" s="100"/>
      <c r="F16" s="101"/>
      <c r="G16" s="122"/>
      <c r="H16" s="145"/>
      <c r="I16" s="145"/>
      <c r="J16" s="123"/>
      <c r="K16" s="122"/>
      <c r="L16" s="145"/>
      <c r="M16" s="123"/>
      <c r="N16" s="122"/>
      <c r="O16" s="123"/>
      <c r="P16" s="102"/>
      <c r="Q16" s="152" t="str">
        <f t="shared" si="0"/>
        <v/>
      </c>
      <c r="R16" s="153"/>
      <c r="S16" s="153"/>
      <c r="T16" s="154"/>
      <c r="U16" s="122"/>
      <c r="V16" s="123"/>
      <c r="W16" s="122"/>
      <c r="X16" s="123"/>
      <c r="Y16" s="122"/>
      <c r="Z16" s="145"/>
      <c r="AA16" s="123"/>
      <c r="AB16" s="152" t="str">
        <f t="shared" si="1"/>
        <v/>
      </c>
      <c r="AC16" s="154"/>
      <c r="AF16" s="50"/>
      <c r="AG16" s="50"/>
      <c r="AH16" s="50"/>
      <c r="AI16" s="50"/>
    </row>
    <row r="17" spans="1:40" ht="21" customHeight="1" x14ac:dyDescent="0.15">
      <c r="A17" s="99"/>
      <c r="B17" s="100"/>
      <c r="C17" s="100"/>
      <c r="D17" s="100"/>
      <c r="E17" s="100"/>
      <c r="F17" s="101"/>
      <c r="G17" s="122"/>
      <c r="H17" s="145"/>
      <c r="I17" s="145"/>
      <c r="J17" s="123"/>
      <c r="K17" s="122"/>
      <c r="L17" s="145"/>
      <c r="M17" s="123"/>
      <c r="N17" s="122"/>
      <c r="O17" s="123"/>
      <c r="P17" s="102"/>
      <c r="Q17" s="152" t="str">
        <f t="shared" si="0"/>
        <v/>
      </c>
      <c r="R17" s="153"/>
      <c r="S17" s="153"/>
      <c r="T17" s="154"/>
      <c r="U17" s="122"/>
      <c r="V17" s="123"/>
      <c r="W17" s="122"/>
      <c r="X17" s="123"/>
      <c r="Y17" s="122"/>
      <c r="Z17" s="145"/>
      <c r="AA17" s="123"/>
      <c r="AB17" s="152" t="str">
        <f t="shared" si="1"/>
        <v/>
      </c>
      <c r="AC17" s="154"/>
      <c r="AF17" s="20"/>
      <c r="AG17" s="20"/>
      <c r="AH17" s="20"/>
      <c r="AI17" s="20"/>
    </row>
    <row r="18" spans="1:40" ht="15" customHeight="1" x14ac:dyDescent="0.15">
      <c r="A18" s="290" t="s">
        <v>34</v>
      </c>
      <c r="B18" s="291"/>
      <c r="C18" s="291"/>
      <c r="D18" s="291"/>
      <c r="E18" s="291"/>
      <c r="F18" s="292"/>
      <c r="G18" s="302"/>
      <c r="H18" s="303"/>
      <c r="I18" s="303"/>
      <c r="J18" s="304"/>
      <c r="K18" s="209" t="s">
        <v>49</v>
      </c>
      <c r="L18" s="210"/>
      <c r="M18" s="211"/>
      <c r="N18" s="271"/>
      <c r="O18" s="272"/>
      <c r="P18" s="81"/>
      <c r="Q18" s="209" t="s">
        <v>50</v>
      </c>
      <c r="R18" s="210"/>
      <c r="S18" s="210"/>
      <c r="T18" s="211"/>
      <c r="U18" s="271"/>
      <c r="V18" s="272"/>
      <c r="W18" s="271"/>
      <c r="X18" s="272"/>
      <c r="Y18" s="271"/>
      <c r="Z18" s="311"/>
      <c r="AA18" s="272"/>
      <c r="AB18" s="209" t="s">
        <v>51</v>
      </c>
      <c r="AC18" s="211"/>
    </row>
    <row r="19" spans="1:40" ht="27.6" customHeight="1" x14ac:dyDescent="0.15">
      <c r="A19" s="296"/>
      <c r="B19" s="297"/>
      <c r="C19" s="297"/>
      <c r="D19" s="297"/>
      <c r="E19" s="297"/>
      <c r="F19" s="298"/>
      <c r="G19" s="202">
        <f>SUM(G8:J17)</f>
        <v>0</v>
      </c>
      <c r="H19" s="203"/>
      <c r="I19" s="203"/>
      <c r="J19" s="204"/>
      <c r="K19" s="202">
        <f>SUM(K8:M17)</f>
        <v>0</v>
      </c>
      <c r="L19" s="203"/>
      <c r="M19" s="204"/>
      <c r="N19" s="202">
        <f>SUM(N8:O17)</f>
        <v>0</v>
      </c>
      <c r="O19" s="204"/>
      <c r="P19" s="51">
        <f>SUM(P8:P17)</f>
        <v>0</v>
      </c>
      <c r="Q19" s="202">
        <f>SUM(Q8:T17)</f>
        <v>0</v>
      </c>
      <c r="R19" s="203"/>
      <c r="S19" s="203"/>
      <c r="T19" s="204"/>
      <c r="U19" s="202">
        <f>SUM(U8:V17)</f>
        <v>0</v>
      </c>
      <c r="V19" s="204"/>
      <c r="W19" s="202">
        <f>SUM(W8:X17)</f>
        <v>0</v>
      </c>
      <c r="X19" s="204"/>
      <c r="Y19" s="202">
        <f>SUM(Y8:AA17)</f>
        <v>0</v>
      </c>
      <c r="Z19" s="203"/>
      <c r="AA19" s="204"/>
      <c r="AB19" s="202">
        <f>SUM(AB8:AC17)</f>
        <v>0</v>
      </c>
      <c r="AC19" s="204"/>
      <c r="AF19" s="50"/>
      <c r="AG19" s="50"/>
      <c r="AH19" s="50"/>
      <c r="AI19" s="50"/>
    </row>
    <row r="20" spans="1:40" ht="24.95" customHeight="1" x14ac:dyDescent="0.15"/>
    <row r="21" spans="1:40" ht="35.1" customHeight="1" x14ac:dyDescent="0.15">
      <c r="A21" s="279" t="s">
        <v>59</v>
      </c>
      <c r="B21" s="280"/>
      <c r="C21" s="280"/>
      <c r="D21" s="280"/>
      <c r="E21" s="280"/>
      <c r="F21" s="280"/>
      <c r="G21" s="280"/>
      <c r="H21" s="280"/>
      <c r="I21" s="281"/>
      <c r="J21" s="279" t="s">
        <v>60</v>
      </c>
      <c r="K21" s="280"/>
      <c r="L21" s="280"/>
      <c r="M21" s="280"/>
      <c r="N21" s="280"/>
      <c r="O21" s="281"/>
    </row>
    <row r="22" spans="1:40" ht="15" customHeight="1" x14ac:dyDescent="0.15">
      <c r="A22" s="269" t="s">
        <v>61</v>
      </c>
      <c r="B22" s="270"/>
      <c r="C22" s="270"/>
      <c r="D22" s="270"/>
      <c r="E22" s="270"/>
      <c r="F22" s="270"/>
      <c r="G22" s="270"/>
      <c r="H22" s="270"/>
      <c r="I22" s="278"/>
      <c r="J22" s="269" t="s">
        <v>62</v>
      </c>
      <c r="K22" s="270"/>
      <c r="L22" s="270"/>
      <c r="M22" s="270"/>
      <c r="N22" s="270"/>
      <c r="O22" s="278"/>
    </row>
    <row r="23" spans="1:40" ht="24.95" customHeight="1" x14ac:dyDescent="0.15">
      <c r="A23" s="299">
        <f>様式第１号!$N$37+$Q$19</f>
        <v>0</v>
      </c>
      <c r="B23" s="300"/>
      <c r="C23" s="300"/>
      <c r="D23" s="300"/>
      <c r="E23" s="300"/>
      <c r="F23" s="300"/>
      <c r="G23" s="300"/>
      <c r="H23" s="300"/>
      <c r="I23" s="301"/>
      <c r="J23" s="273">
        <f>様式第１号!$AB$37+$AB$19</f>
        <v>0</v>
      </c>
      <c r="K23" s="274"/>
      <c r="L23" s="274"/>
      <c r="M23" s="274"/>
      <c r="N23" s="274"/>
      <c r="O23" s="275"/>
    </row>
    <row r="24" spans="1:40" ht="20.100000000000001" customHeight="1" x14ac:dyDescent="0.15"/>
    <row r="25" spans="1:40" ht="20.100000000000001" customHeight="1" x14ac:dyDescent="0.15">
      <c r="A25" s="15" t="s">
        <v>63</v>
      </c>
      <c r="AN25" s="40" t="s">
        <v>189</v>
      </c>
    </row>
    <row r="26" spans="1:40" ht="24.95" customHeight="1" x14ac:dyDescent="0.15">
      <c r="A26" s="15" t="s">
        <v>77</v>
      </c>
      <c r="J26" s="15" t="s">
        <v>76</v>
      </c>
      <c r="P26" s="15" t="s">
        <v>78</v>
      </c>
      <c r="AN26" s="40" t="s">
        <v>191</v>
      </c>
    </row>
    <row r="27" spans="1:40" ht="35.1" customHeight="1" x14ac:dyDescent="0.15">
      <c r="A27" s="276" t="s">
        <v>79</v>
      </c>
      <c r="B27" s="276"/>
      <c r="C27" s="276"/>
      <c r="D27" s="276"/>
      <c r="E27" s="276"/>
      <c r="F27" s="276"/>
      <c r="G27" s="52">
        <f>IFERROR(ROUNDDOWN($J$23/$A$23*100,0),0)</f>
        <v>0</v>
      </c>
      <c r="H27" s="21" t="s">
        <v>58</v>
      </c>
      <c r="K27" s="105" t="s">
        <v>213</v>
      </c>
      <c r="L27" s="70" t="s">
        <v>118</v>
      </c>
      <c r="M27" s="22"/>
      <c r="N27" s="23"/>
      <c r="P27" s="323" t="s">
        <v>120</v>
      </c>
      <c r="Q27" s="324"/>
      <c r="R27" s="315" t="s">
        <v>113</v>
      </c>
      <c r="S27" s="316"/>
      <c r="T27" s="316"/>
      <c r="U27" s="316"/>
      <c r="V27" s="316"/>
      <c r="W27" s="316"/>
      <c r="X27" s="316"/>
      <c r="Y27" s="316"/>
      <c r="Z27" s="316"/>
      <c r="AA27" s="316"/>
      <c r="AB27" s="316"/>
      <c r="AC27" s="316"/>
      <c r="AD27" s="316"/>
      <c r="AE27" s="316"/>
      <c r="AF27" s="316"/>
      <c r="AG27" s="317"/>
      <c r="AH27" s="315" t="s">
        <v>112</v>
      </c>
      <c r="AI27" s="316"/>
      <c r="AJ27" s="316"/>
      <c r="AK27" s="316"/>
      <c r="AL27" s="317"/>
      <c r="AN27" s="43" t="s">
        <v>229</v>
      </c>
    </row>
    <row r="28" spans="1:40" ht="35.1" customHeight="1" x14ac:dyDescent="0.15">
      <c r="A28" s="276" t="s">
        <v>80</v>
      </c>
      <c r="B28" s="276"/>
      <c r="C28" s="276"/>
      <c r="D28" s="276"/>
      <c r="E28" s="276"/>
      <c r="F28" s="276"/>
      <c r="G28" s="282" t="s">
        <v>81</v>
      </c>
      <c r="H28" s="283"/>
      <c r="K28" s="105" t="s">
        <v>214</v>
      </c>
      <c r="L28" s="70" t="s">
        <v>119</v>
      </c>
      <c r="M28" s="22"/>
      <c r="N28" s="23"/>
      <c r="P28" s="325"/>
      <c r="Q28" s="326"/>
      <c r="R28" s="327" t="s">
        <v>70</v>
      </c>
      <c r="S28" s="328"/>
      <c r="T28" s="328"/>
      <c r="U28" s="329"/>
      <c r="V28" s="327" t="s">
        <v>71</v>
      </c>
      <c r="W28" s="328"/>
      <c r="X28" s="328"/>
      <c r="Y28" s="328"/>
      <c r="Z28" s="329"/>
      <c r="AA28" s="327" t="s">
        <v>71</v>
      </c>
      <c r="AB28" s="328"/>
      <c r="AC28" s="329"/>
      <c r="AD28" s="327" t="s">
        <v>72</v>
      </c>
      <c r="AE28" s="328"/>
      <c r="AF28" s="328"/>
      <c r="AG28" s="329"/>
      <c r="AH28" s="318"/>
      <c r="AI28" s="319"/>
      <c r="AJ28" s="319"/>
      <c r="AK28" s="319"/>
      <c r="AL28" s="320"/>
      <c r="AN28" s="40" t="s">
        <v>192</v>
      </c>
    </row>
    <row r="29" spans="1:40" ht="15" customHeight="1" x14ac:dyDescent="0.15">
      <c r="K29" s="266" t="s">
        <v>75</v>
      </c>
      <c r="L29" s="266"/>
      <c r="M29" s="266"/>
      <c r="N29" s="266"/>
      <c r="P29" s="284" t="s">
        <v>74</v>
      </c>
      <c r="Q29" s="286"/>
      <c r="R29" s="269" t="s">
        <v>7</v>
      </c>
      <c r="S29" s="332"/>
      <c r="T29" s="314" t="s">
        <v>64</v>
      </c>
      <c r="U29" s="278"/>
      <c r="V29" s="269" t="s">
        <v>8</v>
      </c>
      <c r="W29" s="332"/>
      <c r="X29" s="314" t="s">
        <v>65</v>
      </c>
      <c r="Y29" s="270"/>
      <c r="Z29" s="278"/>
      <c r="AA29" s="269" t="s">
        <v>9</v>
      </c>
      <c r="AB29" s="332"/>
      <c r="AC29" s="75" t="s">
        <v>66</v>
      </c>
      <c r="AD29" s="269" t="s">
        <v>10</v>
      </c>
      <c r="AE29" s="332"/>
      <c r="AF29" s="314" t="s">
        <v>67</v>
      </c>
      <c r="AG29" s="278"/>
      <c r="AH29" s="269" t="s">
        <v>68</v>
      </c>
      <c r="AI29" s="332"/>
      <c r="AJ29" s="314" t="s">
        <v>69</v>
      </c>
      <c r="AK29" s="270"/>
      <c r="AL29" s="278"/>
      <c r="AN29" s="43" t="s">
        <v>196</v>
      </c>
    </row>
    <row r="30" spans="1:40" ht="65.099999999999994" customHeight="1" x14ac:dyDescent="0.15">
      <c r="K30" s="265"/>
      <c r="L30" s="265"/>
      <c r="M30" s="265"/>
      <c r="N30" s="265"/>
      <c r="P30" s="321">
        <f>IFERROR(ROUNDDOWN((様式第１号!$T$37-$K$19)*2/100,0),0)</f>
        <v>0</v>
      </c>
      <c r="Q30" s="322"/>
      <c r="R30" s="202">
        <f>様式第１号!$AF$37</f>
        <v>0</v>
      </c>
      <c r="S30" s="277"/>
      <c r="T30" s="330">
        <f>IF(R30="","",R30*12400)</f>
        <v>0</v>
      </c>
      <c r="U30" s="322"/>
      <c r="V30" s="202">
        <f>様式第１号!$AG$37</f>
        <v>0</v>
      </c>
      <c r="W30" s="277"/>
      <c r="X30" s="330">
        <f>IF(V30="","",V30*6200)</f>
        <v>0</v>
      </c>
      <c r="Y30" s="331"/>
      <c r="Z30" s="322"/>
      <c r="AA30" s="202">
        <f>様式第１号!$AH$37</f>
        <v>0</v>
      </c>
      <c r="AB30" s="277"/>
      <c r="AC30" s="53">
        <f>IF(AA30="","",AA30*6200)</f>
        <v>0</v>
      </c>
      <c r="AD30" s="202">
        <f>様式第１号!$AI$37</f>
        <v>0</v>
      </c>
      <c r="AE30" s="277"/>
      <c r="AF30" s="330">
        <f>IF(AD30="","",AD30*3100)</f>
        <v>0</v>
      </c>
      <c r="AG30" s="322"/>
      <c r="AH30" s="202">
        <f>SUM(R30,V30,AA30,AD30)</f>
        <v>0</v>
      </c>
      <c r="AI30" s="277"/>
      <c r="AJ30" s="330">
        <f>IF(SUM(P30,T30,X30,AC30,AF30)&gt;10000000,10000000,ROUNDDOWN(SUM(P30,T30,X30,AC30,AF30),-2))</f>
        <v>0</v>
      </c>
      <c r="AK30" s="331"/>
      <c r="AL30" s="322"/>
      <c r="AN30" s="43" t="s">
        <v>193</v>
      </c>
    </row>
    <row r="31" spans="1:40" ht="20.100000000000001" customHeight="1" x14ac:dyDescent="0.15"/>
    <row r="32" spans="1:40" ht="20.100000000000001" customHeight="1" x14ac:dyDescent="0.15">
      <c r="A32" s="24" t="s">
        <v>82</v>
      </c>
      <c r="M32" s="24" t="s">
        <v>83</v>
      </c>
      <c r="S32" s="24" t="s">
        <v>84</v>
      </c>
    </row>
    <row r="33" spans="1:38" ht="15" customHeight="1" x14ac:dyDescent="0.15">
      <c r="A33" s="269" t="s">
        <v>88</v>
      </c>
      <c r="B33" s="270"/>
      <c r="C33" s="270"/>
      <c r="D33" s="270"/>
      <c r="E33" s="270"/>
      <c r="F33" s="270"/>
      <c r="G33" s="270"/>
      <c r="H33" s="270"/>
      <c r="I33" s="270"/>
      <c r="J33" s="267" t="s">
        <v>87</v>
      </c>
      <c r="K33" s="268"/>
      <c r="M33" s="74" t="s">
        <v>85</v>
      </c>
      <c r="N33" s="37"/>
      <c r="O33" s="37"/>
      <c r="P33" s="37"/>
      <c r="Q33" s="76" t="s">
        <v>87</v>
      </c>
      <c r="S33" s="269" t="s">
        <v>86</v>
      </c>
      <c r="T33" s="270"/>
      <c r="U33" s="270"/>
      <c r="V33" s="270"/>
      <c r="W33" s="270"/>
      <c r="X33" s="270"/>
      <c r="Y33" s="76" t="s">
        <v>87</v>
      </c>
    </row>
    <row r="34" spans="1:38" ht="54.95" customHeight="1" x14ac:dyDescent="0.15">
      <c r="A34" s="242"/>
      <c r="B34" s="243"/>
      <c r="C34" s="243"/>
      <c r="D34" s="243"/>
      <c r="E34" s="243"/>
      <c r="F34" s="243"/>
      <c r="G34" s="243"/>
      <c r="H34" s="243"/>
      <c r="I34" s="243"/>
      <c r="J34" s="243"/>
      <c r="K34" s="244"/>
      <c r="M34" s="239"/>
      <c r="N34" s="240"/>
      <c r="O34" s="240"/>
      <c r="P34" s="240"/>
      <c r="Q34" s="241"/>
      <c r="S34" s="242"/>
      <c r="T34" s="243"/>
      <c r="U34" s="243"/>
      <c r="V34" s="243"/>
      <c r="W34" s="243"/>
      <c r="X34" s="243"/>
      <c r="Y34" s="244"/>
      <c r="AE34" s="45" t="s">
        <v>174</v>
      </c>
      <c r="AF34" s="358" t="str">
        <f>IF(様式第１号!$M$6="","",様式第１号!$M$6)</f>
        <v/>
      </c>
      <c r="AG34" s="358"/>
      <c r="AH34" s="358"/>
      <c r="AI34" s="358"/>
      <c r="AJ34" s="358"/>
      <c r="AK34" s="358"/>
      <c r="AL34" s="358"/>
    </row>
  </sheetData>
  <sheetProtection selectLockedCells="1"/>
  <mergeCells count="175">
    <mergeCell ref="AH1:AJ1"/>
    <mergeCell ref="AK1:AL1"/>
    <mergeCell ref="AF10:AH11"/>
    <mergeCell ref="AF12:AH13"/>
    <mergeCell ref="AF14:AH15"/>
    <mergeCell ref="AI10:AL11"/>
    <mergeCell ref="AI12:AL13"/>
    <mergeCell ref="AL14:AL15"/>
    <mergeCell ref="AF34:AL34"/>
    <mergeCell ref="AK2:AL2"/>
    <mergeCell ref="AH2:AJ2"/>
    <mergeCell ref="AI14:AK15"/>
    <mergeCell ref="AD28:AG28"/>
    <mergeCell ref="R27:AG27"/>
    <mergeCell ref="AD29:AE29"/>
    <mergeCell ref="AF29:AG29"/>
    <mergeCell ref="AF30:AG30"/>
    <mergeCell ref="R29:S29"/>
    <mergeCell ref="V29:W29"/>
    <mergeCell ref="AA29:AB29"/>
    <mergeCell ref="Y19:AA19"/>
    <mergeCell ref="AB18:AC18"/>
    <mergeCell ref="AB19:AC19"/>
    <mergeCell ref="AJ30:AL30"/>
    <mergeCell ref="AJ29:AL29"/>
    <mergeCell ref="Y4:AA4"/>
    <mergeCell ref="AH27:AL28"/>
    <mergeCell ref="P30:Q30"/>
    <mergeCell ref="P27:Q28"/>
    <mergeCell ref="R28:U28"/>
    <mergeCell ref="V28:Z28"/>
    <mergeCell ref="AA28:AC28"/>
    <mergeCell ref="X29:Z29"/>
    <mergeCell ref="X30:Z30"/>
    <mergeCell ref="P29:Q29"/>
    <mergeCell ref="AA30:AB30"/>
    <mergeCell ref="AD30:AE30"/>
    <mergeCell ref="T29:U29"/>
    <mergeCell ref="T30:U30"/>
    <mergeCell ref="V30:W30"/>
    <mergeCell ref="AH30:AI30"/>
    <mergeCell ref="AH29:AI29"/>
    <mergeCell ref="AB4:AC4"/>
    <mergeCell ref="AB7:AC7"/>
    <mergeCell ref="AB8:AC8"/>
    <mergeCell ref="AB9:AC9"/>
    <mergeCell ref="AB10:AC10"/>
    <mergeCell ref="Q9:T9"/>
    <mergeCell ref="Y18:AA18"/>
    <mergeCell ref="G6:J7"/>
    <mergeCell ref="G12:J12"/>
    <mergeCell ref="G13:J13"/>
    <mergeCell ref="G14:J14"/>
    <mergeCell ref="K8:M8"/>
    <mergeCell ref="K9:M9"/>
    <mergeCell ref="N6:O7"/>
    <mergeCell ref="W10:X10"/>
    <mergeCell ref="K10:M10"/>
    <mergeCell ref="Q10:T10"/>
    <mergeCell ref="G15:J15"/>
    <mergeCell ref="G16:J16"/>
    <mergeCell ref="G17:J17"/>
    <mergeCell ref="K18:M18"/>
    <mergeCell ref="Y16:AA16"/>
    <mergeCell ref="Y7:AA7"/>
    <mergeCell ref="Y8:AA8"/>
    <mergeCell ref="Y9:AA9"/>
    <mergeCell ref="Y10:AA10"/>
    <mergeCell ref="Y11:AA11"/>
    <mergeCell ref="Y12:AA12"/>
    <mergeCell ref="Y13:AA13"/>
    <mergeCell ref="Y14:AA14"/>
    <mergeCell ref="A4:F7"/>
    <mergeCell ref="N8:O8"/>
    <mergeCell ref="N13:O13"/>
    <mergeCell ref="N11:O11"/>
    <mergeCell ref="N12:O12"/>
    <mergeCell ref="N9:O9"/>
    <mergeCell ref="N10:O10"/>
    <mergeCell ref="A23:I23"/>
    <mergeCell ref="N14:O14"/>
    <mergeCell ref="K11:M11"/>
    <mergeCell ref="K12:M12"/>
    <mergeCell ref="K13:M13"/>
    <mergeCell ref="K14:M14"/>
    <mergeCell ref="G18:J18"/>
    <mergeCell ref="G19:J19"/>
    <mergeCell ref="K19:M19"/>
    <mergeCell ref="A18:F19"/>
    <mergeCell ref="A21:I21"/>
    <mergeCell ref="K17:M17"/>
    <mergeCell ref="K15:M15"/>
    <mergeCell ref="K16:M16"/>
    <mergeCell ref="K6:M7"/>
    <mergeCell ref="Q11:T11"/>
    <mergeCell ref="Q12:T12"/>
    <mergeCell ref="U11:V11"/>
    <mergeCell ref="U12:V12"/>
    <mergeCell ref="U13:V13"/>
    <mergeCell ref="U14:V14"/>
    <mergeCell ref="Y15:AA15"/>
    <mergeCell ref="Q4:T4"/>
    <mergeCell ref="Q7:T7"/>
    <mergeCell ref="Q8:T8"/>
    <mergeCell ref="Q13:T13"/>
    <mergeCell ref="Q14:T14"/>
    <mergeCell ref="U4:V4"/>
    <mergeCell ref="U7:V7"/>
    <mergeCell ref="U8:V8"/>
    <mergeCell ref="U9:V9"/>
    <mergeCell ref="U10:V10"/>
    <mergeCell ref="W4:X4"/>
    <mergeCell ref="W7:X7"/>
    <mergeCell ref="W8:X8"/>
    <mergeCell ref="W9:X9"/>
    <mergeCell ref="AB15:AC15"/>
    <mergeCell ref="AB16:AC16"/>
    <mergeCell ref="AB17:AC17"/>
    <mergeCell ref="AB11:AC11"/>
    <mergeCell ref="AB12:AC12"/>
    <mergeCell ref="AB13:AC13"/>
    <mergeCell ref="AB14:AC14"/>
    <mergeCell ref="W11:X11"/>
    <mergeCell ref="W12:X12"/>
    <mergeCell ref="W13:X13"/>
    <mergeCell ref="W14:X14"/>
    <mergeCell ref="W15:X15"/>
    <mergeCell ref="W16:X16"/>
    <mergeCell ref="W17:X17"/>
    <mergeCell ref="Y17:AA17"/>
    <mergeCell ref="S33:X33"/>
    <mergeCell ref="U15:V15"/>
    <mergeCell ref="U16:V16"/>
    <mergeCell ref="U17:V17"/>
    <mergeCell ref="U18:V18"/>
    <mergeCell ref="U19:V19"/>
    <mergeCell ref="J23:O23"/>
    <mergeCell ref="A27:F27"/>
    <mergeCell ref="A28:F28"/>
    <mergeCell ref="R30:S30"/>
    <mergeCell ref="W19:X19"/>
    <mergeCell ref="J22:O22"/>
    <mergeCell ref="W18:X18"/>
    <mergeCell ref="J21:O21"/>
    <mergeCell ref="N18:O18"/>
    <mergeCell ref="N19:O19"/>
    <mergeCell ref="N15:O15"/>
    <mergeCell ref="N16:O16"/>
    <mergeCell ref="N17:O17"/>
    <mergeCell ref="G28:H28"/>
    <mergeCell ref="A22:I22"/>
    <mergeCell ref="M34:Q34"/>
    <mergeCell ref="S34:Y34"/>
    <mergeCell ref="Q5:T6"/>
    <mergeCell ref="U5:V6"/>
    <mergeCell ref="W5:X6"/>
    <mergeCell ref="Y5:AA6"/>
    <mergeCell ref="AB5:AC6"/>
    <mergeCell ref="N4:P5"/>
    <mergeCell ref="G4:M5"/>
    <mergeCell ref="G8:J8"/>
    <mergeCell ref="G9:J9"/>
    <mergeCell ref="G10:J10"/>
    <mergeCell ref="G11:J11"/>
    <mergeCell ref="P6:P7"/>
    <mergeCell ref="K30:N30"/>
    <mergeCell ref="K29:N29"/>
    <mergeCell ref="J33:K33"/>
    <mergeCell ref="A34:K34"/>
    <mergeCell ref="A33:I33"/>
    <mergeCell ref="Q15:T15"/>
    <mergeCell ref="Q16:T16"/>
    <mergeCell ref="Q17:T17"/>
    <mergeCell ref="Q18:T18"/>
    <mergeCell ref="Q19:T19"/>
  </mergeCells>
  <phoneticPr fontId="3"/>
  <dataValidations count="5">
    <dataValidation imeMode="disabled" allowBlank="1" showInputMessage="1" showErrorMessage="1" sqref="A8:AC17 G19:AC19 AI10:AL13 AI14:AK15 A23:O23 G27 A34:K34 AH2:AL2 M34:Q34 P30:AF30 AH30:AL30 S34:Y34" xr:uid="{481AF521-9E74-47BA-AE16-98E6B742E0EB}"/>
    <dataValidation type="list" allowBlank="1" showInputMessage="1" showErrorMessage="1" sqref="AF7" xr:uid="{39D1822D-770D-4EB2-AB2A-24AD69E9769E}">
      <formula1>"３,③"</formula1>
    </dataValidation>
    <dataValidation type="list" allowBlank="1" showInputMessage="1" showErrorMessage="1" sqref="AF6 K28" xr:uid="{2C4FC583-03E5-44D7-B2FC-BA437961AB41}">
      <formula1>"２,②"</formula1>
    </dataValidation>
    <dataValidation type="list" allowBlank="1" showInputMessage="1" showErrorMessage="1" sqref="AF5 K27" xr:uid="{7BE54538-2436-4567-8BB4-6493A8EBED96}">
      <formula1>"１,①"</formula1>
    </dataValidation>
    <dataValidation type="list" allowBlank="1" showInputMessage="1" showErrorMessage="1" sqref="G28:H28" xr:uid="{5AE53655-9E19-4E28-A288-3823A5BD8BB2}">
      <formula1>"有,無"</formula1>
    </dataValidation>
  </dataValidations>
  <pageMargins left="0.59055118110236227" right="0.59055118110236227" top="0.47244094488188981" bottom="0.47244094488188981" header="0.47244094488188981" footer="0.27559055118110237"/>
  <pageSetup paperSize="12" scale="84" fitToWidth="0" fitToHeight="0" orientation="landscape" blackAndWhite="1" r:id="rId1"/>
  <headerFooter>
    <oddFooter>&amp;L&amp;"BIZ UD明朝 Medium,標準"&amp;10注意　報奨金算定基準日が土曜日、日曜日又は国民の祝日に当たるときには、7月10日又は7月17日の直後のこれらの日以外の日を報奨金算定基準日とする。</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88DFE-32ED-48E9-A9A2-A3A444524D55}">
  <dimension ref="A1:AH74"/>
  <sheetViews>
    <sheetView showGridLines="0" zoomScale="80" zoomScaleNormal="80" zoomScaleSheetLayoutView="80" workbookViewId="0">
      <selection activeCell="S7" sqref="S7"/>
    </sheetView>
  </sheetViews>
  <sheetFormatPr defaultRowHeight="15" customHeight="1" x14ac:dyDescent="0.15"/>
  <cols>
    <col min="1" max="7" width="2.33203125" style="6" customWidth="1"/>
    <col min="8" max="8" width="2.77734375" style="6" customWidth="1"/>
    <col min="9" max="9" width="8.77734375" style="6" customWidth="1"/>
    <col min="10" max="12" width="2.77734375" style="6" customWidth="1"/>
    <col min="13" max="13" width="7.77734375" style="6" customWidth="1"/>
    <col min="14" max="14" width="3.77734375" style="6" customWidth="1"/>
    <col min="15" max="15" width="2.77734375" style="6" customWidth="1"/>
    <col min="16" max="16" width="4.77734375" style="6" customWidth="1"/>
    <col min="17" max="18" width="2.77734375" style="6" customWidth="1"/>
    <col min="19" max="19" width="7.77734375" style="6" customWidth="1"/>
    <col min="20" max="20" width="4.77734375" style="6" customWidth="1"/>
    <col min="21" max="21" width="10.77734375" style="6" customWidth="1"/>
    <col min="22" max="22" width="5.77734375" style="6" customWidth="1"/>
    <col min="23" max="23" width="9.77734375" style="6" customWidth="1"/>
    <col min="24" max="24" width="2.77734375" style="6" customWidth="1"/>
    <col min="25" max="25" width="7.77734375" style="6" customWidth="1"/>
    <col min="26" max="26" width="10.77734375" style="6" customWidth="1"/>
    <col min="27" max="27" width="12.77734375" style="6" customWidth="1"/>
    <col min="28" max="28" width="2.77734375" style="6" customWidth="1"/>
    <col min="29" max="30" width="6.77734375" style="6" customWidth="1"/>
    <col min="31" max="31" width="12.77734375" style="6" customWidth="1"/>
    <col min="32" max="32" width="8.77734375" style="6" customWidth="1"/>
    <col min="33" max="16384" width="8.88671875" style="6"/>
  </cols>
  <sheetData>
    <row r="1" spans="1:34" ht="18" customHeight="1" x14ac:dyDescent="0.15">
      <c r="AE1" s="86" t="s">
        <v>216</v>
      </c>
      <c r="AF1" s="93">
        <f>様式第１号!$AH$1</f>
        <v>0</v>
      </c>
      <c r="AG1" s="85"/>
    </row>
    <row r="2" spans="1:34" ht="27.95" customHeight="1" x14ac:dyDescent="0.15">
      <c r="A2" s="235" t="s">
        <v>89</v>
      </c>
      <c r="B2" s="236"/>
      <c r="C2" s="236"/>
      <c r="D2" s="236"/>
      <c r="E2" s="236"/>
      <c r="F2" s="236"/>
      <c r="G2" s="236"/>
      <c r="H2" s="237"/>
      <c r="I2" s="33"/>
      <c r="J2" s="33"/>
      <c r="K2" s="9"/>
      <c r="L2" s="9"/>
      <c r="M2" s="9"/>
      <c r="N2" s="9"/>
      <c r="O2" s="9"/>
      <c r="P2" s="9"/>
      <c r="Q2" s="9"/>
      <c r="R2" s="9"/>
      <c r="S2" s="9"/>
      <c r="T2" s="9"/>
      <c r="U2" s="9"/>
      <c r="V2" s="9"/>
      <c r="W2" s="9"/>
      <c r="X2" s="9"/>
      <c r="Z2" s="9"/>
      <c r="AA2" s="9"/>
      <c r="AB2" s="9"/>
      <c r="AE2" s="106">
        <v>3</v>
      </c>
      <c r="AF2" s="107">
        <v>3</v>
      </c>
    </row>
    <row r="3" spans="1:34" ht="9.9499999999999993" customHeight="1" x14ac:dyDescent="0.15"/>
    <row r="4" spans="1:34" ht="24.95" customHeight="1" x14ac:dyDescent="0.15">
      <c r="A4" s="1" t="s">
        <v>238</v>
      </c>
      <c r="O4" s="9"/>
      <c r="P4" s="9"/>
      <c r="Q4" s="9"/>
      <c r="R4" s="9"/>
      <c r="S4" s="9"/>
      <c r="T4" s="9"/>
      <c r="U4" s="9"/>
      <c r="V4" s="9"/>
      <c r="W4" s="9"/>
      <c r="X4" s="9"/>
      <c r="Y4" s="9"/>
    </row>
    <row r="5" spans="1:34" ht="15" customHeight="1" x14ac:dyDescent="0.15">
      <c r="A5" s="132" t="s">
        <v>23</v>
      </c>
      <c r="B5" s="133"/>
      <c r="C5" s="133"/>
      <c r="D5" s="133"/>
      <c r="E5" s="133"/>
      <c r="F5" s="134"/>
      <c r="G5" s="130" t="s">
        <v>38</v>
      </c>
      <c r="H5" s="131"/>
      <c r="I5" s="131"/>
      <c r="J5" s="124"/>
      <c r="K5" s="130" t="s">
        <v>25</v>
      </c>
      <c r="L5" s="131"/>
      <c r="M5" s="131"/>
      <c r="N5" s="124"/>
    </row>
    <row r="6" spans="1:34" ht="24" customHeight="1" x14ac:dyDescent="0.15">
      <c r="A6" s="135"/>
      <c r="B6" s="136"/>
      <c r="C6" s="136"/>
      <c r="D6" s="136"/>
      <c r="E6" s="136"/>
      <c r="F6" s="137"/>
      <c r="G6" s="421" t="s">
        <v>239</v>
      </c>
      <c r="H6" s="422"/>
      <c r="I6" s="422"/>
      <c r="J6" s="423"/>
      <c r="K6" s="175" t="s">
        <v>117</v>
      </c>
      <c r="L6" s="216"/>
      <c r="M6" s="216"/>
      <c r="N6" s="176"/>
    </row>
    <row r="7" spans="1:34" ht="14.1" customHeight="1" x14ac:dyDescent="0.15">
      <c r="A7" s="138"/>
      <c r="B7" s="139"/>
      <c r="C7" s="139"/>
      <c r="D7" s="139"/>
      <c r="E7" s="139"/>
      <c r="F7" s="140"/>
      <c r="G7" s="379"/>
      <c r="H7" s="380"/>
      <c r="I7" s="380"/>
      <c r="J7" s="381"/>
      <c r="K7" s="146"/>
      <c r="L7" s="147"/>
      <c r="M7" s="147"/>
      <c r="N7" s="148"/>
      <c r="AH7" s="71"/>
    </row>
    <row r="8" spans="1:34" ht="20.100000000000001" customHeight="1" x14ac:dyDescent="0.15">
      <c r="A8" s="99"/>
      <c r="B8" s="100"/>
      <c r="C8" s="100"/>
      <c r="D8" s="100"/>
      <c r="E8" s="100"/>
      <c r="F8" s="101"/>
      <c r="G8" s="122"/>
      <c r="H8" s="145"/>
      <c r="I8" s="145"/>
      <c r="J8" s="123"/>
      <c r="K8" s="122"/>
      <c r="L8" s="145"/>
      <c r="M8" s="145"/>
      <c r="N8" s="123"/>
      <c r="AH8" s="40" t="s">
        <v>223</v>
      </c>
    </row>
    <row r="9" spans="1:34" ht="20.100000000000001" customHeight="1" x14ac:dyDescent="0.15">
      <c r="A9" s="99"/>
      <c r="B9" s="100"/>
      <c r="C9" s="100"/>
      <c r="D9" s="100"/>
      <c r="E9" s="100"/>
      <c r="F9" s="101"/>
      <c r="G9" s="122"/>
      <c r="H9" s="145"/>
      <c r="I9" s="145"/>
      <c r="J9" s="123"/>
      <c r="K9" s="122"/>
      <c r="L9" s="145"/>
      <c r="M9" s="145"/>
      <c r="N9" s="123"/>
      <c r="AH9" s="40" t="s">
        <v>185</v>
      </c>
    </row>
    <row r="10" spans="1:34" ht="20.100000000000001" customHeight="1" x14ac:dyDescent="0.15">
      <c r="A10" s="99"/>
      <c r="B10" s="100"/>
      <c r="C10" s="100"/>
      <c r="D10" s="100"/>
      <c r="E10" s="100"/>
      <c r="F10" s="101"/>
      <c r="G10" s="122"/>
      <c r="H10" s="145"/>
      <c r="I10" s="145"/>
      <c r="J10" s="123"/>
      <c r="K10" s="122"/>
      <c r="L10" s="145"/>
      <c r="M10" s="145"/>
      <c r="N10" s="123"/>
      <c r="AH10" s="39" t="s">
        <v>212</v>
      </c>
    </row>
    <row r="11" spans="1:34" ht="20.100000000000001" customHeight="1" x14ac:dyDescent="0.15">
      <c r="A11" s="99"/>
      <c r="B11" s="100"/>
      <c r="C11" s="100"/>
      <c r="D11" s="100"/>
      <c r="E11" s="100"/>
      <c r="F11" s="101"/>
      <c r="G11" s="122"/>
      <c r="H11" s="145"/>
      <c r="I11" s="145"/>
      <c r="J11" s="123"/>
      <c r="K11" s="122"/>
      <c r="L11" s="145"/>
      <c r="M11" s="145"/>
      <c r="N11" s="123"/>
      <c r="AH11" s="39" t="s">
        <v>210</v>
      </c>
    </row>
    <row r="12" spans="1:34" ht="20.100000000000001" customHeight="1" x14ac:dyDescent="0.15">
      <c r="A12" s="99"/>
      <c r="B12" s="100"/>
      <c r="C12" s="100"/>
      <c r="D12" s="100"/>
      <c r="E12" s="100"/>
      <c r="F12" s="101"/>
      <c r="G12" s="122"/>
      <c r="H12" s="145"/>
      <c r="I12" s="145"/>
      <c r="J12" s="123"/>
      <c r="K12" s="122"/>
      <c r="L12" s="145"/>
      <c r="M12" s="145"/>
      <c r="N12" s="123"/>
      <c r="AH12" s="39" t="s">
        <v>211</v>
      </c>
    </row>
    <row r="13" spans="1:34" ht="20.100000000000001" customHeight="1" x14ac:dyDescent="0.15">
      <c r="A13" s="99"/>
      <c r="B13" s="100"/>
      <c r="C13" s="100"/>
      <c r="D13" s="100"/>
      <c r="E13" s="100"/>
      <c r="F13" s="101"/>
      <c r="G13" s="122"/>
      <c r="H13" s="145"/>
      <c r="I13" s="145"/>
      <c r="J13" s="123"/>
      <c r="K13" s="122"/>
      <c r="L13" s="145"/>
      <c r="M13" s="145"/>
      <c r="N13" s="123"/>
    </row>
    <row r="14" spans="1:34" ht="20.100000000000001" customHeight="1" x14ac:dyDescent="0.15">
      <c r="A14" s="99"/>
      <c r="B14" s="100"/>
      <c r="C14" s="100"/>
      <c r="D14" s="100"/>
      <c r="E14" s="100"/>
      <c r="F14" s="101"/>
      <c r="G14" s="122"/>
      <c r="H14" s="145"/>
      <c r="I14" s="145"/>
      <c r="J14" s="123"/>
      <c r="K14" s="122"/>
      <c r="L14" s="145"/>
      <c r="M14" s="145"/>
      <c r="N14" s="123"/>
    </row>
    <row r="15" spans="1:34" ht="15" customHeight="1" x14ac:dyDescent="0.15">
      <c r="A15" s="132" t="s">
        <v>73</v>
      </c>
      <c r="B15" s="133"/>
      <c r="C15" s="133"/>
      <c r="D15" s="133"/>
      <c r="E15" s="133"/>
      <c r="F15" s="134"/>
      <c r="G15" s="130" t="s">
        <v>13</v>
      </c>
      <c r="H15" s="131"/>
      <c r="I15" s="131"/>
      <c r="J15" s="124"/>
      <c r="K15" s="417" t="s">
        <v>12</v>
      </c>
      <c r="L15" s="418"/>
      <c r="M15" s="418"/>
      <c r="N15" s="419"/>
    </row>
    <row r="16" spans="1:34" ht="26.1" customHeight="1" x14ac:dyDescent="0.15">
      <c r="A16" s="138"/>
      <c r="B16" s="139"/>
      <c r="C16" s="139"/>
      <c r="D16" s="139"/>
      <c r="E16" s="139"/>
      <c r="F16" s="140"/>
      <c r="G16" s="114">
        <f>SUM(G8:J14)</f>
        <v>0</v>
      </c>
      <c r="H16" s="205"/>
      <c r="I16" s="205"/>
      <c r="J16" s="115"/>
      <c r="K16" s="114">
        <f>SUM(K8:N14)</f>
        <v>0</v>
      </c>
      <c r="L16" s="205"/>
      <c r="M16" s="205"/>
      <c r="N16" s="115"/>
    </row>
    <row r="17" spans="1:28" ht="9.9499999999999993" customHeight="1" x14ac:dyDescent="0.15"/>
    <row r="18" spans="1:28" ht="24.95" customHeight="1" x14ac:dyDescent="0.15">
      <c r="A18" s="1" t="s">
        <v>240</v>
      </c>
      <c r="O18" s="9"/>
      <c r="P18" s="9"/>
      <c r="Q18" s="9"/>
      <c r="R18" s="9"/>
      <c r="S18" s="9"/>
      <c r="T18" s="9"/>
      <c r="U18" s="9"/>
      <c r="V18" s="9"/>
      <c r="W18" s="9"/>
      <c r="X18" s="9"/>
      <c r="Y18" s="9"/>
    </row>
    <row r="19" spans="1:28" ht="15" customHeight="1" x14ac:dyDescent="0.15">
      <c r="A19" s="132" t="s">
        <v>23</v>
      </c>
      <c r="B19" s="133"/>
      <c r="C19" s="133"/>
      <c r="D19" s="133"/>
      <c r="E19" s="133"/>
      <c r="F19" s="134"/>
      <c r="G19" s="424" t="s">
        <v>241</v>
      </c>
      <c r="H19" s="425"/>
      <c r="I19" s="425"/>
      <c r="J19" s="425"/>
      <c r="K19" s="425"/>
      <c r="L19" s="425"/>
      <c r="M19" s="425"/>
      <c r="N19" s="426"/>
      <c r="O19" s="373" t="s">
        <v>94</v>
      </c>
      <c r="P19" s="374"/>
      <c r="Q19" s="374"/>
      <c r="R19" s="374"/>
      <c r="S19" s="375"/>
      <c r="T19" s="130" t="s">
        <v>29</v>
      </c>
      <c r="U19" s="124"/>
      <c r="V19" s="130" t="s">
        <v>30</v>
      </c>
      <c r="W19" s="124"/>
      <c r="X19" s="130" t="s">
        <v>31</v>
      </c>
      <c r="Y19" s="124"/>
      <c r="Z19" s="4" t="s">
        <v>32</v>
      </c>
      <c r="AA19" s="284" t="s">
        <v>91</v>
      </c>
      <c r="AB19" s="286"/>
    </row>
    <row r="20" spans="1:28" ht="15" customHeight="1" x14ac:dyDescent="0.15">
      <c r="A20" s="135"/>
      <c r="B20" s="136"/>
      <c r="C20" s="136"/>
      <c r="D20" s="136"/>
      <c r="E20" s="136"/>
      <c r="F20" s="137"/>
      <c r="G20" s="427"/>
      <c r="H20" s="428"/>
      <c r="I20" s="428"/>
      <c r="J20" s="428"/>
      <c r="K20" s="428"/>
      <c r="L20" s="428"/>
      <c r="M20" s="428"/>
      <c r="N20" s="429"/>
      <c r="O20" s="177"/>
      <c r="P20" s="179"/>
      <c r="Q20" s="179"/>
      <c r="R20" s="179"/>
      <c r="S20" s="178"/>
      <c r="T20" s="141" t="s">
        <v>93</v>
      </c>
      <c r="U20" s="143"/>
      <c r="V20" s="371" t="s">
        <v>126</v>
      </c>
      <c r="W20" s="372"/>
      <c r="X20" s="371" t="s">
        <v>230</v>
      </c>
      <c r="Y20" s="372"/>
      <c r="Z20" s="370" t="s">
        <v>231</v>
      </c>
      <c r="AA20" s="245" t="s">
        <v>92</v>
      </c>
      <c r="AB20" s="247"/>
    </row>
    <row r="21" spans="1:28" ht="15" customHeight="1" x14ac:dyDescent="0.15">
      <c r="A21" s="135"/>
      <c r="B21" s="136"/>
      <c r="C21" s="136"/>
      <c r="D21" s="136"/>
      <c r="E21" s="136"/>
      <c r="F21" s="137"/>
      <c r="G21" s="118" t="s">
        <v>225</v>
      </c>
      <c r="H21" s="165"/>
      <c r="I21" s="165"/>
      <c r="J21" s="391"/>
      <c r="K21" s="118" t="s">
        <v>226</v>
      </c>
      <c r="L21" s="165"/>
      <c r="M21" s="165"/>
      <c r="N21" s="391"/>
      <c r="O21" s="118" t="s">
        <v>228</v>
      </c>
      <c r="P21" s="165"/>
      <c r="Q21" s="391"/>
      <c r="R21" s="394" t="s">
        <v>227</v>
      </c>
      <c r="S21" s="395"/>
      <c r="T21" s="141"/>
      <c r="U21" s="143"/>
      <c r="V21" s="371"/>
      <c r="W21" s="372"/>
      <c r="X21" s="371"/>
      <c r="Y21" s="372"/>
      <c r="Z21" s="370"/>
      <c r="AA21" s="245"/>
      <c r="AB21" s="247"/>
    </row>
    <row r="22" spans="1:28" ht="15" customHeight="1" x14ac:dyDescent="0.15">
      <c r="A22" s="138"/>
      <c r="B22" s="139"/>
      <c r="C22" s="139"/>
      <c r="D22" s="139"/>
      <c r="E22" s="139"/>
      <c r="F22" s="140"/>
      <c r="G22" s="119"/>
      <c r="H22" s="392"/>
      <c r="I22" s="392"/>
      <c r="J22" s="393"/>
      <c r="K22" s="119"/>
      <c r="L22" s="392"/>
      <c r="M22" s="392"/>
      <c r="N22" s="393"/>
      <c r="O22" s="119"/>
      <c r="P22" s="392"/>
      <c r="Q22" s="393"/>
      <c r="R22" s="396"/>
      <c r="S22" s="397"/>
      <c r="T22" s="146"/>
      <c r="U22" s="148"/>
      <c r="V22" s="146"/>
      <c r="W22" s="148"/>
      <c r="X22" s="146"/>
      <c r="Y22" s="148"/>
      <c r="Z22" s="83"/>
      <c r="AA22" s="287"/>
      <c r="AB22" s="289"/>
    </row>
    <row r="23" spans="1:28" ht="20.100000000000001" customHeight="1" x14ac:dyDescent="0.15">
      <c r="A23" s="99"/>
      <c r="B23" s="100"/>
      <c r="C23" s="100"/>
      <c r="D23" s="100"/>
      <c r="E23" s="100"/>
      <c r="F23" s="101"/>
      <c r="G23" s="122"/>
      <c r="H23" s="145"/>
      <c r="I23" s="145"/>
      <c r="J23" s="123"/>
      <c r="K23" s="122"/>
      <c r="L23" s="145"/>
      <c r="M23" s="145"/>
      <c r="N23" s="123"/>
      <c r="O23" s="122"/>
      <c r="P23" s="145"/>
      <c r="Q23" s="123"/>
      <c r="R23" s="122"/>
      <c r="S23" s="123"/>
      <c r="T23" s="152" t="str">
        <f>IF(G23="","",G23-K23+O23+R23)</f>
        <v/>
      </c>
      <c r="U23" s="154"/>
      <c r="V23" s="122"/>
      <c r="W23" s="123"/>
      <c r="X23" s="122"/>
      <c r="Y23" s="123"/>
      <c r="Z23" s="102"/>
      <c r="AA23" s="152" t="str">
        <f>IF(G23="","",SUM(V23,X23,Z23))</f>
        <v/>
      </c>
      <c r="AB23" s="154"/>
    </row>
    <row r="24" spans="1:28" ht="20.100000000000001" customHeight="1" x14ac:dyDescent="0.15">
      <c r="A24" s="99"/>
      <c r="B24" s="100"/>
      <c r="C24" s="100"/>
      <c r="D24" s="100"/>
      <c r="E24" s="100"/>
      <c r="F24" s="101"/>
      <c r="G24" s="122"/>
      <c r="H24" s="145"/>
      <c r="I24" s="145"/>
      <c r="J24" s="123"/>
      <c r="K24" s="122"/>
      <c r="L24" s="145"/>
      <c r="M24" s="145"/>
      <c r="N24" s="123"/>
      <c r="O24" s="122"/>
      <c r="P24" s="145"/>
      <c r="Q24" s="123"/>
      <c r="R24" s="122"/>
      <c r="S24" s="123"/>
      <c r="T24" s="152" t="str">
        <f t="shared" ref="T24:T29" si="0">IF(G24="","",G24-K24+O24+R24)</f>
        <v/>
      </c>
      <c r="U24" s="154"/>
      <c r="V24" s="122"/>
      <c r="W24" s="123"/>
      <c r="X24" s="122"/>
      <c r="Y24" s="123"/>
      <c r="Z24" s="102"/>
      <c r="AA24" s="152" t="str">
        <f t="shared" ref="AA24:AA29" si="1">IF(G24="","",SUM(V24,X24,Z24))</f>
        <v/>
      </c>
      <c r="AB24" s="154"/>
    </row>
    <row r="25" spans="1:28" ht="20.100000000000001" customHeight="1" x14ac:dyDescent="0.15">
      <c r="A25" s="99"/>
      <c r="B25" s="100"/>
      <c r="C25" s="100"/>
      <c r="D25" s="100"/>
      <c r="E25" s="100"/>
      <c r="F25" s="101"/>
      <c r="G25" s="122"/>
      <c r="H25" s="145"/>
      <c r="I25" s="145"/>
      <c r="J25" s="123"/>
      <c r="K25" s="122"/>
      <c r="L25" s="145"/>
      <c r="M25" s="145"/>
      <c r="N25" s="123"/>
      <c r="O25" s="122"/>
      <c r="P25" s="145"/>
      <c r="Q25" s="123"/>
      <c r="R25" s="122"/>
      <c r="S25" s="123"/>
      <c r="T25" s="152" t="str">
        <f t="shared" si="0"/>
        <v/>
      </c>
      <c r="U25" s="154"/>
      <c r="V25" s="122"/>
      <c r="W25" s="123"/>
      <c r="X25" s="122"/>
      <c r="Y25" s="123"/>
      <c r="Z25" s="102"/>
      <c r="AA25" s="152" t="str">
        <f t="shared" si="1"/>
        <v/>
      </c>
      <c r="AB25" s="154"/>
    </row>
    <row r="26" spans="1:28" ht="20.100000000000001" customHeight="1" x14ac:dyDescent="0.15">
      <c r="A26" s="99"/>
      <c r="B26" s="100"/>
      <c r="C26" s="100"/>
      <c r="D26" s="100"/>
      <c r="E26" s="100"/>
      <c r="F26" s="101"/>
      <c r="G26" s="122"/>
      <c r="H26" s="145"/>
      <c r="I26" s="145"/>
      <c r="J26" s="123"/>
      <c r="K26" s="122"/>
      <c r="L26" s="145"/>
      <c r="M26" s="145"/>
      <c r="N26" s="123"/>
      <c r="O26" s="122"/>
      <c r="P26" s="145"/>
      <c r="Q26" s="123"/>
      <c r="R26" s="122"/>
      <c r="S26" s="123"/>
      <c r="T26" s="152" t="str">
        <f t="shared" si="0"/>
        <v/>
      </c>
      <c r="U26" s="154"/>
      <c r="V26" s="122"/>
      <c r="W26" s="123"/>
      <c r="X26" s="122"/>
      <c r="Y26" s="123"/>
      <c r="Z26" s="102"/>
      <c r="AA26" s="152" t="str">
        <f t="shared" si="1"/>
        <v/>
      </c>
      <c r="AB26" s="154"/>
    </row>
    <row r="27" spans="1:28" ht="20.100000000000001" customHeight="1" x14ac:dyDescent="0.15">
      <c r="A27" s="99"/>
      <c r="B27" s="100"/>
      <c r="C27" s="100"/>
      <c r="D27" s="100"/>
      <c r="E27" s="100"/>
      <c r="F27" s="101"/>
      <c r="G27" s="122"/>
      <c r="H27" s="145"/>
      <c r="I27" s="145"/>
      <c r="J27" s="123"/>
      <c r="K27" s="122"/>
      <c r="L27" s="145"/>
      <c r="M27" s="145"/>
      <c r="N27" s="123"/>
      <c r="O27" s="122"/>
      <c r="P27" s="145"/>
      <c r="Q27" s="123"/>
      <c r="R27" s="122"/>
      <c r="S27" s="123"/>
      <c r="T27" s="152" t="str">
        <f t="shared" si="0"/>
        <v/>
      </c>
      <c r="U27" s="154"/>
      <c r="V27" s="122"/>
      <c r="W27" s="123"/>
      <c r="X27" s="122"/>
      <c r="Y27" s="123"/>
      <c r="Z27" s="102"/>
      <c r="AA27" s="152" t="str">
        <f t="shared" si="1"/>
        <v/>
      </c>
      <c r="AB27" s="154"/>
    </row>
    <row r="28" spans="1:28" ht="20.100000000000001" customHeight="1" x14ac:dyDescent="0.15">
      <c r="A28" s="99"/>
      <c r="B28" s="100"/>
      <c r="C28" s="100"/>
      <c r="D28" s="100"/>
      <c r="E28" s="100"/>
      <c r="F28" s="101"/>
      <c r="G28" s="122"/>
      <c r="H28" s="145"/>
      <c r="I28" s="145"/>
      <c r="J28" s="123"/>
      <c r="K28" s="122"/>
      <c r="L28" s="145"/>
      <c r="M28" s="145"/>
      <c r="N28" s="123"/>
      <c r="O28" s="122"/>
      <c r="P28" s="145"/>
      <c r="Q28" s="123"/>
      <c r="R28" s="122"/>
      <c r="S28" s="123"/>
      <c r="T28" s="152" t="str">
        <f t="shared" si="0"/>
        <v/>
      </c>
      <c r="U28" s="154"/>
      <c r="V28" s="122"/>
      <c r="W28" s="123"/>
      <c r="X28" s="122"/>
      <c r="Y28" s="123"/>
      <c r="Z28" s="102"/>
      <c r="AA28" s="152" t="str">
        <f t="shared" si="1"/>
        <v/>
      </c>
      <c r="AB28" s="154"/>
    </row>
    <row r="29" spans="1:28" ht="20.100000000000001" customHeight="1" x14ac:dyDescent="0.15">
      <c r="A29" s="99"/>
      <c r="B29" s="100"/>
      <c r="C29" s="100"/>
      <c r="D29" s="100"/>
      <c r="E29" s="100"/>
      <c r="F29" s="101"/>
      <c r="G29" s="122"/>
      <c r="H29" s="145"/>
      <c r="I29" s="145"/>
      <c r="J29" s="123"/>
      <c r="K29" s="122"/>
      <c r="L29" s="145"/>
      <c r="M29" s="145"/>
      <c r="N29" s="123"/>
      <c r="O29" s="122"/>
      <c r="P29" s="145"/>
      <c r="Q29" s="123"/>
      <c r="R29" s="122"/>
      <c r="S29" s="123"/>
      <c r="T29" s="152" t="str">
        <f t="shared" si="0"/>
        <v/>
      </c>
      <c r="U29" s="154"/>
      <c r="V29" s="122"/>
      <c r="W29" s="123"/>
      <c r="X29" s="122"/>
      <c r="Y29" s="123"/>
      <c r="Z29" s="102"/>
      <c r="AA29" s="152" t="str">
        <f t="shared" si="1"/>
        <v/>
      </c>
      <c r="AB29" s="154"/>
    </row>
    <row r="30" spans="1:28" ht="15" customHeight="1" x14ac:dyDescent="0.15">
      <c r="A30" s="132" t="s">
        <v>90</v>
      </c>
      <c r="B30" s="133"/>
      <c r="C30" s="133"/>
      <c r="D30" s="133"/>
      <c r="E30" s="133"/>
      <c r="F30" s="134"/>
      <c r="G30" s="132"/>
      <c r="H30" s="133"/>
      <c r="I30" s="133"/>
      <c r="J30" s="134"/>
      <c r="K30" s="417" t="s">
        <v>49</v>
      </c>
      <c r="L30" s="418"/>
      <c r="M30" s="418"/>
      <c r="N30" s="419"/>
      <c r="O30" s="212"/>
      <c r="P30" s="213"/>
      <c r="Q30" s="214"/>
      <c r="R30" s="212"/>
      <c r="S30" s="214"/>
      <c r="T30" s="209" t="s">
        <v>50</v>
      </c>
      <c r="U30" s="211"/>
      <c r="V30" s="206"/>
      <c r="W30" s="208"/>
      <c r="X30" s="206"/>
      <c r="Y30" s="208"/>
      <c r="Z30" s="84"/>
      <c r="AA30" s="209" t="s">
        <v>51</v>
      </c>
      <c r="AB30" s="211"/>
    </row>
    <row r="31" spans="1:28" ht="26.1" customHeight="1" x14ac:dyDescent="0.15">
      <c r="A31" s="138"/>
      <c r="B31" s="139"/>
      <c r="C31" s="139"/>
      <c r="D31" s="139"/>
      <c r="E31" s="139"/>
      <c r="F31" s="140"/>
      <c r="G31" s="114">
        <f>SUM(G23:J29)</f>
        <v>0</v>
      </c>
      <c r="H31" s="205"/>
      <c r="I31" s="205"/>
      <c r="J31" s="115"/>
      <c r="K31" s="114">
        <f>SUM(K23:N29)</f>
        <v>0</v>
      </c>
      <c r="L31" s="205"/>
      <c r="M31" s="205"/>
      <c r="N31" s="115"/>
      <c r="O31" s="114">
        <f>SUM(O23:Q29)</f>
        <v>0</v>
      </c>
      <c r="P31" s="205"/>
      <c r="Q31" s="115"/>
      <c r="R31" s="114">
        <f>SUM(R23:S29)</f>
        <v>0</v>
      </c>
      <c r="S31" s="115"/>
      <c r="T31" s="114">
        <f>SUM(T23:U29)</f>
        <v>0</v>
      </c>
      <c r="U31" s="115"/>
      <c r="V31" s="114">
        <f>SUM(V23:W29)</f>
        <v>0</v>
      </c>
      <c r="W31" s="115"/>
      <c r="X31" s="114">
        <f>SUM(X23:Y29)</f>
        <v>0</v>
      </c>
      <c r="Y31" s="115"/>
      <c r="Z31" s="47">
        <f>SUM(Z23:Z29)</f>
        <v>0</v>
      </c>
      <c r="AA31" s="202">
        <f>SUM(AA23:AB29)</f>
        <v>0</v>
      </c>
      <c r="AB31" s="204"/>
    </row>
    <row r="32" spans="1:28" ht="12" customHeight="1" x14ac:dyDescent="0.15"/>
    <row r="33" spans="1:32" ht="35.1" customHeight="1" x14ac:dyDescent="0.15">
      <c r="A33" s="132" t="s">
        <v>73</v>
      </c>
      <c r="B33" s="133"/>
      <c r="C33" s="133"/>
      <c r="D33" s="133"/>
      <c r="E33" s="133"/>
      <c r="F33" s="134"/>
      <c r="G33" s="364" t="s">
        <v>242</v>
      </c>
      <c r="H33" s="365"/>
      <c r="I33" s="365"/>
      <c r="J33" s="365"/>
      <c r="K33" s="365"/>
      <c r="L33" s="365"/>
      <c r="M33" s="366"/>
      <c r="N33" s="364" t="s">
        <v>243</v>
      </c>
      <c r="O33" s="365"/>
      <c r="P33" s="365"/>
      <c r="Q33" s="365"/>
      <c r="R33" s="365"/>
      <c r="S33" s="365"/>
      <c r="T33" s="366"/>
    </row>
    <row r="34" spans="1:32" ht="15" customHeight="1" x14ac:dyDescent="0.15">
      <c r="A34" s="135"/>
      <c r="B34" s="136"/>
      <c r="C34" s="136"/>
      <c r="D34" s="136"/>
      <c r="E34" s="136"/>
      <c r="F34" s="137"/>
      <c r="G34" s="130" t="s">
        <v>61</v>
      </c>
      <c r="H34" s="131"/>
      <c r="I34" s="131"/>
      <c r="J34" s="131"/>
      <c r="K34" s="131"/>
      <c r="L34" s="131"/>
      <c r="M34" s="124"/>
      <c r="N34" s="130" t="s">
        <v>95</v>
      </c>
      <c r="O34" s="131"/>
      <c r="P34" s="131"/>
      <c r="Q34" s="131"/>
      <c r="R34" s="131"/>
      <c r="S34" s="131"/>
      <c r="T34" s="124"/>
    </row>
    <row r="35" spans="1:32" ht="24" customHeight="1" x14ac:dyDescent="0.15">
      <c r="A35" s="138"/>
      <c r="B35" s="139"/>
      <c r="C35" s="139"/>
      <c r="D35" s="139"/>
      <c r="E35" s="139"/>
      <c r="F35" s="140"/>
      <c r="G35" s="367">
        <f>$G$16+$T$31</f>
        <v>0</v>
      </c>
      <c r="H35" s="368"/>
      <c r="I35" s="368"/>
      <c r="J35" s="368"/>
      <c r="K35" s="368"/>
      <c r="L35" s="368"/>
      <c r="M35" s="369"/>
      <c r="N35" s="367">
        <f>$K$16+$AA$31</f>
        <v>0</v>
      </c>
      <c r="O35" s="368"/>
      <c r="P35" s="368"/>
      <c r="Q35" s="368"/>
      <c r="R35" s="368"/>
      <c r="S35" s="368"/>
      <c r="T35" s="369"/>
    </row>
    <row r="36" spans="1:32" ht="12" customHeight="1" x14ac:dyDescent="0.15"/>
    <row r="37" spans="1:32" ht="20.100000000000001" customHeight="1" x14ac:dyDescent="0.15">
      <c r="A37" s="1" t="s">
        <v>63</v>
      </c>
    </row>
    <row r="38" spans="1:32" s="9" customFormat="1" ht="20.100000000000001" customHeight="1" x14ac:dyDescent="0.15">
      <c r="A38" s="9" t="s">
        <v>77</v>
      </c>
      <c r="L38" s="9" t="s">
        <v>76</v>
      </c>
      <c r="O38" s="11"/>
      <c r="P38" s="11"/>
      <c r="S38" s="9" t="s">
        <v>96</v>
      </c>
      <c r="Y38" s="9" t="s">
        <v>83</v>
      </c>
    </row>
    <row r="39" spans="1:32" s="9" customFormat="1" ht="15" customHeight="1" x14ac:dyDescent="0.15">
      <c r="A39" s="376" t="s">
        <v>79</v>
      </c>
      <c r="B39" s="377"/>
      <c r="C39" s="377"/>
      <c r="D39" s="377"/>
      <c r="E39" s="377"/>
      <c r="F39" s="377"/>
      <c r="G39" s="378"/>
      <c r="H39" s="401">
        <f>IFERROR(ROUNDDOWN($N$35/$G$35*100,0),0)</f>
        <v>0</v>
      </c>
      <c r="I39" s="402"/>
      <c r="J39" s="398" t="s">
        <v>58</v>
      </c>
      <c r="L39" s="56" t="str">
        <f>様式第１号続紙!$K$27</f>
        <v>１</v>
      </c>
      <c r="M39" s="27" t="s">
        <v>118</v>
      </c>
      <c r="N39" s="14"/>
      <c r="O39" s="11"/>
      <c r="P39" s="11"/>
      <c r="R39" s="26"/>
      <c r="S39" s="385" t="s">
        <v>97</v>
      </c>
      <c r="T39" s="386"/>
      <c r="U39" s="386"/>
      <c r="V39" s="387"/>
      <c r="Y39" s="29" t="s">
        <v>99</v>
      </c>
      <c r="Z39" s="28"/>
      <c r="AA39" s="28"/>
      <c r="AB39" s="77" t="s">
        <v>87</v>
      </c>
    </row>
    <row r="40" spans="1:32" s="9" customFormat="1" ht="9.9499999999999993" customHeight="1" x14ac:dyDescent="0.15">
      <c r="A40" s="141"/>
      <c r="B40" s="142"/>
      <c r="C40" s="142"/>
      <c r="D40" s="142"/>
      <c r="E40" s="142"/>
      <c r="F40" s="142"/>
      <c r="G40" s="143"/>
      <c r="H40" s="403"/>
      <c r="I40" s="404"/>
      <c r="J40" s="399"/>
      <c r="L40" s="55"/>
      <c r="M40" s="25"/>
      <c r="N40" s="14"/>
      <c r="O40" s="11"/>
      <c r="P40" s="11"/>
      <c r="R40" s="26"/>
      <c r="S40" s="388"/>
      <c r="T40" s="389"/>
      <c r="U40" s="389"/>
      <c r="V40" s="390"/>
      <c r="Y40" s="382"/>
      <c r="Z40" s="383"/>
      <c r="AA40" s="383"/>
      <c r="AB40" s="384"/>
    </row>
    <row r="41" spans="1:32" s="9" customFormat="1" ht="14.1" customHeight="1" x14ac:dyDescent="0.15">
      <c r="A41" s="379"/>
      <c r="B41" s="380"/>
      <c r="C41" s="380"/>
      <c r="D41" s="380"/>
      <c r="E41" s="380"/>
      <c r="F41" s="380"/>
      <c r="G41" s="381"/>
      <c r="H41" s="405"/>
      <c r="I41" s="406"/>
      <c r="J41" s="400"/>
      <c r="K41" s="14"/>
      <c r="L41" s="56" t="str">
        <f>様式第１号続紙!$K$28</f>
        <v>２</v>
      </c>
      <c r="M41" s="27" t="s">
        <v>119</v>
      </c>
      <c r="N41" s="13"/>
      <c r="O41" s="26"/>
      <c r="P41" s="26"/>
      <c r="R41" s="26"/>
      <c r="S41" s="29" t="s">
        <v>98</v>
      </c>
      <c r="T41" s="30"/>
      <c r="U41" s="30"/>
      <c r="V41" s="31"/>
      <c r="Y41" s="382"/>
      <c r="Z41" s="383"/>
      <c r="AA41" s="383"/>
      <c r="AB41" s="384"/>
    </row>
    <row r="42" spans="1:32" s="9" customFormat="1" ht="15" customHeight="1" x14ac:dyDescent="0.15">
      <c r="A42" s="373" t="s">
        <v>80</v>
      </c>
      <c r="B42" s="374"/>
      <c r="C42" s="374"/>
      <c r="D42" s="374"/>
      <c r="E42" s="374"/>
      <c r="F42" s="374"/>
      <c r="G42" s="375"/>
      <c r="H42" s="410" t="s">
        <v>101</v>
      </c>
      <c r="I42" s="411"/>
      <c r="J42" s="412"/>
      <c r="K42" s="14"/>
      <c r="L42" s="27"/>
      <c r="M42" s="27"/>
      <c r="N42" s="13"/>
      <c r="O42" s="26"/>
      <c r="P42" s="26"/>
      <c r="R42" s="26"/>
      <c r="S42" s="382">
        <f>IFERROR(ROUNDDOWN(($K$16-$K$31)*3.5/100,-2),0)</f>
        <v>0</v>
      </c>
      <c r="T42" s="383"/>
      <c r="U42" s="383"/>
      <c r="V42" s="384"/>
      <c r="Y42" s="367"/>
      <c r="Z42" s="368"/>
      <c r="AA42" s="368"/>
      <c r="AB42" s="369"/>
    </row>
    <row r="43" spans="1:32" s="9" customFormat="1" ht="20.100000000000001" customHeight="1" x14ac:dyDescent="0.15">
      <c r="A43" s="407"/>
      <c r="B43" s="408"/>
      <c r="C43" s="408"/>
      <c r="D43" s="408"/>
      <c r="E43" s="408"/>
      <c r="F43" s="408"/>
      <c r="G43" s="409"/>
      <c r="H43" s="413"/>
      <c r="I43" s="414"/>
      <c r="J43" s="415"/>
      <c r="K43" s="14"/>
      <c r="L43" s="416" t="s">
        <v>75</v>
      </c>
      <c r="M43" s="416"/>
      <c r="N43" s="416"/>
      <c r="O43" s="416"/>
      <c r="P43" s="416"/>
      <c r="S43" s="367"/>
      <c r="T43" s="368"/>
      <c r="U43" s="368"/>
      <c r="V43" s="369"/>
    </row>
    <row r="44" spans="1:32" s="9" customFormat="1" ht="18" customHeight="1" x14ac:dyDescent="0.15">
      <c r="A44" s="35"/>
      <c r="B44" s="35"/>
      <c r="C44" s="35"/>
      <c r="D44" s="35"/>
      <c r="E44" s="35"/>
      <c r="F44" s="35"/>
      <c r="G44" s="35"/>
      <c r="H44" s="35"/>
      <c r="J44" s="33"/>
      <c r="K44" s="14"/>
      <c r="L44" s="420" t="str">
        <f>IF(様式第１号続紙!$K$30="","",様式第１号続紙!$K$30)</f>
        <v/>
      </c>
      <c r="M44" s="420"/>
      <c r="N44" s="420"/>
      <c r="O44" s="420"/>
      <c r="P44" s="420"/>
      <c r="R44" s="54"/>
      <c r="T44" s="54"/>
      <c r="U44" s="54"/>
      <c r="V44" s="54"/>
      <c r="Y44" s="11" t="s">
        <v>84</v>
      </c>
      <c r="AB44" s="11"/>
      <c r="AD44" s="44" t="s">
        <v>174</v>
      </c>
      <c r="AE44" s="44"/>
    </row>
    <row r="45" spans="1:32" s="9" customFormat="1" ht="14.1" customHeight="1" x14ac:dyDescent="0.15">
      <c r="A45" s="35"/>
      <c r="B45" s="35"/>
      <c r="C45" s="35"/>
      <c r="D45" s="35"/>
      <c r="E45" s="35"/>
      <c r="F45" s="35"/>
      <c r="G45" s="35"/>
      <c r="H45" s="35"/>
      <c r="I45" s="33"/>
      <c r="J45" s="33"/>
      <c r="K45" s="33"/>
      <c r="L45" s="420"/>
      <c r="M45" s="420"/>
      <c r="N45" s="420"/>
      <c r="O45" s="420"/>
      <c r="P45" s="420"/>
      <c r="Y45" s="29" t="s">
        <v>100</v>
      </c>
      <c r="Z45" s="34"/>
      <c r="AA45" s="34"/>
      <c r="AB45" s="77" t="s">
        <v>87</v>
      </c>
      <c r="AD45" s="430" t="str">
        <f>IF(様式第１号!$M$6="","",様式第１号!$M$6)</f>
        <v/>
      </c>
      <c r="AE45" s="430"/>
      <c r="AF45" s="430"/>
    </row>
    <row r="46" spans="1:32" s="9" customFormat="1" ht="37.5" customHeight="1" x14ac:dyDescent="0.15">
      <c r="A46" s="35"/>
      <c r="B46" s="35"/>
      <c r="C46" s="35"/>
      <c r="D46" s="35"/>
      <c r="E46" s="35"/>
      <c r="F46" s="35"/>
      <c r="G46" s="35"/>
      <c r="H46" s="35"/>
      <c r="I46" s="33"/>
      <c r="J46" s="33"/>
      <c r="K46" s="33"/>
      <c r="L46" s="420"/>
      <c r="M46" s="420"/>
      <c r="N46" s="420"/>
      <c r="O46" s="420"/>
      <c r="P46" s="420"/>
      <c r="R46" s="54"/>
      <c r="S46" s="54"/>
      <c r="T46" s="54"/>
      <c r="U46" s="54"/>
      <c r="V46" s="54"/>
      <c r="Y46" s="432"/>
      <c r="Z46" s="433"/>
      <c r="AA46" s="433"/>
      <c r="AB46" s="434"/>
      <c r="AD46" s="431"/>
      <c r="AE46" s="431"/>
      <c r="AF46" s="431"/>
    </row>
    <row r="47" spans="1:32" s="9" customFormat="1" ht="20.100000000000001" customHeight="1" x14ac:dyDescent="0.15"/>
    <row r="48" spans="1:32" s="9" customFormat="1" ht="15" customHeight="1" x14ac:dyDescent="0.15"/>
    <row r="49" s="9" customFormat="1" ht="15" customHeight="1" x14ac:dyDescent="0.15"/>
    <row r="50" s="9" customFormat="1" ht="15" customHeight="1" x14ac:dyDescent="0.15"/>
    <row r="51" s="9" customFormat="1" ht="15" customHeight="1" x14ac:dyDescent="0.15"/>
    <row r="52" s="9" customFormat="1" ht="15" customHeight="1" x14ac:dyDescent="0.15"/>
    <row r="53" s="9" customFormat="1" ht="15" customHeight="1" x14ac:dyDescent="0.15"/>
    <row r="66" spans="23:32" ht="15" customHeight="1" x14ac:dyDescent="0.15">
      <c r="W66" s="7"/>
      <c r="X66" s="7"/>
      <c r="Y66" s="7"/>
      <c r="Z66" s="7"/>
      <c r="AA66" s="7"/>
      <c r="AB66" s="7"/>
      <c r="AC66" s="7"/>
      <c r="AD66" s="7"/>
      <c r="AE66" s="7"/>
      <c r="AF66" s="7"/>
    </row>
    <row r="67" spans="23:32" ht="15" customHeight="1" x14ac:dyDescent="0.15">
      <c r="W67" s="7"/>
      <c r="X67" s="7"/>
      <c r="Y67" s="7"/>
      <c r="Z67" s="7"/>
      <c r="AA67" s="7"/>
      <c r="AB67" s="7"/>
      <c r="AC67" s="7"/>
      <c r="AD67" s="7"/>
      <c r="AE67" s="7"/>
      <c r="AF67" s="7"/>
    </row>
    <row r="68" spans="23:32" ht="15" customHeight="1" x14ac:dyDescent="0.15">
      <c r="W68" s="7"/>
      <c r="X68" s="7"/>
      <c r="Y68" s="7"/>
      <c r="Z68" s="7"/>
      <c r="AA68" s="7"/>
      <c r="AB68" s="7"/>
      <c r="AC68" s="7"/>
      <c r="AD68" s="7"/>
      <c r="AE68" s="7"/>
      <c r="AF68" s="7"/>
    </row>
    <row r="69" spans="23:32" ht="15" customHeight="1" x14ac:dyDescent="0.15">
      <c r="W69" s="7"/>
      <c r="X69" s="7"/>
      <c r="Y69" s="7"/>
      <c r="Z69" s="7"/>
      <c r="AA69" s="7"/>
      <c r="AB69" s="7"/>
      <c r="AC69" s="7"/>
      <c r="AD69" s="7"/>
      <c r="AE69" s="7"/>
      <c r="AF69" s="7"/>
    </row>
    <row r="70" spans="23:32" ht="15" customHeight="1" x14ac:dyDescent="0.15">
      <c r="W70" s="7"/>
      <c r="X70" s="7"/>
      <c r="Y70" s="7"/>
      <c r="Z70" s="7"/>
      <c r="AA70" s="7"/>
      <c r="AB70" s="7"/>
      <c r="AC70" s="7"/>
      <c r="AD70" s="7"/>
      <c r="AE70" s="7"/>
      <c r="AF70" s="7"/>
    </row>
    <row r="71" spans="23:32" ht="15" customHeight="1" x14ac:dyDescent="0.15">
      <c r="W71" s="7"/>
      <c r="X71" s="7"/>
      <c r="Y71" s="7"/>
      <c r="Z71" s="7"/>
      <c r="AA71" s="7"/>
      <c r="AB71" s="7"/>
      <c r="AC71" s="7"/>
      <c r="AD71" s="7"/>
      <c r="AE71" s="7"/>
      <c r="AF71" s="7"/>
    </row>
    <row r="72" spans="23:32" ht="15" customHeight="1" x14ac:dyDescent="0.15">
      <c r="W72" s="7"/>
      <c r="X72" s="7"/>
      <c r="Y72" s="7"/>
      <c r="Z72" s="7"/>
      <c r="AA72" s="7"/>
      <c r="AB72" s="7"/>
      <c r="AC72" s="7"/>
      <c r="AD72" s="7"/>
      <c r="AE72" s="7"/>
      <c r="AF72" s="7"/>
    </row>
    <row r="73" spans="23:32" ht="15" customHeight="1" x14ac:dyDescent="0.15">
      <c r="W73" s="7"/>
      <c r="X73" s="7"/>
      <c r="Y73" s="7"/>
      <c r="Z73" s="7"/>
      <c r="AA73" s="7"/>
      <c r="AB73" s="7"/>
      <c r="AC73" s="7"/>
      <c r="AD73" s="7"/>
      <c r="AE73" s="7"/>
      <c r="AF73" s="7"/>
    </row>
    <row r="74" spans="23:32" ht="15" customHeight="1" x14ac:dyDescent="0.15">
      <c r="W74" s="7"/>
      <c r="X74" s="7"/>
      <c r="Y74" s="7"/>
      <c r="Z74" s="7"/>
      <c r="AA74" s="7"/>
      <c r="AB74" s="7"/>
      <c r="AC74" s="7"/>
      <c r="AD74" s="7"/>
      <c r="AE74" s="7"/>
      <c r="AF74" s="7"/>
    </row>
  </sheetData>
  <sheetProtection selectLockedCells="1"/>
  <mergeCells count="139">
    <mergeCell ref="AD45:AF46"/>
    <mergeCell ref="AA19:AB19"/>
    <mergeCell ref="AA22:AB22"/>
    <mergeCell ref="X19:Y19"/>
    <mergeCell ref="X22:Y22"/>
    <mergeCell ref="V30:W30"/>
    <mergeCell ref="V31:W31"/>
    <mergeCell ref="AA23:AB23"/>
    <mergeCell ref="AA24:AB24"/>
    <mergeCell ref="AA25:AB25"/>
    <mergeCell ref="AA26:AB26"/>
    <mergeCell ref="X24:Y24"/>
    <mergeCell ref="X25:Y25"/>
    <mergeCell ref="X26:Y26"/>
    <mergeCell ref="V23:W23"/>
    <mergeCell ref="V24:W24"/>
    <mergeCell ref="V25:W25"/>
    <mergeCell ref="Y46:AB46"/>
    <mergeCell ref="Y40:AB42"/>
    <mergeCell ref="A5:F7"/>
    <mergeCell ref="A2:H2"/>
    <mergeCell ref="G6:J6"/>
    <mergeCell ref="K5:N5"/>
    <mergeCell ref="K31:N31"/>
    <mergeCell ref="AA30:AB30"/>
    <mergeCell ref="AA31:AB31"/>
    <mergeCell ref="AA20:AB21"/>
    <mergeCell ref="X30:Y30"/>
    <mergeCell ref="X31:Y31"/>
    <mergeCell ref="X27:Y27"/>
    <mergeCell ref="X28:Y28"/>
    <mergeCell ref="X29:Y29"/>
    <mergeCell ref="AA27:AB27"/>
    <mergeCell ref="AA28:AB28"/>
    <mergeCell ref="AA29:AB29"/>
    <mergeCell ref="O27:Q27"/>
    <mergeCell ref="O28:Q28"/>
    <mergeCell ref="O29:Q29"/>
    <mergeCell ref="G19:N20"/>
    <mergeCell ref="K26:N26"/>
    <mergeCell ref="K27:N27"/>
    <mergeCell ref="V26:W26"/>
    <mergeCell ref="K6:N6"/>
    <mergeCell ref="L44:P46"/>
    <mergeCell ref="K29:N29"/>
    <mergeCell ref="A15:F16"/>
    <mergeCell ref="A30:F31"/>
    <mergeCell ref="O31:Q31"/>
    <mergeCell ref="K23:N23"/>
    <mergeCell ref="X23:Y23"/>
    <mergeCell ref="A19:F22"/>
    <mergeCell ref="A33:F35"/>
    <mergeCell ref="K24:N24"/>
    <mergeCell ref="K25:N25"/>
    <mergeCell ref="O30:Q30"/>
    <mergeCell ref="K30:N30"/>
    <mergeCell ref="G30:J30"/>
    <mergeCell ref="G31:J31"/>
    <mergeCell ref="G15:J15"/>
    <mergeCell ref="G16:J16"/>
    <mergeCell ref="G23:J23"/>
    <mergeCell ref="G24:J24"/>
    <mergeCell ref="G25:J25"/>
    <mergeCell ref="G26:J26"/>
    <mergeCell ref="G27:J27"/>
    <mergeCell ref="G28:J28"/>
    <mergeCell ref="R27:S27"/>
    <mergeCell ref="R26:S26"/>
    <mergeCell ref="K7:N7"/>
    <mergeCell ref="K8:N8"/>
    <mergeCell ref="K9:N9"/>
    <mergeCell ref="K10:N10"/>
    <mergeCell ref="K11:N11"/>
    <mergeCell ref="K12:N12"/>
    <mergeCell ref="K13:N13"/>
    <mergeCell ref="K14:N14"/>
    <mergeCell ref="O23:Q23"/>
    <mergeCell ref="O24:Q24"/>
    <mergeCell ref="O25:Q25"/>
    <mergeCell ref="O26:Q26"/>
    <mergeCell ref="K15:N15"/>
    <mergeCell ref="K16:N16"/>
    <mergeCell ref="G5:J5"/>
    <mergeCell ref="G7:J7"/>
    <mergeCell ref="G8:J8"/>
    <mergeCell ref="G9:J9"/>
    <mergeCell ref="G10:J10"/>
    <mergeCell ref="G11:J11"/>
    <mergeCell ref="G12:J12"/>
    <mergeCell ref="G13:J13"/>
    <mergeCell ref="G14:J14"/>
    <mergeCell ref="A39:G41"/>
    <mergeCell ref="S42:V43"/>
    <mergeCell ref="S39:V40"/>
    <mergeCell ref="T29:U29"/>
    <mergeCell ref="T30:U30"/>
    <mergeCell ref="T31:U31"/>
    <mergeCell ref="G29:J29"/>
    <mergeCell ref="R30:S30"/>
    <mergeCell ref="G21:J22"/>
    <mergeCell ref="K21:N22"/>
    <mergeCell ref="O21:Q22"/>
    <mergeCell ref="R21:S22"/>
    <mergeCell ref="V20:W21"/>
    <mergeCell ref="R28:S28"/>
    <mergeCell ref="R29:S29"/>
    <mergeCell ref="K28:N28"/>
    <mergeCell ref="J39:J41"/>
    <mergeCell ref="H39:I41"/>
    <mergeCell ref="A42:G43"/>
    <mergeCell ref="H42:J43"/>
    <mergeCell ref="L43:P43"/>
    <mergeCell ref="G33:M33"/>
    <mergeCell ref="G34:M34"/>
    <mergeCell ref="G35:M35"/>
    <mergeCell ref="N33:T33"/>
    <mergeCell ref="N34:T34"/>
    <mergeCell ref="N35:T35"/>
    <mergeCell ref="Z20:Z21"/>
    <mergeCell ref="X20:Y21"/>
    <mergeCell ref="R31:S31"/>
    <mergeCell ref="O19:S20"/>
    <mergeCell ref="V19:W19"/>
    <mergeCell ref="V22:W22"/>
    <mergeCell ref="T19:U19"/>
    <mergeCell ref="V27:W27"/>
    <mergeCell ref="V28:W28"/>
    <mergeCell ref="V29:W29"/>
    <mergeCell ref="T22:U22"/>
    <mergeCell ref="T23:U23"/>
    <mergeCell ref="T24:U24"/>
    <mergeCell ref="T25:U25"/>
    <mergeCell ref="T26:U26"/>
    <mergeCell ref="T27:U27"/>
    <mergeCell ref="T28:U28"/>
    <mergeCell ref="T20:U21"/>
    <mergeCell ref="R23:S23"/>
    <mergeCell ref="R24:S24"/>
    <mergeCell ref="R25:S25"/>
  </mergeCells>
  <phoneticPr fontId="3"/>
  <dataValidations count="2">
    <dataValidation imeMode="disabled" allowBlank="1" showInputMessage="1" showErrorMessage="1" sqref="A23:AB29 G31:AB31 G16:N16 A8:N14 S42:V43 Y40:AB42 Y46:AB46 H39:I41 G35:T35 AE2:AF2" xr:uid="{7FBC5351-F6E9-40D2-A516-C030F0B9ED72}"/>
    <dataValidation type="list" allowBlank="1" showInputMessage="1" showErrorMessage="1" sqref="H42:J43" xr:uid="{73E0C51B-55C0-46A9-BA1C-EEE8D0E5A4D2}">
      <formula1>"有,無"</formula1>
    </dataValidation>
  </dataValidations>
  <pageMargins left="0.59055118110236227" right="0.59055118110236227" top="0.27559055118110237" bottom="0.27559055118110237" header="0.27559055118110237" footer="0.27559055118110237"/>
  <pageSetup paperSize="12" scale="84" fitToWidth="0" fitToHeight="0" orientation="landscape" blackAndWhite="1" r:id="rId1"/>
  <headerFooter>
    <oddFooter>&amp;L&amp;"BIZ UD明朝 Medium,標準"&amp;10注意　報奨金算定基準日が土曜日、日曜日又は国民の祝日に当たるときには、7月10日又は7月17日の直後のこれらの日以外の日を報奨金算定基準日とする。</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C6907-4F0B-439A-ADB6-CA85796A2686}">
  <dimension ref="A1:S27"/>
  <sheetViews>
    <sheetView showGridLines="0" zoomScale="80" zoomScaleNormal="80" zoomScaleSheetLayoutView="80" workbookViewId="0">
      <selection activeCell="A5" sqref="A5:B5"/>
    </sheetView>
  </sheetViews>
  <sheetFormatPr defaultRowHeight="15" customHeight="1" x14ac:dyDescent="0.15"/>
  <cols>
    <col min="1" max="1" width="4.33203125" style="57" customWidth="1"/>
    <col min="2" max="2" width="11.77734375" style="57" customWidth="1"/>
    <col min="3" max="3" width="8.33203125" style="57" customWidth="1"/>
    <col min="4" max="8" width="10.77734375" style="57" customWidth="1"/>
    <col min="9" max="9" width="4.33203125" style="57" customWidth="1"/>
    <col min="10" max="10" width="12.77734375" style="57" customWidth="1"/>
    <col min="11" max="17" width="10.77734375" style="57" customWidth="1"/>
    <col min="18" max="16384" width="8.88671875" style="57"/>
  </cols>
  <sheetData>
    <row r="1" spans="1:19" ht="24.95" customHeight="1" x14ac:dyDescent="0.15">
      <c r="Q1" s="8" t="s">
        <v>127</v>
      </c>
    </row>
    <row r="2" spans="1:19" ht="15" customHeight="1" x14ac:dyDescent="0.15">
      <c r="A2" s="4" t="s">
        <v>128</v>
      </c>
      <c r="B2" s="87"/>
      <c r="C2" s="88"/>
      <c r="D2" s="78" t="s">
        <v>129</v>
      </c>
      <c r="E2" s="78" t="s">
        <v>130</v>
      </c>
      <c r="F2" s="78" t="s">
        <v>131</v>
      </c>
      <c r="G2" s="78" t="s">
        <v>132</v>
      </c>
      <c r="H2" s="78" t="s">
        <v>133</v>
      </c>
      <c r="I2" s="4" t="s">
        <v>134</v>
      </c>
      <c r="J2" s="88"/>
      <c r="K2" s="78" t="s">
        <v>135</v>
      </c>
      <c r="L2" s="78" t="s">
        <v>136</v>
      </c>
      <c r="M2" s="4" t="s">
        <v>137</v>
      </c>
      <c r="N2" s="89" t="s">
        <v>138</v>
      </c>
      <c r="O2" s="78" t="s">
        <v>139</v>
      </c>
      <c r="P2" s="78" t="s">
        <v>140</v>
      </c>
      <c r="Q2" s="78" t="s">
        <v>141</v>
      </c>
    </row>
    <row r="3" spans="1:19" ht="110.1" customHeight="1" x14ac:dyDescent="0.15">
      <c r="A3" s="441" t="s">
        <v>142</v>
      </c>
      <c r="B3" s="442"/>
      <c r="C3" s="443"/>
      <c r="D3" s="439" t="s">
        <v>143</v>
      </c>
      <c r="E3" s="439" t="s">
        <v>144</v>
      </c>
      <c r="F3" s="439" t="s">
        <v>145</v>
      </c>
      <c r="G3" s="439" t="s">
        <v>146</v>
      </c>
      <c r="H3" s="439" t="s">
        <v>219</v>
      </c>
      <c r="I3" s="437" t="s">
        <v>147</v>
      </c>
      <c r="J3" s="438"/>
      <c r="K3" s="439" t="s">
        <v>148</v>
      </c>
      <c r="L3" s="439" t="s">
        <v>220</v>
      </c>
      <c r="M3" s="437" t="s">
        <v>149</v>
      </c>
      <c r="N3" s="446" t="s">
        <v>150</v>
      </c>
      <c r="O3" s="439" t="s">
        <v>151</v>
      </c>
      <c r="P3" s="439" t="s">
        <v>152</v>
      </c>
      <c r="Q3" s="439" t="s">
        <v>153</v>
      </c>
    </row>
    <row r="4" spans="1:19" ht="24.95" customHeight="1" x14ac:dyDescent="0.15">
      <c r="A4" s="444" t="s">
        <v>23</v>
      </c>
      <c r="B4" s="445"/>
      <c r="C4" s="90" t="s">
        <v>154</v>
      </c>
      <c r="D4" s="440"/>
      <c r="E4" s="440"/>
      <c r="F4" s="440"/>
      <c r="G4" s="440"/>
      <c r="H4" s="440"/>
      <c r="I4" s="119"/>
      <c r="J4" s="393"/>
      <c r="K4" s="440"/>
      <c r="L4" s="440"/>
      <c r="M4" s="119"/>
      <c r="N4" s="447"/>
      <c r="O4" s="440"/>
      <c r="P4" s="440"/>
      <c r="Q4" s="440"/>
      <c r="S4" s="39" t="s">
        <v>155</v>
      </c>
    </row>
    <row r="5" spans="1:19" ht="32.450000000000003" customHeight="1" x14ac:dyDescent="0.15">
      <c r="A5" s="435"/>
      <c r="B5" s="436"/>
      <c r="C5" s="108"/>
      <c r="D5" s="109"/>
      <c r="E5" s="109"/>
      <c r="F5" s="109"/>
      <c r="G5" s="109"/>
      <c r="H5" s="109"/>
      <c r="I5" s="110"/>
      <c r="J5" s="111">
        <v>0</v>
      </c>
      <c r="K5" s="67" t="str">
        <f>IF(I5="○",H5,"")</f>
        <v/>
      </c>
      <c r="L5" s="109"/>
      <c r="M5" s="66" t="str">
        <f>IF(D5="","",K5+L5)</f>
        <v/>
      </c>
      <c r="N5" s="112"/>
      <c r="O5" s="109"/>
      <c r="P5" s="109"/>
      <c r="Q5" s="109"/>
      <c r="S5" s="40" t="s">
        <v>222</v>
      </c>
    </row>
    <row r="6" spans="1:19" ht="32.450000000000003" customHeight="1" x14ac:dyDescent="0.15">
      <c r="A6" s="435"/>
      <c r="B6" s="436"/>
      <c r="C6" s="108"/>
      <c r="D6" s="109"/>
      <c r="E6" s="109"/>
      <c r="F6" s="109"/>
      <c r="G6" s="109"/>
      <c r="H6" s="109"/>
      <c r="I6" s="110"/>
      <c r="J6" s="111">
        <v>0</v>
      </c>
      <c r="K6" s="67" t="str">
        <f t="shared" ref="K6:K11" si="0">IF(I6="○",H6,"")</f>
        <v/>
      </c>
      <c r="L6" s="109"/>
      <c r="M6" s="66" t="str">
        <f t="shared" ref="M6:M11" si="1">IF(D6="","",K6+L6)</f>
        <v/>
      </c>
      <c r="N6" s="112"/>
      <c r="O6" s="109"/>
      <c r="P6" s="109"/>
      <c r="Q6" s="109"/>
      <c r="S6" s="40" t="s">
        <v>156</v>
      </c>
    </row>
    <row r="7" spans="1:19" ht="32.450000000000003" customHeight="1" x14ac:dyDescent="0.15">
      <c r="A7" s="435"/>
      <c r="B7" s="436"/>
      <c r="C7" s="108"/>
      <c r="D7" s="109"/>
      <c r="E7" s="109"/>
      <c r="F7" s="109"/>
      <c r="G7" s="109"/>
      <c r="H7" s="109"/>
      <c r="I7" s="110"/>
      <c r="J7" s="111">
        <v>0</v>
      </c>
      <c r="K7" s="67" t="str">
        <f t="shared" si="0"/>
        <v/>
      </c>
      <c r="L7" s="109"/>
      <c r="M7" s="66" t="str">
        <f t="shared" si="1"/>
        <v/>
      </c>
      <c r="N7" s="112"/>
      <c r="O7" s="109"/>
      <c r="P7" s="109"/>
      <c r="Q7" s="109"/>
    </row>
    <row r="8" spans="1:19" ht="32.450000000000003" customHeight="1" x14ac:dyDescent="0.15">
      <c r="A8" s="435"/>
      <c r="B8" s="436"/>
      <c r="C8" s="108"/>
      <c r="D8" s="109"/>
      <c r="E8" s="109"/>
      <c r="F8" s="109"/>
      <c r="G8" s="109"/>
      <c r="H8" s="109"/>
      <c r="I8" s="110"/>
      <c r="J8" s="111">
        <v>0</v>
      </c>
      <c r="K8" s="67" t="str">
        <f t="shared" si="0"/>
        <v/>
      </c>
      <c r="L8" s="109"/>
      <c r="M8" s="66" t="str">
        <f t="shared" si="1"/>
        <v/>
      </c>
      <c r="N8" s="112"/>
      <c r="O8" s="109"/>
      <c r="P8" s="109"/>
      <c r="Q8" s="109"/>
    </row>
    <row r="9" spans="1:19" ht="32.450000000000003" customHeight="1" x14ac:dyDescent="0.15">
      <c r="A9" s="435"/>
      <c r="B9" s="436"/>
      <c r="C9" s="108"/>
      <c r="D9" s="109"/>
      <c r="E9" s="109"/>
      <c r="F9" s="109"/>
      <c r="G9" s="109"/>
      <c r="H9" s="109"/>
      <c r="I9" s="110"/>
      <c r="J9" s="111">
        <v>0</v>
      </c>
      <c r="K9" s="67" t="str">
        <f t="shared" si="0"/>
        <v/>
      </c>
      <c r="L9" s="109"/>
      <c r="M9" s="66" t="str">
        <f t="shared" si="1"/>
        <v/>
      </c>
      <c r="N9" s="112"/>
      <c r="O9" s="109"/>
      <c r="P9" s="109"/>
      <c r="Q9" s="109"/>
    </row>
    <row r="10" spans="1:19" ht="32.450000000000003" customHeight="1" x14ac:dyDescent="0.15">
      <c r="A10" s="435"/>
      <c r="B10" s="436"/>
      <c r="C10" s="108"/>
      <c r="D10" s="109"/>
      <c r="E10" s="109"/>
      <c r="F10" s="109"/>
      <c r="G10" s="109"/>
      <c r="H10" s="109"/>
      <c r="I10" s="110"/>
      <c r="J10" s="111">
        <v>0</v>
      </c>
      <c r="K10" s="67" t="str">
        <f t="shared" si="0"/>
        <v/>
      </c>
      <c r="L10" s="109"/>
      <c r="M10" s="66" t="str">
        <f t="shared" si="1"/>
        <v/>
      </c>
      <c r="N10" s="112"/>
      <c r="O10" s="109"/>
      <c r="P10" s="109"/>
      <c r="Q10" s="109"/>
    </row>
    <row r="11" spans="1:19" ht="32.450000000000003" customHeight="1" x14ac:dyDescent="0.15">
      <c r="A11" s="435"/>
      <c r="B11" s="436"/>
      <c r="C11" s="108"/>
      <c r="D11" s="109"/>
      <c r="E11" s="109"/>
      <c r="F11" s="109"/>
      <c r="G11" s="109"/>
      <c r="H11" s="109"/>
      <c r="I11" s="110"/>
      <c r="J11" s="111">
        <v>0</v>
      </c>
      <c r="K11" s="67" t="str">
        <f t="shared" si="0"/>
        <v/>
      </c>
      <c r="L11" s="109"/>
      <c r="M11" s="66" t="str">
        <f t="shared" si="1"/>
        <v/>
      </c>
      <c r="N11" s="112"/>
      <c r="O11" s="109"/>
      <c r="P11" s="109"/>
      <c r="Q11" s="109"/>
    </row>
    <row r="12" spans="1:19" ht="15" customHeight="1" x14ac:dyDescent="0.15">
      <c r="A12" s="448" t="s">
        <v>90</v>
      </c>
      <c r="B12" s="449"/>
      <c r="C12" s="450"/>
      <c r="D12" s="454"/>
      <c r="E12" s="91" t="s">
        <v>157</v>
      </c>
      <c r="F12" s="91" t="s">
        <v>158</v>
      </c>
      <c r="G12" s="91" t="s">
        <v>159</v>
      </c>
      <c r="H12" s="454"/>
      <c r="I12" s="5" t="s">
        <v>160</v>
      </c>
      <c r="J12" s="92"/>
      <c r="K12" s="454"/>
      <c r="L12" s="454"/>
      <c r="M12" s="456"/>
      <c r="N12" s="59"/>
      <c r="O12" s="60"/>
      <c r="P12" s="60"/>
      <c r="Q12" s="60"/>
    </row>
    <row r="13" spans="1:19" ht="27.95" customHeight="1" x14ac:dyDescent="0.15">
      <c r="A13" s="451"/>
      <c r="B13" s="452"/>
      <c r="C13" s="453"/>
      <c r="D13" s="455"/>
      <c r="E13" s="68">
        <f>SUM(E5:E11)</f>
        <v>0</v>
      </c>
      <c r="F13" s="68">
        <f>SUM(F5:F11)</f>
        <v>0</v>
      </c>
      <c r="G13" s="68">
        <f>SUM(G5:G11)</f>
        <v>0</v>
      </c>
      <c r="H13" s="455"/>
      <c r="I13" s="458">
        <f>SUM(J5:J11)</f>
        <v>0</v>
      </c>
      <c r="J13" s="459"/>
      <c r="K13" s="455"/>
      <c r="L13" s="455"/>
      <c r="M13" s="457"/>
      <c r="N13" s="69">
        <f>SUM(N5:N11)</f>
        <v>0</v>
      </c>
      <c r="O13" s="68">
        <f>SUM(O5:O11)</f>
        <v>0</v>
      </c>
      <c r="P13" s="68">
        <f>SUM(P5:P11)</f>
        <v>0</v>
      </c>
      <c r="Q13" s="68">
        <f>SUM(Q5:Q11)</f>
        <v>0</v>
      </c>
    </row>
    <row r="14" spans="1:19" ht="15" customHeight="1" x14ac:dyDescent="0.15">
      <c r="I14" s="73" t="s">
        <v>161</v>
      </c>
      <c r="J14" s="58"/>
    </row>
    <row r="15" spans="1:19" ht="30" customHeight="1" x14ac:dyDescent="0.15">
      <c r="I15" s="461" t="s">
        <v>162</v>
      </c>
      <c r="J15" s="462"/>
    </row>
    <row r="16" spans="1:19" ht="45" customHeight="1" x14ac:dyDescent="0.15">
      <c r="I16" s="465">
        <f>MIN($E$13,SUM($F$13,$G$13))</f>
        <v>0</v>
      </c>
      <c r="J16" s="466"/>
    </row>
    <row r="17" spans="1:17" ht="30" customHeight="1" x14ac:dyDescent="0.15">
      <c r="A17" s="2" t="s">
        <v>163</v>
      </c>
    </row>
    <row r="18" spans="1:17" ht="22.5" customHeight="1" x14ac:dyDescent="0.15"/>
    <row r="19" spans="1:17" ht="22.5" customHeight="1" x14ac:dyDescent="0.15">
      <c r="A19" s="57" t="s">
        <v>164</v>
      </c>
      <c r="B19" s="463" t="s">
        <v>165</v>
      </c>
      <c r="C19" s="463"/>
      <c r="D19" s="463"/>
      <c r="E19" s="463"/>
      <c r="F19" s="463"/>
      <c r="G19" s="463"/>
      <c r="H19" s="463"/>
      <c r="I19" s="463"/>
      <c r="J19" s="463"/>
      <c r="K19" s="463"/>
      <c r="L19" s="463"/>
      <c r="M19" s="463"/>
      <c r="N19" s="463"/>
      <c r="O19" s="463"/>
      <c r="P19" s="463"/>
      <c r="Q19" s="463"/>
    </row>
    <row r="20" spans="1:17" ht="22.5" customHeight="1" x14ac:dyDescent="0.15">
      <c r="A20" s="57" t="s">
        <v>166</v>
      </c>
      <c r="B20" s="463" t="s">
        <v>167</v>
      </c>
      <c r="C20" s="463"/>
      <c r="D20" s="463"/>
      <c r="E20" s="463"/>
      <c r="F20" s="463"/>
      <c r="G20" s="463"/>
      <c r="H20" s="463"/>
      <c r="I20" s="463"/>
      <c r="J20" s="463"/>
      <c r="K20" s="463"/>
      <c r="L20" s="463"/>
      <c r="M20" s="463"/>
      <c r="N20" s="463"/>
      <c r="O20" s="463"/>
      <c r="P20" s="463"/>
      <c r="Q20" s="463"/>
    </row>
    <row r="21" spans="1:17" ht="22.5" customHeight="1" x14ac:dyDescent="0.15">
      <c r="B21" s="460" t="s">
        <v>203</v>
      </c>
      <c r="C21" s="460"/>
      <c r="D21" s="460"/>
      <c r="E21" s="460"/>
      <c r="F21" s="460"/>
      <c r="G21" s="460"/>
      <c r="H21" s="460"/>
      <c r="I21" s="460"/>
      <c r="J21" s="460"/>
      <c r="K21" s="460"/>
      <c r="L21" s="460"/>
      <c r="M21" s="460"/>
      <c r="N21" s="460"/>
      <c r="O21" s="460"/>
      <c r="P21" s="460"/>
      <c r="Q21" s="460"/>
    </row>
    <row r="22" spans="1:17" ht="22.5" customHeight="1" x14ac:dyDescent="0.15">
      <c r="B22" s="460" t="s">
        <v>168</v>
      </c>
      <c r="C22" s="460"/>
      <c r="D22" s="460"/>
      <c r="E22" s="460"/>
      <c r="F22" s="460"/>
      <c r="G22" s="460"/>
      <c r="H22" s="460"/>
      <c r="I22" s="460"/>
      <c r="J22" s="460"/>
      <c r="K22" s="460"/>
      <c r="L22" s="460"/>
      <c r="M22" s="460"/>
      <c r="N22" s="460"/>
      <c r="O22" s="460"/>
      <c r="P22" s="460"/>
      <c r="Q22" s="460"/>
    </row>
    <row r="23" spans="1:17" ht="22.5" customHeight="1" x14ac:dyDescent="0.15">
      <c r="A23" s="57" t="s">
        <v>169</v>
      </c>
      <c r="B23" s="463" t="s">
        <v>170</v>
      </c>
      <c r="C23" s="463"/>
      <c r="D23" s="463"/>
      <c r="E23" s="463"/>
      <c r="F23" s="463"/>
      <c r="G23" s="463"/>
      <c r="H23" s="463"/>
      <c r="I23" s="463"/>
      <c r="J23" s="463"/>
      <c r="K23" s="463"/>
      <c r="L23" s="463"/>
      <c r="M23" s="463"/>
      <c r="N23" s="463"/>
      <c r="O23" s="463"/>
      <c r="P23" s="463"/>
      <c r="Q23" s="463"/>
    </row>
    <row r="24" spans="1:17" ht="22.5" customHeight="1" x14ac:dyDescent="0.15">
      <c r="A24" s="57" t="s">
        <v>171</v>
      </c>
      <c r="B24" s="460" t="s">
        <v>204</v>
      </c>
      <c r="C24" s="460"/>
      <c r="D24" s="460"/>
      <c r="E24" s="460"/>
      <c r="F24" s="460"/>
      <c r="G24" s="460"/>
      <c r="H24" s="460"/>
      <c r="I24" s="460"/>
      <c r="J24" s="460"/>
      <c r="K24" s="460"/>
      <c r="L24" s="460"/>
      <c r="M24" s="460"/>
      <c r="N24" s="460"/>
      <c r="O24" s="460"/>
      <c r="P24" s="460"/>
      <c r="Q24" s="460"/>
    </row>
    <row r="25" spans="1:17" ht="22.5" customHeight="1" x14ac:dyDescent="0.15">
      <c r="B25" s="463" t="s">
        <v>173</v>
      </c>
      <c r="C25" s="463"/>
      <c r="D25" s="463"/>
      <c r="E25" s="463"/>
      <c r="F25" s="463"/>
      <c r="G25" s="463"/>
      <c r="H25" s="463"/>
      <c r="I25" s="463"/>
      <c r="J25" s="463"/>
      <c r="K25" s="463"/>
      <c r="L25" s="463"/>
      <c r="M25" s="463"/>
      <c r="N25" s="463"/>
      <c r="O25" s="463"/>
      <c r="P25" s="463"/>
      <c r="Q25" s="463"/>
    </row>
    <row r="26" spans="1:17" ht="8.25" customHeight="1" x14ac:dyDescent="0.15"/>
    <row r="27" spans="1:17" ht="20.25" customHeight="1" x14ac:dyDescent="0.15">
      <c r="N27" s="72" t="s">
        <v>174</v>
      </c>
      <c r="O27" s="464" t="str">
        <f>IF(様式第１号!$M$6="","",様式第１号!$M$6)</f>
        <v/>
      </c>
      <c r="P27" s="464"/>
      <c r="Q27" s="464"/>
    </row>
  </sheetData>
  <sheetProtection sheet="1" selectLockedCells="1"/>
  <mergeCells count="39">
    <mergeCell ref="B25:Q25"/>
    <mergeCell ref="O27:Q27"/>
    <mergeCell ref="I16:J16"/>
    <mergeCell ref="B19:Q19"/>
    <mergeCell ref="B20:Q20"/>
    <mergeCell ref="B21:Q21"/>
    <mergeCell ref="B22:Q22"/>
    <mergeCell ref="B23:Q23"/>
    <mergeCell ref="K12:K13"/>
    <mergeCell ref="L12:L13"/>
    <mergeCell ref="M12:M13"/>
    <mergeCell ref="I13:J13"/>
    <mergeCell ref="B24:Q24"/>
    <mergeCell ref="I15:J15"/>
    <mergeCell ref="D12:D13"/>
    <mergeCell ref="H12:H13"/>
    <mergeCell ref="A8:B8"/>
    <mergeCell ref="A9:B9"/>
    <mergeCell ref="A10:B10"/>
    <mergeCell ref="A11:B11"/>
    <mergeCell ref="A12:C13"/>
    <mergeCell ref="P3:P4"/>
    <mergeCell ref="Q3:Q4"/>
    <mergeCell ref="A4:B4"/>
    <mergeCell ref="A5:B5"/>
    <mergeCell ref="A6:B6"/>
    <mergeCell ref="N3:N4"/>
    <mergeCell ref="O3:O4"/>
    <mergeCell ref="A7:B7"/>
    <mergeCell ref="I3:J4"/>
    <mergeCell ref="K3:K4"/>
    <mergeCell ref="L3:L4"/>
    <mergeCell ref="M3:M4"/>
    <mergeCell ref="A3:C3"/>
    <mergeCell ref="D3:D4"/>
    <mergeCell ref="E3:E4"/>
    <mergeCell ref="F3:F4"/>
    <mergeCell ref="G3:G4"/>
    <mergeCell ref="H3:H4"/>
  </mergeCells>
  <phoneticPr fontId="3"/>
  <dataValidations count="2">
    <dataValidation imeMode="disabled" allowBlank="1" showInputMessage="1" showErrorMessage="1" sqref="I13:J13 E13:G13 N13:Q13 I16:J16 A5:H11 J5:Q11" xr:uid="{48C6F20D-0652-4155-8FCA-5C8A197DA505}"/>
    <dataValidation type="list" imeMode="disabled" allowBlank="1" showInputMessage="1" showErrorMessage="1" sqref="I5:I11" xr:uid="{2EEF6452-8067-427E-A623-79A73B69171C}">
      <formula1>"○"</formula1>
    </dataValidation>
  </dataValidations>
  <pageMargins left="0.59055118110236227" right="0.59055118110236227" top="0.78740157480314965" bottom="0.59055118110236227" header="0.59055118110236227" footer="0.39370078740157483"/>
  <pageSetup paperSize="12" scale="85" fitToWidth="0" fitToHeight="0" orientation="landscape" blackAndWhite="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852A5-E41D-4BB3-B446-3BDCAD1AB69F}">
  <dimension ref="A1:P25"/>
  <sheetViews>
    <sheetView showGridLines="0" zoomScale="80" zoomScaleNormal="80" zoomScaleSheetLayoutView="80" workbookViewId="0">
      <selection activeCell="R18" sqref="R18"/>
    </sheetView>
  </sheetViews>
  <sheetFormatPr defaultRowHeight="15" customHeight="1" x14ac:dyDescent="0.15"/>
  <cols>
    <col min="1" max="1" width="4.33203125" style="57" customWidth="1"/>
    <col min="2" max="2" width="11.77734375" style="57" customWidth="1"/>
    <col min="3" max="3" width="8.33203125" style="57" customWidth="1"/>
    <col min="4" max="14" width="13.33203125" style="57" customWidth="1"/>
    <col min="15" max="16384" width="8.88671875" style="57"/>
  </cols>
  <sheetData>
    <row r="1" spans="1:16" ht="24.95" customHeight="1" x14ac:dyDescent="0.15">
      <c r="N1" s="8" t="s">
        <v>175</v>
      </c>
    </row>
    <row r="2" spans="1:16" ht="15" customHeight="1" x14ac:dyDescent="0.15">
      <c r="A2" s="4" t="s">
        <v>128</v>
      </c>
      <c r="B2" s="87"/>
      <c r="C2" s="88"/>
      <c r="D2" s="78" t="s">
        <v>129</v>
      </c>
      <c r="E2" s="78" t="s">
        <v>130</v>
      </c>
      <c r="F2" s="78" t="s">
        <v>131</v>
      </c>
      <c r="G2" s="78" t="s">
        <v>176</v>
      </c>
      <c r="H2" s="78" t="s">
        <v>177</v>
      </c>
      <c r="I2" s="78" t="s">
        <v>136</v>
      </c>
      <c r="J2" s="4" t="s">
        <v>137</v>
      </c>
      <c r="K2" s="89" t="s">
        <v>138</v>
      </c>
      <c r="L2" s="78" t="s">
        <v>139</v>
      </c>
      <c r="M2" s="78" t="s">
        <v>140</v>
      </c>
      <c r="N2" s="78" t="s">
        <v>141</v>
      </c>
    </row>
    <row r="3" spans="1:16" ht="180" customHeight="1" x14ac:dyDescent="0.15">
      <c r="A3" s="441" t="s">
        <v>142</v>
      </c>
      <c r="B3" s="442"/>
      <c r="C3" s="443"/>
      <c r="D3" s="439" t="s">
        <v>143</v>
      </c>
      <c r="E3" s="439" t="s">
        <v>144</v>
      </c>
      <c r="F3" s="439" t="s">
        <v>178</v>
      </c>
      <c r="G3" s="439" t="s">
        <v>179</v>
      </c>
      <c r="H3" s="439" t="s">
        <v>221</v>
      </c>
      <c r="I3" s="439" t="s">
        <v>220</v>
      </c>
      <c r="J3" s="437" t="s">
        <v>180</v>
      </c>
      <c r="K3" s="446" t="s">
        <v>150</v>
      </c>
      <c r="L3" s="439" t="s">
        <v>151</v>
      </c>
      <c r="M3" s="439" t="s">
        <v>152</v>
      </c>
      <c r="N3" s="439" t="s">
        <v>153</v>
      </c>
    </row>
    <row r="4" spans="1:16" ht="24.95" customHeight="1" x14ac:dyDescent="0.15">
      <c r="A4" s="444" t="s">
        <v>23</v>
      </c>
      <c r="B4" s="445"/>
      <c r="C4" s="90" t="s">
        <v>154</v>
      </c>
      <c r="D4" s="440"/>
      <c r="E4" s="440"/>
      <c r="F4" s="440"/>
      <c r="G4" s="440"/>
      <c r="H4" s="440"/>
      <c r="I4" s="440"/>
      <c r="J4" s="119"/>
      <c r="K4" s="447"/>
      <c r="L4" s="440"/>
      <c r="M4" s="440"/>
      <c r="N4" s="440"/>
      <c r="P4" s="39" t="s">
        <v>155</v>
      </c>
    </row>
    <row r="5" spans="1:16" ht="32.450000000000003" customHeight="1" x14ac:dyDescent="0.15">
      <c r="A5" s="435"/>
      <c r="B5" s="436"/>
      <c r="C5" s="108"/>
      <c r="D5" s="109"/>
      <c r="E5" s="109"/>
      <c r="F5" s="109"/>
      <c r="G5" s="113"/>
      <c r="H5" s="109"/>
      <c r="I5" s="109"/>
      <c r="J5" s="66" t="str">
        <f>IF(D5="","",H5+I5)</f>
        <v/>
      </c>
      <c r="K5" s="112"/>
      <c r="L5" s="109"/>
      <c r="M5" s="109"/>
      <c r="N5" s="109"/>
      <c r="P5" s="40" t="s">
        <v>222</v>
      </c>
    </row>
    <row r="6" spans="1:16" ht="32.450000000000003" customHeight="1" x14ac:dyDescent="0.15">
      <c r="A6" s="435"/>
      <c r="B6" s="436"/>
      <c r="C6" s="108"/>
      <c r="D6" s="109"/>
      <c r="E6" s="109"/>
      <c r="F6" s="109"/>
      <c r="G6" s="113"/>
      <c r="H6" s="109"/>
      <c r="I6" s="109"/>
      <c r="J6" s="66" t="str">
        <f t="shared" ref="J6:J11" si="0">IF(D6="","",H6+I6)</f>
        <v/>
      </c>
      <c r="K6" s="112"/>
      <c r="L6" s="109"/>
      <c r="M6" s="109"/>
      <c r="N6" s="109"/>
      <c r="P6" s="40" t="s">
        <v>156</v>
      </c>
    </row>
    <row r="7" spans="1:16" ht="32.450000000000003" customHeight="1" x14ac:dyDescent="0.15">
      <c r="A7" s="435"/>
      <c r="B7" s="436"/>
      <c r="C7" s="108"/>
      <c r="D7" s="109"/>
      <c r="E7" s="109"/>
      <c r="F7" s="109"/>
      <c r="G7" s="113"/>
      <c r="H7" s="109"/>
      <c r="I7" s="109"/>
      <c r="J7" s="66" t="str">
        <f t="shared" si="0"/>
        <v/>
      </c>
      <c r="K7" s="112"/>
      <c r="L7" s="109"/>
      <c r="M7" s="109"/>
      <c r="N7" s="109"/>
    </row>
    <row r="8" spans="1:16" ht="32.450000000000003" customHeight="1" x14ac:dyDescent="0.15">
      <c r="A8" s="435"/>
      <c r="B8" s="436"/>
      <c r="C8" s="108"/>
      <c r="D8" s="109"/>
      <c r="E8" s="109"/>
      <c r="F8" s="109"/>
      <c r="G8" s="113"/>
      <c r="H8" s="109"/>
      <c r="I8" s="109"/>
      <c r="J8" s="66" t="str">
        <f t="shared" si="0"/>
        <v/>
      </c>
      <c r="K8" s="112"/>
      <c r="L8" s="109"/>
      <c r="M8" s="109"/>
      <c r="N8" s="109"/>
    </row>
    <row r="9" spans="1:16" ht="32.450000000000003" customHeight="1" x14ac:dyDescent="0.15">
      <c r="A9" s="435"/>
      <c r="B9" s="436"/>
      <c r="C9" s="108"/>
      <c r="D9" s="109"/>
      <c r="E9" s="109"/>
      <c r="F9" s="109"/>
      <c r="G9" s="113"/>
      <c r="H9" s="109"/>
      <c r="I9" s="109"/>
      <c r="J9" s="66" t="str">
        <f t="shared" si="0"/>
        <v/>
      </c>
      <c r="K9" s="112"/>
      <c r="L9" s="109"/>
      <c r="M9" s="109"/>
      <c r="N9" s="109"/>
    </row>
    <row r="10" spans="1:16" ht="32.450000000000003" customHeight="1" x14ac:dyDescent="0.15">
      <c r="A10" s="435"/>
      <c r="B10" s="436"/>
      <c r="C10" s="108"/>
      <c r="D10" s="109"/>
      <c r="E10" s="109"/>
      <c r="F10" s="109"/>
      <c r="G10" s="113"/>
      <c r="H10" s="109"/>
      <c r="I10" s="109"/>
      <c r="J10" s="66" t="str">
        <f t="shared" si="0"/>
        <v/>
      </c>
      <c r="K10" s="112"/>
      <c r="L10" s="109"/>
      <c r="M10" s="109"/>
      <c r="N10" s="109"/>
    </row>
    <row r="11" spans="1:16" ht="32.450000000000003" customHeight="1" x14ac:dyDescent="0.15">
      <c r="A11" s="435"/>
      <c r="B11" s="436"/>
      <c r="C11" s="108"/>
      <c r="D11" s="109"/>
      <c r="E11" s="109"/>
      <c r="F11" s="109"/>
      <c r="G11" s="113"/>
      <c r="H11" s="109"/>
      <c r="I11" s="109"/>
      <c r="J11" s="66" t="str">
        <f t="shared" si="0"/>
        <v/>
      </c>
      <c r="K11" s="112"/>
      <c r="L11" s="109"/>
      <c r="M11" s="109"/>
      <c r="N11" s="109"/>
    </row>
    <row r="12" spans="1:16" ht="35.1" customHeight="1" x14ac:dyDescent="0.15">
      <c r="A12" s="467" t="s">
        <v>90</v>
      </c>
      <c r="B12" s="468"/>
      <c r="C12" s="469"/>
      <c r="D12" s="65"/>
      <c r="E12" s="41">
        <f>SUM(E5:E11)</f>
        <v>0</v>
      </c>
      <c r="F12" s="41">
        <f>SUM(F5:F11)</f>
        <v>0</v>
      </c>
      <c r="G12" s="41">
        <f>SUM(G5:G11)</f>
        <v>0</v>
      </c>
      <c r="H12" s="61"/>
      <c r="I12" s="61"/>
      <c r="J12" s="62"/>
      <c r="K12" s="42">
        <f>SUM(K5:K11)</f>
        <v>0</v>
      </c>
      <c r="L12" s="41">
        <f>SUM(L5:L11)</f>
        <v>0</v>
      </c>
      <c r="M12" s="41">
        <f>SUM(M5:M11)</f>
        <v>0</v>
      </c>
      <c r="N12" s="41">
        <f>SUM(N5:N11)</f>
        <v>0</v>
      </c>
    </row>
    <row r="13" spans="1:16" ht="15" customHeight="1" x14ac:dyDescent="0.15">
      <c r="A13" s="63"/>
      <c r="B13" s="63"/>
      <c r="C13" s="63"/>
      <c r="D13" s="64"/>
    </row>
    <row r="14" spans="1:16" ht="30" customHeight="1" x14ac:dyDescent="0.15">
      <c r="A14" s="2" t="s">
        <v>163</v>
      </c>
    </row>
    <row r="15" spans="1:16" ht="22.5" customHeight="1" x14ac:dyDescent="0.15"/>
    <row r="16" spans="1:16" ht="22.5" customHeight="1" x14ac:dyDescent="0.15">
      <c r="A16" s="57" t="s">
        <v>164</v>
      </c>
      <c r="B16" s="463" t="s">
        <v>165</v>
      </c>
      <c r="C16" s="463"/>
      <c r="D16" s="463"/>
      <c r="E16" s="463"/>
      <c r="F16" s="463"/>
      <c r="G16" s="463"/>
      <c r="H16" s="463"/>
      <c r="I16" s="463"/>
      <c r="J16" s="463"/>
      <c r="K16" s="463"/>
      <c r="L16" s="463"/>
      <c r="M16" s="463"/>
      <c r="N16" s="463"/>
    </row>
    <row r="17" spans="1:14" ht="22.5" customHeight="1" x14ac:dyDescent="0.15">
      <c r="A17" s="57" t="s">
        <v>166</v>
      </c>
      <c r="B17" s="463" t="s">
        <v>206</v>
      </c>
      <c r="C17" s="463"/>
      <c r="D17" s="463"/>
      <c r="E17" s="463"/>
      <c r="F17" s="463"/>
      <c r="G17" s="463"/>
      <c r="H17" s="463"/>
      <c r="I17" s="463"/>
      <c r="J17" s="463"/>
      <c r="K17" s="463"/>
      <c r="L17" s="463"/>
      <c r="M17" s="463"/>
      <c r="N17" s="463"/>
    </row>
    <row r="18" spans="1:14" ht="22.5" customHeight="1" x14ac:dyDescent="0.15">
      <c r="B18" s="460" t="s">
        <v>205</v>
      </c>
      <c r="C18" s="460"/>
      <c r="D18" s="460"/>
      <c r="E18" s="460"/>
      <c r="F18" s="460"/>
      <c r="G18" s="460"/>
      <c r="H18" s="460"/>
      <c r="I18" s="460"/>
      <c r="J18" s="460"/>
      <c r="K18" s="460"/>
      <c r="L18" s="460"/>
      <c r="M18" s="460"/>
      <c r="N18" s="460"/>
    </row>
    <row r="19" spans="1:14" ht="22.5" customHeight="1" x14ac:dyDescent="0.15">
      <c r="A19" s="57" t="s">
        <v>169</v>
      </c>
      <c r="B19" s="463" t="s">
        <v>181</v>
      </c>
      <c r="C19" s="463"/>
      <c r="D19" s="463"/>
      <c r="E19" s="463"/>
      <c r="F19" s="463"/>
      <c r="G19" s="463"/>
      <c r="H19" s="463"/>
      <c r="I19" s="463"/>
      <c r="J19" s="463"/>
      <c r="K19" s="463"/>
      <c r="L19" s="463"/>
      <c r="M19" s="463"/>
      <c r="N19" s="463"/>
    </row>
    <row r="20" spans="1:14" ht="22.5" customHeight="1" x14ac:dyDescent="0.15">
      <c r="B20" s="463" t="s">
        <v>207</v>
      </c>
      <c r="C20" s="463"/>
      <c r="D20" s="463"/>
      <c r="E20" s="463"/>
      <c r="F20" s="463"/>
      <c r="G20" s="463"/>
      <c r="H20" s="463"/>
      <c r="I20" s="463"/>
      <c r="J20" s="463"/>
      <c r="K20" s="463"/>
      <c r="L20" s="463"/>
      <c r="M20" s="463"/>
      <c r="N20" s="463"/>
    </row>
    <row r="21" spans="1:14" ht="22.5" customHeight="1" x14ac:dyDescent="0.15">
      <c r="B21" s="463" t="s">
        <v>208</v>
      </c>
      <c r="C21" s="463"/>
      <c r="D21" s="463"/>
      <c r="E21" s="463"/>
      <c r="F21" s="463"/>
      <c r="G21" s="463"/>
      <c r="H21" s="463"/>
      <c r="I21" s="463"/>
      <c r="J21" s="463"/>
      <c r="K21" s="463"/>
      <c r="L21" s="463"/>
      <c r="M21" s="463"/>
      <c r="N21" s="463"/>
    </row>
    <row r="22" spans="1:14" ht="22.5" customHeight="1" x14ac:dyDescent="0.15">
      <c r="A22" s="57" t="s">
        <v>171</v>
      </c>
      <c r="B22" s="460" t="s">
        <v>172</v>
      </c>
      <c r="C22" s="460"/>
      <c r="D22" s="460"/>
      <c r="E22" s="460"/>
      <c r="F22" s="460"/>
      <c r="G22" s="460"/>
      <c r="H22" s="460"/>
      <c r="I22" s="460"/>
      <c r="J22" s="460"/>
      <c r="K22" s="460"/>
      <c r="L22" s="460"/>
      <c r="M22" s="460"/>
      <c r="N22" s="460"/>
    </row>
    <row r="23" spans="1:14" ht="22.5" customHeight="1" x14ac:dyDescent="0.15">
      <c r="B23" s="463" t="s">
        <v>173</v>
      </c>
      <c r="C23" s="463"/>
      <c r="D23" s="463"/>
      <c r="E23" s="463"/>
      <c r="F23" s="463"/>
      <c r="G23" s="463"/>
      <c r="H23" s="463"/>
      <c r="I23" s="463"/>
      <c r="J23" s="463"/>
      <c r="K23" s="463"/>
      <c r="L23" s="463"/>
      <c r="M23" s="463"/>
      <c r="N23" s="463"/>
    </row>
    <row r="24" spans="1:14" ht="15" customHeight="1" x14ac:dyDescent="0.15">
      <c r="M24" s="470"/>
      <c r="N24" s="470"/>
    </row>
    <row r="25" spans="1:14" ht="15" customHeight="1" x14ac:dyDescent="0.15">
      <c r="L25" s="7" t="s">
        <v>174</v>
      </c>
      <c r="M25" s="471"/>
      <c r="N25" s="471"/>
    </row>
  </sheetData>
  <sheetProtection sheet="1" objects="1" scenarios="1"/>
  <mergeCells count="30">
    <mergeCell ref="B22:N22"/>
    <mergeCell ref="B23:N23"/>
    <mergeCell ref="M24:N25"/>
    <mergeCell ref="B20:N20"/>
    <mergeCell ref="B21:N21"/>
    <mergeCell ref="B19:N19"/>
    <mergeCell ref="A5:B5"/>
    <mergeCell ref="A6:B6"/>
    <mergeCell ref="A7:B7"/>
    <mergeCell ref="A8:B8"/>
    <mergeCell ref="A9:B9"/>
    <mergeCell ref="A10:B10"/>
    <mergeCell ref="A11:B11"/>
    <mergeCell ref="A12:C12"/>
    <mergeCell ref="B16:N16"/>
    <mergeCell ref="B17:N17"/>
    <mergeCell ref="B18:N18"/>
    <mergeCell ref="N3:N4"/>
    <mergeCell ref="A3:C3"/>
    <mergeCell ref="D3:D4"/>
    <mergeCell ref="E3:E4"/>
    <mergeCell ref="F3:F4"/>
    <mergeCell ref="G3:G4"/>
    <mergeCell ref="H3:H4"/>
    <mergeCell ref="A4:B4"/>
    <mergeCell ref="I3:I4"/>
    <mergeCell ref="J3:J4"/>
    <mergeCell ref="K3:K4"/>
    <mergeCell ref="L3:L4"/>
    <mergeCell ref="M3:M4"/>
  </mergeCells>
  <phoneticPr fontId="3"/>
  <dataValidations count="1">
    <dataValidation imeMode="disabled" allowBlank="1" showInputMessage="1" showErrorMessage="1" sqref="K12:N12 E12:G12 A5:N11" xr:uid="{09DC0D42-5E84-465F-8901-2708CF308F79}"/>
  </dataValidations>
  <pageMargins left="0.59055118110236227" right="0.59055118110236227" top="0.78740157480314965" bottom="0.59055118110236227" header="0.59055118110236227" footer="0.39370078740157483"/>
  <pageSetup paperSize="12" scale="85" fitToWidth="0" fitToHeight="0" orientation="landscape" blackAndWhite="1" r:id="rId1"/>
  <headerFooter scaleWithDoc="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vt:lpstr>
      <vt:lpstr>様式第１号続紙</vt:lpstr>
      <vt:lpstr>様式第１号続紙(一般拠出金分)</vt:lpstr>
      <vt:lpstr>様式第１号の２</vt:lpstr>
      <vt:lpstr>様式第１号の３</vt:lpstr>
      <vt:lpstr>様式第１号!Print_Area</vt:lpstr>
      <vt:lpstr>様式第１号の２!Print_Area</vt:lpstr>
      <vt:lpstr>様式第１号の３!Print_Area</vt:lpstr>
      <vt:lpstr>様式第１号続紙!Print_Area</vt:lpstr>
      <vt:lpstr>'様式第１号続紙(一般拠出金分)'!Print_Area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