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8640" windowHeight="10995"/>
  </bookViews>
  <sheets>
    <sheet name="集計対象年" sheetId="1" r:id="rId1"/>
    <sheet name="集計対象前年" sheetId="2" r:id="rId2"/>
    <sheet name="差分" sheetId="3" r:id="rId3"/>
  </sheets>
  <definedNames>
    <definedName name="_xlnm._FilterDatabase" localSheetId="2" hidden="1">差分!#REF!</definedName>
    <definedName name="_xlnm._FilterDatabase" localSheetId="1" hidden="1">集計対象前年!#REF!</definedName>
    <definedName name="_xlnm._FilterDatabase" localSheetId="0" hidden="1">集計対象年!#REF!</definedName>
    <definedName name="_xlnm.Print_Area" localSheetId="2">差分!$A$1:$BI$247</definedName>
    <definedName name="_xlnm.Print_Area" localSheetId="1">集計対象前年!$A$1:$BI$247</definedName>
    <definedName name="_xlnm.Print_Area" localSheetId="0">集計対象年!$A$1:$BI$247</definedName>
    <definedName name="_xlnm.Print_Titles" localSheetId="2">差分!$1:$4</definedName>
    <definedName name="_xlnm.Print_Titles" localSheetId="1">集計対象前年!$1:$4</definedName>
    <definedName name="_xlnm.Print_Titles" localSheetId="0">集計対象年!$1:$4</definedName>
  </definedNames>
  <calcPr calcId="145621"/>
</workbook>
</file>

<file path=xl/calcChain.xml><?xml version="1.0" encoding="utf-8"?>
<calcChain xmlns="http://schemas.openxmlformats.org/spreadsheetml/2006/main">
  <c r="BF246" i="1" l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I246" i="1" s="1"/>
  <c r="C246" i="1"/>
  <c r="BH246" i="1" s="1"/>
  <c r="B246" i="1"/>
  <c r="BG246" i="1" s="1"/>
  <c r="BI245" i="1"/>
  <c r="BH245" i="1"/>
  <c r="BG245" i="1"/>
  <c r="BI244" i="1"/>
  <c r="BH244" i="1"/>
  <c r="BG244" i="1"/>
  <c r="BI243" i="1"/>
  <c r="BH243" i="1"/>
  <c r="BG243" i="1"/>
  <c r="BI242" i="1"/>
  <c r="BH242" i="1"/>
  <c r="BG242" i="1"/>
  <c r="BI241" i="1"/>
  <c r="BH241" i="1"/>
  <c r="BG241" i="1"/>
  <c r="BI240" i="1"/>
  <c r="BH240" i="1"/>
  <c r="BG240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BI239" i="1" s="1"/>
  <c r="I239" i="1"/>
  <c r="BH239" i="1" s="1"/>
  <c r="H239" i="1"/>
  <c r="BG239" i="1" s="1"/>
  <c r="G239" i="1"/>
  <c r="F239" i="1"/>
  <c r="E239" i="1"/>
  <c r="D239" i="1"/>
  <c r="C239" i="1"/>
  <c r="B239" i="1"/>
  <c r="BI238" i="1"/>
  <c r="BH238" i="1"/>
  <c r="BG238" i="1"/>
  <c r="BI237" i="1"/>
  <c r="BH237" i="1"/>
  <c r="BG237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I236" i="1" s="1"/>
  <c r="C236" i="1"/>
  <c r="BH236" i="1" s="1"/>
  <c r="B236" i="1"/>
  <c r="BG236" i="1" s="1"/>
  <c r="BI235" i="1"/>
  <c r="BH235" i="1"/>
  <c r="BG235" i="1"/>
  <c r="BI234" i="1"/>
  <c r="BH234" i="1"/>
  <c r="BG234" i="1"/>
  <c r="BI233" i="1"/>
  <c r="BH233" i="1"/>
  <c r="BG233" i="1"/>
  <c r="BI232" i="1"/>
  <c r="BH232" i="1"/>
  <c r="BG232" i="1"/>
  <c r="BI231" i="1"/>
  <c r="BH231" i="1"/>
  <c r="BG231" i="1"/>
  <c r="BI230" i="1"/>
  <c r="BH230" i="1"/>
  <c r="BG230" i="1"/>
  <c r="BI229" i="1"/>
  <c r="BH229" i="1"/>
  <c r="BG229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BI228" i="1" s="1"/>
  <c r="L228" i="1"/>
  <c r="BH228" i="1" s="1"/>
  <c r="K228" i="1"/>
  <c r="BG228" i="1" s="1"/>
  <c r="J228" i="1"/>
  <c r="I228" i="1"/>
  <c r="H228" i="1"/>
  <c r="G228" i="1"/>
  <c r="F228" i="1"/>
  <c r="E228" i="1"/>
  <c r="D228" i="1"/>
  <c r="C228" i="1"/>
  <c r="B228" i="1"/>
  <c r="BI227" i="1"/>
  <c r="BH227" i="1"/>
  <c r="BG227" i="1"/>
  <c r="BI226" i="1"/>
  <c r="BH226" i="1"/>
  <c r="BG226" i="1"/>
  <c r="BI225" i="1"/>
  <c r="BH225" i="1"/>
  <c r="BG225" i="1"/>
  <c r="BI224" i="1"/>
  <c r="BH224" i="1"/>
  <c r="BG224" i="1"/>
  <c r="BI223" i="1"/>
  <c r="BH223" i="1"/>
  <c r="BG223" i="1"/>
  <c r="BI222" i="1"/>
  <c r="BH222" i="1"/>
  <c r="BG222" i="1"/>
  <c r="BI221" i="1"/>
  <c r="BH221" i="1"/>
  <c r="BG221" i="1"/>
  <c r="BI220" i="1"/>
  <c r="BH220" i="1"/>
  <c r="BG220" i="1"/>
  <c r="BI219" i="1"/>
  <c r="BH219" i="1"/>
  <c r="BG219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I218" i="1" s="1"/>
  <c r="C218" i="1"/>
  <c r="BH218" i="1" s="1"/>
  <c r="B218" i="1"/>
  <c r="BG218" i="1" s="1"/>
  <c r="BI217" i="1"/>
  <c r="BH217" i="1"/>
  <c r="BG217" i="1"/>
  <c r="BI216" i="1"/>
  <c r="BH216" i="1"/>
  <c r="BG216" i="1"/>
  <c r="BI215" i="1"/>
  <c r="BH215" i="1"/>
  <c r="BG215" i="1"/>
  <c r="BI214" i="1"/>
  <c r="BH214" i="1"/>
  <c r="BG214" i="1"/>
  <c r="BI213" i="1"/>
  <c r="BH213" i="1"/>
  <c r="BG213" i="1"/>
  <c r="BI212" i="1"/>
  <c r="BH212" i="1"/>
  <c r="BG212" i="1"/>
  <c r="BI211" i="1"/>
  <c r="BH211" i="1"/>
  <c r="BG211" i="1"/>
  <c r="BI210" i="1"/>
  <c r="BH210" i="1"/>
  <c r="BG210" i="1"/>
  <c r="BI209" i="1"/>
  <c r="BH209" i="1"/>
  <c r="BG209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I208" i="1" s="1"/>
  <c r="C208" i="1"/>
  <c r="BH208" i="1" s="1"/>
  <c r="B208" i="1"/>
  <c r="BG208" i="1" s="1"/>
  <c r="BI207" i="1"/>
  <c r="BH207" i="1"/>
  <c r="BG207" i="1"/>
  <c r="BI206" i="1"/>
  <c r="BH206" i="1"/>
  <c r="BG206" i="1"/>
  <c r="BI205" i="1"/>
  <c r="BH205" i="1"/>
  <c r="BG205" i="1"/>
  <c r="BI204" i="1"/>
  <c r="BH204" i="1"/>
  <c r="BG204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I203" i="1" s="1"/>
  <c r="C203" i="1"/>
  <c r="BH203" i="1" s="1"/>
  <c r="B203" i="1"/>
  <c r="BG203" i="1" s="1"/>
  <c r="BI202" i="1"/>
  <c r="BH202" i="1"/>
  <c r="BG202" i="1"/>
  <c r="BI201" i="1"/>
  <c r="BH201" i="1"/>
  <c r="BG201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BI200" i="1" s="1"/>
  <c r="L200" i="1"/>
  <c r="K200" i="1"/>
  <c r="J200" i="1"/>
  <c r="I200" i="1"/>
  <c r="H200" i="1"/>
  <c r="G200" i="1"/>
  <c r="F200" i="1"/>
  <c r="E200" i="1"/>
  <c r="D200" i="1"/>
  <c r="C200" i="1"/>
  <c r="B200" i="1"/>
  <c r="BI199" i="1"/>
  <c r="BH199" i="1"/>
  <c r="BG199" i="1"/>
  <c r="BI198" i="1"/>
  <c r="BH198" i="1"/>
  <c r="BG198" i="1"/>
  <c r="BI197" i="1"/>
  <c r="BH197" i="1"/>
  <c r="BG197" i="1"/>
  <c r="BI196" i="1"/>
  <c r="BH196" i="1"/>
  <c r="BG196" i="1"/>
  <c r="BI195" i="1"/>
  <c r="BH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BG195" i="1" s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BI194" i="1"/>
  <c r="BH194" i="1"/>
  <c r="BG194" i="1"/>
  <c r="BI193" i="1"/>
  <c r="BH193" i="1"/>
  <c r="BG193" i="1"/>
  <c r="BI192" i="1"/>
  <c r="BH192" i="1"/>
  <c r="BG192" i="1"/>
  <c r="BI191" i="1"/>
  <c r="BH191" i="1"/>
  <c r="BG191" i="1"/>
  <c r="BI190" i="1"/>
  <c r="BH190" i="1"/>
  <c r="BG190" i="1"/>
  <c r="BI189" i="1"/>
  <c r="BH189" i="1"/>
  <c r="BG189" i="1"/>
  <c r="BI188" i="1"/>
  <c r="BH188" i="1"/>
  <c r="BG188" i="1"/>
  <c r="BI187" i="1"/>
  <c r="BH187" i="1"/>
  <c r="BG187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I186" i="1" s="1"/>
  <c r="C186" i="1"/>
  <c r="BH186" i="1" s="1"/>
  <c r="B186" i="1"/>
  <c r="BG186" i="1" s="1"/>
  <c r="BI185" i="1"/>
  <c r="BH185" i="1"/>
  <c r="BG185" i="1"/>
  <c r="BI184" i="1"/>
  <c r="BH184" i="1"/>
  <c r="BG184" i="1"/>
  <c r="BI183" i="1"/>
  <c r="BH183" i="1"/>
  <c r="BG183" i="1"/>
  <c r="BI182" i="1"/>
  <c r="BH182" i="1"/>
  <c r="BG182" i="1"/>
  <c r="BI181" i="1"/>
  <c r="BH181" i="1"/>
  <c r="BG181" i="1"/>
  <c r="BI180" i="1"/>
  <c r="BH180" i="1"/>
  <c r="BG180" i="1"/>
  <c r="BI179" i="1"/>
  <c r="BH179" i="1"/>
  <c r="BG179" i="1"/>
  <c r="BI178" i="1"/>
  <c r="BH178" i="1"/>
  <c r="BG178" i="1"/>
  <c r="BI177" i="1"/>
  <c r="BH177" i="1"/>
  <c r="BG177" i="1"/>
  <c r="BI176" i="1"/>
  <c r="BH176" i="1"/>
  <c r="BG176" i="1"/>
  <c r="BI175" i="1"/>
  <c r="BH175" i="1"/>
  <c r="BG175" i="1"/>
  <c r="BI174" i="1"/>
  <c r="BH174" i="1"/>
  <c r="BG174" i="1"/>
  <c r="BI173" i="1"/>
  <c r="BH173" i="1"/>
  <c r="BG173" i="1"/>
  <c r="BI172" i="1"/>
  <c r="BH172" i="1"/>
  <c r="BG172" i="1"/>
  <c r="BI171" i="1"/>
  <c r="BH171" i="1"/>
  <c r="BG171" i="1"/>
  <c r="BI170" i="1"/>
  <c r="BH170" i="1"/>
  <c r="BG170" i="1"/>
  <c r="BI169" i="1"/>
  <c r="BH169" i="1"/>
  <c r="BG169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I168" i="1" s="1"/>
  <c r="C168" i="1"/>
  <c r="BH168" i="1" s="1"/>
  <c r="B168" i="1"/>
  <c r="BG168" i="1" s="1"/>
  <c r="BI167" i="1"/>
  <c r="BH167" i="1"/>
  <c r="BG167" i="1"/>
  <c r="BI166" i="1"/>
  <c r="BH166" i="1"/>
  <c r="BG166" i="1"/>
  <c r="BI165" i="1"/>
  <c r="BH165" i="1"/>
  <c r="BG165" i="1"/>
  <c r="BI164" i="1"/>
  <c r="BH164" i="1"/>
  <c r="BG164" i="1"/>
  <c r="BI163" i="1"/>
  <c r="BH163" i="1"/>
  <c r="BG163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I162" i="1" s="1"/>
  <c r="C162" i="1"/>
  <c r="BH162" i="1" s="1"/>
  <c r="B162" i="1"/>
  <c r="BG162" i="1" s="1"/>
  <c r="BI161" i="1"/>
  <c r="BH161" i="1"/>
  <c r="BG161" i="1"/>
  <c r="BI160" i="1"/>
  <c r="BH160" i="1"/>
  <c r="BG160" i="1"/>
  <c r="BI159" i="1"/>
  <c r="BH159" i="1"/>
  <c r="BG159" i="1"/>
  <c r="BI158" i="1"/>
  <c r="BH158" i="1"/>
  <c r="BG158" i="1"/>
  <c r="BI157" i="1"/>
  <c r="BH157" i="1"/>
  <c r="BG157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I156" i="1" s="1"/>
  <c r="C156" i="1"/>
  <c r="BH156" i="1" s="1"/>
  <c r="B156" i="1"/>
  <c r="BG156" i="1" s="1"/>
  <c r="BI155" i="1"/>
  <c r="BH155" i="1"/>
  <c r="BG155" i="1"/>
  <c r="BI154" i="1"/>
  <c r="BH154" i="1"/>
  <c r="BG154" i="1"/>
  <c r="BI153" i="1"/>
  <c r="BH153" i="1"/>
  <c r="BG153" i="1"/>
  <c r="BI152" i="1"/>
  <c r="BH152" i="1"/>
  <c r="BG152" i="1"/>
  <c r="BI151" i="1"/>
  <c r="BH151" i="1"/>
  <c r="BG151" i="1"/>
  <c r="BI150" i="1"/>
  <c r="BH150" i="1"/>
  <c r="BG150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I149" i="1" s="1"/>
  <c r="C149" i="1"/>
  <c r="BH149" i="1" s="1"/>
  <c r="B149" i="1"/>
  <c r="BG149" i="1" s="1"/>
  <c r="BI148" i="1"/>
  <c r="BH148" i="1"/>
  <c r="BG148" i="1"/>
  <c r="BI147" i="1"/>
  <c r="BH147" i="1"/>
  <c r="BG147" i="1"/>
  <c r="BI146" i="1"/>
  <c r="BH146" i="1"/>
  <c r="BG146" i="1"/>
  <c r="BI145" i="1"/>
  <c r="BH145" i="1"/>
  <c r="BG145" i="1"/>
  <c r="BI144" i="1"/>
  <c r="BH144" i="1"/>
  <c r="BG144" i="1"/>
  <c r="BI143" i="1"/>
  <c r="BH143" i="1"/>
  <c r="BG143" i="1"/>
  <c r="BI142" i="1"/>
  <c r="BH142" i="1"/>
  <c r="BG142" i="1"/>
  <c r="BI141" i="1"/>
  <c r="BH141" i="1"/>
  <c r="BG141" i="1"/>
  <c r="BI140" i="1"/>
  <c r="BH140" i="1"/>
  <c r="BG140" i="1"/>
  <c r="BI139" i="1"/>
  <c r="BH139" i="1"/>
  <c r="BG139" i="1"/>
  <c r="BI138" i="1"/>
  <c r="BH138" i="1"/>
  <c r="BG138" i="1"/>
  <c r="BI137" i="1"/>
  <c r="BH137" i="1"/>
  <c r="BG137" i="1"/>
  <c r="BI136" i="1"/>
  <c r="BH136" i="1"/>
  <c r="BG136" i="1"/>
  <c r="BI135" i="1"/>
  <c r="BH135" i="1"/>
  <c r="BG135" i="1"/>
  <c r="BI134" i="1"/>
  <c r="BH134" i="1"/>
  <c r="BG134" i="1"/>
  <c r="BI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BH133" i="1" s="1"/>
  <c r="K133" i="1"/>
  <c r="BG133" i="1" s="1"/>
  <c r="J133" i="1"/>
  <c r="I133" i="1"/>
  <c r="H133" i="1"/>
  <c r="G133" i="1"/>
  <c r="F133" i="1"/>
  <c r="E133" i="1"/>
  <c r="D133" i="1"/>
  <c r="C133" i="1"/>
  <c r="B133" i="1"/>
  <c r="BI132" i="1"/>
  <c r="BH132" i="1"/>
  <c r="BG132" i="1"/>
  <c r="BI131" i="1"/>
  <c r="BH131" i="1"/>
  <c r="BG131" i="1"/>
  <c r="BI130" i="1"/>
  <c r="BH130" i="1"/>
  <c r="BG130" i="1"/>
  <c r="BI129" i="1"/>
  <c r="BH129" i="1"/>
  <c r="BG129" i="1"/>
  <c r="BI128" i="1"/>
  <c r="BH128" i="1"/>
  <c r="BG128" i="1"/>
  <c r="BI127" i="1"/>
  <c r="BH127" i="1"/>
  <c r="BG127" i="1"/>
  <c r="BI126" i="1"/>
  <c r="BH126" i="1"/>
  <c r="BG126" i="1"/>
  <c r="BI125" i="1"/>
  <c r="BH125" i="1"/>
  <c r="BG125" i="1"/>
  <c r="BI124" i="1"/>
  <c r="BH124" i="1"/>
  <c r="BG124" i="1"/>
  <c r="BI123" i="1"/>
  <c r="BH123" i="1"/>
  <c r="BG123" i="1"/>
  <c r="BI122" i="1"/>
  <c r="BH122" i="1"/>
  <c r="BG122" i="1"/>
  <c r="BI121" i="1"/>
  <c r="BH121" i="1"/>
  <c r="BG121" i="1"/>
  <c r="BI120" i="1"/>
  <c r="BH120" i="1"/>
  <c r="BG120" i="1"/>
  <c r="BI119" i="1"/>
  <c r="BH119" i="1"/>
  <c r="BG119" i="1"/>
  <c r="BI118" i="1"/>
  <c r="BH118" i="1"/>
  <c r="BG118" i="1"/>
  <c r="BI117" i="1"/>
  <c r="BH117" i="1"/>
  <c r="BG117" i="1"/>
  <c r="BI116" i="1"/>
  <c r="BH116" i="1"/>
  <c r="BG116" i="1"/>
  <c r="BI115" i="1"/>
  <c r="BH115" i="1"/>
  <c r="BG115" i="1"/>
  <c r="BI114" i="1"/>
  <c r="BH114" i="1"/>
  <c r="BG114" i="1"/>
  <c r="BI113" i="1"/>
  <c r="BH113" i="1"/>
  <c r="BG113" i="1"/>
  <c r="BI112" i="1"/>
  <c r="BH112" i="1"/>
  <c r="BG112" i="1"/>
  <c r="BI111" i="1"/>
  <c r="BH111" i="1"/>
  <c r="BG111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I110" i="1" s="1"/>
  <c r="C110" i="1"/>
  <c r="BH110" i="1" s="1"/>
  <c r="B110" i="1"/>
  <c r="BG110" i="1" s="1"/>
  <c r="BI109" i="1"/>
  <c r="BH109" i="1"/>
  <c r="BG109" i="1"/>
  <c r="BI108" i="1"/>
  <c r="BH108" i="1"/>
  <c r="BG108" i="1"/>
  <c r="BI107" i="1"/>
  <c r="BH107" i="1"/>
  <c r="BG107" i="1"/>
  <c r="BI106" i="1"/>
  <c r="BH106" i="1"/>
  <c r="BG106" i="1"/>
  <c r="BI105" i="1"/>
  <c r="BH105" i="1"/>
  <c r="BG105" i="1"/>
  <c r="BI104" i="1"/>
  <c r="BH104" i="1"/>
  <c r="BG104" i="1"/>
  <c r="BI103" i="1"/>
  <c r="BH103" i="1"/>
  <c r="BG103" i="1"/>
  <c r="BI102" i="1"/>
  <c r="BH102" i="1"/>
  <c r="BG102" i="1"/>
  <c r="BI101" i="1"/>
  <c r="BH101" i="1"/>
  <c r="BG101" i="1"/>
  <c r="BI100" i="1"/>
  <c r="BH100" i="1"/>
  <c r="BG100" i="1"/>
  <c r="BI99" i="1"/>
  <c r="BH99" i="1"/>
  <c r="BG99" i="1"/>
  <c r="BF98" i="1"/>
  <c r="BF247" i="1" s="1"/>
  <c r="BE98" i="1"/>
  <c r="BE247" i="1" s="1"/>
  <c r="BD98" i="1"/>
  <c r="BD247" i="1" s="1"/>
  <c r="BC98" i="1"/>
  <c r="BC247" i="1" s="1"/>
  <c r="BB98" i="1"/>
  <c r="BB247" i="1" s="1"/>
  <c r="BA98" i="1"/>
  <c r="BA247" i="1" s="1"/>
  <c r="AZ98" i="1"/>
  <c r="AZ247" i="1" s="1"/>
  <c r="AY98" i="1"/>
  <c r="AY247" i="1" s="1"/>
  <c r="AX98" i="1"/>
  <c r="AX247" i="1" s="1"/>
  <c r="AW98" i="1"/>
  <c r="AW247" i="1" s="1"/>
  <c r="AV98" i="1"/>
  <c r="AV247" i="1" s="1"/>
  <c r="AU98" i="1"/>
  <c r="AU247" i="1" s="1"/>
  <c r="AT98" i="1"/>
  <c r="AT247" i="1" s="1"/>
  <c r="AS98" i="1"/>
  <c r="AS247" i="1" s="1"/>
  <c r="AR98" i="1"/>
  <c r="AR247" i="1" s="1"/>
  <c r="AQ98" i="1"/>
  <c r="AQ247" i="1" s="1"/>
  <c r="AP98" i="1"/>
  <c r="AP247" i="1" s="1"/>
  <c r="AO98" i="1"/>
  <c r="AO247" i="1" s="1"/>
  <c r="AN98" i="1"/>
  <c r="AN247" i="1" s="1"/>
  <c r="AM98" i="1"/>
  <c r="AM247" i="1" s="1"/>
  <c r="AL98" i="1"/>
  <c r="AL247" i="1" s="1"/>
  <c r="AK98" i="1"/>
  <c r="AK247" i="1" s="1"/>
  <c r="AJ98" i="1"/>
  <c r="AJ247" i="1" s="1"/>
  <c r="AI98" i="1"/>
  <c r="AI247" i="1" s="1"/>
  <c r="AH98" i="1"/>
  <c r="AH247" i="1" s="1"/>
  <c r="AG98" i="1"/>
  <c r="AG247" i="1" s="1"/>
  <c r="AF98" i="1"/>
  <c r="AF247" i="1" s="1"/>
  <c r="AE98" i="1"/>
  <c r="AE247" i="1" s="1"/>
  <c r="AD98" i="1"/>
  <c r="AD247" i="1" s="1"/>
  <c r="AC98" i="1"/>
  <c r="AC247" i="1" s="1"/>
  <c r="AB98" i="1"/>
  <c r="AB247" i="1" s="1"/>
  <c r="AA98" i="1"/>
  <c r="AA247" i="1" s="1"/>
  <c r="Z98" i="1"/>
  <c r="Z247" i="1" s="1"/>
  <c r="Y98" i="1"/>
  <c r="Y247" i="1" s="1"/>
  <c r="X98" i="1"/>
  <c r="X247" i="1" s="1"/>
  <c r="W98" i="1"/>
  <c r="W247" i="1" s="1"/>
  <c r="V98" i="1"/>
  <c r="V247" i="1" s="1"/>
  <c r="U98" i="1"/>
  <c r="U247" i="1" s="1"/>
  <c r="T98" i="1"/>
  <c r="T247" i="1" s="1"/>
  <c r="S98" i="1"/>
  <c r="S247" i="1" s="1"/>
  <c r="R98" i="1"/>
  <c r="R247" i="1" s="1"/>
  <c r="Q98" i="1"/>
  <c r="Q247" i="1" s="1"/>
  <c r="P98" i="1"/>
  <c r="P247" i="1" s="1"/>
  <c r="O98" i="1"/>
  <c r="O247" i="1" s="1"/>
  <c r="N98" i="1"/>
  <c r="N247" i="1" s="1"/>
  <c r="M98" i="1"/>
  <c r="M247" i="1" s="1"/>
  <c r="L98" i="1"/>
  <c r="L247" i="1" s="1"/>
  <c r="K98" i="1"/>
  <c r="K247" i="1" s="1"/>
  <c r="J98" i="1"/>
  <c r="J247" i="1" s="1"/>
  <c r="I98" i="1"/>
  <c r="I247" i="1" s="1"/>
  <c r="H98" i="1"/>
  <c r="H247" i="1" s="1"/>
  <c r="G98" i="1"/>
  <c r="G247" i="1" s="1"/>
  <c r="F98" i="1"/>
  <c r="F247" i="1" s="1"/>
  <c r="E98" i="1"/>
  <c r="E247" i="1" s="1"/>
  <c r="D98" i="1"/>
  <c r="BI98" i="1" s="1"/>
  <c r="C98" i="1"/>
  <c r="BH98" i="1" s="1"/>
  <c r="B98" i="1"/>
  <c r="BG98" i="1" s="1"/>
  <c r="BI97" i="1"/>
  <c r="BH97" i="1"/>
  <c r="BG97" i="1"/>
  <c r="BI96" i="1"/>
  <c r="BH96" i="1"/>
  <c r="BG96" i="1"/>
  <c r="BI95" i="1"/>
  <c r="BH95" i="1"/>
  <c r="BG95" i="1"/>
  <c r="BI94" i="1"/>
  <c r="BH94" i="1"/>
  <c r="BG94" i="1"/>
  <c r="BI93" i="1"/>
  <c r="BH93" i="1"/>
  <c r="BG93" i="1"/>
  <c r="BI92" i="1"/>
  <c r="BH92" i="1"/>
  <c r="BG92" i="1"/>
  <c r="BI91" i="1"/>
  <c r="BH91" i="1"/>
  <c r="BG91" i="1"/>
  <c r="BI90" i="1"/>
  <c r="BH90" i="1"/>
  <c r="BG90" i="1"/>
  <c r="BI89" i="1"/>
  <c r="BH89" i="1"/>
  <c r="BG89" i="1"/>
  <c r="BI88" i="1"/>
  <c r="BH88" i="1"/>
  <c r="BG88" i="1"/>
  <c r="BI87" i="1"/>
  <c r="BH87" i="1"/>
  <c r="BG87" i="1"/>
  <c r="BI86" i="1"/>
  <c r="BH86" i="1"/>
  <c r="BG86" i="1"/>
  <c r="BI85" i="1"/>
  <c r="BH85" i="1"/>
  <c r="BG85" i="1"/>
  <c r="BI84" i="1"/>
  <c r="BH84" i="1"/>
  <c r="BG84" i="1"/>
  <c r="BI83" i="1"/>
  <c r="BH83" i="1"/>
  <c r="BG83" i="1"/>
  <c r="BI82" i="1"/>
  <c r="BH82" i="1"/>
  <c r="BG82" i="1"/>
  <c r="BI81" i="1"/>
  <c r="BH81" i="1"/>
  <c r="BG81" i="1"/>
  <c r="BI80" i="1"/>
  <c r="BH80" i="1"/>
  <c r="BG80" i="1"/>
  <c r="BI79" i="1"/>
  <c r="BH79" i="1"/>
  <c r="BG79" i="1"/>
  <c r="BI78" i="1"/>
  <c r="BH78" i="1"/>
  <c r="BG78" i="1"/>
  <c r="BI77" i="1"/>
  <c r="BH77" i="1"/>
  <c r="BG77" i="1"/>
  <c r="BI76" i="1"/>
  <c r="BH76" i="1"/>
  <c r="BG76" i="1"/>
  <c r="BI75" i="1"/>
  <c r="BH75" i="1"/>
  <c r="BG75" i="1"/>
  <c r="BI74" i="1"/>
  <c r="BH74" i="1"/>
  <c r="BG74" i="1"/>
  <c r="BI73" i="1"/>
  <c r="BH73" i="1"/>
  <c r="BG73" i="1"/>
  <c r="BI72" i="1"/>
  <c r="BH72" i="1"/>
  <c r="BG72" i="1"/>
  <c r="BI71" i="1"/>
  <c r="BH71" i="1"/>
  <c r="BG71" i="1"/>
  <c r="BI70" i="1"/>
  <c r="BH70" i="1"/>
  <c r="BG70" i="1"/>
  <c r="BI69" i="1"/>
  <c r="BH69" i="1"/>
  <c r="BG69" i="1"/>
  <c r="BI68" i="1"/>
  <c r="BH68" i="1"/>
  <c r="BG68" i="1"/>
  <c r="BI67" i="1"/>
  <c r="BH67" i="1"/>
  <c r="BG67" i="1"/>
  <c r="BI66" i="1"/>
  <c r="BH66" i="1"/>
  <c r="BG66" i="1"/>
  <c r="BI65" i="1"/>
  <c r="BH65" i="1"/>
  <c r="BG65" i="1"/>
  <c r="BI64" i="1"/>
  <c r="BH64" i="1"/>
  <c r="BG64" i="1"/>
  <c r="BI63" i="1"/>
  <c r="BH63" i="1"/>
  <c r="BG63" i="1"/>
  <c r="BI62" i="1"/>
  <c r="BH62" i="1"/>
  <c r="BG62" i="1"/>
  <c r="BI61" i="1"/>
  <c r="BH61" i="1"/>
  <c r="BG61" i="1"/>
  <c r="BI60" i="1"/>
  <c r="BH60" i="1"/>
  <c r="BG60" i="1"/>
  <c r="BI59" i="1"/>
  <c r="BH59" i="1"/>
  <c r="BG59" i="1"/>
  <c r="BI58" i="1"/>
  <c r="BH58" i="1"/>
  <c r="BG58" i="1"/>
  <c r="BI57" i="1"/>
  <c r="BH57" i="1"/>
  <c r="BG57" i="1"/>
  <c r="BI56" i="1"/>
  <c r="BH56" i="1"/>
  <c r="BG56" i="1"/>
  <c r="BI55" i="1"/>
  <c r="BH55" i="1"/>
  <c r="BG55" i="1"/>
  <c r="BI54" i="1"/>
  <c r="BH54" i="1"/>
  <c r="BG54" i="1"/>
  <c r="BI53" i="1"/>
  <c r="BH53" i="1"/>
  <c r="BG53" i="1"/>
  <c r="BI52" i="1"/>
  <c r="BH52" i="1"/>
  <c r="BG52" i="1"/>
  <c r="BI51" i="1"/>
  <c r="BH51" i="1"/>
  <c r="BG51" i="1"/>
  <c r="BI50" i="1"/>
  <c r="BH50" i="1"/>
  <c r="BG50" i="1"/>
  <c r="BI49" i="1"/>
  <c r="BH49" i="1"/>
  <c r="BG49" i="1"/>
  <c r="BI48" i="1"/>
  <c r="BH48" i="1"/>
  <c r="BG48" i="1"/>
  <c r="BI47" i="1"/>
  <c r="BH47" i="1"/>
  <c r="BG47" i="1"/>
  <c r="BI46" i="1"/>
  <c r="BH46" i="1"/>
  <c r="BG46" i="1"/>
  <c r="BI45" i="1"/>
  <c r="BH45" i="1"/>
  <c r="BG45" i="1"/>
  <c r="BI44" i="1"/>
  <c r="BH44" i="1"/>
  <c r="BG44" i="1"/>
  <c r="BI43" i="1"/>
  <c r="BH43" i="1"/>
  <c r="BG43" i="1"/>
  <c r="BI42" i="1"/>
  <c r="BH42" i="1"/>
  <c r="BG42" i="1"/>
  <c r="BI41" i="1"/>
  <c r="BH41" i="1"/>
  <c r="BG41" i="1"/>
  <c r="BI40" i="1"/>
  <c r="BH40" i="1"/>
  <c r="BG40" i="1"/>
  <c r="BI39" i="1"/>
  <c r="BH39" i="1"/>
  <c r="BG39" i="1"/>
  <c r="BI38" i="1"/>
  <c r="BH38" i="1"/>
  <c r="BG38" i="1"/>
  <c r="BI37" i="1"/>
  <c r="BH37" i="1"/>
  <c r="BG37" i="1"/>
  <c r="BI36" i="1"/>
  <c r="BH36" i="1"/>
  <c r="BG36" i="1"/>
  <c r="BI35" i="1"/>
  <c r="BH35" i="1"/>
  <c r="BG35" i="1"/>
  <c r="BI34" i="1"/>
  <c r="BH34" i="1"/>
  <c r="BG34" i="1"/>
  <c r="BI33" i="1"/>
  <c r="BH33" i="1"/>
  <c r="BG33" i="1"/>
  <c r="BI32" i="1"/>
  <c r="BH32" i="1"/>
  <c r="BG32" i="1"/>
  <c r="BI31" i="1"/>
  <c r="BH31" i="1"/>
  <c r="BG31" i="1"/>
  <c r="BI30" i="1"/>
  <c r="BH30" i="1"/>
  <c r="BG30" i="1"/>
  <c r="BI29" i="1"/>
  <c r="BH29" i="1"/>
  <c r="BG29" i="1"/>
  <c r="BI28" i="1"/>
  <c r="BH28" i="1"/>
  <c r="BG28" i="1"/>
  <c r="BI27" i="1"/>
  <c r="BH27" i="1"/>
  <c r="BG27" i="1"/>
  <c r="BI26" i="1"/>
  <c r="BH26" i="1"/>
  <c r="BG26" i="1"/>
  <c r="BI25" i="1"/>
  <c r="BH25" i="1"/>
  <c r="BG25" i="1"/>
  <c r="BI24" i="1"/>
  <c r="BH24" i="1"/>
  <c r="BG24" i="1"/>
  <c r="BI23" i="1"/>
  <c r="BH23" i="1"/>
  <c r="BG23" i="1"/>
  <c r="BI22" i="1"/>
  <c r="BH22" i="1"/>
  <c r="BG22" i="1"/>
  <c r="BI21" i="1"/>
  <c r="BH21" i="1"/>
  <c r="BG21" i="1"/>
  <c r="BI20" i="1"/>
  <c r="BH20" i="1"/>
  <c r="BG20" i="1"/>
  <c r="BI19" i="1"/>
  <c r="BH19" i="1"/>
  <c r="BG19" i="1"/>
  <c r="BI18" i="1"/>
  <c r="BH18" i="1"/>
  <c r="BG18" i="1"/>
  <c r="BI17" i="1"/>
  <c r="BH17" i="1"/>
  <c r="BG17" i="1"/>
  <c r="BI16" i="1"/>
  <c r="BH16" i="1"/>
  <c r="BG16" i="1"/>
  <c r="BI15" i="1"/>
  <c r="BH15" i="1"/>
  <c r="BG15" i="1"/>
  <c r="BI14" i="1"/>
  <c r="BH14" i="1"/>
  <c r="BG14" i="1"/>
  <c r="BI13" i="1"/>
  <c r="BH13" i="1"/>
  <c r="BG13" i="1"/>
  <c r="BI12" i="1"/>
  <c r="BH12" i="1"/>
  <c r="BG12" i="1"/>
  <c r="BI11" i="1"/>
  <c r="BH11" i="1"/>
  <c r="BG11" i="1"/>
  <c r="BI10" i="1"/>
  <c r="BH10" i="1"/>
  <c r="BG10" i="1"/>
  <c r="BI9" i="1"/>
  <c r="BH9" i="1"/>
  <c r="BG9" i="1"/>
  <c r="BI8" i="1"/>
  <c r="BH8" i="1"/>
  <c r="BG8" i="1"/>
  <c r="BI7" i="1"/>
  <c r="BH7" i="1"/>
  <c r="BG7" i="1"/>
  <c r="BI6" i="1"/>
  <c r="BH6" i="1"/>
  <c r="BG6" i="1"/>
  <c r="BI5" i="1"/>
  <c r="BH5" i="1"/>
  <c r="BG5" i="1"/>
  <c r="B247" i="1" l="1"/>
  <c r="BG247" i="1" s="1"/>
  <c r="C247" i="1"/>
  <c r="BH247" i="1" s="1"/>
  <c r="D247" i="1"/>
  <c r="BI247" i="1" s="1"/>
  <c r="BI2" i="3"/>
  <c r="D98" i="2"/>
  <c r="C98" i="2"/>
  <c r="B98" i="2"/>
  <c r="M98" i="2"/>
  <c r="L98" i="2"/>
  <c r="K98" i="2"/>
  <c r="J98" i="2"/>
  <c r="I98" i="2"/>
  <c r="H98" i="2"/>
  <c r="G98" i="2"/>
  <c r="F98" i="2"/>
  <c r="E98" i="2"/>
  <c r="BG98" i="2" s="1"/>
  <c r="D246" i="2"/>
  <c r="C246" i="2"/>
  <c r="B246" i="2"/>
  <c r="M246" i="2"/>
  <c r="M246" i="3"/>
  <c r="L246" i="2"/>
  <c r="L246" i="3"/>
  <c r="K246" i="2"/>
  <c r="J246" i="2"/>
  <c r="BI246" i="2" s="1"/>
  <c r="J246" i="3"/>
  <c r="I246" i="2"/>
  <c r="H246" i="2"/>
  <c r="G246" i="2"/>
  <c r="G246" i="3" s="1"/>
  <c r="F246" i="2"/>
  <c r="E246" i="2"/>
  <c r="BI245" i="2"/>
  <c r="BH245" i="2"/>
  <c r="BG245" i="2"/>
  <c r="M245" i="3"/>
  <c r="L245" i="3"/>
  <c r="K245" i="3"/>
  <c r="J245" i="3"/>
  <c r="I245" i="3"/>
  <c r="H245" i="3"/>
  <c r="G245" i="3"/>
  <c r="F245" i="3"/>
  <c r="E245" i="3"/>
  <c r="D245" i="3"/>
  <c r="C245" i="3"/>
  <c r="B245" i="3"/>
  <c r="BI244" i="2"/>
  <c r="BH244" i="2"/>
  <c r="BG244" i="2"/>
  <c r="M244" i="3"/>
  <c r="L244" i="3"/>
  <c r="K244" i="3"/>
  <c r="J244" i="3"/>
  <c r="I244" i="3"/>
  <c r="H244" i="3"/>
  <c r="G244" i="3"/>
  <c r="F244" i="3"/>
  <c r="E244" i="3"/>
  <c r="D244" i="3"/>
  <c r="C244" i="3"/>
  <c r="B244" i="3"/>
  <c r="BI243" i="2"/>
  <c r="BH243" i="2"/>
  <c r="BG243" i="2"/>
  <c r="M243" i="3"/>
  <c r="L243" i="3"/>
  <c r="K243" i="3"/>
  <c r="J243" i="3"/>
  <c r="I243" i="3"/>
  <c r="H243" i="3"/>
  <c r="G243" i="3"/>
  <c r="F243" i="3"/>
  <c r="E243" i="3"/>
  <c r="D243" i="3"/>
  <c r="C243" i="3"/>
  <c r="B243" i="3"/>
  <c r="BI242" i="2"/>
  <c r="BH242" i="2"/>
  <c r="BG242" i="2"/>
  <c r="M242" i="3"/>
  <c r="L242" i="3"/>
  <c r="K242" i="3"/>
  <c r="J242" i="3"/>
  <c r="I242" i="3"/>
  <c r="H242" i="3"/>
  <c r="G242" i="3"/>
  <c r="F242" i="3"/>
  <c r="E242" i="3"/>
  <c r="D242" i="3"/>
  <c r="C242" i="3"/>
  <c r="B242" i="3"/>
  <c r="BI241" i="2"/>
  <c r="BH241" i="2"/>
  <c r="BH241" i="3" s="1"/>
  <c r="BG241" i="2"/>
  <c r="BG241" i="3" s="1"/>
  <c r="M241" i="3"/>
  <c r="L241" i="3"/>
  <c r="K241" i="3"/>
  <c r="J241" i="3"/>
  <c r="I241" i="3"/>
  <c r="H241" i="3"/>
  <c r="G241" i="3"/>
  <c r="F241" i="3"/>
  <c r="E241" i="3"/>
  <c r="D241" i="3"/>
  <c r="C241" i="3"/>
  <c r="B241" i="3"/>
  <c r="BI240" i="2"/>
  <c r="BI240" i="3" s="1"/>
  <c r="BH240" i="2"/>
  <c r="BH240" i="3" s="1"/>
  <c r="BG240" i="2"/>
  <c r="BG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D239" i="2"/>
  <c r="C239" i="2"/>
  <c r="B239" i="2"/>
  <c r="M239" i="2"/>
  <c r="M239" i="3"/>
  <c r="L239" i="2"/>
  <c r="K239" i="2"/>
  <c r="K239" i="3" s="1"/>
  <c r="J239" i="2"/>
  <c r="J239" i="3"/>
  <c r="I239" i="2"/>
  <c r="I239" i="3" s="1"/>
  <c r="H239" i="2"/>
  <c r="G239" i="2"/>
  <c r="BI239" i="2" s="1"/>
  <c r="G239" i="3"/>
  <c r="F239" i="2"/>
  <c r="E239" i="2"/>
  <c r="BI238" i="2"/>
  <c r="BH238" i="2"/>
  <c r="BG238" i="2"/>
  <c r="M238" i="3"/>
  <c r="L238" i="3"/>
  <c r="K238" i="3"/>
  <c r="J238" i="3"/>
  <c r="I238" i="3"/>
  <c r="H238" i="3"/>
  <c r="G238" i="3"/>
  <c r="F238" i="3"/>
  <c r="E238" i="3"/>
  <c r="D238" i="3"/>
  <c r="C238" i="3"/>
  <c r="B238" i="3"/>
  <c r="BI237" i="2"/>
  <c r="BH237" i="2"/>
  <c r="BG237" i="2"/>
  <c r="M237" i="3"/>
  <c r="L237" i="3"/>
  <c r="K237" i="3"/>
  <c r="J237" i="3"/>
  <c r="I237" i="3"/>
  <c r="H237" i="3"/>
  <c r="G237" i="3"/>
  <c r="F237" i="3"/>
  <c r="E237" i="3"/>
  <c r="D237" i="3"/>
  <c r="C237" i="3"/>
  <c r="B237" i="3"/>
  <c r="D236" i="2"/>
  <c r="C236" i="2"/>
  <c r="B236" i="2"/>
  <c r="M236" i="2"/>
  <c r="L236" i="2"/>
  <c r="K236" i="2"/>
  <c r="K236" i="3" s="1"/>
  <c r="J236" i="2"/>
  <c r="J236" i="3"/>
  <c r="I236" i="2"/>
  <c r="H236" i="2"/>
  <c r="H236" i="3" s="1"/>
  <c r="G236" i="2"/>
  <c r="F236" i="2"/>
  <c r="E236" i="2"/>
  <c r="BI235" i="2"/>
  <c r="BH235" i="2"/>
  <c r="BH235" i="3" s="1"/>
  <c r="BG235" i="2"/>
  <c r="M235" i="3"/>
  <c r="L235" i="3"/>
  <c r="K235" i="3"/>
  <c r="J235" i="3"/>
  <c r="I235" i="3"/>
  <c r="H235" i="3"/>
  <c r="G235" i="3"/>
  <c r="F235" i="3"/>
  <c r="E235" i="3"/>
  <c r="D235" i="3"/>
  <c r="C235" i="3"/>
  <c r="B235" i="3"/>
  <c r="BI234" i="2"/>
  <c r="BI234" i="3" s="1"/>
  <c r="BH234" i="2"/>
  <c r="BH234" i="3"/>
  <c r="BG234" i="2"/>
  <c r="M234" i="3"/>
  <c r="L234" i="3"/>
  <c r="K234" i="3"/>
  <c r="J234" i="3"/>
  <c r="I234" i="3"/>
  <c r="H234" i="3"/>
  <c r="G234" i="3"/>
  <c r="F234" i="3"/>
  <c r="E234" i="3"/>
  <c r="D234" i="3"/>
  <c r="C234" i="3"/>
  <c r="B234" i="3"/>
  <c r="BI233" i="2"/>
  <c r="BI233" i="3" s="1"/>
  <c r="BH233" i="2"/>
  <c r="BH233" i="3"/>
  <c r="BG233" i="2"/>
  <c r="BG233" i="3" s="1"/>
  <c r="M233" i="3"/>
  <c r="L233" i="3"/>
  <c r="K233" i="3"/>
  <c r="J233" i="3"/>
  <c r="I233" i="3"/>
  <c r="H233" i="3"/>
  <c r="G233" i="3"/>
  <c r="F233" i="3"/>
  <c r="E233" i="3"/>
  <c r="D233" i="3"/>
  <c r="C233" i="3"/>
  <c r="B233" i="3"/>
  <c r="BI232" i="2"/>
  <c r="BH232" i="2"/>
  <c r="BG232" i="2"/>
  <c r="M232" i="3"/>
  <c r="L232" i="3"/>
  <c r="K232" i="3"/>
  <c r="J232" i="3"/>
  <c r="I232" i="3"/>
  <c r="H232" i="3"/>
  <c r="G232" i="3"/>
  <c r="F232" i="3"/>
  <c r="E232" i="3"/>
  <c r="D232" i="3"/>
  <c r="C232" i="3"/>
  <c r="B232" i="3"/>
  <c r="BI231" i="2"/>
  <c r="BH231" i="2"/>
  <c r="BG231" i="2"/>
  <c r="M231" i="3"/>
  <c r="L231" i="3"/>
  <c r="K231" i="3"/>
  <c r="J231" i="3"/>
  <c r="I231" i="3"/>
  <c r="H231" i="3"/>
  <c r="G231" i="3"/>
  <c r="F231" i="3"/>
  <c r="E231" i="3"/>
  <c r="D231" i="3"/>
  <c r="C231" i="3"/>
  <c r="B231" i="3"/>
  <c r="BI230" i="2"/>
  <c r="BI230" i="3" s="1"/>
  <c r="BH230" i="2"/>
  <c r="BG230" i="2"/>
  <c r="M230" i="3"/>
  <c r="L230" i="3"/>
  <c r="K230" i="3"/>
  <c r="J230" i="3"/>
  <c r="I230" i="3"/>
  <c r="H230" i="3"/>
  <c r="G230" i="3"/>
  <c r="F230" i="3"/>
  <c r="E230" i="3"/>
  <c r="D230" i="3"/>
  <c r="C230" i="3"/>
  <c r="B230" i="3"/>
  <c r="BI229" i="2"/>
  <c r="BH229" i="2"/>
  <c r="BH229" i="3" s="1"/>
  <c r="BG229" i="2"/>
  <c r="BG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D228" i="2"/>
  <c r="C228" i="2"/>
  <c r="B228" i="2"/>
  <c r="M228" i="2"/>
  <c r="M228" i="3" s="1"/>
  <c r="L228" i="2"/>
  <c r="L228" i="3" s="1"/>
  <c r="K228" i="2"/>
  <c r="J228" i="2"/>
  <c r="I228" i="2"/>
  <c r="H228" i="2"/>
  <c r="G228" i="2"/>
  <c r="G228" i="3" s="1"/>
  <c r="F228" i="2"/>
  <c r="F228" i="3"/>
  <c r="E228" i="2"/>
  <c r="BG228" i="2" s="1"/>
  <c r="D228" i="3"/>
  <c r="C228" i="3"/>
  <c r="B228" i="3"/>
  <c r="BI227" i="2"/>
  <c r="BI227" i="3"/>
  <c r="BH227" i="2"/>
  <c r="BH227" i="3" s="1"/>
  <c r="BG227" i="2"/>
  <c r="M227" i="3"/>
  <c r="L227" i="3"/>
  <c r="K227" i="3"/>
  <c r="J227" i="3"/>
  <c r="I227" i="3"/>
  <c r="H227" i="3"/>
  <c r="G227" i="3"/>
  <c r="F227" i="3"/>
  <c r="E227" i="3"/>
  <c r="D227" i="3"/>
  <c r="C227" i="3"/>
  <c r="B227" i="3"/>
  <c r="BI226" i="2"/>
  <c r="BH226" i="2"/>
  <c r="BG226" i="2"/>
  <c r="M226" i="3"/>
  <c r="L226" i="3"/>
  <c r="K226" i="3"/>
  <c r="J226" i="3"/>
  <c r="I226" i="3"/>
  <c r="H226" i="3"/>
  <c r="G226" i="3"/>
  <c r="F226" i="3"/>
  <c r="E226" i="3"/>
  <c r="D226" i="3"/>
  <c r="C226" i="3"/>
  <c r="B226" i="3"/>
  <c r="BI225" i="2"/>
  <c r="BH225" i="2"/>
  <c r="BG225" i="2"/>
  <c r="M225" i="3"/>
  <c r="L225" i="3"/>
  <c r="K225" i="3"/>
  <c r="J225" i="3"/>
  <c r="I225" i="3"/>
  <c r="H225" i="3"/>
  <c r="G225" i="3"/>
  <c r="F225" i="3"/>
  <c r="E225" i="3"/>
  <c r="D225" i="3"/>
  <c r="C225" i="3"/>
  <c r="B225" i="3"/>
  <c r="BI224" i="2"/>
  <c r="BH224" i="2"/>
  <c r="BG224" i="2"/>
  <c r="M224" i="3"/>
  <c r="L224" i="3"/>
  <c r="K224" i="3"/>
  <c r="J224" i="3"/>
  <c r="I224" i="3"/>
  <c r="H224" i="3"/>
  <c r="G224" i="3"/>
  <c r="F224" i="3"/>
  <c r="E224" i="3"/>
  <c r="D224" i="3"/>
  <c r="C224" i="3"/>
  <c r="B224" i="3"/>
  <c r="BI223" i="2"/>
  <c r="BI223" i="3" s="1"/>
  <c r="BH223" i="2"/>
  <c r="BH223" i="3" s="1"/>
  <c r="BG223" i="2"/>
  <c r="BG223" i="3" s="1"/>
  <c r="M223" i="3"/>
  <c r="L223" i="3"/>
  <c r="K223" i="3"/>
  <c r="J223" i="3"/>
  <c r="I223" i="3"/>
  <c r="H223" i="3"/>
  <c r="G223" i="3"/>
  <c r="F223" i="3"/>
  <c r="E223" i="3"/>
  <c r="D223" i="3"/>
  <c r="C223" i="3"/>
  <c r="B223" i="3"/>
  <c r="BI222" i="2"/>
  <c r="BH222" i="2"/>
  <c r="BG222" i="2"/>
  <c r="BG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BI221" i="2"/>
  <c r="BI221" i="3"/>
  <c r="BH221" i="2"/>
  <c r="BH221" i="3"/>
  <c r="BG221" i="2"/>
  <c r="M221" i="3"/>
  <c r="L221" i="3"/>
  <c r="K221" i="3"/>
  <c r="J221" i="3"/>
  <c r="I221" i="3"/>
  <c r="H221" i="3"/>
  <c r="G221" i="3"/>
  <c r="F221" i="3"/>
  <c r="E221" i="3"/>
  <c r="D221" i="3"/>
  <c r="C221" i="3"/>
  <c r="B221" i="3"/>
  <c r="BI220" i="2"/>
  <c r="BI220" i="3" s="1"/>
  <c r="BH220" i="2"/>
  <c r="BH220" i="3"/>
  <c r="BG220" i="2"/>
  <c r="BG220" i="3" s="1"/>
  <c r="M220" i="3"/>
  <c r="L220" i="3"/>
  <c r="K220" i="3"/>
  <c r="J220" i="3"/>
  <c r="I220" i="3"/>
  <c r="H220" i="3"/>
  <c r="G220" i="3"/>
  <c r="F220" i="3"/>
  <c r="E220" i="3"/>
  <c r="D220" i="3"/>
  <c r="C220" i="3"/>
  <c r="B220" i="3"/>
  <c r="BI219" i="2"/>
  <c r="BH219" i="2"/>
  <c r="BG219" i="2"/>
  <c r="M219" i="3"/>
  <c r="L219" i="3"/>
  <c r="K219" i="3"/>
  <c r="J219" i="3"/>
  <c r="I219" i="3"/>
  <c r="H219" i="3"/>
  <c r="G219" i="3"/>
  <c r="F219" i="3"/>
  <c r="E219" i="3"/>
  <c r="D219" i="3"/>
  <c r="C219" i="3"/>
  <c r="B219" i="3"/>
  <c r="D218" i="2"/>
  <c r="BI218" i="2" s="1"/>
  <c r="C218" i="2"/>
  <c r="C218" i="3" s="1"/>
  <c r="B218" i="2"/>
  <c r="M218" i="2"/>
  <c r="L218" i="2"/>
  <c r="K218" i="2"/>
  <c r="J218" i="2"/>
  <c r="I218" i="2"/>
  <c r="I218" i="3" s="1"/>
  <c r="H218" i="2"/>
  <c r="G218" i="2"/>
  <c r="F218" i="2"/>
  <c r="F218" i="3"/>
  <c r="E218" i="2"/>
  <c r="E218" i="3" s="1"/>
  <c r="B218" i="3"/>
  <c r="BI217" i="2"/>
  <c r="BI217" i="3" s="1"/>
  <c r="BH217" i="2"/>
  <c r="BH217" i="3"/>
  <c r="BG217" i="2"/>
  <c r="BG217" i="3" s="1"/>
  <c r="M217" i="3"/>
  <c r="L217" i="3"/>
  <c r="K217" i="3"/>
  <c r="J217" i="3"/>
  <c r="I217" i="3"/>
  <c r="H217" i="3"/>
  <c r="G217" i="3"/>
  <c r="F217" i="3"/>
  <c r="E217" i="3"/>
  <c r="D217" i="3"/>
  <c r="C217" i="3"/>
  <c r="B217" i="3"/>
  <c r="BI216" i="2"/>
  <c r="BI216" i="3"/>
  <c r="BH216" i="2"/>
  <c r="BH216" i="3"/>
  <c r="BG216" i="2"/>
  <c r="BG216" i="3" s="1"/>
  <c r="M216" i="3"/>
  <c r="L216" i="3"/>
  <c r="K216" i="3"/>
  <c r="J216" i="3"/>
  <c r="I216" i="3"/>
  <c r="H216" i="3"/>
  <c r="G216" i="3"/>
  <c r="F216" i="3"/>
  <c r="E216" i="3"/>
  <c r="D216" i="3"/>
  <c r="C216" i="3"/>
  <c r="B216" i="3"/>
  <c r="BI215" i="2"/>
  <c r="BH215" i="2"/>
  <c r="BH215" i="3" s="1"/>
  <c r="BG215" i="2"/>
  <c r="M215" i="3"/>
  <c r="L215" i="3"/>
  <c r="K215" i="3"/>
  <c r="J215" i="3"/>
  <c r="I215" i="3"/>
  <c r="H215" i="3"/>
  <c r="G215" i="3"/>
  <c r="F215" i="3"/>
  <c r="E215" i="3"/>
  <c r="D215" i="3"/>
  <c r="C215" i="3"/>
  <c r="B215" i="3"/>
  <c r="BI214" i="2"/>
  <c r="BI214" i="3" s="1"/>
  <c r="BH214" i="2"/>
  <c r="BH214" i="3" s="1"/>
  <c r="BG214" i="2"/>
  <c r="BG214" i="3" s="1"/>
  <c r="M214" i="3"/>
  <c r="L214" i="3"/>
  <c r="K214" i="3"/>
  <c r="J214" i="3"/>
  <c r="I214" i="3"/>
  <c r="H214" i="3"/>
  <c r="G214" i="3"/>
  <c r="F214" i="3"/>
  <c r="E214" i="3"/>
  <c r="D214" i="3"/>
  <c r="C214" i="3"/>
  <c r="B214" i="3"/>
  <c r="BI213" i="2"/>
  <c r="BH213" i="2"/>
  <c r="BG213" i="2"/>
  <c r="M213" i="3"/>
  <c r="L213" i="3"/>
  <c r="K213" i="3"/>
  <c r="J213" i="3"/>
  <c r="I213" i="3"/>
  <c r="H213" i="3"/>
  <c r="G213" i="3"/>
  <c r="F213" i="3"/>
  <c r="E213" i="3"/>
  <c r="D213" i="3"/>
  <c r="C213" i="3"/>
  <c r="B213" i="3"/>
  <c r="BI212" i="2"/>
  <c r="BI212" i="3" s="1"/>
  <c r="BH212" i="2"/>
  <c r="BG212" i="2"/>
  <c r="M212" i="3"/>
  <c r="L212" i="3"/>
  <c r="K212" i="3"/>
  <c r="J212" i="3"/>
  <c r="I212" i="3"/>
  <c r="H212" i="3"/>
  <c r="G212" i="3"/>
  <c r="F212" i="3"/>
  <c r="E212" i="3"/>
  <c r="D212" i="3"/>
  <c r="C212" i="3"/>
  <c r="B212" i="3"/>
  <c r="BI211" i="2"/>
  <c r="BH211" i="2"/>
  <c r="BG211" i="2"/>
  <c r="M211" i="3"/>
  <c r="L211" i="3"/>
  <c r="K211" i="3"/>
  <c r="J211" i="3"/>
  <c r="I211" i="3"/>
  <c r="H211" i="3"/>
  <c r="G211" i="3"/>
  <c r="F211" i="3"/>
  <c r="E211" i="3"/>
  <c r="D211" i="3"/>
  <c r="C211" i="3"/>
  <c r="B211" i="3"/>
  <c r="BI210" i="2"/>
  <c r="BH210" i="2"/>
  <c r="BG210" i="2"/>
  <c r="M210" i="3"/>
  <c r="L210" i="3"/>
  <c r="K210" i="3"/>
  <c r="J210" i="3"/>
  <c r="I210" i="3"/>
  <c r="H210" i="3"/>
  <c r="G210" i="3"/>
  <c r="F210" i="3"/>
  <c r="E210" i="3"/>
  <c r="D210" i="3"/>
  <c r="C210" i="3"/>
  <c r="B210" i="3"/>
  <c r="BI209" i="2"/>
  <c r="BI209" i="3" s="1"/>
  <c r="BH209" i="2"/>
  <c r="BG209" i="2"/>
  <c r="M209" i="3"/>
  <c r="L209" i="3"/>
  <c r="K209" i="3"/>
  <c r="J209" i="3"/>
  <c r="I209" i="3"/>
  <c r="H209" i="3"/>
  <c r="G209" i="3"/>
  <c r="F209" i="3"/>
  <c r="E209" i="3"/>
  <c r="D209" i="3"/>
  <c r="C209" i="3"/>
  <c r="B209" i="3"/>
  <c r="D208" i="2"/>
  <c r="D208" i="3" s="1"/>
  <c r="C208" i="2"/>
  <c r="B208" i="2"/>
  <c r="M208" i="2"/>
  <c r="M208" i="3" s="1"/>
  <c r="L208" i="2"/>
  <c r="L208" i="3"/>
  <c r="K208" i="2"/>
  <c r="J208" i="2"/>
  <c r="J208" i="3" s="1"/>
  <c r="I208" i="2"/>
  <c r="I208" i="3" s="1"/>
  <c r="H208" i="2"/>
  <c r="G208" i="2"/>
  <c r="F208" i="2"/>
  <c r="E208" i="2"/>
  <c r="BI207" i="2"/>
  <c r="BH207" i="2"/>
  <c r="BG207" i="2"/>
  <c r="M207" i="3"/>
  <c r="L207" i="3"/>
  <c r="K207" i="3"/>
  <c r="J207" i="3"/>
  <c r="I207" i="3"/>
  <c r="H207" i="3"/>
  <c r="G207" i="3"/>
  <c r="F207" i="3"/>
  <c r="E207" i="3"/>
  <c r="D207" i="3"/>
  <c r="C207" i="3"/>
  <c r="B207" i="3"/>
  <c r="BI206" i="2"/>
  <c r="BH206" i="2"/>
  <c r="BG206" i="2"/>
  <c r="M206" i="3"/>
  <c r="L206" i="3"/>
  <c r="K206" i="3"/>
  <c r="J206" i="3"/>
  <c r="I206" i="3"/>
  <c r="H206" i="3"/>
  <c r="G206" i="3"/>
  <c r="F206" i="3"/>
  <c r="E206" i="3"/>
  <c r="D206" i="3"/>
  <c r="C206" i="3"/>
  <c r="B206" i="3"/>
  <c r="BI205" i="2"/>
  <c r="BH205" i="2"/>
  <c r="BG205" i="2"/>
  <c r="M205" i="3"/>
  <c r="L205" i="3"/>
  <c r="K205" i="3"/>
  <c r="J205" i="3"/>
  <c r="I205" i="3"/>
  <c r="H205" i="3"/>
  <c r="G205" i="3"/>
  <c r="F205" i="3"/>
  <c r="E205" i="3"/>
  <c r="D205" i="3"/>
  <c r="C205" i="3"/>
  <c r="B205" i="3"/>
  <c r="BI204" i="2"/>
  <c r="BH204" i="2"/>
  <c r="BG204" i="2"/>
  <c r="M204" i="3"/>
  <c r="L204" i="3"/>
  <c r="K204" i="3"/>
  <c r="J204" i="3"/>
  <c r="I204" i="3"/>
  <c r="H204" i="3"/>
  <c r="G204" i="3"/>
  <c r="F204" i="3"/>
  <c r="E204" i="3"/>
  <c r="D204" i="3"/>
  <c r="C204" i="3"/>
  <c r="B204" i="3"/>
  <c r="D203" i="2"/>
  <c r="D203" i="3" s="1"/>
  <c r="C203" i="2"/>
  <c r="B203" i="2"/>
  <c r="M203" i="2"/>
  <c r="M203" i="3" s="1"/>
  <c r="L203" i="2"/>
  <c r="L203" i="3" s="1"/>
  <c r="K203" i="2"/>
  <c r="J203" i="2"/>
  <c r="I203" i="2"/>
  <c r="H203" i="2"/>
  <c r="G203" i="2"/>
  <c r="G203" i="3" s="1"/>
  <c r="F203" i="2"/>
  <c r="BH203" i="2" s="1"/>
  <c r="E203" i="2"/>
  <c r="E203" i="3" s="1"/>
  <c r="BI202" i="2"/>
  <c r="BI202" i="3"/>
  <c r="BH202" i="2"/>
  <c r="BG202" i="2"/>
  <c r="M202" i="3"/>
  <c r="L202" i="3"/>
  <c r="K202" i="3"/>
  <c r="J202" i="3"/>
  <c r="I202" i="3"/>
  <c r="H202" i="3"/>
  <c r="G202" i="3"/>
  <c r="F202" i="3"/>
  <c r="E202" i="3"/>
  <c r="D202" i="3"/>
  <c r="C202" i="3"/>
  <c r="B202" i="3"/>
  <c r="BI201" i="2"/>
  <c r="BH201" i="2"/>
  <c r="BG201" i="2"/>
  <c r="BG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D200" i="2"/>
  <c r="C200" i="2"/>
  <c r="B200" i="2"/>
  <c r="M200" i="2"/>
  <c r="L200" i="2"/>
  <c r="K200" i="2"/>
  <c r="J200" i="2"/>
  <c r="I200" i="2"/>
  <c r="H200" i="2"/>
  <c r="H200" i="3"/>
  <c r="G200" i="2"/>
  <c r="F200" i="2"/>
  <c r="F200" i="3"/>
  <c r="E200" i="2"/>
  <c r="BG200" i="2" s="1"/>
  <c r="B200" i="3"/>
  <c r="BI199" i="2"/>
  <c r="BI199" i="3" s="1"/>
  <c r="BH199" i="2"/>
  <c r="BG199" i="2"/>
  <c r="M199" i="3"/>
  <c r="L199" i="3"/>
  <c r="K199" i="3"/>
  <c r="J199" i="3"/>
  <c r="I199" i="3"/>
  <c r="H199" i="3"/>
  <c r="G199" i="3"/>
  <c r="F199" i="3"/>
  <c r="E199" i="3"/>
  <c r="D199" i="3"/>
  <c r="C199" i="3"/>
  <c r="B199" i="3"/>
  <c r="BI198" i="2"/>
  <c r="BI198" i="3" s="1"/>
  <c r="BH198" i="2"/>
  <c r="BH198" i="3" s="1"/>
  <c r="BG198" i="2"/>
  <c r="BG198" i="3" s="1"/>
  <c r="M198" i="3"/>
  <c r="L198" i="3"/>
  <c r="K198" i="3"/>
  <c r="J198" i="3"/>
  <c r="I198" i="3"/>
  <c r="H198" i="3"/>
  <c r="G198" i="3"/>
  <c r="F198" i="3"/>
  <c r="E198" i="3"/>
  <c r="D198" i="3"/>
  <c r="C198" i="3"/>
  <c r="B198" i="3"/>
  <c r="BI197" i="2"/>
  <c r="BH197" i="2"/>
  <c r="BH197" i="3" s="1"/>
  <c r="BG197" i="2"/>
  <c r="M197" i="3"/>
  <c r="L197" i="3"/>
  <c r="K197" i="3"/>
  <c r="J197" i="3"/>
  <c r="I197" i="3"/>
  <c r="H197" i="3"/>
  <c r="G197" i="3"/>
  <c r="F197" i="3"/>
  <c r="E197" i="3"/>
  <c r="D197" i="3"/>
  <c r="C197" i="3"/>
  <c r="B197" i="3"/>
  <c r="BI196" i="2"/>
  <c r="BH196" i="2"/>
  <c r="BG196" i="2"/>
  <c r="M196" i="3"/>
  <c r="L196" i="3"/>
  <c r="K196" i="3"/>
  <c r="J196" i="3"/>
  <c r="I196" i="3"/>
  <c r="H196" i="3"/>
  <c r="G196" i="3"/>
  <c r="F196" i="3"/>
  <c r="E196" i="3"/>
  <c r="D196" i="3"/>
  <c r="C196" i="3"/>
  <c r="B196" i="3"/>
  <c r="D195" i="2"/>
  <c r="C195" i="2"/>
  <c r="B195" i="2"/>
  <c r="B195" i="3" s="1"/>
  <c r="M195" i="2"/>
  <c r="L195" i="2"/>
  <c r="L195" i="3"/>
  <c r="K195" i="2"/>
  <c r="K195" i="3" s="1"/>
  <c r="J195" i="2"/>
  <c r="J195" i="3"/>
  <c r="I195" i="2"/>
  <c r="H195" i="2"/>
  <c r="G195" i="2"/>
  <c r="F195" i="2"/>
  <c r="E195" i="2"/>
  <c r="E195" i="3" s="1"/>
  <c r="BI194" i="2"/>
  <c r="BH194" i="2"/>
  <c r="BG194" i="2"/>
  <c r="BG194" i="3" s="1"/>
  <c r="M194" i="3"/>
  <c r="L194" i="3"/>
  <c r="K194" i="3"/>
  <c r="J194" i="3"/>
  <c r="I194" i="3"/>
  <c r="H194" i="3"/>
  <c r="G194" i="3"/>
  <c r="F194" i="3"/>
  <c r="E194" i="3"/>
  <c r="D194" i="3"/>
  <c r="C194" i="3"/>
  <c r="B194" i="3"/>
  <c r="BI193" i="2"/>
  <c r="BI193" i="3" s="1"/>
  <c r="BH193" i="2"/>
  <c r="BG193" i="2"/>
  <c r="M193" i="3"/>
  <c r="L193" i="3"/>
  <c r="K193" i="3"/>
  <c r="J193" i="3"/>
  <c r="I193" i="3"/>
  <c r="H193" i="3"/>
  <c r="G193" i="3"/>
  <c r="F193" i="3"/>
  <c r="E193" i="3"/>
  <c r="D193" i="3"/>
  <c r="C193" i="3"/>
  <c r="B193" i="3"/>
  <c r="BI192" i="2"/>
  <c r="BI192" i="3" s="1"/>
  <c r="BH192" i="2"/>
  <c r="BH192" i="3"/>
  <c r="BG192" i="2"/>
  <c r="BG192" i="3" s="1"/>
  <c r="M192" i="3"/>
  <c r="L192" i="3"/>
  <c r="K192" i="3"/>
  <c r="J192" i="3"/>
  <c r="I192" i="3"/>
  <c r="H192" i="3"/>
  <c r="G192" i="3"/>
  <c r="F192" i="3"/>
  <c r="E192" i="3"/>
  <c r="D192" i="3"/>
  <c r="C192" i="3"/>
  <c r="B192" i="3"/>
  <c r="BI191" i="2"/>
  <c r="BH191" i="2"/>
  <c r="BG191" i="2"/>
  <c r="M191" i="3"/>
  <c r="L191" i="3"/>
  <c r="K191" i="3"/>
  <c r="J191" i="3"/>
  <c r="I191" i="3"/>
  <c r="H191" i="3"/>
  <c r="G191" i="3"/>
  <c r="F191" i="3"/>
  <c r="E191" i="3"/>
  <c r="D191" i="3"/>
  <c r="C191" i="3"/>
  <c r="B191" i="3"/>
  <c r="BI190" i="2"/>
  <c r="BI190" i="3" s="1"/>
  <c r="BH190" i="2"/>
  <c r="BG190" i="2"/>
  <c r="M190" i="3"/>
  <c r="L190" i="3"/>
  <c r="K190" i="3"/>
  <c r="J190" i="3"/>
  <c r="I190" i="3"/>
  <c r="H190" i="3"/>
  <c r="G190" i="3"/>
  <c r="F190" i="3"/>
  <c r="E190" i="3"/>
  <c r="D190" i="3"/>
  <c r="C190" i="3"/>
  <c r="B190" i="3"/>
  <c r="BI189" i="2"/>
  <c r="BH189" i="2"/>
  <c r="BH189" i="3" s="1"/>
  <c r="BG189" i="2"/>
  <c r="M189" i="3"/>
  <c r="L189" i="3"/>
  <c r="K189" i="3"/>
  <c r="J189" i="3"/>
  <c r="I189" i="3"/>
  <c r="H189" i="3"/>
  <c r="G189" i="3"/>
  <c r="F189" i="3"/>
  <c r="E189" i="3"/>
  <c r="D189" i="3"/>
  <c r="C189" i="3"/>
  <c r="B189" i="3"/>
  <c r="BI188" i="2"/>
  <c r="BH188" i="2"/>
  <c r="BG188" i="2"/>
  <c r="M188" i="3"/>
  <c r="L188" i="3"/>
  <c r="K188" i="3"/>
  <c r="J188" i="3"/>
  <c r="I188" i="3"/>
  <c r="H188" i="3"/>
  <c r="G188" i="3"/>
  <c r="F188" i="3"/>
  <c r="E188" i="3"/>
  <c r="D188" i="3"/>
  <c r="C188" i="3"/>
  <c r="B188" i="3"/>
  <c r="BI187" i="2"/>
  <c r="BH187" i="2"/>
  <c r="BG187" i="2"/>
  <c r="M187" i="3"/>
  <c r="L187" i="3"/>
  <c r="K187" i="3"/>
  <c r="J187" i="3"/>
  <c r="I187" i="3"/>
  <c r="H187" i="3"/>
  <c r="G187" i="3"/>
  <c r="F187" i="3"/>
  <c r="E187" i="3"/>
  <c r="D187" i="3"/>
  <c r="C187" i="3"/>
  <c r="B187" i="3"/>
  <c r="D186" i="2"/>
  <c r="D186" i="3" s="1"/>
  <c r="C186" i="2"/>
  <c r="B186" i="2"/>
  <c r="M186" i="2"/>
  <c r="M186" i="3" s="1"/>
  <c r="L186" i="2"/>
  <c r="L186" i="3"/>
  <c r="K186" i="2"/>
  <c r="J186" i="2"/>
  <c r="J186" i="3"/>
  <c r="I186" i="2"/>
  <c r="H186" i="2"/>
  <c r="G186" i="2"/>
  <c r="F186" i="2"/>
  <c r="E186" i="2"/>
  <c r="BI185" i="2"/>
  <c r="BH185" i="2"/>
  <c r="BG185" i="2"/>
  <c r="M185" i="3"/>
  <c r="L185" i="3"/>
  <c r="K185" i="3"/>
  <c r="J185" i="3"/>
  <c r="I185" i="3"/>
  <c r="H185" i="3"/>
  <c r="G185" i="3"/>
  <c r="F185" i="3"/>
  <c r="E185" i="3"/>
  <c r="D185" i="3"/>
  <c r="C185" i="3"/>
  <c r="B185" i="3"/>
  <c r="BI184" i="2"/>
  <c r="BH184" i="2"/>
  <c r="BG184" i="2"/>
  <c r="M184" i="3"/>
  <c r="L184" i="3"/>
  <c r="K184" i="3"/>
  <c r="J184" i="3"/>
  <c r="I184" i="3"/>
  <c r="H184" i="3"/>
  <c r="G184" i="3"/>
  <c r="F184" i="3"/>
  <c r="E184" i="3"/>
  <c r="D184" i="3"/>
  <c r="C184" i="3"/>
  <c r="B184" i="3"/>
  <c r="BI183" i="2"/>
  <c r="BH183" i="2"/>
  <c r="BG183" i="2"/>
  <c r="M183" i="3"/>
  <c r="L183" i="3"/>
  <c r="K183" i="3"/>
  <c r="J183" i="3"/>
  <c r="I183" i="3"/>
  <c r="H183" i="3"/>
  <c r="G183" i="3"/>
  <c r="F183" i="3"/>
  <c r="E183" i="3"/>
  <c r="D183" i="3"/>
  <c r="C183" i="3"/>
  <c r="B183" i="3"/>
  <c r="BI182" i="2"/>
  <c r="BH182" i="2"/>
  <c r="BG182" i="2"/>
  <c r="M182" i="3"/>
  <c r="L182" i="3"/>
  <c r="K182" i="3"/>
  <c r="J182" i="3"/>
  <c r="I182" i="3"/>
  <c r="H182" i="3"/>
  <c r="G182" i="3"/>
  <c r="F182" i="3"/>
  <c r="E182" i="3"/>
  <c r="D182" i="3"/>
  <c r="C182" i="3"/>
  <c r="B182" i="3"/>
  <c r="BI181" i="2"/>
  <c r="BH181" i="2"/>
  <c r="BG181" i="2"/>
  <c r="M181" i="3"/>
  <c r="L181" i="3"/>
  <c r="K181" i="3"/>
  <c r="J181" i="3"/>
  <c r="I181" i="3"/>
  <c r="H181" i="3"/>
  <c r="G181" i="3"/>
  <c r="F181" i="3"/>
  <c r="E181" i="3"/>
  <c r="D181" i="3"/>
  <c r="C181" i="3"/>
  <c r="B181" i="3"/>
  <c r="BI180" i="2"/>
  <c r="BI180" i="3" s="1"/>
  <c r="BH180" i="2"/>
  <c r="BH180" i="3"/>
  <c r="BG180" i="2"/>
  <c r="BG180" i="3" s="1"/>
  <c r="M180" i="3"/>
  <c r="L180" i="3"/>
  <c r="K180" i="3"/>
  <c r="J180" i="3"/>
  <c r="I180" i="3"/>
  <c r="H180" i="3"/>
  <c r="G180" i="3"/>
  <c r="F180" i="3"/>
  <c r="E180" i="3"/>
  <c r="D180" i="3"/>
  <c r="C180" i="3"/>
  <c r="B180" i="3"/>
  <c r="BI179" i="2"/>
  <c r="BI179" i="3"/>
  <c r="BH179" i="2"/>
  <c r="BG179" i="2"/>
  <c r="M179" i="3"/>
  <c r="L179" i="3"/>
  <c r="K179" i="3"/>
  <c r="J179" i="3"/>
  <c r="I179" i="3"/>
  <c r="H179" i="3"/>
  <c r="G179" i="3"/>
  <c r="F179" i="3"/>
  <c r="E179" i="3"/>
  <c r="D179" i="3"/>
  <c r="C179" i="3"/>
  <c r="B179" i="3"/>
  <c r="BI178" i="2"/>
  <c r="BI178" i="3" s="1"/>
  <c r="BH178" i="2"/>
  <c r="BH178" i="3" s="1"/>
  <c r="BG178" i="2"/>
  <c r="M178" i="3"/>
  <c r="L178" i="3"/>
  <c r="K178" i="3"/>
  <c r="J178" i="3"/>
  <c r="I178" i="3"/>
  <c r="H178" i="3"/>
  <c r="G178" i="3"/>
  <c r="F178" i="3"/>
  <c r="E178" i="3"/>
  <c r="D178" i="3"/>
  <c r="C178" i="3"/>
  <c r="B178" i="3"/>
  <c r="BI177" i="2"/>
  <c r="BI177" i="3" s="1"/>
  <c r="BH177" i="2"/>
  <c r="BG177" i="2"/>
  <c r="M177" i="3"/>
  <c r="L177" i="3"/>
  <c r="K177" i="3"/>
  <c r="J177" i="3"/>
  <c r="I177" i="3"/>
  <c r="H177" i="3"/>
  <c r="G177" i="3"/>
  <c r="F177" i="3"/>
  <c r="E177" i="3"/>
  <c r="D177" i="3"/>
  <c r="C177" i="3"/>
  <c r="B177" i="3"/>
  <c r="BI176" i="2"/>
  <c r="BH176" i="2"/>
  <c r="BG176" i="2"/>
  <c r="M176" i="3"/>
  <c r="L176" i="3"/>
  <c r="K176" i="3"/>
  <c r="J176" i="3"/>
  <c r="I176" i="3"/>
  <c r="H176" i="3"/>
  <c r="G176" i="3"/>
  <c r="F176" i="3"/>
  <c r="E176" i="3"/>
  <c r="D176" i="3"/>
  <c r="C176" i="3"/>
  <c r="B176" i="3"/>
  <c r="BI175" i="2"/>
  <c r="BH175" i="2"/>
  <c r="BG175" i="2"/>
  <c r="M175" i="3"/>
  <c r="L175" i="3"/>
  <c r="K175" i="3"/>
  <c r="J175" i="3"/>
  <c r="I175" i="3"/>
  <c r="H175" i="3"/>
  <c r="G175" i="3"/>
  <c r="F175" i="3"/>
  <c r="E175" i="3"/>
  <c r="D175" i="3"/>
  <c r="C175" i="3"/>
  <c r="B175" i="3"/>
  <c r="BI174" i="2"/>
  <c r="BI174" i="3" s="1"/>
  <c r="BH174" i="2"/>
  <c r="BH174" i="3" s="1"/>
  <c r="BG174" i="2"/>
  <c r="M174" i="3"/>
  <c r="L174" i="3"/>
  <c r="K174" i="3"/>
  <c r="J174" i="3"/>
  <c r="I174" i="3"/>
  <c r="H174" i="3"/>
  <c r="G174" i="3"/>
  <c r="F174" i="3"/>
  <c r="E174" i="3"/>
  <c r="D174" i="3"/>
  <c r="C174" i="3"/>
  <c r="B174" i="3"/>
  <c r="BI173" i="2"/>
  <c r="BH173" i="2"/>
  <c r="BG173" i="2"/>
  <c r="M173" i="3"/>
  <c r="L173" i="3"/>
  <c r="K173" i="3"/>
  <c r="J173" i="3"/>
  <c r="I173" i="3"/>
  <c r="H173" i="3"/>
  <c r="G173" i="3"/>
  <c r="F173" i="3"/>
  <c r="E173" i="3"/>
  <c r="D173" i="3"/>
  <c r="C173" i="3"/>
  <c r="B173" i="3"/>
  <c r="BI172" i="2"/>
  <c r="BI172" i="3" s="1"/>
  <c r="BH172" i="2"/>
  <c r="BH172" i="3" s="1"/>
  <c r="BG172" i="2"/>
  <c r="M172" i="3"/>
  <c r="L172" i="3"/>
  <c r="K172" i="3"/>
  <c r="J172" i="3"/>
  <c r="I172" i="3"/>
  <c r="H172" i="3"/>
  <c r="G172" i="3"/>
  <c r="F172" i="3"/>
  <c r="E172" i="3"/>
  <c r="D172" i="3"/>
  <c r="C172" i="3"/>
  <c r="B172" i="3"/>
  <c r="BI171" i="2"/>
  <c r="BI171" i="3"/>
  <c r="BH171" i="2"/>
  <c r="BH171" i="3" s="1"/>
  <c r="BG171" i="2"/>
  <c r="BG171" i="3" s="1"/>
  <c r="M171" i="3"/>
  <c r="L171" i="3"/>
  <c r="K171" i="3"/>
  <c r="J171" i="3"/>
  <c r="I171" i="3"/>
  <c r="H171" i="3"/>
  <c r="G171" i="3"/>
  <c r="F171" i="3"/>
  <c r="E171" i="3"/>
  <c r="D171" i="3"/>
  <c r="C171" i="3"/>
  <c r="B171" i="3"/>
  <c r="BI170" i="2"/>
  <c r="BH170" i="2"/>
  <c r="BG170" i="2"/>
  <c r="M170" i="3"/>
  <c r="L170" i="3"/>
  <c r="K170" i="3"/>
  <c r="J170" i="3"/>
  <c r="I170" i="3"/>
  <c r="H170" i="3"/>
  <c r="G170" i="3"/>
  <c r="F170" i="3"/>
  <c r="E170" i="3"/>
  <c r="D170" i="3"/>
  <c r="C170" i="3"/>
  <c r="B170" i="3"/>
  <c r="BI169" i="2"/>
  <c r="BI169" i="3" s="1"/>
  <c r="BH169" i="2"/>
  <c r="BG169" i="2"/>
  <c r="M169" i="3"/>
  <c r="L169" i="3"/>
  <c r="K169" i="3"/>
  <c r="J169" i="3"/>
  <c r="I169" i="3"/>
  <c r="H169" i="3"/>
  <c r="G169" i="3"/>
  <c r="F169" i="3"/>
  <c r="E169" i="3"/>
  <c r="D169" i="3"/>
  <c r="C169" i="3"/>
  <c r="B169" i="3"/>
  <c r="D168" i="2"/>
  <c r="D168" i="3" s="1"/>
  <c r="C168" i="2"/>
  <c r="C168" i="3" s="1"/>
  <c r="B168" i="2"/>
  <c r="B168" i="3" s="1"/>
  <c r="M168" i="2"/>
  <c r="M168" i="3"/>
  <c r="L168" i="2"/>
  <c r="K168" i="2"/>
  <c r="J168" i="2"/>
  <c r="I168" i="2"/>
  <c r="I168" i="3" s="1"/>
  <c r="H168" i="2"/>
  <c r="H168" i="3"/>
  <c r="G168" i="2"/>
  <c r="F168" i="2"/>
  <c r="F168" i="3" s="1"/>
  <c r="E168" i="2"/>
  <c r="E168" i="3" s="1"/>
  <c r="BI167" i="2"/>
  <c r="BI167" i="3"/>
  <c r="BH167" i="2"/>
  <c r="BG167" i="2"/>
  <c r="BG167" i="3" s="1"/>
  <c r="M167" i="3"/>
  <c r="L167" i="3"/>
  <c r="K167" i="3"/>
  <c r="J167" i="3"/>
  <c r="I167" i="3"/>
  <c r="H167" i="3"/>
  <c r="G167" i="3"/>
  <c r="F167" i="3"/>
  <c r="E167" i="3"/>
  <c r="D167" i="3"/>
  <c r="C167" i="3"/>
  <c r="B167" i="3"/>
  <c r="BI166" i="2"/>
  <c r="BI166" i="3" s="1"/>
  <c r="BH166" i="2"/>
  <c r="BG166" i="2"/>
  <c r="M166" i="3"/>
  <c r="L166" i="3"/>
  <c r="K166" i="3"/>
  <c r="J166" i="3"/>
  <c r="I166" i="3"/>
  <c r="H166" i="3"/>
  <c r="G166" i="3"/>
  <c r="F166" i="3"/>
  <c r="E166" i="3"/>
  <c r="D166" i="3"/>
  <c r="C166" i="3"/>
  <c r="B166" i="3"/>
  <c r="BI165" i="2"/>
  <c r="BI165" i="3"/>
  <c r="BH165" i="2"/>
  <c r="BH165" i="3" s="1"/>
  <c r="BG165" i="2"/>
  <c r="BG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BI164" i="2"/>
  <c r="BH164" i="2"/>
  <c r="BG164" i="2"/>
  <c r="M164" i="3"/>
  <c r="L164" i="3"/>
  <c r="K164" i="3"/>
  <c r="J164" i="3"/>
  <c r="I164" i="3"/>
  <c r="H164" i="3"/>
  <c r="G164" i="3"/>
  <c r="F164" i="3"/>
  <c r="E164" i="3"/>
  <c r="D164" i="3"/>
  <c r="C164" i="3"/>
  <c r="B164" i="3"/>
  <c r="BI163" i="2"/>
  <c r="BH163" i="2"/>
  <c r="BG163" i="2"/>
  <c r="M163" i="3"/>
  <c r="L163" i="3"/>
  <c r="K163" i="3"/>
  <c r="J163" i="3"/>
  <c r="I163" i="3"/>
  <c r="H163" i="3"/>
  <c r="G163" i="3"/>
  <c r="F163" i="3"/>
  <c r="E163" i="3"/>
  <c r="D163" i="3"/>
  <c r="C163" i="3"/>
  <c r="B163" i="3"/>
  <c r="D162" i="2"/>
  <c r="D162" i="3" s="1"/>
  <c r="C162" i="2"/>
  <c r="C162" i="3" s="1"/>
  <c r="B162" i="2"/>
  <c r="B162" i="3" s="1"/>
  <c r="M162" i="2"/>
  <c r="M162" i="3"/>
  <c r="L162" i="2"/>
  <c r="BH162" i="2" s="1"/>
  <c r="L162" i="3"/>
  <c r="K162" i="2"/>
  <c r="J162" i="2"/>
  <c r="I162" i="2"/>
  <c r="H162" i="2"/>
  <c r="G162" i="2"/>
  <c r="F162" i="2"/>
  <c r="E162" i="2"/>
  <c r="BI161" i="2"/>
  <c r="BI161" i="3"/>
  <c r="BH161" i="2"/>
  <c r="BH161" i="3" s="1"/>
  <c r="BG161" i="2"/>
  <c r="BG161" i="3" s="1"/>
  <c r="M161" i="3"/>
  <c r="L161" i="3"/>
  <c r="K161" i="3"/>
  <c r="J161" i="3"/>
  <c r="I161" i="3"/>
  <c r="H161" i="3"/>
  <c r="G161" i="3"/>
  <c r="F161" i="3"/>
  <c r="E161" i="3"/>
  <c r="D161" i="3"/>
  <c r="C161" i="3"/>
  <c r="B161" i="3"/>
  <c r="BI160" i="2"/>
  <c r="BH160" i="2"/>
  <c r="BG160" i="2"/>
  <c r="M160" i="3"/>
  <c r="L160" i="3"/>
  <c r="K160" i="3"/>
  <c r="J160" i="3"/>
  <c r="I160" i="3"/>
  <c r="H160" i="3"/>
  <c r="G160" i="3"/>
  <c r="F160" i="3"/>
  <c r="E160" i="3"/>
  <c r="D160" i="3"/>
  <c r="C160" i="3"/>
  <c r="B160" i="3"/>
  <c r="BI159" i="2"/>
  <c r="BI159" i="3" s="1"/>
  <c r="BH159" i="2"/>
  <c r="BH159" i="3" s="1"/>
  <c r="BG159" i="2"/>
  <c r="BG159" i="3" s="1"/>
  <c r="M159" i="3"/>
  <c r="L159" i="3"/>
  <c r="K159" i="3"/>
  <c r="J159" i="3"/>
  <c r="I159" i="3"/>
  <c r="H159" i="3"/>
  <c r="G159" i="3"/>
  <c r="F159" i="3"/>
  <c r="E159" i="3"/>
  <c r="D159" i="3"/>
  <c r="C159" i="3"/>
  <c r="B159" i="3"/>
  <c r="BI158" i="2"/>
  <c r="BI158" i="3"/>
  <c r="BH158" i="2"/>
  <c r="BH158" i="3" s="1"/>
  <c r="BG158" i="2"/>
  <c r="M158" i="3"/>
  <c r="L158" i="3"/>
  <c r="K158" i="3"/>
  <c r="J158" i="3"/>
  <c r="I158" i="3"/>
  <c r="H158" i="3"/>
  <c r="G158" i="3"/>
  <c r="F158" i="3"/>
  <c r="E158" i="3"/>
  <c r="D158" i="3"/>
  <c r="C158" i="3"/>
  <c r="B158" i="3"/>
  <c r="BI157" i="2"/>
  <c r="BH157" i="2"/>
  <c r="BG157" i="2"/>
  <c r="M157" i="3"/>
  <c r="L157" i="3"/>
  <c r="K157" i="3"/>
  <c r="J157" i="3"/>
  <c r="I157" i="3"/>
  <c r="H157" i="3"/>
  <c r="G157" i="3"/>
  <c r="F157" i="3"/>
  <c r="E157" i="3"/>
  <c r="D157" i="3"/>
  <c r="C157" i="3"/>
  <c r="B157" i="3"/>
  <c r="D156" i="2"/>
  <c r="C156" i="2"/>
  <c r="C156" i="3" s="1"/>
  <c r="B156" i="2"/>
  <c r="BG156" i="2" s="1"/>
  <c r="M156" i="2"/>
  <c r="L156" i="2"/>
  <c r="K156" i="2"/>
  <c r="J156" i="2"/>
  <c r="I156" i="2"/>
  <c r="H156" i="2"/>
  <c r="G156" i="2"/>
  <c r="F156" i="2"/>
  <c r="E156" i="2"/>
  <c r="E156" i="3" s="1"/>
  <c r="BI155" i="2"/>
  <c r="BI155" i="3"/>
  <c r="BH155" i="2"/>
  <c r="BH155" i="3" s="1"/>
  <c r="BG155" i="2"/>
  <c r="BG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BI154" i="2"/>
  <c r="BH154" i="2"/>
  <c r="BG154" i="2"/>
  <c r="BG154" i="3" s="1"/>
  <c r="M154" i="3"/>
  <c r="L154" i="3"/>
  <c r="K154" i="3"/>
  <c r="J154" i="3"/>
  <c r="I154" i="3"/>
  <c r="H154" i="3"/>
  <c r="G154" i="3"/>
  <c r="F154" i="3"/>
  <c r="E154" i="3"/>
  <c r="D154" i="3"/>
  <c r="C154" i="3"/>
  <c r="B154" i="3"/>
  <c r="BI153" i="2"/>
  <c r="BH153" i="2"/>
  <c r="BH153" i="3" s="1"/>
  <c r="BG153" i="2"/>
  <c r="M153" i="3"/>
  <c r="L153" i="3"/>
  <c r="K153" i="3"/>
  <c r="J153" i="3"/>
  <c r="I153" i="3"/>
  <c r="H153" i="3"/>
  <c r="G153" i="3"/>
  <c r="F153" i="3"/>
  <c r="E153" i="3"/>
  <c r="D153" i="3"/>
  <c r="C153" i="3"/>
  <c r="B153" i="3"/>
  <c r="BI152" i="2"/>
  <c r="BH152" i="2"/>
  <c r="BG152" i="2"/>
  <c r="M152" i="3"/>
  <c r="L152" i="3"/>
  <c r="K152" i="3"/>
  <c r="J152" i="3"/>
  <c r="I152" i="3"/>
  <c r="H152" i="3"/>
  <c r="G152" i="3"/>
  <c r="F152" i="3"/>
  <c r="E152" i="3"/>
  <c r="D152" i="3"/>
  <c r="C152" i="3"/>
  <c r="B152" i="3"/>
  <c r="BI151" i="2"/>
  <c r="BH151" i="2"/>
  <c r="BG151" i="2"/>
  <c r="M151" i="3"/>
  <c r="L151" i="3"/>
  <c r="K151" i="3"/>
  <c r="J151" i="3"/>
  <c r="I151" i="3"/>
  <c r="H151" i="3"/>
  <c r="G151" i="3"/>
  <c r="F151" i="3"/>
  <c r="E151" i="3"/>
  <c r="D151" i="3"/>
  <c r="C151" i="3"/>
  <c r="B151" i="3"/>
  <c r="BI150" i="2"/>
  <c r="BH150" i="2"/>
  <c r="BG150" i="2"/>
  <c r="M150" i="3"/>
  <c r="L150" i="3"/>
  <c r="K150" i="3"/>
  <c r="J150" i="3"/>
  <c r="I150" i="3"/>
  <c r="H150" i="3"/>
  <c r="G150" i="3"/>
  <c r="F150" i="3"/>
  <c r="E150" i="3"/>
  <c r="D150" i="3"/>
  <c r="C150" i="3"/>
  <c r="B150" i="3"/>
  <c r="D149" i="2"/>
  <c r="D149" i="3" s="1"/>
  <c r="C149" i="2"/>
  <c r="C149" i="3" s="1"/>
  <c r="B149" i="2"/>
  <c r="B149" i="3" s="1"/>
  <c r="M149" i="2"/>
  <c r="M149" i="3"/>
  <c r="L149" i="2"/>
  <c r="K149" i="2"/>
  <c r="J149" i="2"/>
  <c r="I149" i="2"/>
  <c r="H149" i="2"/>
  <c r="G149" i="2"/>
  <c r="F149" i="2"/>
  <c r="E149" i="2"/>
  <c r="BI148" i="2"/>
  <c r="BH148" i="2"/>
  <c r="BG148" i="2"/>
  <c r="BG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BI147" i="2"/>
  <c r="BH147" i="2"/>
  <c r="BG147" i="2"/>
  <c r="M147" i="3"/>
  <c r="L147" i="3"/>
  <c r="K147" i="3"/>
  <c r="J147" i="3"/>
  <c r="I147" i="3"/>
  <c r="H147" i="3"/>
  <c r="G147" i="3"/>
  <c r="F147" i="3"/>
  <c r="E147" i="3"/>
  <c r="D147" i="3"/>
  <c r="C147" i="3"/>
  <c r="B147" i="3"/>
  <c r="BI146" i="2"/>
  <c r="BI146" i="3"/>
  <c r="BH146" i="2"/>
  <c r="BH146" i="3" s="1"/>
  <c r="BG146" i="2"/>
  <c r="BG146" i="3" s="1"/>
  <c r="M146" i="3"/>
  <c r="L146" i="3"/>
  <c r="K146" i="3"/>
  <c r="J146" i="3"/>
  <c r="I146" i="3"/>
  <c r="H146" i="3"/>
  <c r="G146" i="3"/>
  <c r="F146" i="3"/>
  <c r="E146" i="3"/>
  <c r="D146" i="3"/>
  <c r="C146" i="3"/>
  <c r="B146" i="3"/>
  <c r="BI145" i="2"/>
  <c r="BH145" i="2"/>
  <c r="BG145" i="2"/>
  <c r="M145" i="3"/>
  <c r="L145" i="3"/>
  <c r="K145" i="3"/>
  <c r="J145" i="3"/>
  <c r="I145" i="3"/>
  <c r="H145" i="3"/>
  <c r="G145" i="3"/>
  <c r="F145" i="3"/>
  <c r="E145" i="3"/>
  <c r="D145" i="3"/>
  <c r="C145" i="3"/>
  <c r="B145" i="3"/>
  <c r="BI144" i="2"/>
  <c r="BH144" i="2"/>
  <c r="BG144" i="2"/>
  <c r="M144" i="3"/>
  <c r="L144" i="3"/>
  <c r="K144" i="3"/>
  <c r="J144" i="3"/>
  <c r="I144" i="3"/>
  <c r="H144" i="3"/>
  <c r="G144" i="3"/>
  <c r="F144" i="3"/>
  <c r="E144" i="3"/>
  <c r="D144" i="3"/>
  <c r="C144" i="3"/>
  <c r="B144" i="3"/>
  <c r="BI143" i="2"/>
  <c r="BH143" i="2"/>
  <c r="BG143" i="2"/>
  <c r="M143" i="3"/>
  <c r="L143" i="3"/>
  <c r="K143" i="3"/>
  <c r="J143" i="3"/>
  <c r="I143" i="3"/>
  <c r="H143" i="3"/>
  <c r="G143" i="3"/>
  <c r="F143" i="3"/>
  <c r="E143" i="3"/>
  <c r="D143" i="3"/>
  <c r="C143" i="3"/>
  <c r="B143" i="3"/>
  <c r="BI142" i="2"/>
  <c r="BI142" i="3" s="1"/>
  <c r="BH142" i="2"/>
  <c r="BG142" i="2"/>
  <c r="M142" i="3"/>
  <c r="L142" i="3"/>
  <c r="K142" i="3"/>
  <c r="J142" i="3"/>
  <c r="I142" i="3"/>
  <c r="H142" i="3"/>
  <c r="G142" i="3"/>
  <c r="F142" i="3"/>
  <c r="E142" i="3"/>
  <c r="D142" i="3"/>
  <c r="C142" i="3"/>
  <c r="B142" i="3"/>
  <c r="BI141" i="2"/>
  <c r="BI141" i="3" s="1"/>
  <c r="BH141" i="2"/>
  <c r="BH141" i="3" s="1"/>
  <c r="BG141" i="2"/>
  <c r="M141" i="3"/>
  <c r="L141" i="3"/>
  <c r="K141" i="3"/>
  <c r="J141" i="3"/>
  <c r="I141" i="3"/>
  <c r="H141" i="3"/>
  <c r="G141" i="3"/>
  <c r="F141" i="3"/>
  <c r="E141" i="3"/>
  <c r="D141" i="3"/>
  <c r="C141" i="3"/>
  <c r="B141" i="3"/>
  <c r="BI140" i="2"/>
  <c r="BI140" i="3" s="1"/>
  <c r="BH140" i="2"/>
  <c r="BH140" i="3" s="1"/>
  <c r="BG140" i="2"/>
  <c r="BG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BI139" i="2"/>
  <c r="BI139" i="3"/>
  <c r="BH139" i="2"/>
  <c r="BG139" i="2"/>
  <c r="M139" i="3"/>
  <c r="L139" i="3"/>
  <c r="K139" i="3"/>
  <c r="J139" i="3"/>
  <c r="I139" i="3"/>
  <c r="H139" i="3"/>
  <c r="G139" i="3"/>
  <c r="F139" i="3"/>
  <c r="E139" i="3"/>
  <c r="D139" i="3"/>
  <c r="C139" i="3"/>
  <c r="B139" i="3"/>
  <c r="BI138" i="2"/>
  <c r="BI138" i="3"/>
  <c r="BH138" i="2"/>
  <c r="BG138" i="2"/>
  <c r="M138" i="3"/>
  <c r="L138" i="3"/>
  <c r="K138" i="3"/>
  <c r="J138" i="3"/>
  <c r="I138" i="3"/>
  <c r="H138" i="3"/>
  <c r="G138" i="3"/>
  <c r="F138" i="3"/>
  <c r="E138" i="3"/>
  <c r="D138" i="3"/>
  <c r="C138" i="3"/>
  <c r="B138" i="3"/>
  <c r="BI137" i="2"/>
  <c r="BI137" i="3" s="1"/>
  <c r="BH137" i="2"/>
  <c r="BH137" i="3"/>
  <c r="BG137" i="2"/>
  <c r="BG137" i="3" s="1"/>
  <c r="M137" i="3"/>
  <c r="L137" i="3"/>
  <c r="K137" i="3"/>
  <c r="J137" i="3"/>
  <c r="I137" i="3"/>
  <c r="H137" i="3"/>
  <c r="G137" i="3"/>
  <c r="F137" i="3"/>
  <c r="E137" i="3"/>
  <c r="D137" i="3"/>
  <c r="C137" i="3"/>
  <c r="B137" i="3"/>
  <c r="BI136" i="2"/>
  <c r="BH136" i="2"/>
  <c r="BG136" i="2"/>
  <c r="M136" i="3"/>
  <c r="L136" i="3"/>
  <c r="K136" i="3"/>
  <c r="J136" i="3"/>
  <c r="I136" i="3"/>
  <c r="H136" i="3"/>
  <c r="G136" i="3"/>
  <c r="F136" i="3"/>
  <c r="E136" i="3"/>
  <c r="D136" i="3"/>
  <c r="C136" i="3"/>
  <c r="B136" i="3"/>
  <c r="BI135" i="2"/>
  <c r="BI135" i="3" s="1"/>
  <c r="BH135" i="2"/>
  <c r="BH135" i="3" s="1"/>
  <c r="BG135" i="2"/>
  <c r="M135" i="3"/>
  <c r="L135" i="3"/>
  <c r="K135" i="3"/>
  <c r="J135" i="3"/>
  <c r="I135" i="3"/>
  <c r="H135" i="3"/>
  <c r="G135" i="3"/>
  <c r="F135" i="3"/>
  <c r="E135" i="3"/>
  <c r="D135" i="3"/>
  <c r="C135" i="3"/>
  <c r="B135" i="3"/>
  <c r="BI134" i="2"/>
  <c r="BI134" i="3" s="1"/>
  <c r="BH134" i="2"/>
  <c r="BH134" i="3"/>
  <c r="BG134" i="2"/>
  <c r="BG134" i="3" s="1"/>
  <c r="M134" i="3"/>
  <c r="L134" i="3"/>
  <c r="K134" i="3"/>
  <c r="J134" i="3"/>
  <c r="I134" i="3"/>
  <c r="H134" i="3"/>
  <c r="G134" i="3"/>
  <c r="F134" i="3"/>
  <c r="E134" i="3"/>
  <c r="D134" i="3"/>
  <c r="C134" i="3"/>
  <c r="B134" i="3"/>
  <c r="D133" i="2"/>
  <c r="C133" i="2"/>
  <c r="B133" i="2"/>
  <c r="M133" i="2"/>
  <c r="L133" i="2"/>
  <c r="L133" i="3"/>
  <c r="K133" i="2"/>
  <c r="J133" i="2"/>
  <c r="J133" i="3" s="1"/>
  <c r="I133" i="2"/>
  <c r="I133" i="3"/>
  <c r="H133" i="2"/>
  <c r="G133" i="2"/>
  <c r="G133" i="3" s="1"/>
  <c r="F133" i="2"/>
  <c r="F133" i="3"/>
  <c r="E133" i="2"/>
  <c r="E133" i="3" s="1"/>
  <c r="BI132" i="2"/>
  <c r="BI132" i="3" s="1"/>
  <c r="BH132" i="2"/>
  <c r="BH132" i="3" s="1"/>
  <c r="BG132" i="2"/>
  <c r="M132" i="3"/>
  <c r="L132" i="3"/>
  <c r="K132" i="3"/>
  <c r="J132" i="3"/>
  <c r="I132" i="3"/>
  <c r="H132" i="3"/>
  <c r="G132" i="3"/>
  <c r="F132" i="3"/>
  <c r="E132" i="3"/>
  <c r="D132" i="3"/>
  <c r="C132" i="3"/>
  <c r="B132" i="3"/>
  <c r="BI131" i="2"/>
  <c r="BH131" i="2"/>
  <c r="BG131" i="2"/>
  <c r="M131" i="3"/>
  <c r="L131" i="3"/>
  <c r="K131" i="3"/>
  <c r="J131" i="3"/>
  <c r="I131" i="3"/>
  <c r="H131" i="3"/>
  <c r="G131" i="3"/>
  <c r="F131" i="3"/>
  <c r="E131" i="3"/>
  <c r="D131" i="3"/>
  <c r="C131" i="3"/>
  <c r="B131" i="3"/>
  <c r="BI130" i="2"/>
  <c r="BH130" i="2"/>
  <c r="BG130" i="2"/>
  <c r="M130" i="3"/>
  <c r="L130" i="3"/>
  <c r="K130" i="3"/>
  <c r="J130" i="3"/>
  <c r="I130" i="3"/>
  <c r="H130" i="3"/>
  <c r="G130" i="3"/>
  <c r="F130" i="3"/>
  <c r="E130" i="3"/>
  <c r="D130" i="3"/>
  <c r="C130" i="3"/>
  <c r="B130" i="3"/>
  <c r="BI129" i="2"/>
  <c r="BH129" i="2"/>
  <c r="BH129" i="3"/>
  <c r="BG129" i="2"/>
  <c r="M129" i="3"/>
  <c r="L129" i="3"/>
  <c r="K129" i="3"/>
  <c r="J129" i="3"/>
  <c r="I129" i="3"/>
  <c r="H129" i="3"/>
  <c r="G129" i="3"/>
  <c r="F129" i="3"/>
  <c r="E129" i="3"/>
  <c r="D129" i="3"/>
  <c r="C129" i="3"/>
  <c r="B129" i="3"/>
  <c r="BI128" i="2"/>
  <c r="BI128" i="3" s="1"/>
  <c r="BH128" i="2"/>
  <c r="BH128" i="3" s="1"/>
  <c r="BG128" i="2"/>
  <c r="BG128" i="3" s="1"/>
  <c r="M128" i="3"/>
  <c r="L128" i="3"/>
  <c r="K128" i="3"/>
  <c r="J128" i="3"/>
  <c r="I128" i="3"/>
  <c r="H128" i="3"/>
  <c r="G128" i="3"/>
  <c r="F128" i="3"/>
  <c r="E128" i="3"/>
  <c r="D128" i="3"/>
  <c r="C128" i="3"/>
  <c r="B128" i="3"/>
  <c r="BI127" i="2"/>
  <c r="BH127" i="2"/>
  <c r="BH127" i="3" s="1"/>
  <c r="BG127" i="2"/>
  <c r="M127" i="3"/>
  <c r="L127" i="3"/>
  <c r="K127" i="3"/>
  <c r="J127" i="3"/>
  <c r="I127" i="3"/>
  <c r="H127" i="3"/>
  <c r="G127" i="3"/>
  <c r="F127" i="3"/>
  <c r="E127" i="3"/>
  <c r="D127" i="3"/>
  <c r="C127" i="3"/>
  <c r="B127" i="3"/>
  <c r="BI126" i="2"/>
  <c r="BI126" i="3" s="1"/>
  <c r="BH126" i="2"/>
  <c r="BH126" i="3"/>
  <c r="BG126" i="2"/>
  <c r="M126" i="3"/>
  <c r="L126" i="3"/>
  <c r="K126" i="3"/>
  <c r="J126" i="3"/>
  <c r="I126" i="3"/>
  <c r="H126" i="3"/>
  <c r="G126" i="3"/>
  <c r="F126" i="3"/>
  <c r="E126" i="3"/>
  <c r="D126" i="3"/>
  <c r="C126" i="3"/>
  <c r="B126" i="3"/>
  <c r="BI125" i="2"/>
  <c r="BI125" i="3" s="1"/>
  <c r="BH125" i="2"/>
  <c r="BH125" i="3" s="1"/>
  <c r="BG125" i="2"/>
  <c r="BG125" i="3" s="1"/>
  <c r="M125" i="3"/>
  <c r="L125" i="3"/>
  <c r="K125" i="3"/>
  <c r="J125" i="3"/>
  <c r="I125" i="3"/>
  <c r="H125" i="3"/>
  <c r="G125" i="3"/>
  <c r="F125" i="3"/>
  <c r="E125" i="3"/>
  <c r="D125" i="3"/>
  <c r="C125" i="3"/>
  <c r="B125" i="3"/>
  <c r="BI124" i="2"/>
  <c r="BH124" i="2"/>
  <c r="BG124" i="2"/>
  <c r="M124" i="3"/>
  <c r="L124" i="3"/>
  <c r="K124" i="3"/>
  <c r="J124" i="3"/>
  <c r="I124" i="3"/>
  <c r="H124" i="3"/>
  <c r="G124" i="3"/>
  <c r="F124" i="3"/>
  <c r="E124" i="3"/>
  <c r="D124" i="3"/>
  <c r="C124" i="3"/>
  <c r="B124" i="3"/>
  <c r="BI123" i="2"/>
  <c r="BI123" i="3" s="1"/>
  <c r="BH123" i="2"/>
  <c r="BH123" i="3"/>
  <c r="BG123" i="2"/>
  <c r="BG123" i="3" s="1"/>
  <c r="M123" i="3"/>
  <c r="L123" i="3"/>
  <c r="K123" i="3"/>
  <c r="J123" i="3"/>
  <c r="I123" i="3"/>
  <c r="H123" i="3"/>
  <c r="G123" i="3"/>
  <c r="F123" i="3"/>
  <c r="E123" i="3"/>
  <c r="D123" i="3"/>
  <c r="C123" i="3"/>
  <c r="B123" i="3"/>
  <c r="BI122" i="2"/>
  <c r="BH122" i="2"/>
  <c r="BG122" i="2"/>
  <c r="M122" i="3"/>
  <c r="L122" i="3"/>
  <c r="K122" i="3"/>
  <c r="J122" i="3"/>
  <c r="I122" i="3"/>
  <c r="H122" i="3"/>
  <c r="G122" i="3"/>
  <c r="F122" i="3"/>
  <c r="E122" i="3"/>
  <c r="D122" i="3"/>
  <c r="C122" i="3"/>
  <c r="B122" i="3"/>
  <c r="BI121" i="2"/>
  <c r="BH121" i="2"/>
  <c r="BG121" i="2"/>
  <c r="BG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BI120" i="2"/>
  <c r="BI120" i="3" s="1"/>
  <c r="BH120" i="2"/>
  <c r="BH120" i="3"/>
  <c r="BG120" i="2"/>
  <c r="BG120" i="3" s="1"/>
  <c r="M120" i="3"/>
  <c r="L120" i="3"/>
  <c r="K120" i="3"/>
  <c r="J120" i="3"/>
  <c r="I120" i="3"/>
  <c r="H120" i="3"/>
  <c r="G120" i="3"/>
  <c r="F120" i="3"/>
  <c r="E120" i="3"/>
  <c r="D120" i="3"/>
  <c r="C120" i="3"/>
  <c r="B120" i="3"/>
  <c r="BI119" i="2"/>
  <c r="BI119" i="3" s="1"/>
  <c r="BH119" i="2"/>
  <c r="BH119" i="3" s="1"/>
  <c r="BG119" i="2"/>
  <c r="BG119" i="3" s="1"/>
  <c r="M119" i="3"/>
  <c r="L119" i="3"/>
  <c r="K119" i="3"/>
  <c r="J119" i="3"/>
  <c r="I119" i="3"/>
  <c r="H119" i="3"/>
  <c r="G119" i="3"/>
  <c r="F119" i="3"/>
  <c r="E119" i="3"/>
  <c r="D119" i="3"/>
  <c r="C119" i="3"/>
  <c r="B119" i="3"/>
  <c r="BI118" i="2"/>
  <c r="BH118" i="2"/>
  <c r="BG118" i="2"/>
  <c r="M118" i="3"/>
  <c r="L118" i="3"/>
  <c r="K118" i="3"/>
  <c r="J118" i="3"/>
  <c r="I118" i="3"/>
  <c r="H118" i="3"/>
  <c r="G118" i="3"/>
  <c r="F118" i="3"/>
  <c r="E118" i="3"/>
  <c r="D118" i="3"/>
  <c r="C118" i="3"/>
  <c r="B118" i="3"/>
  <c r="BI117" i="2"/>
  <c r="BI117" i="3" s="1"/>
  <c r="BH117" i="2"/>
  <c r="BH117" i="3" s="1"/>
  <c r="BG117" i="2"/>
  <c r="BG117" i="3" s="1"/>
  <c r="M117" i="3"/>
  <c r="L117" i="3"/>
  <c r="K117" i="3"/>
  <c r="J117" i="3"/>
  <c r="I117" i="3"/>
  <c r="H117" i="3"/>
  <c r="G117" i="3"/>
  <c r="F117" i="3"/>
  <c r="E117" i="3"/>
  <c r="D117" i="3"/>
  <c r="C117" i="3"/>
  <c r="B117" i="3"/>
  <c r="BI116" i="2"/>
  <c r="BH116" i="2"/>
  <c r="BG116" i="2"/>
  <c r="M116" i="3"/>
  <c r="L116" i="3"/>
  <c r="K116" i="3"/>
  <c r="J116" i="3"/>
  <c r="I116" i="3"/>
  <c r="H116" i="3"/>
  <c r="G116" i="3"/>
  <c r="F116" i="3"/>
  <c r="E116" i="3"/>
  <c r="D116" i="3"/>
  <c r="C116" i="3"/>
  <c r="B116" i="3"/>
  <c r="BI115" i="2"/>
  <c r="BH115" i="2"/>
  <c r="BH115" i="3" s="1"/>
  <c r="BG115" i="2"/>
  <c r="M115" i="3"/>
  <c r="L115" i="3"/>
  <c r="K115" i="3"/>
  <c r="J115" i="3"/>
  <c r="I115" i="3"/>
  <c r="H115" i="3"/>
  <c r="G115" i="3"/>
  <c r="F115" i="3"/>
  <c r="E115" i="3"/>
  <c r="D115" i="3"/>
  <c r="C115" i="3"/>
  <c r="B115" i="3"/>
  <c r="BI114" i="2"/>
  <c r="BH114" i="2"/>
  <c r="BG114" i="2"/>
  <c r="M114" i="3"/>
  <c r="L114" i="3"/>
  <c r="K114" i="3"/>
  <c r="J114" i="3"/>
  <c r="I114" i="3"/>
  <c r="H114" i="3"/>
  <c r="G114" i="3"/>
  <c r="F114" i="3"/>
  <c r="E114" i="3"/>
  <c r="D114" i="3"/>
  <c r="C114" i="3"/>
  <c r="B114" i="3"/>
  <c r="BI113" i="2"/>
  <c r="BH113" i="2"/>
  <c r="BG113" i="2"/>
  <c r="BG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BI112" i="2"/>
  <c r="BH112" i="2"/>
  <c r="BG112" i="2"/>
  <c r="M112" i="3"/>
  <c r="L112" i="3"/>
  <c r="K112" i="3"/>
  <c r="J112" i="3"/>
  <c r="I112" i="3"/>
  <c r="H112" i="3"/>
  <c r="G112" i="3"/>
  <c r="F112" i="3"/>
  <c r="E112" i="3"/>
  <c r="D112" i="3"/>
  <c r="C112" i="3"/>
  <c r="B112" i="3"/>
  <c r="BI111" i="2"/>
  <c r="BI111" i="3" s="1"/>
  <c r="BH111" i="2"/>
  <c r="BH111" i="3" s="1"/>
  <c r="BG111" i="2"/>
  <c r="BG111" i="3" s="1"/>
  <c r="M111" i="3"/>
  <c r="L111" i="3"/>
  <c r="K111" i="3"/>
  <c r="J111" i="3"/>
  <c r="I111" i="3"/>
  <c r="H111" i="3"/>
  <c r="G111" i="3"/>
  <c r="F111" i="3"/>
  <c r="E111" i="3"/>
  <c r="D111" i="3"/>
  <c r="C111" i="3"/>
  <c r="B111" i="3"/>
  <c r="D110" i="2"/>
  <c r="D110" i="3" s="1"/>
  <c r="C110" i="2"/>
  <c r="B110" i="2"/>
  <c r="M110" i="2"/>
  <c r="M110" i="3"/>
  <c r="L110" i="2"/>
  <c r="L110" i="3"/>
  <c r="K110" i="2"/>
  <c r="K110" i="3"/>
  <c r="J110" i="2"/>
  <c r="J110" i="3" s="1"/>
  <c r="I110" i="2"/>
  <c r="I110" i="3"/>
  <c r="H110" i="2"/>
  <c r="H110" i="3" s="1"/>
  <c r="G110" i="2"/>
  <c r="BI110" i="2" s="1"/>
  <c r="F110" i="2"/>
  <c r="F110" i="3"/>
  <c r="E110" i="2"/>
  <c r="BI109" i="2"/>
  <c r="BH109" i="2"/>
  <c r="BG109" i="2"/>
  <c r="M109" i="3"/>
  <c r="L109" i="3"/>
  <c r="K109" i="3"/>
  <c r="J109" i="3"/>
  <c r="I109" i="3"/>
  <c r="H109" i="3"/>
  <c r="G109" i="3"/>
  <c r="F109" i="3"/>
  <c r="E109" i="3"/>
  <c r="D109" i="3"/>
  <c r="C109" i="3"/>
  <c r="B109" i="3"/>
  <c r="BI108" i="2"/>
  <c r="BH108" i="2"/>
  <c r="BH108" i="3" s="1"/>
  <c r="BG108" i="2"/>
  <c r="M108" i="3"/>
  <c r="L108" i="3"/>
  <c r="K108" i="3"/>
  <c r="J108" i="3"/>
  <c r="I108" i="3"/>
  <c r="H108" i="3"/>
  <c r="G108" i="3"/>
  <c r="F108" i="3"/>
  <c r="E108" i="3"/>
  <c r="D108" i="3"/>
  <c r="C108" i="3"/>
  <c r="B108" i="3"/>
  <c r="BI107" i="2"/>
  <c r="BI107" i="3" s="1"/>
  <c r="BH107" i="2"/>
  <c r="BH107" i="3" s="1"/>
  <c r="BG107" i="2"/>
  <c r="BG107" i="3" s="1"/>
  <c r="M107" i="3"/>
  <c r="L107" i="3"/>
  <c r="K107" i="3"/>
  <c r="J107" i="3"/>
  <c r="I107" i="3"/>
  <c r="H107" i="3"/>
  <c r="G107" i="3"/>
  <c r="F107" i="3"/>
  <c r="E107" i="3"/>
  <c r="D107" i="3"/>
  <c r="C107" i="3"/>
  <c r="B107" i="3"/>
  <c r="BI106" i="2"/>
  <c r="BH106" i="2"/>
  <c r="BG106" i="2"/>
  <c r="BG106" i="3" s="1"/>
  <c r="M106" i="3"/>
  <c r="L106" i="3"/>
  <c r="K106" i="3"/>
  <c r="J106" i="3"/>
  <c r="I106" i="3"/>
  <c r="H106" i="3"/>
  <c r="G106" i="3"/>
  <c r="F106" i="3"/>
  <c r="E106" i="3"/>
  <c r="D106" i="3"/>
  <c r="C106" i="3"/>
  <c r="B106" i="3"/>
  <c r="BI105" i="2"/>
  <c r="BI105" i="3" s="1"/>
  <c r="BH105" i="2"/>
  <c r="BH105" i="3"/>
  <c r="BG105" i="2"/>
  <c r="BG105" i="3" s="1"/>
  <c r="M105" i="3"/>
  <c r="L105" i="3"/>
  <c r="K105" i="3"/>
  <c r="J105" i="3"/>
  <c r="I105" i="3"/>
  <c r="H105" i="3"/>
  <c r="G105" i="3"/>
  <c r="F105" i="3"/>
  <c r="E105" i="3"/>
  <c r="D105" i="3"/>
  <c r="C105" i="3"/>
  <c r="B105" i="3"/>
  <c r="BI104" i="2"/>
  <c r="BI104" i="3" s="1"/>
  <c r="BH104" i="2"/>
  <c r="BG104" i="2"/>
  <c r="M104" i="3"/>
  <c r="L104" i="3"/>
  <c r="K104" i="3"/>
  <c r="J104" i="3"/>
  <c r="I104" i="3"/>
  <c r="H104" i="3"/>
  <c r="G104" i="3"/>
  <c r="F104" i="3"/>
  <c r="E104" i="3"/>
  <c r="D104" i="3"/>
  <c r="C104" i="3"/>
  <c r="B104" i="3"/>
  <c r="BI103" i="2"/>
  <c r="BH103" i="2"/>
  <c r="BG103" i="2"/>
  <c r="M103" i="3"/>
  <c r="L103" i="3"/>
  <c r="K103" i="3"/>
  <c r="J103" i="3"/>
  <c r="I103" i="3"/>
  <c r="H103" i="3"/>
  <c r="G103" i="3"/>
  <c r="F103" i="3"/>
  <c r="E103" i="3"/>
  <c r="D103" i="3"/>
  <c r="C103" i="3"/>
  <c r="B103" i="3"/>
  <c r="BI102" i="2"/>
  <c r="BH102" i="2"/>
  <c r="BG102" i="2"/>
  <c r="M102" i="3"/>
  <c r="L102" i="3"/>
  <c r="K102" i="3"/>
  <c r="J102" i="3"/>
  <c r="I102" i="3"/>
  <c r="H102" i="3"/>
  <c r="G102" i="3"/>
  <c r="F102" i="3"/>
  <c r="E102" i="3"/>
  <c r="D102" i="3"/>
  <c r="C102" i="3"/>
  <c r="B102" i="3"/>
  <c r="BI101" i="2"/>
  <c r="BH101" i="2"/>
  <c r="BG101" i="2"/>
  <c r="M101" i="3"/>
  <c r="L101" i="3"/>
  <c r="K101" i="3"/>
  <c r="J101" i="3"/>
  <c r="I101" i="3"/>
  <c r="H101" i="3"/>
  <c r="G101" i="3"/>
  <c r="F101" i="3"/>
  <c r="E101" i="3"/>
  <c r="D101" i="3"/>
  <c r="C101" i="3"/>
  <c r="B101" i="3"/>
  <c r="BI100" i="2"/>
  <c r="BH100" i="2"/>
  <c r="BG100" i="2"/>
  <c r="M100" i="3"/>
  <c r="L100" i="3"/>
  <c r="K100" i="3"/>
  <c r="J100" i="3"/>
  <c r="I100" i="3"/>
  <c r="H100" i="3"/>
  <c r="G100" i="3"/>
  <c r="F100" i="3"/>
  <c r="E100" i="3"/>
  <c r="D100" i="3"/>
  <c r="C100" i="3"/>
  <c r="B100" i="3"/>
  <c r="BI99" i="2"/>
  <c r="BI99" i="3" s="1"/>
  <c r="BH99" i="2"/>
  <c r="BH99" i="3" s="1"/>
  <c r="BG99" i="2"/>
  <c r="BG99" i="3" s="1"/>
  <c r="M99" i="3"/>
  <c r="L99" i="3"/>
  <c r="K99" i="3"/>
  <c r="J99" i="3"/>
  <c r="I99" i="3"/>
  <c r="H99" i="3"/>
  <c r="G99" i="3"/>
  <c r="F99" i="3"/>
  <c r="E99" i="3"/>
  <c r="D99" i="3"/>
  <c r="C99" i="3"/>
  <c r="B99" i="3"/>
  <c r="M98" i="3"/>
  <c r="J98" i="3"/>
  <c r="H98" i="3"/>
  <c r="G98" i="3"/>
  <c r="F98" i="3"/>
  <c r="E98" i="3"/>
  <c r="D98" i="3"/>
  <c r="C98" i="3"/>
  <c r="BI97" i="2"/>
  <c r="BI97" i="3" s="1"/>
  <c r="BH97" i="2"/>
  <c r="BH97" i="3"/>
  <c r="BG97" i="2"/>
  <c r="BG97" i="3" s="1"/>
  <c r="M97" i="3"/>
  <c r="L97" i="3"/>
  <c r="K97" i="3"/>
  <c r="J97" i="3"/>
  <c r="I97" i="3"/>
  <c r="H97" i="3"/>
  <c r="G97" i="3"/>
  <c r="F97" i="3"/>
  <c r="E97" i="3"/>
  <c r="D97" i="3"/>
  <c r="C97" i="3"/>
  <c r="B97" i="3"/>
  <c r="BI96" i="2"/>
  <c r="BI96" i="3"/>
  <c r="BH96" i="2"/>
  <c r="BH96" i="3" s="1"/>
  <c r="BG96" i="2"/>
  <c r="BG96" i="3"/>
  <c r="M96" i="3"/>
  <c r="L96" i="3"/>
  <c r="K96" i="3"/>
  <c r="J96" i="3"/>
  <c r="I96" i="3"/>
  <c r="H96" i="3"/>
  <c r="G96" i="3"/>
  <c r="F96" i="3"/>
  <c r="E96" i="3"/>
  <c r="D96" i="3"/>
  <c r="C96" i="3"/>
  <c r="B96" i="3"/>
  <c r="BI95" i="2"/>
  <c r="BH95" i="2"/>
  <c r="BG95" i="2"/>
  <c r="M95" i="3"/>
  <c r="L95" i="3"/>
  <c r="K95" i="3"/>
  <c r="J95" i="3"/>
  <c r="I95" i="3"/>
  <c r="H95" i="3"/>
  <c r="G95" i="3"/>
  <c r="F95" i="3"/>
  <c r="E95" i="3"/>
  <c r="D95" i="3"/>
  <c r="C95" i="3"/>
  <c r="B95" i="3"/>
  <c r="BI94" i="2"/>
  <c r="BH94" i="2"/>
  <c r="BG94" i="2"/>
  <c r="M94" i="3"/>
  <c r="L94" i="3"/>
  <c r="K94" i="3"/>
  <c r="J94" i="3"/>
  <c r="I94" i="3"/>
  <c r="H94" i="3"/>
  <c r="G94" i="3"/>
  <c r="F94" i="3"/>
  <c r="E94" i="3"/>
  <c r="D94" i="3"/>
  <c r="C94" i="3"/>
  <c r="B94" i="3"/>
  <c r="BI93" i="2"/>
  <c r="BI93" i="3" s="1"/>
  <c r="BH93" i="2"/>
  <c r="BH93" i="3" s="1"/>
  <c r="BG93" i="2"/>
  <c r="BG93" i="3" s="1"/>
  <c r="M93" i="3"/>
  <c r="L93" i="3"/>
  <c r="K93" i="3"/>
  <c r="J93" i="3"/>
  <c r="I93" i="3"/>
  <c r="H93" i="3"/>
  <c r="G93" i="3"/>
  <c r="F93" i="3"/>
  <c r="E93" i="3"/>
  <c r="D93" i="3"/>
  <c r="C93" i="3"/>
  <c r="B93" i="3"/>
  <c r="BI92" i="2"/>
  <c r="BH92" i="2"/>
  <c r="BG92" i="2"/>
  <c r="M92" i="3"/>
  <c r="L92" i="3"/>
  <c r="K92" i="3"/>
  <c r="J92" i="3"/>
  <c r="I92" i="3"/>
  <c r="H92" i="3"/>
  <c r="G92" i="3"/>
  <c r="F92" i="3"/>
  <c r="E92" i="3"/>
  <c r="D92" i="3"/>
  <c r="C92" i="3"/>
  <c r="B92" i="3"/>
  <c r="BI91" i="2"/>
  <c r="BH91" i="2"/>
  <c r="BG91" i="2"/>
  <c r="M91" i="3"/>
  <c r="L91" i="3"/>
  <c r="K91" i="3"/>
  <c r="J91" i="3"/>
  <c r="I91" i="3"/>
  <c r="H91" i="3"/>
  <c r="G91" i="3"/>
  <c r="F91" i="3"/>
  <c r="E91" i="3"/>
  <c r="D91" i="3"/>
  <c r="C91" i="3"/>
  <c r="B91" i="3"/>
  <c r="BI90" i="2"/>
  <c r="BI90" i="3" s="1"/>
  <c r="BH90" i="2"/>
  <c r="BH90" i="3"/>
  <c r="BG90" i="2"/>
  <c r="BG90" i="3" s="1"/>
  <c r="M90" i="3"/>
  <c r="L90" i="3"/>
  <c r="K90" i="3"/>
  <c r="J90" i="3"/>
  <c r="I90" i="3"/>
  <c r="H90" i="3"/>
  <c r="G90" i="3"/>
  <c r="F90" i="3"/>
  <c r="E90" i="3"/>
  <c r="D90" i="3"/>
  <c r="C90" i="3"/>
  <c r="B90" i="3"/>
  <c r="BI89" i="2"/>
  <c r="BH89" i="2"/>
  <c r="BG89" i="2"/>
  <c r="BG89" i="3" s="1"/>
  <c r="M89" i="3"/>
  <c r="L89" i="3"/>
  <c r="K89" i="3"/>
  <c r="J89" i="3"/>
  <c r="I89" i="3"/>
  <c r="H89" i="3"/>
  <c r="G89" i="3"/>
  <c r="F89" i="3"/>
  <c r="E89" i="3"/>
  <c r="D89" i="3"/>
  <c r="C89" i="3"/>
  <c r="B89" i="3"/>
  <c r="BI88" i="2"/>
  <c r="BI88" i="3" s="1"/>
  <c r="BH88" i="2"/>
  <c r="BH88" i="3"/>
  <c r="BG88" i="2"/>
  <c r="BG88" i="3" s="1"/>
  <c r="M88" i="3"/>
  <c r="L88" i="3"/>
  <c r="K88" i="3"/>
  <c r="J88" i="3"/>
  <c r="I88" i="3"/>
  <c r="H88" i="3"/>
  <c r="G88" i="3"/>
  <c r="F88" i="3"/>
  <c r="E88" i="3"/>
  <c r="D88" i="3"/>
  <c r="C88" i="3"/>
  <c r="B88" i="3"/>
  <c r="BI87" i="2"/>
  <c r="BI87" i="3"/>
  <c r="BH87" i="2"/>
  <c r="BH87" i="3" s="1"/>
  <c r="BG87" i="2"/>
  <c r="BG87" i="3" s="1"/>
  <c r="M87" i="3"/>
  <c r="L87" i="3"/>
  <c r="K87" i="3"/>
  <c r="J87" i="3"/>
  <c r="I87" i="3"/>
  <c r="H87" i="3"/>
  <c r="G87" i="3"/>
  <c r="F87" i="3"/>
  <c r="E87" i="3"/>
  <c r="D87" i="3"/>
  <c r="C87" i="3"/>
  <c r="B87" i="3"/>
  <c r="BI86" i="2"/>
  <c r="BH86" i="2"/>
  <c r="BG86" i="2"/>
  <c r="M86" i="3"/>
  <c r="L86" i="3"/>
  <c r="K86" i="3"/>
  <c r="J86" i="3"/>
  <c r="I86" i="3"/>
  <c r="H86" i="3"/>
  <c r="G86" i="3"/>
  <c r="F86" i="3"/>
  <c r="E86" i="3"/>
  <c r="D86" i="3"/>
  <c r="C86" i="3"/>
  <c r="B86" i="3"/>
  <c r="BI85" i="2"/>
  <c r="BI85" i="3" s="1"/>
  <c r="BH85" i="2"/>
  <c r="BG85" i="2"/>
  <c r="M85" i="3"/>
  <c r="L85" i="3"/>
  <c r="K85" i="3"/>
  <c r="J85" i="3"/>
  <c r="I85" i="3"/>
  <c r="H85" i="3"/>
  <c r="G85" i="3"/>
  <c r="F85" i="3"/>
  <c r="E85" i="3"/>
  <c r="D85" i="3"/>
  <c r="C85" i="3"/>
  <c r="B85" i="3"/>
  <c r="BI84" i="2"/>
  <c r="BI84" i="3"/>
  <c r="BH84" i="2"/>
  <c r="BH84" i="3" s="1"/>
  <c r="BG84" i="2"/>
  <c r="BG84" i="3" s="1"/>
  <c r="M84" i="3"/>
  <c r="L84" i="3"/>
  <c r="K84" i="3"/>
  <c r="J84" i="3"/>
  <c r="I84" i="3"/>
  <c r="H84" i="3"/>
  <c r="G84" i="3"/>
  <c r="F84" i="3"/>
  <c r="E84" i="3"/>
  <c r="D84" i="3"/>
  <c r="C84" i="3"/>
  <c r="B84" i="3"/>
  <c r="BI83" i="2"/>
  <c r="BH83" i="2"/>
  <c r="BG83" i="2"/>
  <c r="M83" i="3"/>
  <c r="L83" i="3"/>
  <c r="K83" i="3"/>
  <c r="J83" i="3"/>
  <c r="I83" i="3"/>
  <c r="H83" i="3"/>
  <c r="G83" i="3"/>
  <c r="F83" i="3"/>
  <c r="E83" i="3"/>
  <c r="D83" i="3"/>
  <c r="C83" i="3"/>
  <c r="B83" i="3"/>
  <c r="BI82" i="2"/>
  <c r="BI82" i="3" s="1"/>
  <c r="BH82" i="2"/>
  <c r="BH82" i="3" s="1"/>
  <c r="BG82" i="2"/>
  <c r="BG82" i="3" s="1"/>
  <c r="M82" i="3"/>
  <c r="L82" i="3"/>
  <c r="K82" i="3"/>
  <c r="J82" i="3"/>
  <c r="I82" i="3"/>
  <c r="H82" i="3"/>
  <c r="G82" i="3"/>
  <c r="F82" i="3"/>
  <c r="E82" i="3"/>
  <c r="D82" i="3"/>
  <c r="C82" i="3"/>
  <c r="B82" i="3"/>
  <c r="BI81" i="2"/>
  <c r="BI81" i="3" s="1"/>
  <c r="BH81" i="2"/>
  <c r="BH81" i="3"/>
  <c r="BG81" i="2"/>
  <c r="BG81" i="3" s="1"/>
  <c r="M81" i="3"/>
  <c r="L81" i="3"/>
  <c r="K81" i="3"/>
  <c r="J81" i="3"/>
  <c r="I81" i="3"/>
  <c r="H81" i="3"/>
  <c r="G81" i="3"/>
  <c r="F81" i="3"/>
  <c r="E81" i="3"/>
  <c r="D81" i="3"/>
  <c r="C81" i="3"/>
  <c r="B81" i="3"/>
  <c r="BI80" i="2"/>
  <c r="BI80" i="3" s="1"/>
  <c r="BH80" i="2"/>
  <c r="BG80" i="2"/>
  <c r="M80" i="3"/>
  <c r="L80" i="3"/>
  <c r="K80" i="3"/>
  <c r="J80" i="3"/>
  <c r="I80" i="3"/>
  <c r="H80" i="3"/>
  <c r="G80" i="3"/>
  <c r="F80" i="3"/>
  <c r="E80" i="3"/>
  <c r="D80" i="3"/>
  <c r="C80" i="3"/>
  <c r="B80" i="3"/>
  <c r="BI79" i="2"/>
  <c r="BI79" i="3" s="1"/>
  <c r="BH79" i="2"/>
  <c r="BH79" i="3"/>
  <c r="BG79" i="2"/>
  <c r="BG79" i="3" s="1"/>
  <c r="M79" i="3"/>
  <c r="L79" i="3"/>
  <c r="K79" i="3"/>
  <c r="J79" i="3"/>
  <c r="I79" i="3"/>
  <c r="H79" i="3"/>
  <c r="G79" i="3"/>
  <c r="F79" i="3"/>
  <c r="E79" i="3"/>
  <c r="D79" i="3"/>
  <c r="C79" i="3"/>
  <c r="B79" i="3"/>
  <c r="BI78" i="2"/>
  <c r="BH78" i="2"/>
  <c r="BH78" i="3"/>
  <c r="BG78" i="2"/>
  <c r="BG78" i="3" s="1"/>
  <c r="M78" i="3"/>
  <c r="L78" i="3"/>
  <c r="K78" i="3"/>
  <c r="J78" i="3"/>
  <c r="I78" i="3"/>
  <c r="H78" i="3"/>
  <c r="G78" i="3"/>
  <c r="F78" i="3"/>
  <c r="E78" i="3"/>
  <c r="D78" i="3"/>
  <c r="C78" i="3"/>
  <c r="B78" i="3"/>
  <c r="BI77" i="2"/>
  <c r="BH77" i="2"/>
  <c r="BG77" i="2"/>
  <c r="M77" i="3"/>
  <c r="L77" i="3"/>
  <c r="K77" i="3"/>
  <c r="J77" i="3"/>
  <c r="I77" i="3"/>
  <c r="H77" i="3"/>
  <c r="G77" i="3"/>
  <c r="F77" i="3"/>
  <c r="E77" i="3"/>
  <c r="D77" i="3"/>
  <c r="C77" i="3"/>
  <c r="B77" i="3"/>
  <c r="BI76" i="2"/>
  <c r="BI76" i="3" s="1"/>
  <c r="BH76" i="2"/>
  <c r="BH76" i="3"/>
  <c r="BG76" i="2"/>
  <c r="BG76" i="3" s="1"/>
  <c r="M76" i="3"/>
  <c r="L76" i="3"/>
  <c r="K76" i="3"/>
  <c r="J76" i="3"/>
  <c r="I76" i="3"/>
  <c r="H76" i="3"/>
  <c r="G76" i="3"/>
  <c r="F76" i="3"/>
  <c r="E76" i="3"/>
  <c r="D76" i="3"/>
  <c r="C76" i="3"/>
  <c r="B76" i="3"/>
  <c r="BI75" i="2"/>
  <c r="BH75" i="2"/>
  <c r="BG75" i="2"/>
  <c r="M75" i="3"/>
  <c r="L75" i="3"/>
  <c r="K75" i="3"/>
  <c r="J75" i="3"/>
  <c r="I75" i="3"/>
  <c r="H75" i="3"/>
  <c r="G75" i="3"/>
  <c r="F75" i="3"/>
  <c r="E75" i="3"/>
  <c r="D75" i="3"/>
  <c r="C75" i="3"/>
  <c r="B75" i="3"/>
  <c r="BI74" i="2"/>
  <c r="BH74" i="2"/>
  <c r="BH74" i="3" s="1"/>
  <c r="BG74" i="2"/>
  <c r="M74" i="3"/>
  <c r="L74" i="3"/>
  <c r="K74" i="3"/>
  <c r="J74" i="3"/>
  <c r="I74" i="3"/>
  <c r="H74" i="3"/>
  <c r="G74" i="3"/>
  <c r="F74" i="3"/>
  <c r="E74" i="3"/>
  <c r="D74" i="3"/>
  <c r="C74" i="3"/>
  <c r="B74" i="3"/>
  <c r="BI73" i="2"/>
  <c r="BI73" i="3" s="1"/>
  <c r="BH73" i="2"/>
  <c r="BH73" i="3"/>
  <c r="BG73" i="2"/>
  <c r="BG73" i="3" s="1"/>
  <c r="M73" i="3"/>
  <c r="L73" i="3"/>
  <c r="K73" i="3"/>
  <c r="J73" i="3"/>
  <c r="I73" i="3"/>
  <c r="H73" i="3"/>
  <c r="G73" i="3"/>
  <c r="F73" i="3"/>
  <c r="E73" i="3"/>
  <c r="D73" i="3"/>
  <c r="C73" i="3"/>
  <c r="B73" i="3"/>
  <c r="BI72" i="2"/>
  <c r="BH72" i="2"/>
  <c r="BH72" i="3"/>
  <c r="BG72" i="2"/>
  <c r="BG72" i="3" s="1"/>
  <c r="M72" i="3"/>
  <c r="L72" i="3"/>
  <c r="K72" i="3"/>
  <c r="J72" i="3"/>
  <c r="I72" i="3"/>
  <c r="H72" i="3"/>
  <c r="G72" i="3"/>
  <c r="F72" i="3"/>
  <c r="E72" i="3"/>
  <c r="D72" i="3"/>
  <c r="C72" i="3"/>
  <c r="B72" i="3"/>
  <c r="BI71" i="2"/>
  <c r="BI71" i="3" s="1"/>
  <c r="BH71" i="2"/>
  <c r="BG71" i="2"/>
  <c r="M71" i="3"/>
  <c r="L71" i="3"/>
  <c r="K71" i="3"/>
  <c r="J71" i="3"/>
  <c r="I71" i="3"/>
  <c r="H71" i="3"/>
  <c r="G71" i="3"/>
  <c r="F71" i="3"/>
  <c r="E71" i="3"/>
  <c r="D71" i="3"/>
  <c r="C71" i="3"/>
  <c r="B71" i="3"/>
  <c r="BI70" i="2"/>
  <c r="BI70" i="3" s="1"/>
  <c r="BH70" i="2"/>
  <c r="BH70" i="3"/>
  <c r="BG70" i="2"/>
  <c r="BG70" i="3" s="1"/>
  <c r="M70" i="3"/>
  <c r="L70" i="3"/>
  <c r="K70" i="3"/>
  <c r="J70" i="3"/>
  <c r="I70" i="3"/>
  <c r="H70" i="3"/>
  <c r="G70" i="3"/>
  <c r="F70" i="3"/>
  <c r="E70" i="3"/>
  <c r="D70" i="3"/>
  <c r="C70" i="3"/>
  <c r="B70" i="3"/>
  <c r="BI69" i="2"/>
  <c r="BH69" i="2"/>
  <c r="BG69" i="2"/>
  <c r="M69" i="3"/>
  <c r="L69" i="3"/>
  <c r="K69" i="3"/>
  <c r="J69" i="3"/>
  <c r="I69" i="3"/>
  <c r="H69" i="3"/>
  <c r="G69" i="3"/>
  <c r="F69" i="3"/>
  <c r="E69" i="3"/>
  <c r="D69" i="3"/>
  <c r="C69" i="3"/>
  <c r="B69" i="3"/>
  <c r="BI68" i="2"/>
  <c r="BH68" i="2"/>
  <c r="BG68" i="2"/>
  <c r="M68" i="3"/>
  <c r="L68" i="3"/>
  <c r="K68" i="3"/>
  <c r="J68" i="3"/>
  <c r="I68" i="3"/>
  <c r="H68" i="3"/>
  <c r="G68" i="3"/>
  <c r="F68" i="3"/>
  <c r="E68" i="3"/>
  <c r="D68" i="3"/>
  <c r="C68" i="3"/>
  <c r="B68" i="3"/>
  <c r="BI67" i="2"/>
  <c r="BH67" i="2"/>
  <c r="BG67" i="2"/>
  <c r="M67" i="3"/>
  <c r="L67" i="3"/>
  <c r="K67" i="3"/>
  <c r="J67" i="3"/>
  <c r="I67" i="3"/>
  <c r="H67" i="3"/>
  <c r="G67" i="3"/>
  <c r="F67" i="3"/>
  <c r="E67" i="3"/>
  <c r="D67" i="3"/>
  <c r="C67" i="3"/>
  <c r="B67" i="3"/>
  <c r="BI66" i="2"/>
  <c r="BI66" i="3" s="1"/>
  <c r="BH66" i="2"/>
  <c r="BH66" i="3" s="1"/>
  <c r="BG66" i="2"/>
  <c r="BG66" i="3" s="1"/>
  <c r="M66" i="3"/>
  <c r="L66" i="3"/>
  <c r="K66" i="3"/>
  <c r="J66" i="3"/>
  <c r="I66" i="3"/>
  <c r="H66" i="3"/>
  <c r="G66" i="3"/>
  <c r="F66" i="3"/>
  <c r="E66" i="3"/>
  <c r="D66" i="3"/>
  <c r="C66" i="3"/>
  <c r="B66" i="3"/>
  <c r="BI65" i="2"/>
  <c r="BH65" i="2"/>
  <c r="BH65" i="3" s="1"/>
  <c r="BG65" i="2"/>
  <c r="BG65" i="3" s="1"/>
  <c r="M65" i="3"/>
  <c r="L65" i="3"/>
  <c r="K65" i="3"/>
  <c r="J65" i="3"/>
  <c r="I65" i="3"/>
  <c r="H65" i="3"/>
  <c r="G65" i="3"/>
  <c r="F65" i="3"/>
  <c r="E65" i="3"/>
  <c r="D65" i="3"/>
  <c r="C65" i="3"/>
  <c r="B65" i="3"/>
  <c r="BI64" i="2"/>
  <c r="BI64" i="3"/>
  <c r="BH64" i="2"/>
  <c r="BH64" i="3" s="1"/>
  <c r="BG64" i="2"/>
  <c r="BG64" i="3"/>
  <c r="M64" i="3"/>
  <c r="L64" i="3"/>
  <c r="K64" i="3"/>
  <c r="J64" i="3"/>
  <c r="I64" i="3"/>
  <c r="H64" i="3"/>
  <c r="G64" i="3"/>
  <c r="F64" i="3"/>
  <c r="E64" i="3"/>
  <c r="D64" i="3"/>
  <c r="C64" i="3"/>
  <c r="B64" i="3"/>
  <c r="BI63" i="2"/>
  <c r="BI63" i="3"/>
  <c r="BH63" i="2"/>
  <c r="BH63" i="3" s="1"/>
  <c r="BG63" i="2"/>
  <c r="BG63" i="3" s="1"/>
  <c r="M63" i="3"/>
  <c r="L63" i="3"/>
  <c r="K63" i="3"/>
  <c r="J63" i="3"/>
  <c r="I63" i="3"/>
  <c r="H63" i="3"/>
  <c r="G63" i="3"/>
  <c r="F63" i="3"/>
  <c r="E63" i="3"/>
  <c r="D63" i="3"/>
  <c r="C63" i="3"/>
  <c r="B63" i="3"/>
  <c r="BI62" i="2"/>
  <c r="BH62" i="2"/>
  <c r="BG62" i="2"/>
  <c r="M62" i="3"/>
  <c r="L62" i="3"/>
  <c r="K62" i="3"/>
  <c r="J62" i="3"/>
  <c r="I62" i="3"/>
  <c r="H62" i="3"/>
  <c r="G62" i="3"/>
  <c r="F62" i="3"/>
  <c r="E62" i="3"/>
  <c r="D62" i="3"/>
  <c r="C62" i="3"/>
  <c r="B62" i="3"/>
  <c r="BI61" i="2"/>
  <c r="BI61" i="3" s="1"/>
  <c r="BH61" i="2"/>
  <c r="BH61" i="3"/>
  <c r="BG61" i="2"/>
  <c r="BG61" i="3" s="1"/>
  <c r="M61" i="3"/>
  <c r="L61" i="3"/>
  <c r="K61" i="3"/>
  <c r="J61" i="3"/>
  <c r="I61" i="3"/>
  <c r="H61" i="3"/>
  <c r="G61" i="3"/>
  <c r="F61" i="3"/>
  <c r="E61" i="3"/>
  <c r="D61" i="3"/>
  <c r="C61" i="3"/>
  <c r="B61" i="3"/>
  <c r="BI60" i="2"/>
  <c r="BH60" i="2"/>
  <c r="BG60" i="2"/>
  <c r="M60" i="3"/>
  <c r="L60" i="3"/>
  <c r="K60" i="3"/>
  <c r="J60" i="3"/>
  <c r="I60" i="3"/>
  <c r="H60" i="3"/>
  <c r="G60" i="3"/>
  <c r="F60" i="3"/>
  <c r="E60" i="3"/>
  <c r="D60" i="3"/>
  <c r="C60" i="3"/>
  <c r="B60" i="3"/>
  <c r="BI59" i="2"/>
  <c r="BH59" i="2"/>
  <c r="BG59" i="2"/>
  <c r="M59" i="3"/>
  <c r="L59" i="3"/>
  <c r="K59" i="3"/>
  <c r="J59" i="3"/>
  <c r="I59" i="3"/>
  <c r="H59" i="3"/>
  <c r="G59" i="3"/>
  <c r="F59" i="3"/>
  <c r="E59" i="3"/>
  <c r="D59" i="3"/>
  <c r="C59" i="3"/>
  <c r="B59" i="3"/>
  <c r="BI58" i="2"/>
  <c r="BI58" i="3" s="1"/>
  <c r="BH58" i="2"/>
  <c r="BH58" i="3" s="1"/>
  <c r="BG58" i="2"/>
  <c r="BG58" i="3" s="1"/>
  <c r="M58" i="3"/>
  <c r="L58" i="3"/>
  <c r="K58" i="3"/>
  <c r="J58" i="3"/>
  <c r="I58" i="3"/>
  <c r="H58" i="3"/>
  <c r="G58" i="3"/>
  <c r="F58" i="3"/>
  <c r="E58" i="3"/>
  <c r="D58" i="3"/>
  <c r="C58" i="3"/>
  <c r="B58" i="3"/>
  <c r="BI57" i="2"/>
  <c r="BI57" i="3" s="1"/>
  <c r="BH57" i="2"/>
  <c r="BG57" i="2"/>
  <c r="BG57" i="3" s="1"/>
  <c r="M57" i="3"/>
  <c r="L57" i="3"/>
  <c r="K57" i="3"/>
  <c r="J57" i="3"/>
  <c r="I57" i="3"/>
  <c r="H57" i="3"/>
  <c r="G57" i="3"/>
  <c r="F57" i="3"/>
  <c r="E57" i="3"/>
  <c r="D57" i="3"/>
  <c r="C57" i="3"/>
  <c r="B57" i="3"/>
  <c r="BI56" i="2"/>
  <c r="BI56" i="3" s="1"/>
  <c r="BH56" i="2"/>
  <c r="BG56" i="2"/>
  <c r="M56" i="3"/>
  <c r="L56" i="3"/>
  <c r="K56" i="3"/>
  <c r="J56" i="3"/>
  <c r="I56" i="3"/>
  <c r="H56" i="3"/>
  <c r="G56" i="3"/>
  <c r="F56" i="3"/>
  <c r="E56" i="3"/>
  <c r="D56" i="3"/>
  <c r="C56" i="3"/>
  <c r="B56" i="3"/>
  <c r="BI55" i="2"/>
  <c r="BI55" i="3" s="1"/>
  <c r="BH55" i="2"/>
  <c r="BH55" i="3" s="1"/>
  <c r="BG55" i="2"/>
  <c r="BG55" i="3" s="1"/>
  <c r="M55" i="3"/>
  <c r="L55" i="3"/>
  <c r="K55" i="3"/>
  <c r="J55" i="3"/>
  <c r="I55" i="3"/>
  <c r="H55" i="3"/>
  <c r="G55" i="3"/>
  <c r="F55" i="3"/>
  <c r="E55" i="3"/>
  <c r="D55" i="3"/>
  <c r="C55" i="3"/>
  <c r="B55" i="3"/>
  <c r="BI54" i="2"/>
  <c r="BH54" i="2"/>
  <c r="BG54" i="2"/>
  <c r="M54" i="3"/>
  <c r="L54" i="3"/>
  <c r="K54" i="3"/>
  <c r="J54" i="3"/>
  <c r="I54" i="3"/>
  <c r="H54" i="3"/>
  <c r="G54" i="3"/>
  <c r="F54" i="3"/>
  <c r="E54" i="3"/>
  <c r="D54" i="3"/>
  <c r="C54" i="3"/>
  <c r="B54" i="3"/>
  <c r="BI53" i="2"/>
  <c r="BI53" i="3" s="1"/>
  <c r="BH53" i="2"/>
  <c r="BG53" i="2"/>
  <c r="M53" i="3"/>
  <c r="L53" i="3"/>
  <c r="K53" i="3"/>
  <c r="J53" i="3"/>
  <c r="I53" i="3"/>
  <c r="H53" i="3"/>
  <c r="G53" i="3"/>
  <c r="F53" i="3"/>
  <c r="E53" i="3"/>
  <c r="D53" i="3"/>
  <c r="C53" i="3"/>
  <c r="B53" i="3"/>
  <c r="BI52" i="2"/>
  <c r="BH52" i="2"/>
  <c r="BG52" i="2"/>
  <c r="M52" i="3"/>
  <c r="L52" i="3"/>
  <c r="K52" i="3"/>
  <c r="J52" i="3"/>
  <c r="I52" i="3"/>
  <c r="H52" i="3"/>
  <c r="G52" i="3"/>
  <c r="F52" i="3"/>
  <c r="E52" i="3"/>
  <c r="D52" i="3"/>
  <c r="C52" i="3"/>
  <c r="B52" i="3"/>
  <c r="BI51" i="2"/>
  <c r="BH51" i="2"/>
  <c r="BG51" i="2"/>
  <c r="M51" i="3"/>
  <c r="L51" i="3"/>
  <c r="K51" i="3"/>
  <c r="J51" i="3"/>
  <c r="I51" i="3"/>
  <c r="H51" i="3"/>
  <c r="G51" i="3"/>
  <c r="F51" i="3"/>
  <c r="E51" i="3"/>
  <c r="D51" i="3"/>
  <c r="C51" i="3"/>
  <c r="B51" i="3"/>
  <c r="BI50" i="2"/>
  <c r="BI50" i="3" s="1"/>
  <c r="BH50" i="2"/>
  <c r="BH50" i="3" s="1"/>
  <c r="BG50" i="2"/>
  <c r="M50" i="3"/>
  <c r="L50" i="3"/>
  <c r="K50" i="3"/>
  <c r="J50" i="3"/>
  <c r="I50" i="3"/>
  <c r="H50" i="3"/>
  <c r="G50" i="3"/>
  <c r="F50" i="3"/>
  <c r="E50" i="3"/>
  <c r="D50" i="3"/>
  <c r="C50" i="3"/>
  <c r="B50" i="3"/>
  <c r="BI49" i="2"/>
  <c r="BI49" i="3"/>
  <c r="BH49" i="2"/>
  <c r="BH49" i="3"/>
  <c r="BG49" i="2"/>
  <c r="BG49" i="3" s="1"/>
  <c r="M49" i="3"/>
  <c r="L49" i="3"/>
  <c r="K49" i="3"/>
  <c r="J49" i="3"/>
  <c r="I49" i="3"/>
  <c r="H49" i="3"/>
  <c r="G49" i="3"/>
  <c r="F49" i="3"/>
  <c r="E49" i="3"/>
  <c r="D49" i="3"/>
  <c r="C49" i="3"/>
  <c r="B49" i="3"/>
  <c r="BI48" i="2"/>
  <c r="BI48" i="3" s="1"/>
  <c r="BH48" i="2"/>
  <c r="BG48" i="2"/>
  <c r="BG48" i="3" s="1"/>
  <c r="M48" i="3"/>
  <c r="L48" i="3"/>
  <c r="K48" i="3"/>
  <c r="J48" i="3"/>
  <c r="I48" i="3"/>
  <c r="H48" i="3"/>
  <c r="G48" i="3"/>
  <c r="F48" i="3"/>
  <c r="E48" i="3"/>
  <c r="D48" i="3"/>
  <c r="C48" i="3"/>
  <c r="B48" i="3"/>
  <c r="BI47" i="2"/>
  <c r="BI47" i="3" s="1"/>
  <c r="BH47" i="2"/>
  <c r="BG47" i="2"/>
  <c r="M47" i="3"/>
  <c r="L47" i="3"/>
  <c r="K47" i="3"/>
  <c r="J47" i="3"/>
  <c r="I47" i="3"/>
  <c r="H47" i="3"/>
  <c r="G47" i="3"/>
  <c r="F47" i="3"/>
  <c r="E47" i="3"/>
  <c r="D47" i="3"/>
  <c r="C47" i="3"/>
  <c r="B47" i="3"/>
  <c r="BI46" i="2"/>
  <c r="BH46" i="2"/>
  <c r="BG46" i="2"/>
  <c r="M46" i="3"/>
  <c r="L46" i="3"/>
  <c r="K46" i="3"/>
  <c r="J46" i="3"/>
  <c r="I46" i="3"/>
  <c r="H46" i="3"/>
  <c r="G46" i="3"/>
  <c r="F46" i="3"/>
  <c r="E46" i="3"/>
  <c r="D46" i="3"/>
  <c r="C46" i="3"/>
  <c r="B46" i="3"/>
  <c r="BI45" i="2"/>
  <c r="BI45" i="3" s="1"/>
  <c r="BH45" i="2"/>
  <c r="BG45" i="2"/>
  <c r="M45" i="3"/>
  <c r="L45" i="3"/>
  <c r="K45" i="3"/>
  <c r="J45" i="3"/>
  <c r="I45" i="3"/>
  <c r="H45" i="3"/>
  <c r="G45" i="3"/>
  <c r="F45" i="3"/>
  <c r="E45" i="3"/>
  <c r="D45" i="3"/>
  <c r="C45" i="3"/>
  <c r="B45" i="3"/>
  <c r="BI44" i="2"/>
  <c r="BH44" i="2"/>
  <c r="BG44" i="2"/>
  <c r="M44" i="3"/>
  <c r="L44" i="3"/>
  <c r="K44" i="3"/>
  <c r="J44" i="3"/>
  <c r="I44" i="3"/>
  <c r="H44" i="3"/>
  <c r="G44" i="3"/>
  <c r="F44" i="3"/>
  <c r="E44" i="3"/>
  <c r="D44" i="3"/>
  <c r="C44" i="3"/>
  <c r="B44" i="3"/>
  <c r="BI43" i="2"/>
  <c r="BH43" i="2"/>
  <c r="BG43" i="2"/>
  <c r="M43" i="3"/>
  <c r="L43" i="3"/>
  <c r="K43" i="3"/>
  <c r="J43" i="3"/>
  <c r="I43" i="3"/>
  <c r="H43" i="3"/>
  <c r="G43" i="3"/>
  <c r="F43" i="3"/>
  <c r="E43" i="3"/>
  <c r="D43" i="3"/>
  <c r="C43" i="3"/>
  <c r="B43" i="3"/>
  <c r="BI42" i="2"/>
  <c r="BI42" i="3" s="1"/>
  <c r="BH42" i="2"/>
  <c r="BG42" i="2"/>
  <c r="M42" i="3"/>
  <c r="L42" i="3"/>
  <c r="K42" i="3"/>
  <c r="J42" i="3"/>
  <c r="I42" i="3"/>
  <c r="H42" i="3"/>
  <c r="G42" i="3"/>
  <c r="F42" i="3"/>
  <c r="E42" i="3"/>
  <c r="D42" i="3"/>
  <c r="C42" i="3"/>
  <c r="B42" i="3"/>
  <c r="BI41" i="2"/>
  <c r="BI41" i="3" s="1"/>
  <c r="BH41" i="2"/>
  <c r="BH41" i="3" s="1"/>
  <c r="BG41" i="2"/>
  <c r="M41" i="3"/>
  <c r="L41" i="3"/>
  <c r="K41" i="3"/>
  <c r="J41" i="3"/>
  <c r="I41" i="3"/>
  <c r="H41" i="3"/>
  <c r="G41" i="3"/>
  <c r="F41" i="3"/>
  <c r="E41" i="3"/>
  <c r="D41" i="3"/>
  <c r="C41" i="3"/>
  <c r="B41" i="3"/>
  <c r="BI40" i="2"/>
  <c r="BI40" i="3"/>
  <c r="BH40" i="2"/>
  <c r="BH40" i="3" s="1"/>
  <c r="BG40" i="2"/>
  <c r="BG40" i="3"/>
  <c r="M40" i="3"/>
  <c r="L40" i="3"/>
  <c r="K40" i="3"/>
  <c r="J40" i="3"/>
  <c r="I40" i="3"/>
  <c r="H40" i="3"/>
  <c r="G40" i="3"/>
  <c r="F40" i="3"/>
  <c r="E40" i="3"/>
  <c r="D40" i="3"/>
  <c r="C40" i="3"/>
  <c r="B40" i="3"/>
  <c r="BI39" i="2"/>
  <c r="BI39" i="3" s="1"/>
  <c r="BH39" i="2"/>
  <c r="BG39" i="2"/>
  <c r="M39" i="3"/>
  <c r="L39" i="3"/>
  <c r="K39" i="3"/>
  <c r="J39" i="3"/>
  <c r="I39" i="3"/>
  <c r="H39" i="3"/>
  <c r="G39" i="3"/>
  <c r="F39" i="3"/>
  <c r="E39" i="3"/>
  <c r="D39" i="3"/>
  <c r="C39" i="3"/>
  <c r="B39" i="3"/>
  <c r="BI38" i="2"/>
  <c r="BI38" i="3" s="1"/>
  <c r="BH38" i="2"/>
  <c r="BG38" i="2"/>
  <c r="M38" i="3"/>
  <c r="L38" i="3"/>
  <c r="K38" i="3"/>
  <c r="J38" i="3"/>
  <c r="I38" i="3"/>
  <c r="H38" i="3"/>
  <c r="G38" i="3"/>
  <c r="F38" i="3"/>
  <c r="E38" i="3"/>
  <c r="D38" i="3"/>
  <c r="C38" i="3"/>
  <c r="B38" i="3"/>
  <c r="BI37" i="2"/>
  <c r="BI37" i="3"/>
  <c r="BH37" i="2"/>
  <c r="BH37" i="3" s="1"/>
  <c r="BG37" i="2"/>
  <c r="M37" i="3"/>
  <c r="L37" i="3"/>
  <c r="K37" i="3"/>
  <c r="J37" i="3"/>
  <c r="I37" i="3"/>
  <c r="H37" i="3"/>
  <c r="G37" i="3"/>
  <c r="F37" i="3"/>
  <c r="E37" i="3"/>
  <c r="D37" i="3"/>
  <c r="C37" i="3"/>
  <c r="B37" i="3"/>
  <c r="BI36" i="2"/>
  <c r="BH36" i="2"/>
  <c r="BG36" i="2"/>
  <c r="M36" i="3"/>
  <c r="L36" i="3"/>
  <c r="K36" i="3"/>
  <c r="J36" i="3"/>
  <c r="I36" i="3"/>
  <c r="H36" i="3"/>
  <c r="G36" i="3"/>
  <c r="F36" i="3"/>
  <c r="E36" i="3"/>
  <c r="D36" i="3"/>
  <c r="C36" i="3"/>
  <c r="B36" i="3"/>
  <c r="BI35" i="2"/>
  <c r="BH35" i="2"/>
  <c r="BG35" i="2"/>
  <c r="M35" i="3"/>
  <c r="L35" i="3"/>
  <c r="K35" i="3"/>
  <c r="J35" i="3"/>
  <c r="I35" i="3"/>
  <c r="H35" i="3"/>
  <c r="G35" i="3"/>
  <c r="F35" i="3"/>
  <c r="E35" i="3"/>
  <c r="D35" i="3"/>
  <c r="C35" i="3"/>
  <c r="B35" i="3"/>
  <c r="BI34" i="2"/>
  <c r="BI34" i="3" s="1"/>
  <c r="BH34" i="2"/>
  <c r="BH34" i="3" s="1"/>
  <c r="BG34" i="2"/>
  <c r="BG34" i="3"/>
  <c r="M34" i="3"/>
  <c r="L34" i="3"/>
  <c r="K34" i="3"/>
  <c r="J34" i="3"/>
  <c r="I34" i="3"/>
  <c r="H34" i="3"/>
  <c r="G34" i="3"/>
  <c r="F34" i="3"/>
  <c r="E34" i="3"/>
  <c r="D34" i="3"/>
  <c r="C34" i="3"/>
  <c r="B34" i="3"/>
  <c r="BI33" i="2"/>
  <c r="BI33" i="3" s="1"/>
  <c r="BH33" i="2"/>
  <c r="BH33" i="3" s="1"/>
  <c r="BG33" i="2"/>
  <c r="BG33" i="3" s="1"/>
  <c r="M33" i="3"/>
  <c r="L33" i="3"/>
  <c r="K33" i="3"/>
  <c r="J33" i="3"/>
  <c r="I33" i="3"/>
  <c r="H33" i="3"/>
  <c r="G33" i="3"/>
  <c r="F33" i="3"/>
  <c r="E33" i="3"/>
  <c r="D33" i="3"/>
  <c r="C33" i="3"/>
  <c r="B33" i="3"/>
  <c r="BI32" i="2"/>
  <c r="BI32" i="3" s="1"/>
  <c r="BH32" i="2"/>
  <c r="BH32" i="3" s="1"/>
  <c r="BG32" i="2"/>
  <c r="BG32" i="3" s="1"/>
  <c r="M32" i="3"/>
  <c r="L32" i="3"/>
  <c r="K32" i="3"/>
  <c r="J32" i="3"/>
  <c r="I32" i="3"/>
  <c r="H32" i="3"/>
  <c r="G32" i="3"/>
  <c r="F32" i="3"/>
  <c r="E32" i="3"/>
  <c r="D32" i="3"/>
  <c r="C32" i="3"/>
  <c r="B32" i="3"/>
  <c r="BI31" i="2"/>
  <c r="BI31" i="3" s="1"/>
  <c r="BH31" i="2"/>
  <c r="BH31" i="3"/>
  <c r="BG31" i="2"/>
  <c r="BG31" i="3" s="1"/>
  <c r="M31" i="3"/>
  <c r="L31" i="3"/>
  <c r="K31" i="3"/>
  <c r="J31" i="3"/>
  <c r="I31" i="3"/>
  <c r="H31" i="3"/>
  <c r="G31" i="3"/>
  <c r="F31" i="3"/>
  <c r="E31" i="3"/>
  <c r="D31" i="3"/>
  <c r="C31" i="3"/>
  <c r="B31" i="3"/>
  <c r="BI30" i="2"/>
  <c r="BH30" i="2"/>
  <c r="BG30" i="2"/>
  <c r="M30" i="3"/>
  <c r="L30" i="3"/>
  <c r="K30" i="3"/>
  <c r="J30" i="3"/>
  <c r="I30" i="3"/>
  <c r="H30" i="3"/>
  <c r="G30" i="3"/>
  <c r="F30" i="3"/>
  <c r="E30" i="3"/>
  <c r="D30" i="3"/>
  <c r="C30" i="3"/>
  <c r="B30" i="3"/>
  <c r="BI29" i="2"/>
  <c r="BH29" i="2"/>
  <c r="BG29" i="2"/>
  <c r="M29" i="3"/>
  <c r="L29" i="3"/>
  <c r="K29" i="3"/>
  <c r="J29" i="3"/>
  <c r="I29" i="3"/>
  <c r="H29" i="3"/>
  <c r="G29" i="3"/>
  <c r="F29" i="3"/>
  <c r="E29" i="3"/>
  <c r="D29" i="3"/>
  <c r="C29" i="3"/>
  <c r="B29" i="3"/>
  <c r="BI28" i="2"/>
  <c r="BI28" i="3"/>
  <c r="BH28" i="2"/>
  <c r="BH28" i="3"/>
  <c r="BG28" i="2"/>
  <c r="BG28" i="3" s="1"/>
  <c r="M28" i="3"/>
  <c r="L28" i="3"/>
  <c r="K28" i="3"/>
  <c r="J28" i="3"/>
  <c r="I28" i="3"/>
  <c r="H28" i="3"/>
  <c r="G28" i="3"/>
  <c r="F28" i="3"/>
  <c r="E28" i="3"/>
  <c r="D28" i="3"/>
  <c r="C28" i="3"/>
  <c r="B28" i="3"/>
  <c r="BI27" i="2"/>
  <c r="BH27" i="2"/>
  <c r="BG27" i="2"/>
  <c r="M27" i="3"/>
  <c r="L27" i="3"/>
  <c r="K27" i="3"/>
  <c r="J27" i="3"/>
  <c r="I27" i="3"/>
  <c r="H27" i="3"/>
  <c r="G27" i="3"/>
  <c r="F27" i="3"/>
  <c r="E27" i="3"/>
  <c r="D27" i="3"/>
  <c r="C27" i="3"/>
  <c r="B27" i="3"/>
  <c r="BI26" i="2"/>
  <c r="BH26" i="2"/>
  <c r="BG26" i="2"/>
  <c r="M26" i="3"/>
  <c r="L26" i="3"/>
  <c r="K26" i="3"/>
  <c r="J26" i="3"/>
  <c r="I26" i="3"/>
  <c r="H26" i="3"/>
  <c r="G26" i="3"/>
  <c r="F26" i="3"/>
  <c r="E26" i="3"/>
  <c r="D26" i="3"/>
  <c r="C26" i="3"/>
  <c r="B26" i="3"/>
  <c r="BI25" i="2"/>
  <c r="BI25" i="3"/>
  <c r="BH25" i="2"/>
  <c r="BH25" i="3" s="1"/>
  <c r="BG25" i="2"/>
  <c r="BG25" i="3" s="1"/>
  <c r="M25" i="3"/>
  <c r="L25" i="3"/>
  <c r="K25" i="3"/>
  <c r="J25" i="3"/>
  <c r="I25" i="3"/>
  <c r="H25" i="3"/>
  <c r="G25" i="3"/>
  <c r="F25" i="3"/>
  <c r="E25" i="3"/>
  <c r="D25" i="3"/>
  <c r="C25" i="3"/>
  <c r="B25" i="3"/>
  <c r="BI24" i="2"/>
  <c r="BI24" i="3" s="1"/>
  <c r="BH24" i="2"/>
  <c r="BG24" i="2"/>
  <c r="BG24" i="3"/>
  <c r="M24" i="3"/>
  <c r="L24" i="3"/>
  <c r="K24" i="3"/>
  <c r="J24" i="3"/>
  <c r="I24" i="3"/>
  <c r="H24" i="3"/>
  <c r="G24" i="3"/>
  <c r="F24" i="3"/>
  <c r="E24" i="3"/>
  <c r="D24" i="3"/>
  <c r="C24" i="3"/>
  <c r="B24" i="3"/>
  <c r="BI23" i="2"/>
  <c r="BH23" i="2"/>
  <c r="BH23" i="3" s="1"/>
  <c r="BG23" i="2"/>
  <c r="M23" i="3"/>
  <c r="L23" i="3"/>
  <c r="K23" i="3"/>
  <c r="J23" i="3"/>
  <c r="I23" i="3"/>
  <c r="H23" i="3"/>
  <c r="G23" i="3"/>
  <c r="F23" i="3"/>
  <c r="E23" i="3"/>
  <c r="D23" i="3"/>
  <c r="C23" i="3"/>
  <c r="B23" i="3"/>
  <c r="BI22" i="2"/>
  <c r="BI22" i="3" s="1"/>
  <c r="BH22" i="2"/>
  <c r="BH22" i="3" s="1"/>
  <c r="BG22" i="2"/>
  <c r="BG22" i="3"/>
  <c r="M22" i="3"/>
  <c r="L22" i="3"/>
  <c r="K22" i="3"/>
  <c r="J22" i="3"/>
  <c r="I22" i="3"/>
  <c r="H22" i="3"/>
  <c r="G22" i="3"/>
  <c r="F22" i="3"/>
  <c r="E22" i="3"/>
  <c r="D22" i="3"/>
  <c r="C22" i="3"/>
  <c r="B22" i="3"/>
  <c r="BI21" i="2"/>
  <c r="BI21" i="3" s="1"/>
  <c r="BH21" i="2"/>
  <c r="BG21" i="2"/>
  <c r="M21" i="3"/>
  <c r="L21" i="3"/>
  <c r="K21" i="3"/>
  <c r="J21" i="3"/>
  <c r="I21" i="3"/>
  <c r="H21" i="3"/>
  <c r="G21" i="3"/>
  <c r="F21" i="3"/>
  <c r="E21" i="3"/>
  <c r="D21" i="3"/>
  <c r="C21" i="3"/>
  <c r="B21" i="3"/>
  <c r="BI20" i="2"/>
  <c r="BH20" i="2"/>
  <c r="BH20" i="3" s="1"/>
  <c r="BG20" i="2"/>
  <c r="M20" i="3"/>
  <c r="L20" i="3"/>
  <c r="K20" i="3"/>
  <c r="J20" i="3"/>
  <c r="I20" i="3"/>
  <c r="H20" i="3"/>
  <c r="G20" i="3"/>
  <c r="F20" i="3"/>
  <c r="E20" i="3"/>
  <c r="D20" i="3"/>
  <c r="C20" i="3"/>
  <c r="B20" i="3"/>
  <c r="BI19" i="2"/>
  <c r="BH19" i="2"/>
  <c r="BG19" i="2"/>
  <c r="M19" i="3"/>
  <c r="L19" i="3"/>
  <c r="K19" i="3"/>
  <c r="J19" i="3"/>
  <c r="I19" i="3"/>
  <c r="H19" i="3"/>
  <c r="G19" i="3"/>
  <c r="F19" i="3"/>
  <c r="E19" i="3"/>
  <c r="D19" i="3"/>
  <c r="C19" i="3"/>
  <c r="B19" i="3"/>
  <c r="BI18" i="2"/>
  <c r="BI18" i="3" s="1"/>
  <c r="BH18" i="2"/>
  <c r="BH18" i="3"/>
  <c r="BG18" i="2"/>
  <c r="BG18" i="3" s="1"/>
  <c r="M18" i="3"/>
  <c r="L18" i="3"/>
  <c r="K18" i="3"/>
  <c r="J18" i="3"/>
  <c r="I18" i="3"/>
  <c r="H18" i="3"/>
  <c r="G18" i="3"/>
  <c r="F18" i="3"/>
  <c r="E18" i="3"/>
  <c r="D18" i="3"/>
  <c r="C18" i="3"/>
  <c r="B18" i="3"/>
  <c r="BI17" i="2"/>
  <c r="BH17" i="2"/>
  <c r="BH17" i="3" s="1"/>
  <c r="BG17" i="2"/>
  <c r="BG17" i="3" s="1"/>
  <c r="M17" i="3"/>
  <c r="L17" i="3"/>
  <c r="K17" i="3"/>
  <c r="J17" i="3"/>
  <c r="I17" i="3"/>
  <c r="H17" i="3"/>
  <c r="G17" i="3"/>
  <c r="F17" i="3"/>
  <c r="E17" i="3"/>
  <c r="D17" i="3"/>
  <c r="C17" i="3"/>
  <c r="B17" i="3"/>
  <c r="BI16" i="2"/>
  <c r="BI16" i="3"/>
  <c r="BH16" i="2"/>
  <c r="BH16" i="3" s="1"/>
  <c r="BG16" i="2"/>
  <c r="BG16" i="3"/>
  <c r="M16" i="3"/>
  <c r="L16" i="3"/>
  <c r="K16" i="3"/>
  <c r="J16" i="3"/>
  <c r="I16" i="3"/>
  <c r="H16" i="3"/>
  <c r="G16" i="3"/>
  <c r="F16" i="3"/>
  <c r="E16" i="3"/>
  <c r="D16" i="3"/>
  <c r="C16" i="3"/>
  <c r="B16" i="3"/>
  <c r="BI15" i="2"/>
  <c r="BI15" i="3"/>
  <c r="BH15" i="2"/>
  <c r="BH15" i="3" s="1"/>
  <c r="BG15" i="2"/>
  <c r="BG15" i="3" s="1"/>
  <c r="M15" i="3"/>
  <c r="L15" i="3"/>
  <c r="K15" i="3"/>
  <c r="J15" i="3"/>
  <c r="I15" i="3"/>
  <c r="H15" i="3"/>
  <c r="G15" i="3"/>
  <c r="F15" i="3"/>
  <c r="E15" i="3"/>
  <c r="D15" i="3"/>
  <c r="C15" i="3"/>
  <c r="B15" i="3"/>
  <c r="BI14" i="2"/>
  <c r="BH14" i="2"/>
  <c r="BG14" i="2"/>
  <c r="BG14" i="3" s="1"/>
  <c r="M14" i="3"/>
  <c r="L14" i="3"/>
  <c r="K14" i="3"/>
  <c r="J14" i="3"/>
  <c r="I14" i="3"/>
  <c r="H14" i="3"/>
  <c r="G14" i="3"/>
  <c r="F14" i="3"/>
  <c r="E14" i="3"/>
  <c r="D14" i="3"/>
  <c r="C14" i="3"/>
  <c r="B14" i="3"/>
  <c r="BI13" i="2"/>
  <c r="BI13" i="3"/>
  <c r="BH13" i="2"/>
  <c r="BH13" i="3"/>
  <c r="BG13" i="2"/>
  <c r="BG13" i="3" s="1"/>
  <c r="M13" i="3"/>
  <c r="L13" i="3"/>
  <c r="K13" i="3"/>
  <c r="J13" i="3"/>
  <c r="I13" i="3"/>
  <c r="H13" i="3"/>
  <c r="G13" i="3"/>
  <c r="F13" i="3"/>
  <c r="E13" i="3"/>
  <c r="D13" i="3"/>
  <c r="C13" i="3"/>
  <c r="B13" i="3"/>
  <c r="BI12" i="2"/>
  <c r="BH12" i="2"/>
  <c r="BG12" i="2"/>
  <c r="M12" i="3"/>
  <c r="L12" i="3"/>
  <c r="K12" i="3"/>
  <c r="J12" i="3"/>
  <c r="I12" i="3"/>
  <c r="H12" i="3"/>
  <c r="G12" i="3"/>
  <c r="F12" i="3"/>
  <c r="E12" i="3"/>
  <c r="D12" i="3"/>
  <c r="C12" i="3"/>
  <c r="B12" i="3"/>
  <c r="BI11" i="2"/>
  <c r="BH11" i="2"/>
  <c r="BG11" i="2"/>
  <c r="M11" i="3"/>
  <c r="L11" i="3"/>
  <c r="K11" i="3"/>
  <c r="J11" i="3"/>
  <c r="I11" i="3"/>
  <c r="H11" i="3"/>
  <c r="G11" i="3"/>
  <c r="F11" i="3"/>
  <c r="E11" i="3"/>
  <c r="D11" i="3"/>
  <c r="C11" i="3"/>
  <c r="B11" i="3"/>
  <c r="BI10" i="2"/>
  <c r="BI10" i="3" s="1"/>
  <c r="BH10" i="2"/>
  <c r="BH10" i="3" s="1"/>
  <c r="BG10" i="2"/>
  <c r="BG10" i="3"/>
  <c r="M10" i="3"/>
  <c r="L10" i="3"/>
  <c r="K10" i="3"/>
  <c r="J10" i="3"/>
  <c r="I10" i="3"/>
  <c r="H10" i="3"/>
  <c r="G10" i="3"/>
  <c r="F10" i="3"/>
  <c r="E10" i="3"/>
  <c r="D10" i="3"/>
  <c r="C10" i="3"/>
  <c r="B10" i="3"/>
  <c r="BI9" i="2"/>
  <c r="BH9" i="2"/>
  <c r="BH9" i="3"/>
  <c r="BG9" i="2"/>
  <c r="BG9" i="3" s="1"/>
  <c r="M9" i="3"/>
  <c r="L9" i="3"/>
  <c r="K9" i="3"/>
  <c r="J9" i="3"/>
  <c r="I9" i="3"/>
  <c r="H9" i="3"/>
  <c r="G9" i="3"/>
  <c r="F9" i="3"/>
  <c r="E9" i="3"/>
  <c r="D9" i="3"/>
  <c r="C9" i="3"/>
  <c r="B9" i="3"/>
  <c r="BI8" i="2"/>
  <c r="BI8" i="3" s="1"/>
  <c r="BH8" i="2"/>
  <c r="BH8" i="3" s="1"/>
  <c r="BG8" i="2"/>
  <c r="M8" i="3"/>
  <c r="L8" i="3"/>
  <c r="K8" i="3"/>
  <c r="J8" i="3"/>
  <c r="I8" i="3"/>
  <c r="H8" i="3"/>
  <c r="G8" i="3"/>
  <c r="F8" i="3"/>
  <c r="E8" i="3"/>
  <c r="D8" i="3"/>
  <c r="C8" i="3"/>
  <c r="B8" i="3"/>
  <c r="BI7" i="2"/>
  <c r="BI7" i="3"/>
  <c r="BH7" i="2"/>
  <c r="BH7" i="3"/>
  <c r="BG7" i="2"/>
  <c r="BG7" i="3" s="1"/>
  <c r="M7" i="3"/>
  <c r="L7" i="3"/>
  <c r="K7" i="3"/>
  <c r="J7" i="3"/>
  <c r="I7" i="3"/>
  <c r="H7" i="3"/>
  <c r="G7" i="3"/>
  <c r="F7" i="3"/>
  <c r="E7" i="3"/>
  <c r="D7" i="3"/>
  <c r="C7" i="3"/>
  <c r="B7" i="3"/>
  <c r="BI6" i="2"/>
  <c r="BH6" i="2"/>
  <c r="BG6" i="2"/>
  <c r="M6" i="3"/>
  <c r="L6" i="3"/>
  <c r="K6" i="3"/>
  <c r="J6" i="3"/>
  <c r="I6" i="3"/>
  <c r="H6" i="3"/>
  <c r="G6" i="3"/>
  <c r="F6" i="3"/>
  <c r="E6" i="3"/>
  <c r="D6" i="3"/>
  <c r="C6" i="3"/>
  <c r="B6" i="3"/>
  <c r="BI5" i="2"/>
  <c r="BH5" i="2"/>
  <c r="BG5" i="2"/>
  <c r="M5" i="3"/>
  <c r="L5" i="3"/>
  <c r="K5" i="3"/>
  <c r="J5" i="3"/>
  <c r="I5" i="3"/>
  <c r="H5" i="3"/>
  <c r="G5" i="3"/>
  <c r="F5" i="3"/>
  <c r="E5" i="3"/>
  <c r="D5" i="3"/>
  <c r="C5" i="3"/>
  <c r="B5" i="3"/>
  <c r="A1" i="3"/>
  <c r="A2" i="2"/>
  <c r="BI2" i="2"/>
  <c r="A1" i="2"/>
  <c r="I98" i="3"/>
  <c r="L98" i="3"/>
  <c r="B98" i="3"/>
  <c r="K98" i="3"/>
  <c r="I246" i="3"/>
  <c r="BI245" i="3"/>
  <c r="BH244" i="3"/>
  <c r="BH243" i="3"/>
  <c r="F239" i="3"/>
  <c r="H239" i="3"/>
  <c r="M236" i="3"/>
  <c r="I236" i="3"/>
  <c r="L236" i="3"/>
  <c r="BH231" i="3"/>
  <c r="BH230" i="3"/>
  <c r="BG230" i="3"/>
  <c r="I228" i="3"/>
  <c r="H228" i="3"/>
  <c r="K228" i="3"/>
  <c r="BH226" i="3"/>
  <c r="BH225" i="3"/>
  <c r="BH224" i="3"/>
  <c r="BH219" i="3"/>
  <c r="G218" i="3"/>
  <c r="M218" i="3"/>
  <c r="L218" i="3"/>
  <c r="BH211" i="3"/>
  <c r="G208" i="3"/>
  <c r="F208" i="3"/>
  <c r="K208" i="3"/>
  <c r="BH207" i="3"/>
  <c r="F203" i="3"/>
  <c r="I203" i="3"/>
  <c r="H203" i="3"/>
  <c r="D200" i="3"/>
  <c r="I200" i="3"/>
  <c r="K200" i="3"/>
  <c r="BH199" i="3"/>
  <c r="BH193" i="3"/>
  <c r="BG191" i="3"/>
  <c r="BH188" i="3"/>
  <c r="BH187" i="3"/>
  <c r="F186" i="3"/>
  <c r="I186" i="3"/>
  <c r="BI181" i="3"/>
  <c r="BH176" i="3"/>
  <c r="BI175" i="3"/>
  <c r="BG174" i="3"/>
  <c r="L168" i="3"/>
  <c r="BH167" i="3"/>
  <c r="BH166" i="3"/>
  <c r="BI164" i="3"/>
  <c r="G162" i="3"/>
  <c r="F162" i="3"/>
  <c r="K162" i="3"/>
  <c r="BH160" i="3"/>
  <c r="BI157" i="3"/>
  <c r="BH157" i="3"/>
  <c r="G156" i="3"/>
  <c r="J156" i="3"/>
  <c r="I156" i="3"/>
  <c r="K156" i="3"/>
  <c r="BI154" i="3"/>
  <c r="L149" i="3"/>
  <c r="BH148" i="3"/>
  <c r="BI145" i="3"/>
  <c r="BG141" i="3"/>
  <c r="BH138" i="3"/>
  <c r="BH131" i="3"/>
  <c r="BI130" i="3"/>
  <c r="BG129" i="3"/>
  <c r="BI122" i="3"/>
  <c r="BI114" i="3"/>
  <c r="BI112" i="3"/>
  <c r="BI109" i="3"/>
  <c r="BI103" i="3"/>
  <c r="BH102" i="3"/>
  <c r="BH101" i="3"/>
  <c r="BH95" i="3"/>
  <c r="BH94" i="3"/>
  <c r="BI92" i="3"/>
  <c r="BI91" i="3"/>
  <c r="BH89" i="3"/>
  <c r="BG86" i="3"/>
  <c r="BH85" i="3"/>
  <c r="BH77" i="3"/>
  <c r="BI69" i="3"/>
  <c r="BH69" i="3"/>
  <c r="BI68" i="3"/>
  <c r="BH62" i="3"/>
  <c r="BH60" i="3"/>
  <c r="BH53" i="3"/>
  <c r="BI52" i="3"/>
  <c r="BH46" i="3"/>
  <c r="BI43" i="3"/>
  <c r="BG30" i="3"/>
  <c r="BI19" i="3"/>
  <c r="BI12" i="3"/>
  <c r="BH6" i="3"/>
  <c r="BG6" i="3"/>
  <c r="BI224" i="3" l="1"/>
  <c r="C133" i="3"/>
  <c r="BH182" i="3"/>
  <c r="BG226" i="3"/>
  <c r="BI129" i="3"/>
  <c r="L247" i="2"/>
  <c r="BG67" i="3"/>
  <c r="BH67" i="3"/>
  <c r="BI67" i="3"/>
  <c r="BH19" i="3"/>
  <c r="C246" i="3"/>
  <c r="D156" i="3"/>
  <c r="K186" i="3"/>
  <c r="L200" i="3"/>
  <c r="BG211" i="3"/>
  <c r="D247" i="2"/>
  <c r="D247" i="3" s="1"/>
  <c r="BG108" i="3"/>
  <c r="BG189" i="3"/>
  <c r="BG69" i="3"/>
  <c r="BG122" i="3"/>
  <c r="BI131" i="3"/>
  <c r="BI203" i="2"/>
  <c r="BI203" i="3" s="1"/>
  <c r="D218" i="3"/>
  <c r="BG237" i="3"/>
  <c r="BI243" i="3"/>
  <c r="BG133" i="2"/>
  <c r="F156" i="3"/>
  <c r="BH162" i="3"/>
  <c r="BI108" i="3"/>
  <c r="G149" i="3"/>
  <c r="BG158" i="3"/>
  <c r="B186" i="3"/>
  <c r="BI189" i="3"/>
  <c r="BH208" i="2"/>
  <c r="BH208" i="3" s="1"/>
  <c r="BI237" i="3"/>
  <c r="BG38" i="3"/>
  <c r="BG52" i="3"/>
  <c r="BG102" i="3"/>
  <c r="H149" i="3"/>
  <c r="BH150" i="3"/>
  <c r="BH175" i="3"/>
  <c r="BH186" i="2"/>
  <c r="BH186" i="3" s="1"/>
  <c r="C186" i="3"/>
  <c r="BI225" i="3"/>
  <c r="BI228" i="2"/>
  <c r="BI228" i="3" s="1"/>
  <c r="G200" i="3"/>
  <c r="BI200" i="2"/>
  <c r="BI200" i="3" s="1"/>
  <c r="BG143" i="3"/>
  <c r="E186" i="3"/>
  <c r="D195" i="3"/>
  <c r="F236" i="3"/>
  <c r="BG114" i="3"/>
  <c r="BG46" i="3"/>
  <c r="BI102" i="3"/>
  <c r="K149" i="3"/>
  <c r="BH169" i="3"/>
  <c r="BG183" i="3"/>
  <c r="BH205" i="3"/>
  <c r="BH143" i="3"/>
  <c r="BG75" i="3"/>
  <c r="BG131" i="3"/>
  <c r="G236" i="3"/>
  <c r="BH52" i="3"/>
  <c r="I149" i="3"/>
  <c r="BG12" i="3"/>
  <c r="BH239" i="2"/>
  <c r="BG91" i="3"/>
  <c r="BH183" i="3"/>
  <c r="BG202" i="3"/>
  <c r="BI205" i="3"/>
  <c r="J218" i="3"/>
  <c r="BI187" i="3"/>
  <c r="BI36" i="3"/>
  <c r="BH206" i="3"/>
  <c r="BH122" i="3"/>
  <c r="F149" i="3"/>
  <c r="B208" i="3"/>
  <c r="BH237" i="3"/>
  <c r="BG43" i="3"/>
  <c r="BH91" i="3"/>
  <c r="BI94" i="3"/>
  <c r="BH144" i="3"/>
  <c r="BG152" i="3"/>
  <c r="J168" i="3"/>
  <c r="BI183" i="3"/>
  <c r="F195" i="3"/>
  <c r="BH202" i="3"/>
  <c r="BG227" i="3"/>
  <c r="F246" i="3"/>
  <c r="BG246" i="2"/>
  <c r="BG246" i="3" s="1"/>
  <c r="B246" i="3"/>
  <c r="BG231" i="3"/>
  <c r="BI168" i="2"/>
  <c r="BI168" i="3" s="1"/>
  <c r="G168" i="3"/>
  <c r="BG205" i="3"/>
  <c r="BH43" i="3"/>
  <c r="BI46" i="3"/>
  <c r="BG85" i="3"/>
  <c r="BH110" i="2"/>
  <c r="BH110" i="3" s="1"/>
  <c r="BH152" i="3"/>
  <c r="I162" i="3"/>
  <c r="BH163" i="3"/>
  <c r="BG168" i="2"/>
  <c r="BG177" i="3"/>
  <c r="BI210" i="3"/>
  <c r="K247" i="2"/>
  <c r="K247" i="3" s="1"/>
  <c r="BI218" i="3"/>
  <c r="BI143" i="3"/>
  <c r="BH195" i="2"/>
  <c r="BH195" i="3" s="1"/>
  <c r="C195" i="3"/>
  <c r="BG19" i="3"/>
  <c r="BI44" i="3"/>
  <c r="BI231" i="3"/>
  <c r="BG98" i="3"/>
  <c r="BG37" i="3"/>
  <c r="BI152" i="3"/>
  <c r="B156" i="3"/>
  <c r="BH177" i="3"/>
  <c r="BH196" i="3"/>
  <c r="C200" i="3"/>
  <c r="BI246" i="3"/>
  <c r="BH203" i="3"/>
  <c r="K246" i="3"/>
  <c r="BG228" i="3"/>
  <c r="M195" i="3"/>
  <c r="M247" i="2"/>
  <c r="BI110" i="3"/>
  <c r="BG243" i="3"/>
  <c r="BH114" i="3"/>
  <c r="BI211" i="3"/>
  <c r="BI27" i="3"/>
  <c r="BI150" i="3"/>
  <c r="J149" i="3"/>
  <c r="BG169" i="3"/>
  <c r="BG156" i="3"/>
  <c r="BH54" i="3"/>
  <c r="I195" i="3"/>
  <c r="BI196" i="3"/>
  <c r="BG245" i="3"/>
  <c r="BG27" i="3"/>
  <c r="BI75" i="3"/>
  <c r="BH21" i="3"/>
  <c r="BH36" i="3"/>
  <c r="BG39" i="3"/>
  <c r="BG54" i="3"/>
  <c r="BH104" i="3"/>
  <c r="B110" i="3"/>
  <c r="BH116" i="3"/>
  <c r="BH145" i="3"/>
  <c r="BH154" i="3"/>
  <c r="E162" i="3"/>
  <c r="BH164" i="3"/>
  <c r="BH185" i="3"/>
  <c r="BG188" i="3"/>
  <c r="BI201" i="3"/>
  <c r="BG210" i="3"/>
  <c r="BG213" i="3"/>
  <c r="C236" i="3"/>
  <c r="C239" i="3"/>
  <c r="BH242" i="3"/>
  <c r="G247" i="2"/>
  <c r="BG200" i="3"/>
  <c r="BI9" i="3"/>
  <c r="BH24" i="3"/>
  <c r="BH30" i="3"/>
  <c r="BH39" i="3"/>
  <c r="BG42" i="3"/>
  <c r="BH45" i="3"/>
  <c r="BH48" i="3"/>
  <c r="BG51" i="3"/>
  <c r="BH57" i="3"/>
  <c r="BI60" i="3"/>
  <c r="BI72" i="3"/>
  <c r="BH113" i="3"/>
  <c r="BI116" i="3"/>
  <c r="M133" i="3"/>
  <c r="BG136" i="3"/>
  <c r="BG139" i="3"/>
  <c r="BG142" i="3"/>
  <c r="BG151" i="3"/>
  <c r="BG173" i="3"/>
  <c r="BG179" i="3"/>
  <c r="BG182" i="3"/>
  <c r="BI185" i="3"/>
  <c r="BH194" i="3"/>
  <c r="BG197" i="3"/>
  <c r="BG204" i="3"/>
  <c r="BH210" i="3"/>
  <c r="BH213" i="3"/>
  <c r="H218" i="3"/>
  <c r="BI236" i="2"/>
  <c r="D239" i="3"/>
  <c r="BI242" i="3"/>
  <c r="BI78" i="3"/>
  <c r="BG185" i="3"/>
  <c r="BG207" i="3"/>
  <c r="B239" i="3"/>
  <c r="BH27" i="3"/>
  <c r="BG45" i="3"/>
  <c r="BI30" i="3"/>
  <c r="BH42" i="3"/>
  <c r="BH51" i="3"/>
  <c r="BG95" i="3"/>
  <c r="BI101" i="3"/>
  <c r="C110" i="3"/>
  <c r="BI113" i="3"/>
  <c r="BG127" i="3"/>
  <c r="BG130" i="3"/>
  <c r="B133" i="3"/>
  <c r="BH136" i="3"/>
  <c r="BH139" i="3"/>
  <c r="BH142" i="3"/>
  <c r="BI148" i="3"/>
  <c r="BH151" i="3"/>
  <c r="H156" i="3"/>
  <c r="BG157" i="3"/>
  <c r="BH173" i="3"/>
  <c r="BG176" i="3"/>
  <c r="BH179" i="3"/>
  <c r="BH191" i="3"/>
  <c r="BI194" i="3"/>
  <c r="J203" i="3"/>
  <c r="BH204" i="3"/>
  <c r="BI207" i="3"/>
  <c r="BI213" i="3"/>
  <c r="BG219" i="3"/>
  <c r="BG225" i="3"/>
  <c r="J228" i="3"/>
  <c r="BG235" i="3"/>
  <c r="BH98" i="2"/>
  <c r="BG242" i="3"/>
  <c r="BI51" i="3"/>
  <c r="BH133" i="2"/>
  <c r="BH133" i="3" s="1"/>
  <c r="BG160" i="3"/>
  <c r="BI173" i="3"/>
  <c r="BI204" i="3"/>
  <c r="BG232" i="3"/>
  <c r="BG5" i="3"/>
  <c r="BG77" i="3"/>
  <c r="BG80" i="3"/>
  <c r="BG83" i="3"/>
  <c r="BH92" i="3"/>
  <c r="BI98" i="2"/>
  <c r="BI98" i="3" s="1"/>
  <c r="BH124" i="3"/>
  <c r="BI127" i="3"/>
  <c r="D133" i="3"/>
  <c r="BI162" i="2"/>
  <c r="BI162" i="3" s="1"/>
  <c r="BH170" i="3"/>
  <c r="BI182" i="3"/>
  <c r="BI197" i="3"/>
  <c r="M200" i="3"/>
  <c r="E208" i="3"/>
  <c r="BI229" i="3"/>
  <c r="BH232" i="3"/>
  <c r="BI235" i="3"/>
  <c r="K133" i="3"/>
  <c r="BG101" i="3"/>
  <c r="BG236" i="2"/>
  <c r="BG236" i="3" s="1"/>
  <c r="BI54" i="3"/>
  <c r="BG92" i="3"/>
  <c r="BI136" i="3"/>
  <c r="BH5" i="3"/>
  <c r="BG8" i="3"/>
  <c r="BG68" i="3"/>
  <c r="BH80" i="3"/>
  <c r="BH83" i="3"/>
  <c r="BH86" i="3"/>
  <c r="BI95" i="3"/>
  <c r="BG109" i="3"/>
  <c r="BG118" i="3"/>
  <c r="BH121" i="3"/>
  <c r="BI124" i="3"/>
  <c r="BG149" i="2"/>
  <c r="BG149" i="3" s="1"/>
  <c r="H162" i="3"/>
  <c r="BI170" i="3"/>
  <c r="BI176" i="3"/>
  <c r="BI219" i="3"/>
  <c r="BH222" i="3"/>
  <c r="BI232" i="3"/>
  <c r="B236" i="3"/>
  <c r="BG238" i="3"/>
  <c r="F247" i="2"/>
  <c r="F247" i="3" s="1"/>
  <c r="BG60" i="3"/>
  <c r="BI226" i="3"/>
  <c r="BG116" i="3"/>
  <c r="BG164" i="3"/>
  <c r="BG124" i="3"/>
  <c r="BH130" i="3"/>
  <c r="BI151" i="3"/>
  <c r="BG170" i="3"/>
  <c r="BI188" i="3"/>
  <c r="BI191" i="3"/>
  <c r="BG203" i="2"/>
  <c r="BG203" i="3" s="1"/>
  <c r="E247" i="2"/>
  <c r="E247" i="3" s="1"/>
  <c r="BI5" i="3"/>
  <c r="BG11" i="3"/>
  <c r="BG62" i="3"/>
  <c r="BH68" i="3"/>
  <c r="BG71" i="3"/>
  <c r="BG74" i="3"/>
  <c r="BI83" i="3"/>
  <c r="BI86" i="3"/>
  <c r="BI89" i="3"/>
  <c r="BH109" i="3"/>
  <c r="BH118" i="3"/>
  <c r="BI121" i="3"/>
  <c r="BI160" i="3"/>
  <c r="BH200" i="2"/>
  <c r="BG215" i="3"/>
  <c r="BG218" i="2"/>
  <c r="BI222" i="3"/>
  <c r="D236" i="3"/>
  <c r="BH238" i="3"/>
  <c r="BG244" i="3"/>
  <c r="BH12" i="3"/>
  <c r="BH75" i="3"/>
  <c r="BG36" i="3"/>
  <c r="BG145" i="3"/>
  <c r="BH201" i="3"/>
  <c r="BG23" i="3"/>
  <c r="BG59" i="3"/>
  <c r="BI77" i="3"/>
  <c r="BG112" i="3"/>
  <c r="BG153" i="3"/>
  <c r="G186" i="3"/>
  <c r="BG206" i="3"/>
  <c r="B247" i="2"/>
  <c r="B247" i="3" s="1"/>
  <c r="BI11" i="3"/>
  <c r="BH14" i="3"/>
  <c r="BG26" i="3"/>
  <c r="BG29" i="3"/>
  <c r="BG35" i="3"/>
  <c r="BG44" i="3"/>
  <c r="BG47" i="3"/>
  <c r="BG53" i="3"/>
  <c r="BG56" i="3"/>
  <c r="BH59" i="3"/>
  <c r="BI74" i="3"/>
  <c r="BG100" i="3"/>
  <c r="BH103" i="3"/>
  <c r="BH106" i="3"/>
  <c r="BH112" i="3"/>
  <c r="BG138" i="3"/>
  <c r="BH147" i="3"/>
  <c r="J162" i="3"/>
  <c r="BG166" i="3"/>
  <c r="BG184" i="3"/>
  <c r="BG186" i="2"/>
  <c r="BG187" i="3"/>
  <c r="BG190" i="3"/>
  <c r="BG193" i="3"/>
  <c r="G195" i="3"/>
  <c r="BG199" i="3"/>
  <c r="B203" i="3"/>
  <c r="BI208" i="2"/>
  <c r="BI208" i="3" s="1"/>
  <c r="BG212" i="3"/>
  <c r="BI215" i="3"/>
  <c r="E239" i="3"/>
  <c r="H246" i="3"/>
  <c r="C247" i="2"/>
  <c r="C247" i="3" s="1"/>
  <c r="BG21" i="3"/>
  <c r="J200" i="3"/>
  <c r="BI118" i="3"/>
  <c r="BG147" i="3"/>
  <c r="E236" i="3"/>
  <c r="BI14" i="3"/>
  <c r="BH26" i="3"/>
  <c r="BH35" i="3"/>
  <c r="BG41" i="3"/>
  <c r="BH44" i="3"/>
  <c r="BH47" i="3"/>
  <c r="BG50" i="3"/>
  <c r="BH56" i="3"/>
  <c r="BI59" i="3"/>
  <c r="BI62" i="3"/>
  <c r="BH100" i="3"/>
  <c r="BI106" i="3"/>
  <c r="BG135" i="3"/>
  <c r="BI147" i="3"/>
  <c r="BI149" i="2"/>
  <c r="BI149" i="3" s="1"/>
  <c r="L156" i="3"/>
  <c r="BH168" i="2"/>
  <c r="BH168" i="3" s="1"/>
  <c r="BG175" i="3"/>
  <c r="BG178" i="3"/>
  <c r="BG181" i="3"/>
  <c r="BH184" i="3"/>
  <c r="BH190" i="3"/>
  <c r="BG195" i="2"/>
  <c r="BG196" i="3"/>
  <c r="H208" i="3"/>
  <c r="BG209" i="3"/>
  <c r="BH212" i="3"/>
  <c r="BH228" i="2"/>
  <c r="BI244" i="3"/>
  <c r="BI6" i="3"/>
  <c r="BG104" i="3"/>
  <c r="BH245" i="3"/>
  <c r="BH11" i="3"/>
  <c r="BG20" i="3"/>
  <c r="BH71" i="3"/>
  <c r="BG103" i="3"/>
  <c r="BG115" i="3"/>
  <c r="BG144" i="3"/>
  <c r="BH149" i="2"/>
  <c r="BG163" i="3"/>
  <c r="BI238" i="3"/>
  <c r="BH29" i="3"/>
  <c r="BI17" i="3"/>
  <c r="BI20" i="3"/>
  <c r="BI23" i="3"/>
  <c r="BI26" i="3"/>
  <c r="BI29" i="3"/>
  <c r="BI35" i="3"/>
  <c r="BH38" i="3"/>
  <c r="BI65" i="3"/>
  <c r="BG94" i="3"/>
  <c r="BI100" i="3"/>
  <c r="E110" i="3"/>
  <c r="BI115" i="3"/>
  <c r="BG126" i="3"/>
  <c r="BG132" i="3"/>
  <c r="BI144" i="3"/>
  <c r="BG150" i="3"/>
  <c r="BI153" i="3"/>
  <c r="BI156" i="2"/>
  <c r="BI156" i="3" s="1"/>
  <c r="BI163" i="3"/>
  <c r="BG172" i="3"/>
  <c r="BH181" i="3"/>
  <c r="BI184" i="3"/>
  <c r="C203" i="3"/>
  <c r="BI206" i="3"/>
  <c r="BH209" i="3"/>
  <c r="BG221" i="3"/>
  <c r="BG224" i="3"/>
  <c r="BG234" i="3"/>
  <c r="BI241" i="3"/>
  <c r="C208" i="3"/>
  <c r="H133" i="3"/>
  <c r="H186" i="3"/>
  <c r="H195" i="3"/>
  <c r="K203" i="3"/>
  <c r="H247" i="2"/>
  <c r="H247" i="3" s="1"/>
  <c r="E149" i="3"/>
  <c r="K218" i="3"/>
  <c r="G110" i="3"/>
  <c r="I247" i="2"/>
  <c r="I247" i="3" s="1"/>
  <c r="E200" i="3"/>
  <c r="E228" i="3"/>
  <c r="BH218" i="2"/>
  <c r="BH218" i="3" s="1"/>
  <c r="BH236" i="2"/>
  <c r="BH246" i="2"/>
  <c r="BH246" i="3" s="1"/>
  <c r="J247" i="2"/>
  <c r="BG239" i="2"/>
  <c r="L239" i="3"/>
  <c r="BG110" i="2"/>
  <c r="BG110" i="3" s="1"/>
  <c r="BI133" i="2"/>
  <c r="BI133" i="3" s="1"/>
  <c r="M156" i="3"/>
  <c r="BH156" i="2"/>
  <c r="BG162" i="2"/>
  <c r="BI186" i="2"/>
  <c r="BI186" i="3" s="1"/>
  <c r="BI195" i="2"/>
  <c r="BI195" i="3" s="1"/>
  <c r="BG208" i="2"/>
  <c r="BG208" i="3" s="1"/>
  <c r="D246" i="3"/>
  <c r="K168" i="3"/>
  <c r="E246" i="3"/>
  <c r="BI239" i="3"/>
  <c r="BH149" i="3" l="1"/>
  <c r="BH239" i="3"/>
  <c r="L247" i="3"/>
  <c r="BH156" i="3"/>
  <c r="BG186" i="3"/>
  <c r="BI236" i="3"/>
  <c r="BG218" i="3"/>
  <c r="BG162" i="3"/>
  <c r="BG168" i="3"/>
  <c r="J247" i="3"/>
  <c r="BG195" i="3"/>
  <c r="M247" i="3"/>
  <c r="BH228" i="3"/>
  <c r="G247" i="3"/>
  <c r="BH200" i="3"/>
  <c r="BG133" i="3"/>
  <c r="BG239" i="3"/>
  <c r="BH236" i="3"/>
  <c r="BH98" i="3"/>
  <c r="BH247" i="2"/>
  <c r="BH247" i="3" s="1"/>
  <c r="BG247" i="2"/>
  <c r="BG247" i="3" s="1"/>
  <c r="BI247" i="2"/>
  <c r="BI247" i="3" s="1"/>
</calcChain>
</file>

<file path=xl/sharedStrings.xml><?xml version="1.0" encoding="utf-8"?>
<sst xmlns="http://schemas.openxmlformats.org/spreadsheetml/2006/main" count="977" uniqueCount="269">
  <si>
    <t>署</t>
  </si>
  <si>
    <t>署１</t>
  </si>
  <si>
    <t>署２</t>
  </si>
  <si>
    <t>署３</t>
  </si>
  <si>
    <t>署４</t>
  </si>
  <si>
    <t>署５</t>
  </si>
  <si>
    <t>署６</t>
  </si>
  <si>
    <t>署７</t>
  </si>
  <si>
    <t>署８</t>
  </si>
  <si>
    <t>署９</t>
  </si>
  <si>
    <t>署１０</t>
  </si>
  <si>
    <t>署１１</t>
  </si>
  <si>
    <t>署１２</t>
  </si>
  <si>
    <t>署１３</t>
  </si>
  <si>
    <t>署１４</t>
  </si>
  <si>
    <t>署１５</t>
  </si>
  <si>
    <t>署１６</t>
  </si>
  <si>
    <t>署１７</t>
  </si>
  <si>
    <t>署１８</t>
  </si>
  <si>
    <t>署１９</t>
  </si>
  <si>
    <t>計</t>
  </si>
  <si>
    <t>業種</t>
  </si>
  <si>
    <t>死亡</t>
  </si>
  <si>
    <t>休業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</si>
  <si>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</si>
  <si>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</si>
  <si>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</si>
  <si>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</si>
  <si>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</si>
  <si>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</si>
  <si>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</si>
  <si>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</si>
  <si>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</si>
  <si>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</si>
  <si>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</si>
  <si>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</si>
  <si>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</si>
  <si>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</si>
  <si>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</si>
  <si>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</si>
  <si>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</si>
  <si>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</si>
  <si>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</si>
  <si>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</si>
  <si>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</si>
  <si>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</si>
  <si>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</si>
  <si>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</si>
  <si>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</si>
  <si>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</si>
  <si>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</si>
  <si>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</si>
  <si>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</si>
  <si>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</si>
  <si>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</si>
  <si>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</si>
  <si>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</si>
  <si>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</si>
  <si>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</si>
  <si>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</si>
  <si>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</si>
  <si>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</si>
  <si>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</si>
  <si>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</si>
  <si>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</si>
  <si>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</si>
  <si>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</si>
  <si>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</si>
  <si>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</si>
  <si>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</si>
  <si>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</si>
  <si>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</si>
  <si>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</si>
  <si>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</si>
  <si>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</si>
  <si>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</si>
  <si>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</si>
  <si>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</si>
  <si>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</si>
  <si>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</si>
  <si>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</si>
  <si>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</si>
  <si>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</si>
  <si>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</si>
  <si>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</si>
  <si>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</si>
  <si>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</si>
  <si>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</si>
  <si>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</si>
  <si>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</si>
  <si>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</si>
  <si>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</si>
  <si>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</si>
  <si>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</si>
  <si>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</si>
  <si>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</si>
  <si>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</si>
  <si>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</si>
  <si>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</si>
  <si>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</si>
  <si>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</si>
  <si>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</si>
  <si>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</si>
  <si>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</si>
  <si>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</si>
  <si>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</si>
  <si>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</si>
  <si>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</si>
  <si>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</si>
  <si>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</si>
  <si>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</si>
  <si>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</si>
  <si>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</si>
  <si>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</si>
  <si>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</si>
  <si>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</si>
  <si>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</si>
  <si>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</si>
  <si>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</si>
  <si>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</si>
  <si>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</si>
  <si>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</si>
  <si>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</si>
  <si>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</si>
  <si>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</si>
  <si>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</si>
  <si>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</si>
  <si>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</si>
  <si>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</si>
  <si>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</si>
  <si>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</si>
  <si>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</si>
  <si>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</si>
  <si>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</si>
  <si>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</si>
  <si>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</si>
  <si>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</si>
  <si>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</si>
  <si>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</si>
  <si>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</si>
  <si>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</si>
  <si>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</si>
  <si>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</si>
  <si>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</si>
  <si>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</si>
  <si>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</si>
  <si>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</si>
  <si>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</si>
  <si>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</si>
  <si>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</si>
  <si>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</si>
  <si>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</si>
  <si>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</si>
  <si>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</si>
  <si>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</si>
  <si>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</si>
  <si>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</si>
  <si>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</si>
  <si>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</si>
  <si>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</si>
  <si>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</si>
  <si>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</si>
  <si>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</si>
  <si>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</si>
  <si>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</si>
  <si>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</si>
  <si>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</si>
  <si>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</si>
  <si>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</si>
  <si>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</si>
  <si>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</si>
  <si>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</si>
  <si>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</si>
  <si>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</si>
  <si>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</si>
  <si>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</si>
  <si>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</si>
  <si>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</si>
  <si>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</si>
  <si>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</si>
  <si>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</si>
  <si>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</si>
  <si>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</si>
  <si>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</si>
  <si>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</si>
  <si>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</si>
  <si>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</si>
  <si>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</si>
  <si>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</si>
  <si>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</si>
  <si>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</si>
  <si>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</si>
  <si>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</si>
  <si>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</si>
  <si>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</si>
  <si>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</si>
  <si>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</si>
  <si>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</si>
  <si>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</si>
  <si>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</si>
  <si>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</si>
  <si>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</si>
  <si>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</si>
  <si>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</si>
  <si>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</si>
  <si>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</si>
  <si>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</si>
  <si>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</si>
  <si>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</si>
  <si>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</si>
  <si>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</si>
  <si>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</si>
  <si>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</si>
  <si>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</si>
  <si>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</si>
  <si>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</si>
  <si>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</si>
  <si>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</si>
  <si>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</si>
  <si>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</si>
  <si>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</si>
  <si>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</si>
  <si>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</si>
  <si>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</si>
  <si>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</si>
  <si>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</si>
  <si>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</si>
  <si>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</si>
  <si>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</si>
  <si>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</si>
  <si>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</si>
  <si>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</si>
  <si>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</si>
  <si>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</si>
  <si>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</si>
  <si>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</si>
  <si>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</si>
  <si>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</si>
  <si>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</si>
  <si>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</si>
  <si>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</si>
  <si>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</si>
  <si>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</si>
  <si>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</si>
  <si>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</si>
  <si>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</si>
  <si>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</si>
  <si>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</si>
  <si>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</si>
  <si>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</si>
  <si>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</si>
  <si>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</si>
  <si>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</si>
  <si>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</si>
  <si>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</si>
  <si>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</si>
  <si>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</si>
  <si>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</si>
  <si>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</si>
  <si>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</si>
  <si>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</si>
  <si>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</si>
  <si>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</si>
  <si>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</si>
  <si>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</si>
  <si>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</si>
  <si>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</si>
  <si>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確定版</t>
  </si>
  <si>
    <t>滋賀労働局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</si>
</sst>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[$-411]ggg\ e&quot;年 業種別署別労働災害発生状況（&quot;m&quot;月末累計）&quot;"/>
    <numFmt numFmtId="178" formatCode="[$-411]ggg\ e&quot;年 業種別署別労働災害発生状況（&quot;m&quot;月末累計）（対前年同期）&quot;"/>
    <numFmt numFmtId="179" formatCode="ggge&quot;年&quot;m&quot;月集計&quot;"/>
  </numFmts>
  <fonts count="6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2" fillId="0" borderId="0" xfId="1" applyFont="1" applyAlignment="1">
      <alignment vertical="top"/>
    </xf>
    <xf numFmtId="0" fontId="0" fillId="0" borderId="16" xfId="0" applyNumberFormat="1" applyBorder="1" applyAlignment="1">
      <alignment horizontal="centerContinuous" vertical="center"/>
    </xf>
    <xf numFmtId="0" fontId="0" fillId="0" borderId="17" xfId="0" applyNumberFormat="1" applyBorder="1" applyAlignment="1">
      <alignment horizontal="centerContinuous" vertical="center"/>
    </xf>
    <xf numFmtId="0" fontId="0" fillId="0" borderId="18" xfId="0" applyNumberFormat="1" applyBorder="1" applyAlignment="1">
      <alignment horizontal="centerContinuous" vertical="center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4" fillId="0" borderId="0" xfId="1" applyFont="1" applyAlignment="1">
      <alignment horizontal="centerContinuous" vertical="center"/>
    </xf>
    <xf numFmtId="0" fontId="4" fillId="0" borderId="0" xfId="1" applyFont="1"/>
    <xf numFmtId="0" fontId="0" fillId="0" borderId="24" xfId="0" applyBorder="1" applyAlignment="1">
      <alignment horizontal="center" vertical="distributed" textRotation="255" justifyLastLine="1"/>
    </xf>
    <xf numFmtId="0" fontId="0" fillId="0" borderId="25" xfId="0" applyBorder="1" applyAlignment="1">
      <alignment horizontal="center" vertical="distributed" textRotation="255" justifyLastLine="1"/>
    </xf>
    <xf numFmtId="176" fontId="0" fillId="0" borderId="26" xfId="0" applyNumberFormat="1" applyBorder="1" applyAlignment="1">
      <alignment horizontal="center" vertical="distributed" textRotation="255" justifyLastLine="1"/>
    </xf>
    <xf numFmtId="177" fontId="4" fillId="0" borderId="0" xfId="1" applyNumberFormat="1" applyFont="1" applyAlignment="1">
      <alignment horizontal="centerContinuous" vertical="center"/>
    </xf>
    <xf numFmtId="0" fontId="1" fillId="0" borderId="3" xfId="1" applyFont="1" applyBorder="1" applyAlignment="1">
      <alignment horizontal="right" vertical="top"/>
    </xf>
    <xf numFmtId="0" fontId="1" fillId="0" borderId="0" xfId="1" applyFont="1"/>
    <xf numFmtId="0" fontId="1" fillId="0" borderId="6" xfId="1" applyFont="1" applyBorder="1"/>
    <xf numFmtId="0" fontId="1" fillId="0" borderId="4" xfId="1" applyFont="1" applyBorder="1"/>
    <xf numFmtId="0" fontId="1" fillId="0" borderId="5" xfId="1" applyFont="1" applyBorder="1"/>
    <xf numFmtId="0" fontId="1" fillId="0" borderId="0" xfId="1" applyFont="1" applyBorder="1"/>
    <xf numFmtId="0" fontId="1" fillId="0" borderId="27" xfId="1" applyFont="1" applyBorder="1" applyAlignment="1">
      <alignment horizontal="distributed" justifyLastLine="1"/>
    </xf>
    <xf numFmtId="176" fontId="1" fillId="0" borderId="0" xfId="1" applyNumberFormat="1" applyFont="1"/>
    <xf numFmtId="3" fontId="1" fillId="0" borderId="8" xfId="1" applyNumberFormat="1" applyFont="1" applyBorder="1" applyAlignment="1">
      <alignment horizontal="right"/>
    </xf>
    <xf numFmtId="3" fontId="1" fillId="0" borderId="7" xfId="1" applyNumberFormat="1" applyFont="1" applyBorder="1" applyAlignment="1">
      <alignment horizontal="right"/>
    </xf>
    <xf numFmtId="3" fontId="1" fillId="0" borderId="13" xfId="1" applyNumberFormat="1" applyFont="1" applyBorder="1" applyAlignment="1">
      <alignment horizontal="right"/>
    </xf>
    <xf numFmtId="3" fontId="1" fillId="0" borderId="14" xfId="1" applyNumberFormat="1" applyFont="1" applyBorder="1" applyAlignment="1">
      <alignment horizontal="right"/>
    </xf>
    <xf numFmtId="3" fontId="1" fillId="0" borderId="15" xfId="1" applyNumberFormat="1" applyFont="1" applyBorder="1" applyAlignment="1">
      <alignment horizontal="right"/>
    </xf>
    <xf numFmtId="3" fontId="1" fillId="0" borderId="23" xfId="1" applyNumberFormat="1" applyFont="1" applyBorder="1" applyAlignment="1">
      <alignment horizontal="right"/>
    </xf>
    <xf numFmtId="3" fontId="1" fillId="0" borderId="1" xfId="1" applyNumberFormat="1" applyFont="1" applyBorder="1" applyAlignment="1">
      <alignment horizontal="right"/>
    </xf>
    <xf numFmtId="3" fontId="1" fillId="0" borderId="11" xfId="1" applyNumberFormat="1" applyFont="1" applyBorder="1" applyAlignment="1">
      <alignment horizontal="right"/>
    </xf>
    <xf numFmtId="3" fontId="1" fillId="0" borderId="19" xfId="1" applyNumberFormat="1" applyFont="1" applyBorder="1" applyAlignment="1">
      <alignment horizontal="right"/>
    </xf>
    <xf numFmtId="3" fontId="1" fillId="0" borderId="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3" fontId="1" fillId="0" borderId="22" xfId="1" applyNumberFormat="1" applyFont="1" applyBorder="1" applyAlignment="1">
      <alignment horizontal="right"/>
    </xf>
    <xf numFmtId="3" fontId="1" fillId="0" borderId="9" xfId="1" applyNumberFormat="1" applyFont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3" fontId="1" fillId="0" borderId="20" xfId="1" applyNumberFormat="1" applyFont="1" applyBorder="1" applyAlignment="1">
      <alignment horizontal="right"/>
    </xf>
    <xf numFmtId="3" fontId="1" fillId="0" borderId="21" xfId="1" applyNumberFormat="1" applyFont="1" applyBorder="1" applyAlignment="1">
      <alignment horizontal="right"/>
    </xf>
    <xf numFmtId="178" fontId="4" fillId="0" borderId="0" xfId="1" applyNumberFormat="1" applyFont="1" applyAlignment="1">
      <alignment horizontal="centerContinuous" vertical="center"/>
    </xf>
    <xf numFmtId="179" fontId="2" fillId="0" borderId="0" xfId="1" applyNumberFormat="1" applyFont="1" applyAlignment="1">
      <alignment horizontal="left" vertical="top"/>
    </xf>
    <xf numFmtId="179" fontId="2" fillId="0" borderId="0" xfId="1" applyNumberFormat="1" applyFont="1" applyAlignment="1">
      <alignment vertical="top"/>
    </xf>
    <xf numFmtId="3" fontId="1" fillId="0" borderId="7" xfId="1" applyNumberFormat="1" applyFont="1" applyBorder="1"/>
    <xf numFmtId="3" fontId="1" fillId="0" borderId="1" xfId="1" applyNumberFormat="1" applyFont="1" applyBorder="1"/>
    <xf numFmtId="3" fontId="1" fillId="0" borderId="11" xfId="1" applyNumberFormat="1" applyFont="1" applyBorder="1"/>
    <xf numFmtId="3" fontId="1" fillId="0" borderId="19" xfId="1" applyNumberFormat="1" applyFont="1" applyBorder="1"/>
    <xf numFmtId="3" fontId="1" fillId="0" borderId="8" xfId="1" applyNumberFormat="1" applyFont="1" applyBorder="1"/>
    <xf numFmtId="3" fontId="1" fillId="0" borderId="2" xfId="1" applyNumberFormat="1" applyFont="1" applyBorder="1"/>
    <xf numFmtId="3" fontId="1" fillId="0" borderId="12" xfId="1" applyNumberFormat="1" applyFont="1" applyBorder="1"/>
    <xf numFmtId="3" fontId="1" fillId="0" borderId="22" xfId="1" applyNumberFormat="1" applyFont="1" applyBorder="1"/>
    <xf numFmtId="3" fontId="1" fillId="0" borderId="13" xfId="1" applyNumberFormat="1" applyFont="1" applyBorder="1"/>
    <xf numFmtId="3" fontId="1" fillId="0" borderId="14" xfId="1" applyNumberFormat="1" applyFont="1" applyBorder="1"/>
    <xf numFmtId="3" fontId="1" fillId="0" borderId="15" xfId="1" applyNumberFormat="1" applyFont="1" applyBorder="1"/>
    <xf numFmtId="3" fontId="1" fillId="0" borderId="23" xfId="1" applyNumberFormat="1" applyFont="1" applyBorder="1"/>
    <xf numFmtId="3" fontId="1" fillId="0" borderId="9" xfId="1" applyNumberFormat="1" applyFont="1" applyBorder="1"/>
    <xf numFmtId="3" fontId="1" fillId="0" borderId="10" xfId="1" applyNumberFormat="1" applyFont="1" applyBorder="1"/>
    <xf numFmtId="3" fontId="1" fillId="0" borderId="20" xfId="1" applyNumberFormat="1" applyFont="1" applyBorder="1"/>
    <xf numFmtId="3" fontId="1" fillId="0" borderId="21" xfId="1" applyNumberFormat="1" applyFont="1" applyBorder="1"/>
  </cellXfs>
  <cellStyles count="2">
    <cellStyle name="標準" xfId="0" builtinId="0"/>
    <cellStyle name="標準_Sheet1 (2)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033" name="Line 1"/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052" name="Line 1"/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076" name="Line 1"/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248"/>
  <sheetViews>
    <sheetView showGridLines="0" tabSelected="1" workbookViewId="0">
      <pane xSplit="1" ySplit="4" topLeftCell="B5" activePane="bottomRight" state="frozenSplit"/>
      <selection pane="topRight" activeCell="J1" sqref="J1"/>
      <selection pane="bottomLeft" activeCell="A14" sqref="A14"/>
      <selection pane="bottomRight" sqref="A1:XFD1048576"/>
    </sheetView>
  </sheetViews>
  <sheetFormatPr defaultColWidth="12" defaultRowHeight="11.25" outlineLevelRow="2"/>
  <cols>
    <col min="1" max="1" width="30.83203125" style="14" customWidth="1"/>
    <col min="2" max="2" width="6.1640625" style="14" customWidth="1"/>
    <col min="3" max="4" width="8.1640625" style="14" customWidth="1"/>
    <col min="5" max="5" width="6.1640625" style="14" customWidth="1"/>
    <col min="6" max="7" width="8.1640625" style="14" customWidth="1"/>
    <col min="8" max="8" width="6.1640625" style="14" customWidth="1"/>
    <col min="9" max="10" width="8.1640625" style="14" customWidth="1"/>
    <col min="11" max="11" width="6.1640625" style="14" customWidth="1"/>
    <col min="12" max="13" width="8.1640625" style="14" customWidth="1"/>
    <col min="14" max="14" width="6.1640625" style="14" customWidth="1"/>
    <col min="15" max="16" width="8.1640625" style="14" customWidth="1"/>
    <col min="17" max="17" width="6.1640625" style="14" customWidth="1"/>
    <col min="18" max="19" width="8.1640625" style="14" customWidth="1"/>
    <col min="20" max="20" width="6.1640625" style="14" customWidth="1"/>
    <col min="21" max="22" width="8.1640625" style="14" customWidth="1"/>
    <col min="23" max="23" width="6.1640625" style="14" customWidth="1"/>
    <col min="24" max="25" width="8.1640625" style="14" customWidth="1"/>
    <col min="26" max="26" width="6.1640625" style="14" customWidth="1"/>
    <col min="27" max="28" width="8.1640625" style="14" customWidth="1"/>
    <col min="29" max="29" width="6.1640625" style="14" customWidth="1"/>
    <col min="30" max="31" width="8.1640625" style="14" customWidth="1"/>
    <col min="32" max="32" width="6.1640625" style="14" customWidth="1"/>
    <col min="33" max="34" width="8.1640625" style="14" customWidth="1"/>
    <col min="35" max="35" width="6.1640625" style="14" customWidth="1"/>
    <col min="36" max="37" width="8.1640625" style="14" customWidth="1"/>
    <col min="38" max="38" width="6.1640625" style="14" customWidth="1"/>
    <col min="39" max="40" width="8.1640625" style="14" customWidth="1"/>
    <col min="41" max="41" width="6.1640625" style="14" customWidth="1"/>
    <col min="42" max="43" width="8.1640625" style="14" customWidth="1"/>
    <col min="44" max="44" width="6.1640625" style="14" customWidth="1"/>
    <col min="45" max="46" width="8.1640625" style="14" customWidth="1"/>
    <col min="47" max="47" width="6.1640625" style="14" customWidth="1"/>
    <col min="48" max="49" width="8.1640625" style="14" customWidth="1"/>
    <col min="50" max="50" width="6.1640625" style="14" customWidth="1"/>
    <col min="51" max="52" width="8.1640625" style="14" customWidth="1"/>
    <col min="53" max="53" width="6.1640625" style="14" customWidth="1"/>
    <col min="54" max="55" width="8.1640625" style="14" customWidth="1"/>
    <col min="56" max="56" width="6.1640625" style="14" customWidth="1"/>
    <col min="57" max="58" width="8.1640625" style="14" customWidth="1"/>
    <col min="59" max="59" width="6.1640625" style="14" customWidth="1"/>
    <col min="60" max="61" width="8.1640625" style="14" customWidth="1"/>
    <col min="62" max="63" width="8.83203125" style="14" customWidth="1"/>
    <col min="64" max="64" width="5.83203125" style="14" customWidth="1"/>
    <col min="65" max="66" width="8.83203125" style="14" customWidth="1"/>
    <col min="67" max="256" width="12" style="14"/>
    <col min="257" max="257" width="30.83203125" style="14" customWidth="1"/>
    <col min="258" max="258" width="6.1640625" style="14" customWidth="1"/>
    <col min="259" max="260" width="8.1640625" style="14" customWidth="1"/>
    <col min="261" max="261" width="6.1640625" style="14" customWidth="1"/>
    <col min="262" max="263" width="8.1640625" style="14" customWidth="1"/>
    <col min="264" max="264" width="6.1640625" style="14" customWidth="1"/>
    <col min="265" max="266" width="8.1640625" style="14" customWidth="1"/>
    <col min="267" max="267" width="6.1640625" style="14" customWidth="1"/>
    <col min="268" max="269" width="8.1640625" style="14" customWidth="1"/>
    <col min="270" max="270" width="6.1640625" style="14" customWidth="1"/>
    <col min="271" max="272" width="8.1640625" style="14" customWidth="1"/>
    <col min="273" max="273" width="6.1640625" style="14" customWidth="1"/>
    <col min="274" max="275" width="8.1640625" style="14" customWidth="1"/>
    <col min="276" max="276" width="6.1640625" style="14" customWidth="1"/>
    <col min="277" max="278" width="8.1640625" style="14" customWidth="1"/>
    <col min="279" max="279" width="6.1640625" style="14" customWidth="1"/>
    <col min="280" max="281" width="8.1640625" style="14" customWidth="1"/>
    <col min="282" max="282" width="6.1640625" style="14" customWidth="1"/>
    <col min="283" max="284" width="8.1640625" style="14" customWidth="1"/>
    <col min="285" max="285" width="6.1640625" style="14" customWidth="1"/>
    <col min="286" max="287" width="8.1640625" style="14" customWidth="1"/>
    <col min="288" max="288" width="6.1640625" style="14" customWidth="1"/>
    <col min="289" max="290" width="8.1640625" style="14" customWidth="1"/>
    <col min="291" max="291" width="6.1640625" style="14" customWidth="1"/>
    <col min="292" max="293" width="8.1640625" style="14" customWidth="1"/>
    <col min="294" max="294" width="6.1640625" style="14" customWidth="1"/>
    <col min="295" max="296" width="8.1640625" style="14" customWidth="1"/>
    <col min="297" max="297" width="6.1640625" style="14" customWidth="1"/>
    <col min="298" max="299" width="8.1640625" style="14" customWidth="1"/>
    <col min="300" max="300" width="6.1640625" style="14" customWidth="1"/>
    <col min="301" max="302" width="8.1640625" style="14" customWidth="1"/>
    <col min="303" max="303" width="6.1640625" style="14" customWidth="1"/>
    <col min="304" max="305" width="8.1640625" style="14" customWidth="1"/>
    <col min="306" max="306" width="6.1640625" style="14" customWidth="1"/>
    <col min="307" max="308" width="8.1640625" style="14" customWidth="1"/>
    <col min="309" max="309" width="6.1640625" style="14" customWidth="1"/>
    <col min="310" max="311" width="8.1640625" style="14" customWidth="1"/>
    <col min="312" max="312" width="6.1640625" style="14" customWidth="1"/>
    <col min="313" max="314" width="8.1640625" style="14" customWidth="1"/>
    <col min="315" max="315" width="6.1640625" style="14" customWidth="1"/>
    <col min="316" max="317" width="8.1640625" style="14" customWidth="1"/>
    <col min="318" max="319" width="8.83203125" style="14" customWidth="1"/>
    <col min="320" max="320" width="5.83203125" style="14" customWidth="1"/>
    <col min="321" max="322" width="8.83203125" style="14" customWidth="1"/>
    <col min="323" max="512" width="12" style="14"/>
    <col min="513" max="513" width="30.83203125" style="14" customWidth="1"/>
    <col min="514" max="514" width="6.1640625" style="14" customWidth="1"/>
    <col min="515" max="516" width="8.1640625" style="14" customWidth="1"/>
    <col min="517" max="517" width="6.1640625" style="14" customWidth="1"/>
    <col min="518" max="519" width="8.1640625" style="14" customWidth="1"/>
    <col min="520" max="520" width="6.1640625" style="14" customWidth="1"/>
    <col min="521" max="522" width="8.1640625" style="14" customWidth="1"/>
    <col min="523" max="523" width="6.1640625" style="14" customWidth="1"/>
    <col min="524" max="525" width="8.1640625" style="14" customWidth="1"/>
    <col min="526" max="526" width="6.1640625" style="14" customWidth="1"/>
    <col min="527" max="528" width="8.1640625" style="14" customWidth="1"/>
    <col min="529" max="529" width="6.1640625" style="14" customWidth="1"/>
    <col min="530" max="531" width="8.1640625" style="14" customWidth="1"/>
    <col min="532" max="532" width="6.1640625" style="14" customWidth="1"/>
    <col min="533" max="534" width="8.1640625" style="14" customWidth="1"/>
    <col min="535" max="535" width="6.1640625" style="14" customWidth="1"/>
    <col min="536" max="537" width="8.1640625" style="14" customWidth="1"/>
    <col min="538" max="538" width="6.1640625" style="14" customWidth="1"/>
    <col min="539" max="540" width="8.1640625" style="14" customWidth="1"/>
    <col min="541" max="541" width="6.1640625" style="14" customWidth="1"/>
    <col min="542" max="543" width="8.1640625" style="14" customWidth="1"/>
    <col min="544" max="544" width="6.1640625" style="14" customWidth="1"/>
    <col min="545" max="546" width="8.1640625" style="14" customWidth="1"/>
    <col min="547" max="547" width="6.1640625" style="14" customWidth="1"/>
    <col min="548" max="549" width="8.1640625" style="14" customWidth="1"/>
    <col min="550" max="550" width="6.1640625" style="14" customWidth="1"/>
    <col min="551" max="552" width="8.1640625" style="14" customWidth="1"/>
    <col min="553" max="553" width="6.1640625" style="14" customWidth="1"/>
    <col min="554" max="555" width="8.1640625" style="14" customWidth="1"/>
    <col min="556" max="556" width="6.1640625" style="14" customWidth="1"/>
    <col min="557" max="558" width="8.1640625" style="14" customWidth="1"/>
    <col min="559" max="559" width="6.1640625" style="14" customWidth="1"/>
    <col min="560" max="561" width="8.1640625" style="14" customWidth="1"/>
    <col min="562" max="562" width="6.1640625" style="14" customWidth="1"/>
    <col min="563" max="564" width="8.1640625" style="14" customWidth="1"/>
    <col min="565" max="565" width="6.1640625" style="14" customWidth="1"/>
    <col min="566" max="567" width="8.1640625" style="14" customWidth="1"/>
    <col min="568" max="568" width="6.1640625" style="14" customWidth="1"/>
    <col min="569" max="570" width="8.1640625" style="14" customWidth="1"/>
    <col min="571" max="571" width="6.1640625" style="14" customWidth="1"/>
    <col min="572" max="573" width="8.1640625" style="14" customWidth="1"/>
    <col min="574" max="575" width="8.83203125" style="14" customWidth="1"/>
    <col min="576" max="576" width="5.83203125" style="14" customWidth="1"/>
    <col min="577" max="578" width="8.83203125" style="14" customWidth="1"/>
    <col min="579" max="768" width="12" style="14"/>
    <col min="769" max="769" width="30.83203125" style="14" customWidth="1"/>
    <col min="770" max="770" width="6.1640625" style="14" customWidth="1"/>
    <col min="771" max="772" width="8.1640625" style="14" customWidth="1"/>
    <col min="773" max="773" width="6.1640625" style="14" customWidth="1"/>
    <col min="774" max="775" width="8.1640625" style="14" customWidth="1"/>
    <col min="776" max="776" width="6.1640625" style="14" customWidth="1"/>
    <col min="777" max="778" width="8.1640625" style="14" customWidth="1"/>
    <col min="779" max="779" width="6.1640625" style="14" customWidth="1"/>
    <col min="780" max="781" width="8.1640625" style="14" customWidth="1"/>
    <col min="782" max="782" width="6.1640625" style="14" customWidth="1"/>
    <col min="783" max="784" width="8.1640625" style="14" customWidth="1"/>
    <col min="785" max="785" width="6.1640625" style="14" customWidth="1"/>
    <col min="786" max="787" width="8.1640625" style="14" customWidth="1"/>
    <col min="788" max="788" width="6.1640625" style="14" customWidth="1"/>
    <col min="789" max="790" width="8.1640625" style="14" customWidth="1"/>
    <col min="791" max="791" width="6.1640625" style="14" customWidth="1"/>
    <col min="792" max="793" width="8.1640625" style="14" customWidth="1"/>
    <col min="794" max="794" width="6.1640625" style="14" customWidth="1"/>
    <col min="795" max="796" width="8.1640625" style="14" customWidth="1"/>
    <col min="797" max="797" width="6.1640625" style="14" customWidth="1"/>
    <col min="798" max="799" width="8.1640625" style="14" customWidth="1"/>
    <col min="800" max="800" width="6.1640625" style="14" customWidth="1"/>
    <col min="801" max="802" width="8.1640625" style="14" customWidth="1"/>
    <col min="803" max="803" width="6.1640625" style="14" customWidth="1"/>
    <col min="804" max="805" width="8.1640625" style="14" customWidth="1"/>
    <col min="806" max="806" width="6.1640625" style="14" customWidth="1"/>
    <col min="807" max="808" width="8.1640625" style="14" customWidth="1"/>
    <col min="809" max="809" width="6.1640625" style="14" customWidth="1"/>
    <col min="810" max="811" width="8.1640625" style="14" customWidth="1"/>
    <col min="812" max="812" width="6.1640625" style="14" customWidth="1"/>
    <col min="813" max="814" width="8.1640625" style="14" customWidth="1"/>
    <col min="815" max="815" width="6.1640625" style="14" customWidth="1"/>
    <col min="816" max="817" width="8.1640625" style="14" customWidth="1"/>
    <col min="818" max="818" width="6.1640625" style="14" customWidth="1"/>
    <col min="819" max="820" width="8.1640625" style="14" customWidth="1"/>
    <col min="821" max="821" width="6.1640625" style="14" customWidth="1"/>
    <col min="822" max="823" width="8.1640625" style="14" customWidth="1"/>
    <col min="824" max="824" width="6.1640625" style="14" customWidth="1"/>
    <col min="825" max="826" width="8.1640625" style="14" customWidth="1"/>
    <col min="827" max="827" width="6.1640625" style="14" customWidth="1"/>
    <col min="828" max="829" width="8.1640625" style="14" customWidth="1"/>
    <col min="830" max="831" width="8.83203125" style="14" customWidth="1"/>
    <col min="832" max="832" width="5.83203125" style="14" customWidth="1"/>
    <col min="833" max="834" width="8.83203125" style="14" customWidth="1"/>
    <col min="835" max="1024" width="12" style="14"/>
    <col min="1025" max="1025" width="30.83203125" style="14" customWidth="1"/>
    <col min="1026" max="1026" width="6.1640625" style="14" customWidth="1"/>
    <col min="1027" max="1028" width="8.1640625" style="14" customWidth="1"/>
    <col min="1029" max="1029" width="6.1640625" style="14" customWidth="1"/>
    <col min="1030" max="1031" width="8.1640625" style="14" customWidth="1"/>
    <col min="1032" max="1032" width="6.1640625" style="14" customWidth="1"/>
    <col min="1033" max="1034" width="8.1640625" style="14" customWidth="1"/>
    <col min="1035" max="1035" width="6.1640625" style="14" customWidth="1"/>
    <col min="1036" max="1037" width="8.1640625" style="14" customWidth="1"/>
    <col min="1038" max="1038" width="6.1640625" style="14" customWidth="1"/>
    <col min="1039" max="1040" width="8.1640625" style="14" customWidth="1"/>
    <col min="1041" max="1041" width="6.1640625" style="14" customWidth="1"/>
    <col min="1042" max="1043" width="8.1640625" style="14" customWidth="1"/>
    <col min="1044" max="1044" width="6.1640625" style="14" customWidth="1"/>
    <col min="1045" max="1046" width="8.1640625" style="14" customWidth="1"/>
    <col min="1047" max="1047" width="6.1640625" style="14" customWidth="1"/>
    <col min="1048" max="1049" width="8.1640625" style="14" customWidth="1"/>
    <col min="1050" max="1050" width="6.1640625" style="14" customWidth="1"/>
    <col min="1051" max="1052" width="8.1640625" style="14" customWidth="1"/>
    <col min="1053" max="1053" width="6.1640625" style="14" customWidth="1"/>
    <col min="1054" max="1055" width="8.1640625" style="14" customWidth="1"/>
    <col min="1056" max="1056" width="6.1640625" style="14" customWidth="1"/>
    <col min="1057" max="1058" width="8.1640625" style="14" customWidth="1"/>
    <col min="1059" max="1059" width="6.1640625" style="14" customWidth="1"/>
    <col min="1060" max="1061" width="8.1640625" style="14" customWidth="1"/>
    <col min="1062" max="1062" width="6.1640625" style="14" customWidth="1"/>
    <col min="1063" max="1064" width="8.1640625" style="14" customWidth="1"/>
    <col min="1065" max="1065" width="6.1640625" style="14" customWidth="1"/>
    <col min="1066" max="1067" width="8.1640625" style="14" customWidth="1"/>
    <col min="1068" max="1068" width="6.1640625" style="14" customWidth="1"/>
    <col min="1069" max="1070" width="8.1640625" style="14" customWidth="1"/>
    <col min="1071" max="1071" width="6.1640625" style="14" customWidth="1"/>
    <col min="1072" max="1073" width="8.1640625" style="14" customWidth="1"/>
    <col min="1074" max="1074" width="6.1640625" style="14" customWidth="1"/>
    <col min="1075" max="1076" width="8.1640625" style="14" customWidth="1"/>
    <col min="1077" max="1077" width="6.1640625" style="14" customWidth="1"/>
    <col min="1078" max="1079" width="8.1640625" style="14" customWidth="1"/>
    <col min="1080" max="1080" width="6.1640625" style="14" customWidth="1"/>
    <col min="1081" max="1082" width="8.1640625" style="14" customWidth="1"/>
    <col min="1083" max="1083" width="6.1640625" style="14" customWidth="1"/>
    <col min="1084" max="1085" width="8.1640625" style="14" customWidth="1"/>
    <col min="1086" max="1087" width="8.83203125" style="14" customWidth="1"/>
    <col min="1088" max="1088" width="5.83203125" style="14" customWidth="1"/>
    <col min="1089" max="1090" width="8.83203125" style="14" customWidth="1"/>
    <col min="1091" max="1280" width="12" style="14"/>
    <col min="1281" max="1281" width="30.83203125" style="14" customWidth="1"/>
    <col min="1282" max="1282" width="6.1640625" style="14" customWidth="1"/>
    <col min="1283" max="1284" width="8.1640625" style="14" customWidth="1"/>
    <col min="1285" max="1285" width="6.1640625" style="14" customWidth="1"/>
    <col min="1286" max="1287" width="8.1640625" style="14" customWidth="1"/>
    <col min="1288" max="1288" width="6.1640625" style="14" customWidth="1"/>
    <col min="1289" max="1290" width="8.1640625" style="14" customWidth="1"/>
    <col min="1291" max="1291" width="6.1640625" style="14" customWidth="1"/>
    <col min="1292" max="1293" width="8.1640625" style="14" customWidth="1"/>
    <col min="1294" max="1294" width="6.1640625" style="14" customWidth="1"/>
    <col min="1295" max="1296" width="8.1640625" style="14" customWidth="1"/>
    <col min="1297" max="1297" width="6.1640625" style="14" customWidth="1"/>
    <col min="1298" max="1299" width="8.1640625" style="14" customWidth="1"/>
    <col min="1300" max="1300" width="6.1640625" style="14" customWidth="1"/>
    <col min="1301" max="1302" width="8.1640625" style="14" customWidth="1"/>
    <col min="1303" max="1303" width="6.1640625" style="14" customWidth="1"/>
    <col min="1304" max="1305" width="8.1640625" style="14" customWidth="1"/>
    <col min="1306" max="1306" width="6.1640625" style="14" customWidth="1"/>
    <col min="1307" max="1308" width="8.1640625" style="14" customWidth="1"/>
    <col min="1309" max="1309" width="6.1640625" style="14" customWidth="1"/>
    <col min="1310" max="1311" width="8.1640625" style="14" customWidth="1"/>
    <col min="1312" max="1312" width="6.1640625" style="14" customWidth="1"/>
    <col min="1313" max="1314" width="8.1640625" style="14" customWidth="1"/>
    <col min="1315" max="1315" width="6.1640625" style="14" customWidth="1"/>
    <col min="1316" max="1317" width="8.1640625" style="14" customWidth="1"/>
    <col min="1318" max="1318" width="6.1640625" style="14" customWidth="1"/>
    <col min="1319" max="1320" width="8.1640625" style="14" customWidth="1"/>
    <col min="1321" max="1321" width="6.1640625" style="14" customWidth="1"/>
    <col min="1322" max="1323" width="8.1640625" style="14" customWidth="1"/>
    <col min="1324" max="1324" width="6.1640625" style="14" customWidth="1"/>
    <col min="1325" max="1326" width="8.1640625" style="14" customWidth="1"/>
    <col min="1327" max="1327" width="6.1640625" style="14" customWidth="1"/>
    <col min="1328" max="1329" width="8.1640625" style="14" customWidth="1"/>
    <col min="1330" max="1330" width="6.1640625" style="14" customWidth="1"/>
    <col min="1331" max="1332" width="8.1640625" style="14" customWidth="1"/>
    <col min="1333" max="1333" width="6.1640625" style="14" customWidth="1"/>
    <col min="1334" max="1335" width="8.1640625" style="14" customWidth="1"/>
    <col min="1336" max="1336" width="6.1640625" style="14" customWidth="1"/>
    <col min="1337" max="1338" width="8.1640625" style="14" customWidth="1"/>
    <col min="1339" max="1339" width="6.1640625" style="14" customWidth="1"/>
    <col min="1340" max="1341" width="8.1640625" style="14" customWidth="1"/>
    <col min="1342" max="1343" width="8.83203125" style="14" customWidth="1"/>
    <col min="1344" max="1344" width="5.83203125" style="14" customWidth="1"/>
    <col min="1345" max="1346" width="8.83203125" style="14" customWidth="1"/>
    <col min="1347" max="1536" width="12" style="14"/>
    <col min="1537" max="1537" width="30.83203125" style="14" customWidth="1"/>
    <col min="1538" max="1538" width="6.1640625" style="14" customWidth="1"/>
    <col min="1539" max="1540" width="8.1640625" style="14" customWidth="1"/>
    <col min="1541" max="1541" width="6.1640625" style="14" customWidth="1"/>
    <col min="1542" max="1543" width="8.1640625" style="14" customWidth="1"/>
    <col min="1544" max="1544" width="6.1640625" style="14" customWidth="1"/>
    <col min="1545" max="1546" width="8.1640625" style="14" customWidth="1"/>
    <col min="1547" max="1547" width="6.1640625" style="14" customWidth="1"/>
    <col min="1548" max="1549" width="8.1640625" style="14" customWidth="1"/>
    <col min="1550" max="1550" width="6.1640625" style="14" customWidth="1"/>
    <col min="1551" max="1552" width="8.1640625" style="14" customWidth="1"/>
    <col min="1553" max="1553" width="6.1640625" style="14" customWidth="1"/>
    <col min="1554" max="1555" width="8.1640625" style="14" customWidth="1"/>
    <col min="1556" max="1556" width="6.1640625" style="14" customWidth="1"/>
    <col min="1557" max="1558" width="8.1640625" style="14" customWidth="1"/>
    <col min="1559" max="1559" width="6.1640625" style="14" customWidth="1"/>
    <col min="1560" max="1561" width="8.1640625" style="14" customWidth="1"/>
    <col min="1562" max="1562" width="6.1640625" style="14" customWidth="1"/>
    <col min="1563" max="1564" width="8.1640625" style="14" customWidth="1"/>
    <col min="1565" max="1565" width="6.1640625" style="14" customWidth="1"/>
    <col min="1566" max="1567" width="8.1640625" style="14" customWidth="1"/>
    <col min="1568" max="1568" width="6.1640625" style="14" customWidth="1"/>
    <col min="1569" max="1570" width="8.1640625" style="14" customWidth="1"/>
    <col min="1571" max="1571" width="6.1640625" style="14" customWidth="1"/>
    <col min="1572" max="1573" width="8.1640625" style="14" customWidth="1"/>
    <col min="1574" max="1574" width="6.1640625" style="14" customWidth="1"/>
    <col min="1575" max="1576" width="8.1640625" style="14" customWidth="1"/>
    <col min="1577" max="1577" width="6.1640625" style="14" customWidth="1"/>
    <col min="1578" max="1579" width="8.1640625" style="14" customWidth="1"/>
    <col min="1580" max="1580" width="6.1640625" style="14" customWidth="1"/>
    <col min="1581" max="1582" width="8.1640625" style="14" customWidth="1"/>
    <col min="1583" max="1583" width="6.1640625" style="14" customWidth="1"/>
    <col min="1584" max="1585" width="8.1640625" style="14" customWidth="1"/>
    <col min="1586" max="1586" width="6.1640625" style="14" customWidth="1"/>
    <col min="1587" max="1588" width="8.1640625" style="14" customWidth="1"/>
    <col min="1589" max="1589" width="6.1640625" style="14" customWidth="1"/>
    <col min="1590" max="1591" width="8.1640625" style="14" customWidth="1"/>
    <col min="1592" max="1592" width="6.1640625" style="14" customWidth="1"/>
    <col min="1593" max="1594" width="8.1640625" style="14" customWidth="1"/>
    <col min="1595" max="1595" width="6.1640625" style="14" customWidth="1"/>
    <col min="1596" max="1597" width="8.1640625" style="14" customWidth="1"/>
    <col min="1598" max="1599" width="8.83203125" style="14" customWidth="1"/>
    <col min="1600" max="1600" width="5.83203125" style="14" customWidth="1"/>
    <col min="1601" max="1602" width="8.83203125" style="14" customWidth="1"/>
    <col min="1603" max="1792" width="12" style="14"/>
    <col min="1793" max="1793" width="30.83203125" style="14" customWidth="1"/>
    <col min="1794" max="1794" width="6.1640625" style="14" customWidth="1"/>
    <col min="1795" max="1796" width="8.1640625" style="14" customWidth="1"/>
    <col min="1797" max="1797" width="6.1640625" style="14" customWidth="1"/>
    <col min="1798" max="1799" width="8.1640625" style="14" customWidth="1"/>
    <col min="1800" max="1800" width="6.1640625" style="14" customWidth="1"/>
    <col min="1801" max="1802" width="8.1640625" style="14" customWidth="1"/>
    <col min="1803" max="1803" width="6.1640625" style="14" customWidth="1"/>
    <col min="1804" max="1805" width="8.1640625" style="14" customWidth="1"/>
    <col min="1806" max="1806" width="6.1640625" style="14" customWidth="1"/>
    <col min="1807" max="1808" width="8.1640625" style="14" customWidth="1"/>
    <col min="1809" max="1809" width="6.1640625" style="14" customWidth="1"/>
    <col min="1810" max="1811" width="8.1640625" style="14" customWidth="1"/>
    <col min="1812" max="1812" width="6.1640625" style="14" customWidth="1"/>
    <col min="1813" max="1814" width="8.1640625" style="14" customWidth="1"/>
    <col min="1815" max="1815" width="6.1640625" style="14" customWidth="1"/>
    <col min="1816" max="1817" width="8.1640625" style="14" customWidth="1"/>
    <col min="1818" max="1818" width="6.1640625" style="14" customWidth="1"/>
    <col min="1819" max="1820" width="8.1640625" style="14" customWidth="1"/>
    <col min="1821" max="1821" width="6.1640625" style="14" customWidth="1"/>
    <col min="1822" max="1823" width="8.1640625" style="14" customWidth="1"/>
    <col min="1824" max="1824" width="6.1640625" style="14" customWidth="1"/>
    <col min="1825" max="1826" width="8.1640625" style="14" customWidth="1"/>
    <col min="1827" max="1827" width="6.1640625" style="14" customWidth="1"/>
    <col min="1828" max="1829" width="8.1640625" style="14" customWidth="1"/>
    <col min="1830" max="1830" width="6.1640625" style="14" customWidth="1"/>
    <col min="1831" max="1832" width="8.1640625" style="14" customWidth="1"/>
    <col min="1833" max="1833" width="6.1640625" style="14" customWidth="1"/>
    <col min="1834" max="1835" width="8.1640625" style="14" customWidth="1"/>
    <col min="1836" max="1836" width="6.1640625" style="14" customWidth="1"/>
    <col min="1837" max="1838" width="8.1640625" style="14" customWidth="1"/>
    <col min="1839" max="1839" width="6.1640625" style="14" customWidth="1"/>
    <col min="1840" max="1841" width="8.1640625" style="14" customWidth="1"/>
    <col min="1842" max="1842" width="6.1640625" style="14" customWidth="1"/>
    <col min="1843" max="1844" width="8.1640625" style="14" customWidth="1"/>
    <col min="1845" max="1845" width="6.1640625" style="14" customWidth="1"/>
    <col min="1846" max="1847" width="8.1640625" style="14" customWidth="1"/>
    <col min="1848" max="1848" width="6.1640625" style="14" customWidth="1"/>
    <col min="1849" max="1850" width="8.1640625" style="14" customWidth="1"/>
    <col min="1851" max="1851" width="6.1640625" style="14" customWidth="1"/>
    <col min="1852" max="1853" width="8.1640625" style="14" customWidth="1"/>
    <col min="1854" max="1855" width="8.83203125" style="14" customWidth="1"/>
    <col min="1856" max="1856" width="5.83203125" style="14" customWidth="1"/>
    <col min="1857" max="1858" width="8.83203125" style="14" customWidth="1"/>
    <col min="1859" max="2048" width="12" style="14"/>
    <col min="2049" max="2049" width="30.83203125" style="14" customWidth="1"/>
    <col min="2050" max="2050" width="6.1640625" style="14" customWidth="1"/>
    <col min="2051" max="2052" width="8.1640625" style="14" customWidth="1"/>
    <col min="2053" max="2053" width="6.1640625" style="14" customWidth="1"/>
    <col min="2054" max="2055" width="8.1640625" style="14" customWidth="1"/>
    <col min="2056" max="2056" width="6.1640625" style="14" customWidth="1"/>
    <col min="2057" max="2058" width="8.1640625" style="14" customWidth="1"/>
    <col min="2059" max="2059" width="6.1640625" style="14" customWidth="1"/>
    <col min="2060" max="2061" width="8.1640625" style="14" customWidth="1"/>
    <col min="2062" max="2062" width="6.1640625" style="14" customWidth="1"/>
    <col min="2063" max="2064" width="8.1640625" style="14" customWidth="1"/>
    <col min="2065" max="2065" width="6.1640625" style="14" customWidth="1"/>
    <col min="2066" max="2067" width="8.1640625" style="14" customWidth="1"/>
    <col min="2068" max="2068" width="6.1640625" style="14" customWidth="1"/>
    <col min="2069" max="2070" width="8.1640625" style="14" customWidth="1"/>
    <col min="2071" max="2071" width="6.1640625" style="14" customWidth="1"/>
    <col min="2072" max="2073" width="8.1640625" style="14" customWidth="1"/>
    <col min="2074" max="2074" width="6.1640625" style="14" customWidth="1"/>
    <col min="2075" max="2076" width="8.1640625" style="14" customWidth="1"/>
    <col min="2077" max="2077" width="6.1640625" style="14" customWidth="1"/>
    <col min="2078" max="2079" width="8.1640625" style="14" customWidth="1"/>
    <col min="2080" max="2080" width="6.1640625" style="14" customWidth="1"/>
    <col min="2081" max="2082" width="8.1640625" style="14" customWidth="1"/>
    <col min="2083" max="2083" width="6.1640625" style="14" customWidth="1"/>
    <col min="2084" max="2085" width="8.1640625" style="14" customWidth="1"/>
    <col min="2086" max="2086" width="6.1640625" style="14" customWidth="1"/>
    <col min="2087" max="2088" width="8.1640625" style="14" customWidth="1"/>
    <col min="2089" max="2089" width="6.1640625" style="14" customWidth="1"/>
    <col min="2090" max="2091" width="8.1640625" style="14" customWidth="1"/>
    <col min="2092" max="2092" width="6.1640625" style="14" customWidth="1"/>
    <col min="2093" max="2094" width="8.1640625" style="14" customWidth="1"/>
    <col min="2095" max="2095" width="6.1640625" style="14" customWidth="1"/>
    <col min="2096" max="2097" width="8.1640625" style="14" customWidth="1"/>
    <col min="2098" max="2098" width="6.1640625" style="14" customWidth="1"/>
    <col min="2099" max="2100" width="8.1640625" style="14" customWidth="1"/>
    <col min="2101" max="2101" width="6.1640625" style="14" customWidth="1"/>
    <col min="2102" max="2103" width="8.1640625" style="14" customWidth="1"/>
    <col min="2104" max="2104" width="6.1640625" style="14" customWidth="1"/>
    <col min="2105" max="2106" width="8.1640625" style="14" customWidth="1"/>
    <col min="2107" max="2107" width="6.1640625" style="14" customWidth="1"/>
    <col min="2108" max="2109" width="8.1640625" style="14" customWidth="1"/>
    <col min="2110" max="2111" width="8.83203125" style="14" customWidth="1"/>
    <col min="2112" max="2112" width="5.83203125" style="14" customWidth="1"/>
    <col min="2113" max="2114" width="8.83203125" style="14" customWidth="1"/>
    <col min="2115" max="2304" width="12" style="14"/>
    <col min="2305" max="2305" width="30.83203125" style="14" customWidth="1"/>
    <col min="2306" max="2306" width="6.1640625" style="14" customWidth="1"/>
    <col min="2307" max="2308" width="8.1640625" style="14" customWidth="1"/>
    <col min="2309" max="2309" width="6.1640625" style="14" customWidth="1"/>
    <col min="2310" max="2311" width="8.1640625" style="14" customWidth="1"/>
    <col min="2312" max="2312" width="6.1640625" style="14" customWidth="1"/>
    <col min="2313" max="2314" width="8.1640625" style="14" customWidth="1"/>
    <col min="2315" max="2315" width="6.1640625" style="14" customWidth="1"/>
    <col min="2316" max="2317" width="8.1640625" style="14" customWidth="1"/>
    <col min="2318" max="2318" width="6.1640625" style="14" customWidth="1"/>
    <col min="2319" max="2320" width="8.1640625" style="14" customWidth="1"/>
    <col min="2321" max="2321" width="6.1640625" style="14" customWidth="1"/>
    <col min="2322" max="2323" width="8.1640625" style="14" customWidth="1"/>
    <col min="2324" max="2324" width="6.1640625" style="14" customWidth="1"/>
    <col min="2325" max="2326" width="8.1640625" style="14" customWidth="1"/>
    <col min="2327" max="2327" width="6.1640625" style="14" customWidth="1"/>
    <col min="2328" max="2329" width="8.1640625" style="14" customWidth="1"/>
    <col min="2330" max="2330" width="6.1640625" style="14" customWidth="1"/>
    <col min="2331" max="2332" width="8.1640625" style="14" customWidth="1"/>
    <col min="2333" max="2333" width="6.1640625" style="14" customWidth="1"/>
    <col min="2334" max="2335" width="8.1640625" style="14" customWidth="1"/>
    <col min="2336" max="2336" width="6.1640625" style="14" customWidth="1"/>
    <col min="2337" max="2338" width="8.1640625" style="14" customWidth="1"/>
    <col min="2339" max="2339" width="6.1640625" style="14" customWidth="1"/>
    <col min="2340" max="2341" width="8.1640625" style="14" customWidth="1"/>
    <col min="2342" max="2342" width="6.1640625" style="14" customWidth="1"/>
    <col min="2343" max="2344" width="8.1640625" style="14" customWidth="1"/>
    <col min="2345" max="2345" width="6.1640625" style="14" customWidth="1"/>
    <col min="2346" max="2347" width="8.1640625" style="14" customWidth="1"/>
    <col min="2348" max="2348" width="6.1640625" style="14" customWidth="1"/>
    <col min="2349" max="2350" width="8.1640625" style="14" customWidth="1"/>
    <col min="2351" max="2351" width="6.1640625" style="14" customWidth="1"/>
    <col min="2352" max="2353" width="8.1640625" style="14" customWidth="1"/>
    <col min="2354" max="2354" width="6.1640625" style="14" customWidth="1"/>
    <col min="2355" max="2356" width="8.1640625" style="14" customWidth="1"/>
    <col min="2357" max="2357" width="6.1640625" style="14" customWidth="1"/>
    <col min="2358" max="2359" width="8.1640625" style="14" customWidth="1"/>
    <col min="2360" max="2360" width="6.1640625" style="14" customWidth="1"/>
    <col min="2361" max="2362" width="8.1640625" style="14" customWidth="1"/>
    <col min="2363" max="2363" width="6.1640625" style="14" customWidth="1"/>
    <col min="2364" max="2365" width="8.1640625" style="14" customWidth="1"/>
    <col min="2366" max="2367" width="8.83203125" style="14" customWidth="1"/>
    <col min="2368" max="2368" width="5.83203125" style="14" customWidth="1"/>
    <col min="2369" max="2370" width="8.83203125" style="14" customWidth="1"/>
    <col min="2371" max="2560" width="12" style="14"/>
    <col min="2561" max="2561" width="30.83203125" style="14" customWidth="1"/>
    <col min="2562" max="2562" width="6.1640625" style="14" customWidth="1"/>
    <col min="2563" max="2564" width="8.1640625" style="14" customWidth="1"/>
    <col min="2565" max="2565" width="6.1640625" style="14" customWidth="1"/>
    <col min="2566" max="2567" width="8.1640625" style="14" customWidth="1"/>
    <col min="2568" max="2568" width="6.1640625" style="14" customWidth="1"/>
    <col min="2569" max="2570" width="8.1640625" style="14" customWidth="1"/>
    <col min="2571" max="2571" width="6.1640625" style="14" customWidth="1"/>
    <col min="2572" max="2573" width="8.1640625" style="14" customWidth="1"/>
    <col min="2574" max="2574" width="6.1640625" style="14" customWidth="1"/>
    <col min="2575" max="2576" width="8.1640625" style="14" customWidth="1"/>
    <col min="2577" max="2577" width="6.1640625" style="14" customWidth="1"/>
    <col min="2578" max="2579" width="8.1640625" style="14" customWidth="1"/>
    <col min="2580" max="2580" width="6.1640625" style="14" customWidth="1"/>
    <col min="2581" max="2582" width="8.1640625" style="14" customWidth="1"/>
    <col min="2583" max="2583" width="6.1640625" style="14" customWidth="1"/>
    <col min="2584" max="2585" width="8.1640625" style="14" customWidth="1"/>
    <col min="2586" max="2586" width="6.1640625" style="14" customWidth="1"/>
    <col min="2587" max="2588" width="8.1640625" style="14" customWidth="1"/>
    <col min="2589" max="2589" width="6.1640625" style="14" customWidth="1"/>
    <col min="2590" max="2591" width="8.1640625" style="14" customWidth="1"/>
    <col min="2592" max="2592" width="6.1640625" style="14" customWidth="1"/>
    <col min="2593" max="2594" width="8.1640625" style="14" customWidth="1"/>
    <col min="2595" max="2595" width="6.1640625" style="14" customWidth="1"/>
    <col min="2596" max="2597" width="8.1640625" style="14" customWidth="1"/>
    <col min="2598" max="2598" width="6.1640625" style="14" customWidth="1"/>
    <col min="2599" max="2600" width="8.1640625" style="14" customWidth="1"/>
    <col min="2601" max="2601" width="6.1640625" style="14" customWidth="1"/>
    <col min="2602" max="2603" width="8.1640625" style="14" customWidth="1"/>
    <col min="2604" max="2604" width="6.1640625" style="14" customWidth="1"/>
    <col min="2605" max="2606" width="8.1640625" style="14" customWidth="1"/>
    <col min="2607" max="2607" width="6.1640625" style="14" customWidth="1"/>
    <col min="2608" max="2609" width="8.1640625" style="14" customWidth="1"/>
    <col min="2610" max="2610" width="6.1640625" style="14" customWidth="1"/>
    <col min="2611" max="2612" width="8.1640625" style="14" customWidth="1"/>
    <col min="2613" max="2613" width="6.1640625" style="14" customWidth="1"/>
    <col min="2614" max="2615" width="8.1640625" style="14" customWidth="1"/>
    <col min="2616" max="2616" width="6.1640625" style="14" customWidth="1"/>
    <col min="2617" max="2618" width="8.1640625" style="14" customWidth="1"/>
    <col min="2619" max="2619" width="6.1640625" style="14" customWidth="1"/>
    <col min="2620" max="2621" width="8.1640625" style="14" customWidth="1"/>
    <col min="2622" max="2623" width="8.83203125" style="14" customWidth="1"/>
    <col min="2624" max="2624" width="5.83203125" style="14" customWidth="1"/>
    <col min="2625" max="2626" width="8.83203125" style="14" customWidth="1"/>
    <col min="2627" max="2816" width="12" style="14"/>
    <col min="2817" max="2817" width="30.83203125" style="14" customWidth="1"/>
    <col min="2818" max="2818" width="6.1640625" style="14" customWidth="1"/>
    <col min="2819" max="2820" width="8.1640625" style="14" customWidth="1"/>
    <col min="2821" max="2821" width="6.1640625" style="14" customWidth="1"/>
    <col min="2822" max="2823" width="8.1640625" style="14" customWidth="1"/>
    <col min="2824" max="2824" width="6.1640625" style="14" customWidth="1"/>
    <col min="2825" max="2826" width="8.1640625" style="14" customWidth="1"/>
    <col min="2827" max="2827" width="6.1640625" style="14" customWidth="1"/>
    <col min="2828" max="2829" width="8.1640625" style="14" customWidth="1"/>
    <col min="2830" max="2830" width="6.1640625" style="14" customWidth="1"/>
    <col min="2831" max="2832" width="8.1640625" style="14" customWidth="1"/>
    <col min="2833" max="2833" width="6.1640625" style="14" customWidth="1"/>
    <col min="2834" max="2835" width="8.1640625" style="14" customWidth="1"/>
    <col min="2836" max="2836" width="6.1640625" style="14" customWidth="1"/>
    <col min="2837" max="2838" width="8.1640625" style="14" customWidth="1"/>
    <col min="2839" max="2839" width="6.1640625" style="14" customWidth="1"/>
    <col min="2840" max="2841" width="8.1640625" style="14" customWidth="1"/>
    <col min="2842" max="2842" width="6.1640625" style="14" customWidth="1"/>
    <col min="2843" max="2844" width="8.1640625" style="14" customWidth="1"/>
    <col min="2845" max="2845" width="6.1640625" style="14" customWidth="1"/>
    <col min="2846" max="2847" width="8.1640625" style="14" customWidth="1"/>
    <col min="2848" max="2848" width="6.1640625" style="14" customWidth="1"/>
    <col min="2849" max="2850" width="8.1640625" style="14" customWidth="1"/>
    <col min="2851" max="2851" width="6.1640625" style="14" customWidth="1"/>
    <col min="2852" max="2853" width="8.1640625" style="14" customWidth="1"/>
    <col min="2854" max="2854" width="6.1640625" style="14" customWidth="1"/>
    <col min="2855" max="2856" width="8.1640625" style="14" customWidth="1"/>
    <col min="2857" max="2857" width="6.1640625" style="14" customWidth="1"/>
    <col min="2858" max="2859" width="8.1640625" style="14" customWidth="1"/>
    <col min="2860" max="2860" width="6.1640625" style="14" customWidth="1"/>
    <col min="2861" max="2862" width="8.1640625" style="14" customWidth="1"/>
    <col min="2863" max="2863" width="6.1640625" style="14" customWidth="1"/>
    <col min="2864" max="2865" width="8.1640625" style="14" customWidth="1"/>
    <col min="2866" max="2866" width="6.1640625" style="14" customWidth="1"/>
    <col min="2867" max="2868" width="8.1640625" style="14" customWidth="1"/>
    <col min="2869" max="2869" width="6.1640625" style="14" customWidth="1"/>
    <col min="2870" max="2871" width="8.1640625" style="14" customWidth="1"/>
    <col min="2872" max="2872" width="6.1640625" style="14" customWidth="1"/>
    <col min="2873" max="2874" width="8.1640625" style="14" customWidth="1"/>
    <col min="2875" max="2875" width="6.1640625" style="14" customWidth="1"/>
    <col min="2876" max="2877" width="8.1640625" style="14" customWidth="1"/>
    <col min="2878" max="2879" width="8.83203125" style="14" customWidth="1"/>
    <col min="2880" max="2880" width="5.83203125" style="14" customWidth="1"/>
    <col min="2881" max="2882" width="8.83203125" style="14" customWidth="1"/>
    <col min="2883" max="3072" width="12" style="14"/>
    <col min="3073" max="3073" width="30.83203125" style="14" customWidth="1"/>
    <col min="3074" max="3074" width="6.1640625" style="14" customWidth="1"/>
    <col min="3075" max="3076" width="8.1640625" style="14" customWidth="1"/>
    <col min="3077" max="3077" width="6.1640625" style="14" customWidth="1"/>
    <col min="3078" max="3079" width="8.1640625" style="14" customWidth="1"/>
    <col min="3080" max="3080" width="6.1640625" style="14" customWidth="1"/>
    <col min="3081" max="3082" width="8.1640625" style="14" customWidth="1"/>
    <col min="3083" max="3083" width="6.1640625" style="14" customWidth="1"/>
    <col min="3084" max="3085" width="8.1640625" style="14" customWidth="1"/>
    <col min="3086" max="3086" width="6.1640625" style="14" customWidth="1"/>
    <col min="3087" max="3088" width="8.1640625" style="14" customWidth="1"/>
    <col min="3089" max="3089" width="6.1640625" style="14" customWidth="1"/>
    <col min="3090" max="3091" width="8.1640625" style="14" customWidth="1"/>
    <col min="3092" max="3092" width="6.1640625" style="14" customWidth="1"/>
    <col min="3093" max="3094" width="8.1640625" style="14" customWidth="1"/>
    <col min="3095" max="3095" width="6.1640625" style="14" customWidth="1"/>
    <col min="3096" max="3097" width="8.1640625" style="14" customWidth="1"/>
    <col min="3098" max="3098" width="6.1640625" style="14" customWidth="1"/>
    <col min="3099" max="3100" width="8.1640625" style="14" customWidth="1"/>
    <col min="3101" max="3101" width="6.1640625" style="14" customWidth="1"/>
    <col min="3102" max="3103" width="8.1640625" style="14" customWidth="1"/>
    <col min="3104" max="3104" width="6.1640625" style="14" customWidth="1"/>
    <col min="3105" max="3106" width="8.1640625" style="14" customWidth="1"/>
    <col min="3107" max="3107" width="6.1640625" style="14" customWidth="1"/>
    <col min="3108" max="3109" width="8.1640625" style="14" customWidth="1"/>
    <col min="3110" max="3110" width="6.1640625" style="14" customWidth="1"/>
    <col min="3111" max="3112" width="8.1640625" style="14" customWidth="1"/>
    <col min="3113" max="3113" width="6.1640625" style="14" customWidth="1"/>
    <col min="3114" max="3115" width="8.1640625" style="14" customWidth="1"/>
    <col min="3116" max="3116" width="6.1640625" style="14" customWidth="1"/>
    <col min="3117" max="3118" width="8.1640625" style="14" customWidth="1"/>
    <col min="3119" max="3119" width="6.1640625" style="14" customWidth="1"/>
    <col min="3120" max="3121" width="8.1640625" style="14" customWidth="1"/>
    <col min="3122" max="3122" width="6.1640625" style="14" customWidth="1"/>
    <col min="3123" max="3124" width="8.1640625" style="14" customWidth="1"/>
    <col min="3125" max="3125" width="6.1640625" style="14" customWidth="1"/>
    <col min="3126" max="3127" width="8.1640625" style="14" customWidth="1"/>
    <col min="3128" max="3128" width="6.1640625" style="14" customWidth="1"/>
    <col min="3129" max="3130" width="8.1640625" style="14" customWidth="1"/>
    <col min="3131" max="3131" width="6.1640625" style="14" customWidth="1"/>
    <col min="3132" max="3133" width="8.1640625" style="14" customWidth="1"/>
    <col min="3134" max="3135" width="8.83203125" style="14" customWidth="1"/>
    <col min="3136" max="3136" width="5.83203125" style="14" customWidth="1"/>
    <col min="3137" max="3138" width="8.83203125" style="14" customWidth="1"/>
    <col min="3139" max="3328" width="12" style="14"/>
    <col min="3329" max="3329" width="30.83203125" style="14" customWidth="1"/>
    <col min="3330" max="3330" width="6.1640625" style="14" customWidth="1"/>
    <col min="3331" max="3332" width="8.1640625" style="14" customWidth="1"/>
    <col min="3333" max="3333" width="6.1640625" style="14" customWidth="1"/>
    <col min="3334" max="3335" width="8.1640625" style="14" customWidth="1"/>
    <col min="3336" max="3336" width="6.1640625" style="14" customWidth="1"/>
    <col min="3337" max="3338" width="8.1640625" style="14" customWidth="1"/>
    <col min="3339" max="3339" width="6.1640625" style="14" customWidth="1"/>
    <col min="3340" max="3341" width="8.1640625" style="14" customWidth="1"/>
    <col min="3342" max="3342" width="6.1640625" style="14" customWidth="1"/>
    <col min="3343" max="3344" width="8.1640625" style="14" customWidth="1"/>
    <col min="3345" max="3345" width="6.1640625" style="14" customWidth="1"/>
    <col min="3346" max="3347" width="8.1640625" style="14" customWidth="1"/>
    <col min="3348" max="3348" width="6.1640625" style="14" customWidth="1"/>
    <col min="3349" max="3350" width="8.1640625" style="14" customWidth="1"/>
    <col min="3351" max="3351" width="6.1640625" style="14" customWidth="1"/>
    <col min="3352" max="3353" width="8.1640625" style="14" customWidth="1"/>
    <col min="3354" max="3354" width="6.1640625" style="14" customWidth="1"/>
    <col min="3355" max="3356" width="8.1640625" style="14" customWidth="1"/>
    <col min="3357" max="3357" width="6.1640625" style="14" customWidth="1"/>
    <col min="3358" max="3359" width="8.1640625" style="14" customWidth="1"/>
    <col min="3360" max="3360" width="6.1640625" style="14" customWidth="1"/>
    <col min="3361" max="3362" width="8.1640625" style="14" customWidth="1"/>
    <col min="3363" max="3363" width="6.1640625" style="14" customWidth="1"/>
    <col min="3364" max="3365" width="8.1640625" style="14" customWidth="1"/>
    <col min="3366" max="3366" width="6.1640625" style="14" customWidth="1"/>
    <col min="3367" max="3368" width="8.1640625" style="14" customWidth="1"/>
    <col min="3369" max="3369" width="6.1640625" style="14" customWidth="1"/>
    <col min="3370" max="3371" width="8.1640625" style="14" customWidth="1"/>
    <col min="3372" max="3372" width="6.1640625" style="14" customWidth="1"/>
    <col min="3373" max="3374" width="8.1640625" style="14" customWidth="1"/>
    <col min="3375" max="3375" width="6.1640625" style="14" customWidth="1"/>
    <col min="3376" max="3377" width="8.1640625" style="14" customWidth="1"/>
    <col min="3378" max="3378" width="6.1640625" style="14" customWidth="1"/>
    <col min="3379" max="3380" width="8.1640625" style="14" customWidth="1"/>
    <col min="3381" max="3381" width="6.1640625" style="14" customWidth="1"/>
    <col min="3382" max="3383" width="8.1640625" style="14" customWidth="1"/>
    <col min="3384" max="3384" width="6.1640625" style="14" customWidth="1"/>
    <col min="3385" max="3386" width="8.1640625" style="14" customWidth="1"/>
    <col min="3387" max="3387" width="6.1640625" style="14" customWidth="1"/>
    <col min="3388" max="3389" width="8.1640625" style="14" customWidth="1"/>
    <col min="3390" max="3391" width="8.83203125" style="14" customWidth="1"/>
    <col min="3392" max="3392" width="5.83203125" style="14" customWidth="1"/>
    <col min="3393" max="3394" width="8.83203125" style="14" customWidth="1"/>
    <col min="3395" max="3584" width="12" style="14"/>
    <col min="3585" max="3585" width="30.83203125" style="14" customWidth="1"/>
    <col min="3586" max="3586" width="6.1640625" style="14" customWidth="1"/>
    <col min="3587" max="3588" width="8.1640625" style="14" customWidth="1"/>
    <col min="3589" max="3589" width="6.1640625" style="14" customWidth="1"/>
    <col min="3590" max="3591" width="8.1640625" style="14" customWidth="1"/>
    <col min="3592" max="3592" width="6.1640625" style="14" customWidth="1"/>
    <col min="3593" max="3594" width="8.1640625" style="14" customWidth="1"/>
    <col min="3595" max="3595" width="6.1640625" style="14" customWidth="1"/>
    <col min="3596" max="3597" width="8.1640625" style="14" customWidth="1"/>
    <col min="3598" max="3598" width="6.1640625" style="14" customWidth="1"/>
    <col min="3599" max="3600" width="8.1640625" style="14" customWidth="1"/>
    <col min="3601" max="3601" width="6.1640625" style="14" customWidth="1"/>
    <col min="3602" max="3603" width="8.1640625" style="14" customWidth="1"/>
    <col min="3604" max="3604" width="6.1640625" style="14" customWidth="1"/>
    <col min="3605" max="3606" width="8.1640625" style="14" customWidth="1"/>
    <col min="3607" max="3607" width="6.1640625" style="14" customWidth="1"/>
    <col min="3608" max="3609" width="8.1640625" style="14" customWidth="1"/>
    <col min="3610" max="3610" width="6.1640625" style="14" customWidth="1"/>
    <col min="3611" max="3612" width="8.1640625" style="14" customWidth="1"/>
    <col min="3613" max="3613" width="6.1640625" style="14" customWidth="1"/>
    <col min="3614" max="3615" width="8.1640625" style="14" customWidth="1"/>
    <col min="3616" max="3616" width="6.1640625" style="14" customWidth="1"/>
    <col min="3617" max="3618" width="8.1640625" style="14" customWidth="1"/>
    <col min="3619" max="3619" width="6.1640625" style="14" customWidth="1"/>
    <col min="3620" max="3621" width="8.1640625" style="14" customWidth="1"/>
    <col min="3622" max="3622" width="6.1640625" style="14" customWidth="1"/>
    <col min="3623" max="3624" width="8.1640625" style="14" customWidth="1"/>
    <col min="3625" max="3625" width="6.1640625" style="14" customWidth="1"/>
    <col min="3626" max="3627" width="8.1640625" style="14" customWidth="1"/>
    <col min="3628" max="3628" width="6.1640625" style="14" customWidth="1"/>
    <col min="3629" max="3630" width="8.1640625" style="14" customWidth="1"/>
    <col min="3631" max="3631" width="6.1640625" style="14" customWidth="1"/>
    <col min="3632" max="3633" width="8.1640625" style="14" customWidth="1"/>
    <col min="3634" max="3634" width="6.1640625" style="14" customWidth="1"/>
    <col min="3635" max="3636" width="8.1640625" style="14" customWidth="1"/>
    <col min="3637" max="3637" width="6.1640625" style="14" customWidth="1"/>
    <col min="3638" max="3639" width="8.1640625" style="14" customWidth="1"/>
    <col min="3640" max="3640" width="6.1640625" style="14" customWidth="1"/>
    <col min="3641" max="3642" width="8.1640625" style="14" customWidth="1"/>
    <col min="3643" max="3643" width="6.1640625" style="14" customWidth="1"/>
    <col min="3644" max="3645" width="8.1640625" style="14" customWidth="1"/>
    <col min="3646" max="3647" width="8.83203125" style="14" customWidth="1"/>
    <col min="3648" max="3648" width="5.83203125" style="14" customWidth="1"/>
    <col min="3649" max="3650" width="8.83203125" style="14" customWidth="1"/>
    <col min="3651" max="3840" width="12" style="14"/>
    <col min="3841" max="3841" width="30.83203125" style="14" customWidth="1"/>
    <col min="3842" max="3842" width="6.1640625" style="14" customWidth="1"/>
    <col min="3843" max="3844" width="8.1640625" style="14" customWidth="1"/>
    <col min="3845" max="3845" width="6.1640625" style="14" customWidth="1"/>
    <col min="3846" max="3847" width="8.1640625" style="14" customWidth="1"/>
    <col min="3848" max="3848" width="6.1640625" style="14" customWidth="1"/>
    <col min="3849" max="3850" width="8.1640625" style="14" customWidth="1"/>
    <col min="3851" max="3851" width="6.1640625" style="14" customWidth="1"/>
    <col min="3852" max="3853" width="8.1640625" style="14" customWidth="1"/>
    <col min="3854" max="3854" width="6.1640625" style="14" customWidth="1"/>
    <col min="3855" max="3856" width="8.1640625" style="14" customWidth="1"/>
    <col min="3857" max="3857" width="6.1640625" style="14" customWidth="1"/>
    <col min="3858" max="3859" width="8.1640625" style="14" customWidth="1"/>
    <col min="3860" max="3860" width="6.1640625" style="14" customWidth="1"/>
    <col min="3861" max="3862" width="8.1640625" style="14" customWidth="1"/>
    <col min="3863" max="3863" width="6.1640625" style="14" customWidth="1"/>
    <col min="3864" max="3865" width="8.1640625" style="14" customWidth="1"/>
    <col min="3866" max="3866" width="6.1640625" style="14" customWidth="1"/>
    <col min="3867" max="3868" width="8.1640625" style="14" customWidth="1"/>
    <col min="3869" max="3869" width="6.1640625" style="14" customWidth="1"/>
    <col min="3870" max="3871" width="8.1640625" style="14" customWidth="1"/>
    <col min="3872" max="3872" width="6.1640625" style="14" customWidth="1"/>
    <col min="3873" max="3874" width="8.1640625" style="14" customWidth="1"/>
    <col min="3875" max="3875" width="6.1640625" style="14" customWidth="1"/>
    <col min="3876" max="3877" width="8.1640625" style="14" customWidth="1"/>
    <col min="3878" max="3878" width="6.1640625" style="14" customWidth="1"/>
    <col min="3879" max="3880" width="8.1640625" style="14" customWidth="1"/>
    <col min="3881" max="3881" width="6.1640625" style="14" customWidth="1"/>
    <col min="3882" max="3883" width="8.1640625" style="14" customWidth="1"/>
    <col min="3884" max="3884" width="6.1640625" style="14" customWidth="1"/>
    <col min="3885" max="3886" width="8.1640625" style="14" customWidth="1"/>
    <col min="3887" max="3887" width="6.1640625" style="14" customWidth="1"/>
    <col min="3888" max="3889" width="8.1640625" style="14" customWidth="1"/>
    <col min="3890" max="3890" width="6.1640625" style="14" customWidth="1"/>
    <col min="3891" max="3892" width="8.1640625" style="14" customWidth="1"/>
    <col min="3893" max="3893" width="6.1640625" style="14" customWidth="1"/>
    <col min="3894" max="3895" width="8.1640625" style="14" customWidth="1"/>
    <col min="3896" max="3896" width="6.1640625" style="14" customWidth="1"/>
    <col min="3897" max="3898" width="8.1640625" style="14" customWidth="1"/>
    <col min="3899" max="3899" width="6.1640625" style="14" customWidth="1"/>
    <col min="3900" max="3901" width="8.1640625" style="14" customWidth="1"/>
    <col min="3902" max="3903" width="8.83203125" style="14" customWidth="1"/>
    <col min="3904" max="3904" width="5.83203125" style="14" customWidth="1"/>
    <col min="3905" max="3906" width="8.83203125" style="14" customWidth="1"/>
    <col min="3907" max="4096" width="12" style="14"/>
    <col min="4097" max="4097" width="30.83203125" style="14" customWidth="1"/>
    <col min="4098" max="4098" width="6.1640625" style="14" customWidth="1"/>
    <col min="4099" max="4100" width="8.1640625" style="14" customWidth="1"/>
    <col min="4101" max="4101" width="6.1640625" style="14" customWidth="1"/>
    <col min="4102" max="4103" width="8.1640625" style="14" customWidth="1"/>
    <col min="4104" max="4104" width="6.1640625" style="14" customWidth="1"/>
    <col min="4105" max="4106" width="8.1640625" style="14" customWidth="1"/>
    <col min="4107" max="4107" width="6.1640625" style="14" customWidth="1"/>
    <col min="4108" max="4109" width="8.1640625" style="14" customWidth="1"/>
    <col min="4110" max="4110" width="6.1640625" style="14" customWidth="1"/>
    <col min="4111" max="4112" width="8.1640625" style="14" customWidth="1"/>
    <col min="4113" max="4113" width="6.1640625" style="14" customWidth="1"/>
    <col min="4114" max="4115" width="8.1640625" style="14" customWidth="1"/>
    <col min="4116" max="4116" width="6.1640625" style="14" customWidth="1"/>
    <col min="4117" max="4118" width="8.1640625" style="14" customWidth="1"/>
    <col min="4119" max="4119" width="6.1640625" style="14" customWidth="1"/>
    <col min="4120" max="4121" width="8.1640625" style="14" customWidth="1"/>
    <col min="4122" max="4122" width="6.1640625" style="14" customWidth="1"/>
    <col min="4123" max="4124" width="8.1640625" style="14" customWidth="1"/>
    <col min="4125" max="4125" width="6.1640625" style="14" customWidth="1"/>
    <col min="4126" max="4127" width="8.1640625" style="14" customWidth="1"/>
    <col min="4128" max="4128" width="6.1640625" style="14" customWidth="1"/>
    <col min="4129" max="4130" width="8.1640625" style="14" customWidth="1"/>
    <col min="4131" max="4131" width="6.1640625" style="14" customWidth="1"/>
    <col min="4132" max="4133" width="8.1640625" style="14" customWidth="1"/>
    <col min="4134" max="4134" width="6.1640625" style="14" customWidth="1"/>
    <col min="4135" max="4136" width="8.1640625" style="14" customWidth="1"/>
    <col min="4137" max="4137" width="6.1640625" style="14" customWidth="1"/>
    <col min="4138" max="4139" width="8.1640625" style="14" customWidth="1"/>
    <col min="4140" max="4140" width="6.1640625" style="14" customWidth="1"/>
    <col min="4141" max="4142" width="8.1640625" style="14" customWidth="1"/>
    <col min="4143" max="4143" width="6.1640625" style="14" customWidth="1"/>
    <col min="4144" max="4145" width="8.1640625" style="14" customWidth="1"/>
    <col min="4146" max="4146" width="6.1640625" style="14" customWidth="1"/>
    <col min="4147" max="4148" width="8.1640625" style="14" customWidth="1"/>
    <col min="4149" max="4149" width="6.1640625" style="14" customWidth="1"/>
    <col min="4150" max="4151" width="8.1640625" style="14" customWidth="1"/>
    <col min="4152" max="4152" width="6.1640625" style="14" customWidth="1"/>
    <col min="4153" max="4154" width="8.1640625" style="14" customWidth="1"/>
    <col min="4155" max="4155" width="6.1640625" style="14" customWidth="1"/>
    <col min="4156" max="4157" width="8.1640625" style="14" customWidth="1"/>
    <col min="4158" max="4159" width="8.83203125" style="14" customWidth="1"/>
    <col min="4160" max="4160" width="5.83203125" style="14" customWidth="1"/>
    <col min="4161" max="4162" width="8.83203125" style="14" customWidth="1"/>
    <col min="4163" max="4352" width="12" style="14"/>
    <col min="4353" max="4353" width="30.83203125" style="14" customWidth="1"/>
    <col min="4354" max="4354" width="6.1640625" style="14" customWidth="1"/>
    <col min="4355" max="4356" width="8.1640625" style="14" customWidth="1"/>
    <col min="4357" max="4357" width="6.1640625" style="14" customWidth="1"/>
    <col min="4358" max="4359" width="8.1640625" style="14" customWidth="1"/>
    <col min="4360" max="4360" width="6.1640625" style="14" customWidth="1"/>
    <col min="4361" max="4362" width="8.1640625" style="14" customWidth="1"/>
    <col min="4363" max="4363" width="6.1640625" style="14" customWidth="1"/>
    <col min="4364" max="4365" width="8.1640625" style="14" customWidth="1"/>
    <col min="4366" max="4366" width="6.1640625" style="14" customWidth="1"/>
    <col min="4367" max="4368" width="8.1640625" style="14" customWidth="1"/>
    <col min="4369" max="4369" width="6.1640625" style="14" customWidth="1"/>
    <col min="4370" max="4371" width="8.1640625" style="14" customWidth="1"/>
    <col min="4372" max="4372" width="6.1640625" style="14" customWidth="1"/>
    <col min="4373" max="4374" width="8.1640625" style="14" customWidth="1"/>
    <col min="4375" max="4375" width="6.1640625" style="14" customWidth="1"/>
    <col min="4376" max="4377" width="8.1640625" style="14" customWidth="1"/>
    <col min="4378" max="4378" width="6.1640625" style="14" customWidth="1"/>
    <col min="4379" max="4380" width="8.1640625" style="14" customWidth="1"/>
    <col min="4381" max="4381" width="6.1640625" style="14" customWidth="1"/>
    <col min="4382" max="4383" width="8.1640625" style="14" customWidth="1"/>
    <col min="4384" max="4384" width="6.1640625" style="14" customWidth="1"/>
    <col min="4385" max="4386" width="8.1640625" style="14" customWidth="1"/>
    <col min="4387" max="4387" width="6.1640625" style="14" customWidth="1"/>
    <col min="4388" max="4389" width="8.1640625" style="14" customWidth="1"/>
    <col min="4390" max="4390" width="6.1640625" style="14" customWidth="1"/>
    <col min="4391" max="4392" width="8.1640625" style="14" customWidth="1"/>
    <col min="4393" max="4393" width="6.1640625" style="14" customWidth="1"/>
    <col min="4394" max="4395" width="8.1640625" style="14" customWidth="1"/>
    <col min="4396" max="4396" width="6.1640625" style="14" customWidth="1"/>
    <col min="4397" max="4398" width="8.1640625" style="14" customWidth="1"/>
    <col min="4399" max="4399" width="6.1640625" style="14" customWidth="1"/>
    <col min="4400" max="4401" width="8.1640625" style="14" customWidth="1"/>
    <col min="4402" max="4402" width="6.1640625" style="14" customWidth="1"/>
    <col min="4403" max="4404" width="8.1640625" style="14" customWidth="1"/>
    <col min="4405" max="4405" width="6.1640625" style="14" customWidth="1"/>
    <col min="4406" max="4407" width="8.1640625" style="14" customWidth="1"/>
    <col min="4408" max="4408" width="6.1640625" style="14" customWidth="1"/>
    <col min="4409" max="4410" width="8.1640625" style="14" customWidth="1"/>
    <col min="4411" max="4411" width="6.1640625" style="14" customWidth="1"/>
    <col min="4412" max="4413" width="8.1640625" style="14" customWidth="1"/>
    <col min="4414" max="4415" width="8.83203125" style="14" customWidth="1"/>
    <col min="4416" max="4416" width="5.83203125" style="14" customWidth="1"/>
    <col min="4417" max="4418" width="8.83203125" style="14" customWidth="1"/>
    <col min="4419" max="4608" width="12" style="14"/>
    <col min="4609" max="4609" width="30.83203125" style="14" customWidth="1"/>
    <col min="4610" max="4610" width="6.1640625" style="14" customWidth="1"/>
    <col min="4611" max="4612" width="8.1640625" style="14" customWidth="1"/>
    <col min="4613" max="4613" width="6.1640625" style="14" customWidth="1"/>
    <col min="4614" max="4615" width="8.1640625" style="14" customWidth="1"/>
    <col min="4616" max="4616" width="6.1640625" style="14" customWidth="1"/>
    <col min="4617" max="4618" width="8.1640625" style="14" customWidth="1"/>
    <col min="4619" max="4619" width="6.1640625" style="14" customWidth="1"/>
    <col min="4620" max="4621" width="8.1640625" style="14" customWidth="1"/>
    <col min="4622" max="4622" width="6.1640625" style="14" customWidth="1"/>
    <col min="4623" max="4624" width="8.1640625" style="14" customWidth="1"/>
    <col min="4625" max="4625" width="6.1640625" style="14" customWidth="1"/>
    <col min="4626" max="4627" width="8.1640625" style="14" customWidth="1"/>
    <col min="4628" max="4628" width="6.1640625" style="14" customWidth="1"/>
    <col min="4629" max="4630" width="8.1640625" style="14" customWidth="1"/>
    <col min="4631" max="4631" width="6.1640625" style="14" customWidth="1"/>
    <col min="4632" max="4633" width="8.1640625" style="14" customWidth="1"/>
    <col min="4634" max="4634" width="6.1640625" style="14" customWidth="1"/>
    <col min="4635" max="4636" width="8.1640625" style="14" customWidth="1"/>
    <col min="4637" max="4637" width="6.1640625" style="14" customWidth="1"/>
    <col min="4638" max="4639" width="8.1640625" style="14" customWidth="1"/>
    <col min="4640" max="4640" width="6.1640625" style="14" customWidth="1"/>
    <col min="4641" max="4642" width="8.1640625" style="14" customWidth="1"/>
    <col min="4643" max="4643" width="6.1640625" style="14" customWidth="1"/>
    <col min="4644" max="4645" width="8.1640625" style="14" customWidth="1"/>
    <col min="4646" max="4646" width="6.1640625" style="14" customWidth="1"/>
    <col min="4647" max="4648" width="8.1640625" style="14" customWidth="1"/>
    <col min="4649" max="4649" width="6.1640625" style="14" customWidth="1"/>
    <col min="4650" max="4651" width="8.1640625" style="14" customWidth="1"/>
    <col min="4652" max="4652" width="6.1640625" style="14" customWidth="1"/>
    <col min="4653" max="4654" width="8.1640625" style="14" customWidth="1"/>
    <col min="4655" max="4655" width="6.1640625" style="14" customWidth="1"/>
    <col min="4656" max="4657" width="8.1640625" style="14" customWidth="1"/>
    <col min="4658" max="4658" width="6.1640625" style="14" customWidth="1"/>
    <col min="4659" max="4660" width="8.1640625" style="14" customWidth="1"/>
    <col min="4661" max="4661" width="6.1640625" style="14" customWidth="1"/>
    <col min="4662" max="4663" width="8.1640625" style="14" customWidth="1"/>
    <col min="4664" max="4664" width="6.1640625" style="14" customWidth="1"/>
    <col min="4665" max="4666" width="8.1640625" style="14" customWidth="1"/>
    <col min="4667" max="4667" width="6.1640625" style="14" customWidth="1"/>
    <col min="4668" max="4669" width="8.1640625" style="14" customWidth="1"/>
    <col min="4670" max="4671" width="8.83203125" style="14" customWidth="1"/>
    <col min="4672" max="4672" width="5.83203125" style="14" customWidth="1"/>
    <col min="4673" max="4674" width="8.83203125" style="14" customWidth="1"/>
    <col min="4675" max="4864" width="12" style="14"/>
    <col min="4865" max="4865" width="30.83203125" style="14" customWidth="1"/>
    <col min="4866" max="4866" width="6.1640625" style="14" customWidth="1"/>
    <col min="4867" max="4868" width="8.1640625" style="14" customWidth="1"/>
    <col min="4869" max="4869" width="6.1640625" style="14" customWidth="1"/>
    <col min="4870" max="4871" width="8.1640625" style="14" customWidth="1"/>
    <col min="4872" max="4872" width="6.1640625" style="14" customWidth="1"/>
    <col min="4873" max="4874" width="8.1640625" style="14" customWidth="1"/>
    <col min="4875" max="4875" width="6.1640625" style="14" customWidth="1"/>
    <col min="4876" max="4877" width="8.1640625" style="14" customWidth="1"/>
    <col min="4878" max="4878" width="6.1640625" style="14" customWidth="1"/>
    <col min="4879" max="4880" width="8.1640625" style="14" customWidth="1"/>
    <col min="4881" max="4881" width="6.1640625" style="14" customWidth="1"/>
    <col min="4882" max="4883" width="8.1640625" style="14" customWidth="1"/>
    <col min="4884" max="4884" width="6.1640625" style="14" customWidth="1"/>
    <col min="4885" max="4886" width="8.1640625" style="14" customWidth="1"/>
    <col min="4887" max="4887" width="6.1640625" style="14" customWidth="1"/>
    <col min="4888" max="4889" width="8.1640625" style="14" customWidth="1"/>
    <col min="4890" max="4890" width="6.1640625" style="14" customWidth="1"/>
    <col min="4891" max="4892" width="8.1640625" style="14" customWidth="1"/>
    <col min="4893" max="4893" width="6.1640625" style="14" customWidth="1"/>
    <col min="4894" max="4895" width="8.1640625" style="14" customWidth="1"/>
    <col min="4896" max="4896" width="6.1640625" style="14" customWidth="1"/>
    <col min="4897" max="4898" width="8.1640625" style="14" customWidth="1"/>
    <col min="4899" max="4899" width="6.1640625" style="14" customWidth="1"/>
    <col min="4900" max="4901" width="8.1640625" style="14" customWidth="1"/>
    <col min="4902" max="4902" width="6.1640625" style="14" customWidth="1"/>
    <col min="4903" max="4904" width="8.1640625" style="14" customWidth="1"/>
    <col min="4905" max="4905" width="6.1640625" style="14" customWidth="1"/>
    <col min="4906" max="4907" width="8.1640625" style="14" customWidth="1"/>
    <col min="4908" max="4908" width="6.1640625" style="14" customWidth="1"/>
    <col min="4909" max="4910" width="8.1640625" style="14" customWidth="1"/>
    <col min="4911" max="4911" width="6.1640625" style="14" customWidth="1"/>
    <col min="4912" max="4913" width="8.1640625" style="14" customWidth="1"/>
    <col min="4914" max="4914" width="6.1640625" style="14" customWidth="1"/>
    <col min="4915" max="4916" width="8.1640625" style="14" customWidth="1"/>
    <col min="4917" max="4917" width="6.1640625" style="14" customWidth="1"/>
    <col min="4918" max="4919" width="8.1640625" style="14" customWidth="1"/>
    <col min="4920" max="4920" width="6.1640625" style="14" customWidth="1"/>
    <col min="4921" max="4922" width="8.1640625" style="14" customWidth="1"/>
    <col min="4923" max="4923" width="6.1640625" style="14" customWidth="1"/>
    <col min="4924" max="4925" width="8.1640625" style="14" customWidth="1"/>
    <col min="4926" max="4927" width="8.83203125" style="14" customWidth="1"/>
    <col min="4928" max="4928" width="5.83203125" style="14" customWidth="1"/>
    <col min="4929" max="4930" width="8.83203125" style="14" customWidth="1"/>
    <col min="4931" max="5120" width="12" style="14"/>
    <col min="5121" max="5121" width="30.83203125" style="14" customWidth="1"/>
    <col min="5122" max="5122" width="6.1640625" style="14" customWidth="1"/>
    <col min="5123" max="5124" width="8.1640625" style="14" customWidth="1"/>
    <col min="5125" max="5125" width="6.1640625" style="14" customWidth="1"/>
    <col min="5126" max="5127" width="8.1640625" style="14" customWidth="1"/>
    <col min="5128" max="5128" width="6.1640625" style="14" customWidth="1"/>
    <col min="5129" max="5130" width="8.1640625" style="14" customWidth="1"/>
    <col min="5131" max="5131" width="6.1640625" style="14" customWidth="1"/>
    <col min="5132" max="5133" width="8.1640625" style="14" customWidth="1"/>
    <col min="5134" max="5134" width="6.1640625" style="14" customWidth="1"/>
    <col min="5135" max="5136" width="8.1640625" style="14" customWidth="1"/>
    <col min="5137" max="5137" width="6.1640625" style="14" customWidth="1"/>
    <col min="5138" max="5139" width="8.1640625" style="14" customWidth="1"/>
    <col min="5140" max="5140" width="6.1640625" style="14" customWidth="1"/>
    <col min="5141" max="5142" width="8.1640625" style="14" customWidth="1"/>
    <col min="5143" max="5143" width="6.1640625" style="14" customWidth="1"/>
    <col min="5144" max="5145" width="8.1640625" style="14" customWidth="1"/>
    <col min="5146" max="5146" width="6.1640625" style="14" customWidth="1"/>
    <col min="5147" max="5148" width="8.1640625" style="14" customWidth="1"/>
    <col min="5149" max="5149" width="6.1640625" style="14" customWidth="1"/>
    <col min="5150" max="5151" width="8.1640625" style="14" customWidth="1"/>
    <col min="5152" max="5152" width="6.1640625" style="14" customWidth="1"/>
    <col min="5153" max="5154" width="8.1640625" style="14" customWidth="1"/>
    <col min="5155" max="5155" width="6.1640625" style="14" customWidth="1"/>
    <col min="5156" max="5157" width="8.1640625" style="14" customWidth="1"/>
    <col min="5158" max="5158" width="6.1640625" style="14" customWidth="1"/>
    <col min="5159" max="5160" width="8.1640625" style="14" customWidth="1"/>
    <col min="5161" max="5161" width="6.1640625" style="14" customWidth="1"/>
    <col min="5162" max="5163" width="8.1640625" style="14" customWidth="1"/>
    <col min="5164" max="5164" width="6.1640625" style="14" customWidth="1"/>
    <col min="5165" max="5166" width="8.1640625" style="14" customWidth="1"/>
    <col min="5167" max="5167" width="6.1640625" style="14" customWidth="1"/>
    <col min="5168" max="5169" width="8.1640625" style="14" customWidth="1"/>
    <col min="5170" max="5170" width="6.1640625" style="14" customWidth="1"/>
    <col min="5171" max="5172" width="8.1640625" style="14" customWidth="1"/>
    <col min="5173" max="5173" width="6.1640625" style="14" customWidth="1"/>
    <col min="5174" max="5175" width="8.1640625" style="14" customWidth="1"/>
    <col min="5176" max="5176" width="6.1640625" style="14" customWidth="1"/>
    <col min="5177" max="5178" width="8.1640625" style="14" customWidth="1"/>
    <col min="5179" max="5179" width="6.1640625" style="14" customWidth="1"/>
    <col min="5180" max="5181" width="8.1640625" style="14" customWidth="1"/>
    <col min="5182" max="5183" width="8.83203125" style="14" customWidth="1"/>
    <col min="5184" max="5184" width="5.83203125" style="14" customWidth="1"/>
    <col min="5185" max="5186" width="8.83203125" style="14" customWidth="1"/>
    <col min="5187" max="5376" width="12" style="14"/>
    <col min="5377" max="5377" width="30.83203125" style="14" customWidth="1"/>
    <col min="5378" max="5378" width="6.1640625" style="14" customWidth="1"/>
    <col min="5379" max="5380" width="8.1640625" style="14" customWidth="1"/>
    <col min="5381" max="5381" width="6.1640625" style="14" customWidth="1"/>
    <col min="5382" max="5383" width="8.1640625" style="14" customWidth="1"/>
    <col min="5384" max="5384" width="6.1640625" style="14" customWidth="1"/>
    <col min="5385" max="5386" width="8.1640625" style="14" customWidth="1"/>
    <col min="5387" max="5387" width="6.1640625" style="14" customWidth="1"/>
    <col min="5388" max="5389" width="8.1640625" style="14" customWidth="1"/>
    <col min="5390" max="5390" width="6.1640625" style="14" customWidth="1"/>
    <col min="5391" max="5392" width="8.1640625" style="14" customWidth="1"/>
    <col min="5393" max="5393" width="6.1640625" style="14" customWidth="1"/>
    <col min="5394" max="5395" width="8.1640625" style="14" customWidth="1"/>
    <col min="5396" max="5396" width="6.1640625" style="14" customWidth="1"/>
    <col min="5397" max="5398" width="8.1640625" style="14" customWidth="1"/>
    <col min="5399" max="5399" width="6.1640625" style="14" customWidth="1"/>
    <col min="5400" max="5401" width="8.1640625" style="14" customWidth="1"/>
    <col min="5402" max="5402" width="6.1640625" style="14" customWidth="1"/>
    <col min="5403" max="5404" width="8.1640625" style="14" customWidth="1"/>
    <col min="5405" max="5405" width="6.1640625" style="14" customWidth="1"/>
    <col min="5406" max="5407" width="8.1640625" style="14" customWidth="1"/>
    <col min="5408" max="5408" width="6.1640625" style="14" customWidth="1"/>
    <col min="5409" max="5410" width="8.1640625" style="14" customWidth="1"/>
    <col min="5411" max="5411" width="6.1640625" style="14" customWidth="1"/>
    <col min="5412" max="5413" width="8.1640625" style="14" customWidth="1"/>
    <col min="5414" max="5414" width="6.1640625" style="14" customWidth="1"/>
    <col min="5415" max="5416" width="8.1640625" style="14" customWidth="1"/>
    <col min="5417" max="5417" width="6.1640625" style="14" customWidth="1"/>
    <col min="5418" max="5419" width="8.1640625" style="14" customWidth="1"/>
    <col min="5420" max="5420" width="6.1640625" style="14" customWidth="1"/>
    <col min="5421" max="5422" width="8.1640625" style="14" customWidth="1"/>
    <col min="5423" max="5423" width="6.1640625" style="14" customWidth="1"/>
    <col min="5424" max="5425" width="8.1640625" style="14" customWidth="1"/>
    <col min="5426" max="5426" width="6.1640625" style="14" customWidth="1"/>
    <col min="5427" max="5428" width="8.1640625" style="14" customWidth="1"/>
    <col min="5429" max="5429" width="6.1640625" style="14" customWidth="1"/>
    <col min="5430" max="5431" width="8.1640625" style="14" customWidth="1"/>
    <col min="5432" max="5432" width="6.1640625" style="14" customWidth="1"/>
    <col min="5433" max="5434" width="8.1640625" style="14" customWidth="1"/>
    <col min="5435" max="5435" width="6.1640625" style="14" customWidth="1"/>
    <col min="5436" max="5437" width="8.1640625" style="14" customWidth="1"/>
    <col min="5438" max="5439" width="8.83203125" style="14" customWidth="1"/>
    <col min="5440" max="5440" width="5.83203125" style="14" customWidth="1"/>
    <col min="5441" max="5442" width="8.83203125" style="14" customWidth="1"/>
    <col min="5443" max="5632" width="12" style="14"/>
    <col min="5633" max="5633" width="30.83203125" style="14" customWidth="1"/>
    <col min="5634" max="5634" width="6.1640625" style="14" customWidth="1"/>
    <col min="5635" max="5636" width="8.1640625" style="14" customWidth="1"/>
    <col min="5637" max="5637" width="6.1640625" style="14" customWidth="1"/>
    <col min="5638" max="5639" width="8.1640625" style="14" customWidth="1"/>
    <col min="5640" max="5640" width="6.1640625" style="14" customWidth="1"/>
    <col min="5641" max="5642" width="8.1640625" style="14" customWidth="1"/>
    <col min="5643" max="5643" width="6.1640625" style="14" customWidth="1"/>
    <col min="5644" max="5645" width="8.1640625" style="14" customWidth="1"/>
    <col min="5646" max="5646" width="6.1640625" style="14" customWidth="1"/>
    <col min="5647" max="5648" width="8.1640625" style="14" customWidth="1"/>
    <col min="5649" max="5649" width="6.1640625" style="14" customWidth="1"/>
    <col min="5650" max="5651" width="8.1640625" style="14" customWidth="1"/>
    <col min="5652" max="5652" width="6.1640625" style="14" customWidth="1"/>
    <col min="5653" max="5654" width="8.1640625" style="14" customWidth="1"/>
    <col min="5655" max="5655" width="6.1640625" style="14" customWidth="1"/>
    <col min="5656" max="5657" width="8.1640625" style="14" customWidth="1"/>
    <col min="5658" max="5658" width="6.1640625" style="14" customWidth="1"/>
    <col min="5659" max="5660" width="8.1640625" style="14" customWidth="1"/>
    <col min="5661" max="5661" width="6.1640625" style="14" customWidth="1"/>
    <col min="5662" max="5663" width="8.1640625" style="14" customWidth="1"/>
    <col min="5664" max="5664" width="6.1640625" style="14" customWidth="1"/>
    <col min="5665" max="5666" width="8.1640625" style="14" customWidth="1"/>
    <col min="5667" max="5667" width="6.1640625" style="14" customWidth="1"/>
    <col min="5668" max="5669" width="8.1640625" style="14" customWidth="1"/>
    <col min="5670" max="5670" width="6.1640625" style="14" customWidth="1"/>
    <col min="5671" max="5672" width="8.1640625" style="14" customWidth="1"/>
    <col min="5673" max="5673" width="6.1640625" style="14" customWidth="1"/>
    <col min="5674" max="5675" width="8.1640625" style="14" customWidth="1"/>
    <col min="5676" max="5676" width="6.1640625" style="14" customWidth="1"/>
    <col min="5677" max="5678" width="8.1640625" style="14" customWidth="1"/>
    <col min="5679" max="5679" width="6.1640625" style="14" customWidth="1"/>
    <col min="5680" max="5681" width="8.1640625" style="14" customWidth="1"/>
    <col min="5682" max="5682" width="6.1640625" style="14" customWidth="1"/>
    <col min="5683" max="5684" width="8.1640625" style="14" customWidth="1"/>
    <col min="5685" max="5685" width="6.1640625" style="14" customWidth="1"/>
    <col min="5686" max="5687" width="8.1640625" style="14" customWidth="1"/>
    <col min="5688" max="5688" width="6.1640625" style="14" customWidth="1"/>
    <col min="5689" max="5690" width="8.1640625" style="14" customWidth="1"/>
    <col min="5691" max="5691" width="6.1640625" style="14" customWidth="1"/>
    <col min="5692" max="5693" width="8.1640625" style="14" customWidth="1"/>
    <col min="5694" max="5695" width="8.83203125" style="14" customWidth="1"/>
    <col min="5696" max="5696" width="5.83203125" style="14" customWidth="1"/>
    <col min="5697" max="5698" width="8.83203125" style="14" customWidth="1"/>
    <col min="5699" max="5888" width="12" style="14"/>
    <col min="5889" max="5889" width="30.83203125" style="14" customWidth="1"/>
    <col min="5890" max="5890" width="6.1640625" style="14" customWidth="1"/>
    <col min="5891" max="5892" width="8.1640625" style="14" customWidth="1"/>
    <col min="5893" max="5893" width="6.1640625" style="14" customWidth="1"/>
    <col min="5894" max="5895" width="8.1640625" style="14" customWidth="1"/>
    <col min="5896" max="5896" width="6.1640625" style="14" customWidth="1"/>
    <col min="5897" max="5898" width="8.1640625" style="14" customWidth="1"/>
    <col min="5899" max="5899" width="6.1640625" style="14" customWidth="1"/>
    <col min="5900" max="5901" width="8.1640625" style="14" customWidth="1"/>
    <col min="5902" max="5902" width="6.1640625" style="14" customWidth="1"/>
    <col min="5903" max="5904" width="8.1640625" style="14" customWidth="1"/>
    <col min="5905" max="5905" width="6.1640625" style="14" customWidth="1"/>
    <col min="5906" max="5907" width="8.1640625" style="14" customWidth="1"/>
    <col min="5908" max="5908" width="6.1640625" style="14" customWidth="1"/>
    <col min="5909" max="5910" width="8.1640625" style="14" customWidth="1"/>
    <col min="5911" max="5911" width="6.1640625" style="14" customWidth="1"/>
    <col min="5912" max="5913" width="8.1640625" style="14" customWidth="1"/>
    <col min="5914" max="5914" width="6.1640625" style="14" customWidth="1"/>
    <col min="5915" max="5916" width="8.1640625" style="14" customWidth="1"/>
    <col min="5917" max="5917" width="6.1640625" style="14" customWidth="1"/>
    <col min="5918" max="5919" width="8.1640625" style="14" customWidth="1"/>
    <col min="5920" max="5920" width="6.1640625" style="14" customWidth="1"/>
    <col min="5921" max="5922" width="8.1640625" style="14" customWidth="1"/>
    <col min="5923" max="5923" width="6.1640625" style="14" customWidth="1"/>
    <col min="5924" max="5925" width="8.1640625" style="14" customWidth="1"/>
    <col min="5926" max="5926" width="6.1640625" style="14" customWidth="1"/>
    <col min="5927" max="5928" width="8.1640625" style="14" customWidth="1"/>
    <col min="5929" max="5929" width="6.1640625" style="14" customWidth="1"/>
    <col min="5930" max="5931" width="8.1640625" style="14" customWidth="1"/>
    <col min="5932" max="5932" width="6.1640625" style="14" customWidth="1"/>
    <col min="5933" max="5934" width="8.1640625" style="14" customWidth="1"/>
    <col min="5935" max="5935" width="6.1640625" style="14" customWidth="1"/>
    <col min="5936" max="5937" width="8.1640625" style="14" customWidth="1"/>
    <col min="5938" max="5938" width="6.1640625" style="14" customWidth="1"/>
    <col min="5939" max="5940" width="8.1640625" style="14" customWidth="1"/>
    <col min="5941" max="5941" width="6.1640625" style="14" customWidth="1"/>
    <col min="5942" max="5943" width="8.1640625" style="14" customWidth="1"/>
    <col min="5944" max="5944" width="6.1640625" style="14" customWidth="1"/>
    <col min="5945" max="5946" width="8.1640625" style="14" customWidth="1"/>
    <col min="5947" max="5947" width="6.1640625" style="14" customWidth="1"/>
    <col min="5948" max="5949" width="8.1640625" style="14" customWidth="1"/>
    <col min="5950" max="5951" width="8.83203125" style="14" customWidth="1"/>
    <col min="5952" max="5952" width="5.83203125" style="14" customWidth="1"/>
    <col min="5953" max="5954" width="8.83203125" style="14" customWidth="1"/>
    <col min="5955" max="6144" width="12" style="14"/>
    <col min="6145" max="6145" width="30.83203125" style="14" customWidth="1"/>
    <col min="6146" max="6146" width="6.1640625" style="14" customWidth="1"/>
    <col min="6147" max="6148" width="8.1640625" style="14" customWidth="1"/>
    <col min="6149" max="6149" width="6.1640625" style="14" customWidth="1"/>
    <col min="6150" max="6151" width="8.1640625" style="14" customWidth="1"/>
    <col min="6152" max="6152" width="6.1640625" style="14" customWidth="1"/>
    <col min="6153" max="6154" width="8.1640625" style="14" customWidth="1"/>
    <col min="6155" max="6155" width="6.1640625" style="14" customWidth="1"/>
    <col min="6156" max="6157" width="8.1640625" style="14" customWidth="1"/>
    <col min="6158" max="6158" width="6.1640625" style="14" customWidth="1"/>
    <col min="6159" max="6160" width="8.1640625" style="14" customWidth="1"/>
    <col min="6161" max="6161" width="6.1640625" style="14" customWidth="1"/>
    <col min="6162" max="6163" width="8.1640625" style="14" customWidth="1"/>
    <col min="6164" max="6164" width="6.1640625" style="14" customWidth="1"/>
    <col min="6165" max="6166" width="8.1640625" style="14" customWidth="1"/>
    <col min="6167" max="6167" width="6.1640625" style="14" customWidth="1"/>
    <col min="6168" max="6169" width="8.1640625" style="14" customWidth="1"/>
    <col min="6170" max="6170" width="6.1640625" style="14" customWidth="1"/>
    <col min="6171" max="6172" width="8.1640625" style="14" customWidth="1"/>
    <col min="6173" max="6173" width="6.1640625" style="14" customWidth="1"/>
    <col min="6174" max="6175" width="8.1640625" style="14" customWidth="1"/>
    <col min="6176" max="6176" width="6.1640625" style="14" customWidth="1"/>
    <col min="6177" max="6178" width="8.1640625" style="14" customWidth="1"/>
    <col min="6179" max="6179" width="6.1640625" style="14" customWidth="1"/>
    <col min="6180" max="6181" width="8.1640625" style="14" customWidth="1"/>
    <col min="6182" max="6182" width="6.1640625" style="14" customWidth="1"/>
    <col min="6183" max="6184" width="8.1640625" style="14" customWidth="1"/>
    <col min="6185" max="6185" width="6.1640625" style="14" customWidth="1"/>
    <col min="6186" max="6187" width="8.1640625" style="14" customWidth="1"/>
    <col min="6188" max="6188" width="6.1640625" style="14" customWidth="1"/>
    <col min="6189" max="6190" width="8.1640625" style="14" customWidth="1"/>
    <col min="6191" max="6191" width="6.1640625" style="14" customWidth="1"/>
    <col min="6192" max="6193" width="8.1640625" style="14" customWidth="1"/>
    <col min="6194" max="6194" width="6.1640625" style="14" customWidth="1"/>
    <col min="6195" max="6196" width="8.1640625" style="14" customWidth="1"/>
    <col min="6197" max="6197" width="6.1640625" style="14" customWidth="1"/>
    <col min="6198" max="6199" width="8.1640625" style="14" customWidth="1"/>
    <col min="6200" max="6200" width="6.1640625" style="14" customWidth="1"/>
    <col min="6201" max="6202" width="8.1640625" style="14" customWidth="1"/>
    <col min="6203" max="6203" width="6.1640625" style="14" customWidth="1"/>
    <col min="6204" max="6205" width="8.1640625" style="14" customWidth="1"/>
    <col min="6206" max="6207" width="8.83203125" style="14" customWidth="1"/>
    <col min="6208" max="6208" width="5.83203125" style="14" customWidth="1"/>
    <col min="6209" max="6210" width="8.83203125" style="14" customWidth="1"/>
    <col min="6211" max="6400" width="12" style="14"/>
    <col min="6401" max="6401" width="30.83203125" style="14" customWidth="1"/>
    <col min="6402" max="6402" width="6.1640625" style="14" customWidth="1"/>
    <col min="6403" max="6404" width="8.1640625" style="14" customWidth="1"/>
    <col min="6405" max="6405" width="6.1640625" style="14" customWidth="1"/>
    <col min="6406" max="6407" width="8.1640625" style="14" customWidth="1"/>
    <col min="6408" max="6408" width="6.1640625" style="14" customWidth="1"/>
    <col min="6409" max="6410" width="8.1640625" style="14" customWidth="1"/>
    <col min="6411" max="6411" width="6.1640625" style="14" customWidth="1"/>
    <col min="6412" max="6413" width="8.1640625" style="14" customWidth="1"/>
    <col min="6414" max="6414" width="6.1640625" style="14" customWidth="1"/>
    <col min="6415" max="6416" width="8.1640625" style="14" customWidth="1"/>
    <col min="6417" max="6417" width="6.1640625" style="14" customWidth="1"/>
    <col min="6418" max="6419" width="8.1640625" style="14" customWidth="1"/>
    <col min="6420" max="6420" width="6.1640625" style="14" customWidth="1"/>
    <col min="6421" max="6422" width="8.1640625" style="14" customWidth="1"/>
    <col min="6423" max="6423" width="6.1640625" style="14" customWidth="1"/>
    <col min="6424" max="6425" width="8.1640625" style="14" customWidth="1"/>
    <col min="6426" max="6426" width="6.1640625" style="14" customWidth="1"/>
    <col min="6427" max="6428" width="8.1640625" style="14" customWidth="1"/>
    <col min="6429" max="6429" width="6.1640625" style="14" customWidth="1"/>
    <col min="6430" max="6431" width="8.1640625" style="14" customWidth="1"/>
    <col min="6432" max="6432" width="6.1640625" style="14" customWidth="1"/>
    <col min="6433" max="6434" width="8.1640625" style="14" customWidth="1"/>
    <col min="6435" max="6435" width="6.1640625" style="14" customWidth="1"/>
    <col min="6436" max="6437" width="8.1640625" style="14" customWidth="1"/>
    <col min="6438" max="6438" width="6.1640625" style="14" customWidth="1"/>
    <col min="6439" max="6440" width="8.1640625" style="14" customWidth="1"/>
    <col min="6441" max="6441" width="6.1640625" style="14" customWidth="1"/>
    <col min="6442" max="6443" width="8.1640625" style="14" customWidth="1"/>
    <col min="6444" max="6444" width="6.1640625" style="14" customWidth="1"/>
    <col min="6445" max="6446" width="8.1640625" style="14" customWidth="1"/>
    <col min="6447" max="6447" width="6.1640625" style="14" customWidth="1"/>
    <col min="6448" max="6449" width="8.1640625" style="14" customWidth="1"/>
    <col min="6450" max="6450" width="6.1640625" style="14" customWidth="1"/>
    <col min="6451" max="6452" width="8.1640625" style="14" customWidth="1"/>
    <col min="6453" max="6453" width="6.1640625" style="14" customWidth="1"/>
    <col min="6454" max="6455" width="8.1640625" style="14" customWidth="1"/>
    <col min="6456" max="6456" width="6.1640625" style="14" customWidth="1"/>
    <col min="6457" max="6458" width="8.1640625" style="14" customWidth="1"/>
    <col min="6459" max="6459" width="6.1640625" style="14" customWidth="1"/>
    <col min="6460" max="6461" width="8.1640625" style="14" customWidth="1"/>
    <col min="6462" max="6463" width="8.83203125" style="14" customWidth="1"/>
    <col min="6464" max="6464" width="5.83203125" style="14" customWidth="1"/>
    <col min="6465" max="6466" width="8.83203125" style="14" customWidth="1"/>
    <col min="6467" max="6656" width="12" style="14"/>
    <col min="6657" max="6657" width="30.83203125" style="14" customWidth="1"/>
    <col min="6658" max="6658" width="6.1640625" style="14" customWidth="1"/>
    <col min="6659" max="6660" width="8.1640625" style="14" customWidth="1"/>
    <col min="6661" max="6661" width="6.1640625" style="14" customWidth="1"/>
    <col min="6662" max="6663" width="8.1640625" style="14" customWidth="1"/>
    <col min="6664" max="6664" width="6.1640625" style="14" customWidth="1"/>
    <col min="6665" max="6666" width="8.1640625" style="14" customWidth="1"/>
    <col min="6667" max="6667" width="6.1640625" style="14" customWidth="1"/>
    <col min="6668" max="6669" width="8.1640625" style="14" customWidth="1"/>
    <col min="6670" max="6670" width="6.1640625" style="14" customWidth="1"/>
    <col min="6671" max="6672" width="8.1640625" style="14" customWidth="1"/>
    <col min="6673" max="6673" width="6.1640625" style="14" customWidth="1"/>
    <col min="6674" max="6675" width="8.1640625" style="14" customWidth="1"/>
    <col min="6676" max="6676" width="6.1640625" style="14" customWidth="1"/>
    <col min="6677" max="6678" width="8.1640625" style="14" customWidth="1"/>
    <col min="6679" max="6679" width="6.1640625" style="14" customWidth="1"/>
    <col min="6680" max="6681" width="8.1640625" style="14" customWidth="1"/>
    <col min="6682" max="6682" width="6.1640625" style="14" customWidth="1"/>
    <col min="6683" max="6684" width="8.1640625" style="14" customWidth="1"/>
    <col min="6685" max="6685" width="6.1640625" style="14" customWidth="1"/>
    <col min="6686" max="6687" width="8.1640625" style="14" customWidth="1"/>
    <col min="6688" max="6688" width="6.1640625" style="14" customWidth="1"/>
    <col min="6689" max="6690" width="8.1640625" style="14" customWidth="1"/>
    <col min="6691" max="6691" width="6.1640625" style="14" customWidth="1"/>
    <col min="6692" max="6693" width="8.1640625" style="14" customWidth="1"/>
    <col min="6694" max="6694" width="6.1640625" style="14" customWidth="1"/>
    <col min="6695" max="6696" width="8.1640625" style="14" customWidth="1"/>
    <col min="6697" max="6697" width="6.1640625" style="14" customWidth="1"/>
    <col min="6698" max="6699" width="8.1640625" style="14" customWidth="1"/>
    <col min="6700" max="6700" width="6.1640625" style="14" customWidth="1"/>
    <col min="6701" max="6702" width="8.1640625" style="14" customWidth="1"/>
    <col min="6703" max="6703" width="6.1640625" style="14" customWidth="1"/>
    <col min="6704" max="6705" width="8.1640625" style="14" customWidth="1"/>
    <col min="6706" max="6706" width="6.1640625" style="14" customWidth="1"/>
    <col min="6707" max="6708" width="8.1640625" style="14" customWidth="1"/>
    <col min="6709" max="6709" width="6.1640625" style="14" customWidth="1"/>
    <col min="6710" max="6711" width="8.1640625" style="14" customWidth="1"/>
    <col min="6712" max="6712" width="6.1640625" style="14" customWidth="1"/>
    <col min="6713" max="6714" width="8.1640625" style="14" customWidth="1"/>
    <col min="6715" max="6715" width="6.1640625" style="14" customWidth="1"/>
    <col min="6716" max="6717" width="8.1640625" style="14" customWidth="1"/>
    <col min="6718" max="6719" width="8.83203125" style="14" customWidth="1"/>
    <col min="6720" max="6720" width="5.83203125" style="14" customWidth="1"/>
    <col min="6721" max="6722" width="8.83203125" style="14" customWidth="1"/>
    <col min="6723" max="6912" width="12" style="14"/>
    <col min="6913" max="6913" width="30.83203125" style="14" customWidth="1"/>
    <col min="6914" max="6914" width="6.1640625" style="14" customWidth="1"/>
    <col min="6915" max="6916" width="8.1640625" style="14" customWidth="1"/>
    <col min="6917" max="6917" width="6.1640625" style="14" customWidth="1"/>
    <col min="6918" max="6919" width="8.1640625" style="14" customWidth="1"/>
    <col min="6920" max="6920" width="6.1640625" style="14" customWidth="1"/>
    <col min="6921" max="6922" width="8.1640625" style="14" customWidth="1"/>
    <col min="6923" max="6923" width="6.1640625" style="14" customWidth="1"/>
    <col min="6924" max="6925" width="8.1640625" style="14" customWidth="1"/>
    <col min="6926" max="6926" width="6.1640625" style="14" customWidth="1"/>
    <col min="6927" max="6928" width="8.1640625" style="14" customWidth="1"/>
    <col min="6929" max="6929" width="6.1640625" style="14" customWidth="1"/>
    <col min="6930" max="6931" width="8.1640625" style="14" customWidth="1"/>
    <col min="6932" max="6932" width="6.1640625" style="14" customWidth="1"/>
    <col min="6933" max="6934" width="8.1640625" style="14" customWidth="1"/>
    <col min="6935" max="6935" width="6.1640625" style="14" customWidth="1"/>
    <col min="6936" max="6937" width="8.1640625" style="14" customWidth="1"/>
    <col min="6938" max="6938" width="6.1640625" style="14" customWidth="1"/>
    <col min="6939" max="6940" width="8.1640625" style="14" customWidth="1"/>
    <col min="6941" max="6941" width="6.1640625" style="14" customWidth="1"/>
    <col min="6942" max="6943" width="8.1640625" style="14" customWidth="1"/>
    <col min="6944" max="6944" width="6.1640625" style="14" customWidth="1"/>
    <col min="6945" max="6946" width="8.1640625" style="14" customWidth="1"/>
    <col min="6947" max="6947" width="6.1640625" style="14" customWidth="1"/>
    <col min="6948" max="6949" width="8.1640625" style="14" customWidth="1"/>
    <col min="6950" max="6950" width="6.1640625" style="14" customWidth="1"/>
    <col min="6951" max="6952" width="8.1640625" style="14" customWidth="1"/>
    <col min="6953" max="6953" width="6.1640625" style="14" customWidth="1"/>
    <col min="6954" max="6955" width="8.1640625" style="14" customWidth="1"/>
    <col min="6956" max="6956" width="6.1640625" style="14" customWidth="1"/>
    <col min="6957" max="6958" width="8.1640625" style="14" customWidth="1"/>
    <col min="6959" max="6959" width="6.1640625" style="14" customWidth="1"/>
    <col min="6960" max="6961" width="8.1640625" style="14" customWidth="1"/>
    <col min="6962" max="6962" width="6.1640625" style="14" customWidth="1"/>
    <col min="6963" max="6964" width="8.1640625" style="14" customWidth="1"/>
    <col min="6965" max="6965" width="6.1640625" style="14" customWidth="1"/>
    <col min="6966" max="6967" width="8.1640625" style="14" customWidth="1"/>
    <col min="6968" max="6968" width="6.1640625" style="14" customWidth="1"/>
    <col min="6969" max="6970" width="8.1640625" style="14" customWidth="1"/>
    <col min="6971" max="6971" width="6.1640625" style="14" customWidth="1"/>
    <col min="6972" max="6973" width="8.1640625" style="14" customWidth="1"/>
    <col min="6974" max="6975" width="8.83203125" style="14" customWidth="1"/>
    <col min="6976" max="6976" width="5.83203125" style="14" customWidth="1"/>
    <col min="6977" max="6978" width="8.83203125" style="14" customWidth="1"/>
    <col min="6979" max="7168" width="12" style="14"/>
    <col min="7169" max="7169" width="30.83203125" style="14" customWidth="1"/>
    <col min="7170" max="7170" width="6.1640625" style="14" customWidth="1"/>
    <col min="7171" max="7172" width="8.1640625" style="14" customWidth="1"/>
    <col min="7173" max="7173" width="6.1640625" style="14" customWidth="1"/>
    <col min="7174" max="7175" width="8.1640625" style="14" customWidth="1"/>
    <col min="7176" max="7176" width="6.1640625" style="14" customWidth="1"/>
    <col min="7177" max="7178" width="8.1640625" style="14" customWidth="1"/>
    <col min="7179" max="7179" width="6.1640625" style="14" customWidth="1"/>
    <col min="7180" max="7181" width="8.1640625" style="14" customWidth="1"/>
    <col min="7182" max="7182" width="6.1640625" style="14" customWidth="1"/>
    <col min="7183" max="7184" width="8.1640625" style="14" customWidth="1"/>
    <col min="7185" max="7185" width="6.1640625" style="14" customWidth="1"/>
    <col min="7186" max="7187" width="8.1640625" style="14" customWidth="1"/>
    <col min="7188" max="7188" width="6.1640625" style="14" customWidth="1"/>
    <col min="7189" max="7190" width="8.1640625" style="14" customWidth="1"/>
    <col min="7191" max="7191" width="6.1640625" style="14" customWidth="1"/>
    <col min="7192" max="7193" width="8.1640625" style="14" customWidth="1"/>
    <col min="7194" max="7194" width="6.1640625" style="14" customWidth="1"/>
    <col min="7195" max="7196" width="8.1640625" style="14" customWidth="1"/>
    <col min="7197" max="7197" width="6.1640625" style="14" customWidth="1"/>
    <col min="7198" max="7199" width="8.1640625" style="14" customWidth="1"/>
    <col min="7200" max="7200" width="6.1640625" style="14" customWidth="1"/>
    <col min="7201" max="7202" width="8.1640625" style="14" customWidth="1"/>
    <col min="7203" max="7203" width="6.1640625" style="14" customWidth="1"/>
    <col min="7204" max="7205" width="8.1640625" style="14" customWidth="1"/>
    <col min="7206" max="7206" width="6.1640625" style="14" customWidth="1"/>
    <col min="7207" max="7208" width="8.1640625" style="14" customWidth="1"/>
    <col min="7209" max="7209" width="6.1640625" style="14" customWidth="1"/>
    <col min="7210" max="7211" width="8.1640625" style="14" customWidth="1"/>
    <col min="7212" max="7212" width="6.1640625" style="14" customWidth="1"/>
    <col min="7213" max="7214" width="8.1640625" style="14" customWidth="1"/>
    <col min="7215" max="7215" width="6.1640625" style="14" customWidth="1"/>
    <col min="7216" max="7217" width="8.1640625" style="14" customWidth="1"/>
    <col min="7218" max="7218" width="6.1640625" style="14" customWidth="1"/>
    <col min="7219" max="7220" width="8.1640625" style="14" customWidth="1"/>
    <col min="7221" max="7221" width="6.1640625" style="14" customWidth="1"/>
    <col min="7222" max="7223" width="8.1640625" style="14" customWidth="1"/>
    <col min="7224" max="7224" width="6.1640625" style="14" customWidth="1"/>
    <col min="7225" max="7226" width="8.1640625" style="14" customWidth="1"/>
    <col min="7227" max="7227" width="6.1640625" style="14" customWidth="1"/>
    <col min="7228" max="7229" width="8.1640625" style="14" customWidth="1"/>
    <col min="7230" max="7231" width="8.83203125" style="14" customWidth="1"/>
    <col min="7232" max="7232" width="5.83203125" style="14" customWidth="1"/>
    <col min="7233" max="7234" width="8.83203125" style="14" customWidth="1"/>
    <col min="7235" max="7424" width="12" style="14"/>
    <col min="7425" max="7425" width="30.83203125" style="14" customWidth="1"/>
    <col min="7426" max="7426" width="6.1640625" style="14" customWidth="1"/>
    <col min="7427" max="7428" width="8.1640625" style="14" customWidth="1"/>
    <col min="7429" max="7429" width="6.1640625" style="14" customWidth="1"/>
    <col min="7430" max="7431" width="8.1640625" style="14" customWidth="1"/>
    <col min="7432" max="7432" width="6.1640625" style="14" customWidth="1"/>
    <col min="7433" max="7434" width="8.1640625" style="14" customWidth="1"/>
    <col min="7435" max="7435" width="6.1640625" style="14" customWidth="1"/>
    <col min="7436" max="7437" width="8.1640625" style="14" customWidth="1"/>
    <col min="7438" max="7438" width="6.1640625" style="14" customWidth="1"/>
    <col min="7439" max="7440" width="8.1640625" style="14" customWidth="1"/>
    <col min="7441" max="7441" width="6.1640625" style="14" customWidth="1"/>
    <col min="7442" max="7443" width="8.1640625" style="14" customWidth="1"/>
    <col min="7444" max="7444" width="6.1640625" style="14" customWidth="1"/>
    <col min="7445" max="7446" width="8.1640625" style="14" customWidth="1"/>
    <col min="7447" max="7447" width="6.1640625" style="14" customWidth="1"/>
    <col min="7448" max="7449" width="8.1640625" style="14" customWidth="1"/>
    <col min="7450" max="7450" width="6.1640625" style="14" customWidth="1"/>
    <col min="7451" max="7452" width="8.1640625" style="14" customWidth="1"/>
    <col min="7453" max="7453" width="6.1640625" style="14" customWidth="1"/>
    <col min="7454" max="7455" width="8.1640625" style="14" customWidth="1"/>
    <col min="7456" max="7456" width="6.1640625" style="14" customWidth="1"/>
    <col min="7457" max="7458" width="8.1640625" style="14" customWidth="1"/>
    <col min="7459" max="7459" width="6.1640625" style="14" customWidth="1"/>
    <col min="7460" max="7461" width="8.1640625" style="14" customWidth="1"/>
    <col min="7462" max="7462" width="6.1640625" style="14" customWidth="1"/>
    <col min="7463" max="7464" width="8.1640625" style="14" customWidth="1"/>
    <col min="7465" max="7465" width="6.1640625" style="14" customWidth="1"/>
    <col min="7466" max="7467" width="8.1640625" style="14" customWidth="1"/>
    <col min="7468" max="7468" width="6.1640625" style="14" customWidth="1"/>
    <col min="7469" max="7470" width="8.1640625" style="14" customWidth="1"/>
    <col min="7471" max="7471" width="6.1640625" style="14" customWidth="1"/>
    <col min="7472" max="7473" width="8.1640625" style="14" customWidth="1"/>
    <col min="7474" max="7474" width="6.1640625" style="14" customWidth="1"/>
    <col min="7475" max="7476" width="8.1640625" style="14" customWidth="1"/>
    <col min="7477" max="7477" width="6.1640625" style="14" customWidth="1"/>
    <col min="7478" max="7479" width="8.1640625" style="14" customWidth="1"/>
    <col min="7480" max="7480" width="6.1640625" style="14" customWidth="1"/>
    <col min="7481" max="7482" width="8.1640625" style="14" customWidth="1"/>
    <col min="7483" max="7483" width="6.1640625" style="14" customWidth="1"/>
    <col min="7484" max="7485" width="8.1640625" style="14" customWidth="1"/>
    <col min="7486" max="7487" width="8.83203125" style="14" customWidth="1"/>
    <col min="7488" max="7488" width="5.83203125" style="14" customWidth="1"/>
    <col min="7489" max="7490" width="8.83203125" style="14" customWidth="1"/>
    <col min="7491" max="7680" width="12" style="14"/>
    <col min="7681" max="7681" width="30.83203125" style="14" customWidth="1"/>
    <col min="7682" max="7682" width="6.1640625" style="14" customWidth="1"/>
    <col min="7683" max="7684" width="8.1640625" style="14" customWidth="1"/>
    <col min="7685" max="7685" width="6.1640625" style="14" customWidth="1"/>
    <col min="7686" max="7687" width="8.1640625" style="14" customWidth="1"/>
    <col min="7688" max="7688" width="6.1640625" style="14" customWidth="1"/>
    <col min="7689" max="7690" width="8.1640625" style="14" customWidth="1"/>
    <col min="7691" max="7691" width="6.1640625" style="14" customWidth="1"/>
    <col min="7692" max="7693" width="8.1640625" style="14" customWidth="1"/>
    <col min="7694" max="7694" width="6.1640625" style="14" customWidth="1"/>
    <col min="7695" max="7696" width="8.1640625" style="14" customWidth="1"/>
    <col min="7697" max="7697" width="6.1640625" style="14" customWidth="1"/>
    <col min="7698" max="7699" width="8.1640625" style="14" customWidth="1"/>
    <col min="7700" max="7700" width="6.1640625" style="14" customWidth="1"/>
    <col min="7701" max="7702" width="8.1640625" style="14" customWidth="1"/>
    <col min="7703" max="7703" width="6.1640625" style="14" customWidth="1"/>
    <col min="7704" max="7705" width="8.1640625" style="14" customWidth="1"/>
    <col min="7706" max="7706" width="6.1640625" style="14" customWidth="1"/>
    <col min="7707" max="7708" width="8.1640625" style="14" customWidth="1"/>
    <col min="7709" max="7709" width="6.1640625" style="14" customWidth="1"/>
    <col min="7710" max="7711" width="8.1640625" style="14" customWidth="1"/>
    <col min="7712" max="7712" width="6.1640625" style="14" customWidth="1"/>
    <col min="7713" max="7714" width="8.1640625" style="14" customWidth="1"/>
    <col min="7715" max="7715" width="6.1640625" style="14" customWidth="1"/>
    <col min="7716" max="7717" width="8.1640625" style="14" customWidth="1"/>
    <col min="7718" max="7718" width="6.1640625" style="14" customWidth="1"/>
    <col min="7719" max="7720" width="8.1640625" style="14" customWidth="1"/>
    <col min="7721" max="7721" width="6.1640625" style="14" customWidth="1"/>
    <col min="7722" max="7723" width="8.1640625" style="14" customWidth="1"/>
    <col min="7724" max="7724" width="6.1640625" style="14" customWidth="1"/>
    <col min="7725" max="7726" width="8.1640625" style="14" customWidth="1"/>
    <col min="7727" max="7727" width="6.1640625" style="14" customWidth="1"/>
    <col min="7728" max="7729" width="8.1640625" style="14" customWidth="1"/>
    <col min="7730" max="7730" width="6.1640625" style="14" customWidth="1"/>
    <col min="7731" max="7732" width="8.1640625" style="14" customWidth="1"/>
    <col min="7733" max="7733" width="6.1640625" style="14" customWidth="1"/>
    <col min="7734" max="7735" width="8.1640625" style="14" customWidth="1"/>
    <col min="7736" max="7736" width="6.1640625" style="14" customWidth="1"/>
    <col min="7737" max="7738" width="8.1640625" style="14" customWidth="1"/>
    <col min="7739" max="7739" width="6.1640625" style="14" customWidth="1"/>
    <col min="7740" max="7741" width="8.1640625" style="14" customWidth="1"/>
    <col min="7742" max="7743" width="8.83203125" style="14" customWidth="1"/>
    <col min="7744" max="7744" width="5.83203125" style="14" customWidth="1"/>
    <col min="7745" max="7746" width="8.83203125" style="14" customWidth="1"/>
    <col min="7747" max="7936" width="12" style="14"/>
    <col min="7937" max="7937" width="30.83203125" style="14" customWidth="1"/>
    <col min="7938" max="7938" width="6.1640625" style="14" customWidth="1"/>
    <col min="7939" max="7940" width="8.1640625" style="14" customWidth="1"/>
    <col min="7941" max="7941" width="6.1640625" style="14" customWidth="1"/>
    <col min="7942" max="7943" width="8.1640625" style="14" customWidth="1"/>
    <col min="7944" max="7944" width="6.1640625" style="14" customWidth="1"/>
    <col min="7945" max="7946" width="8.1640625" style="14" customWidth="1"/>
    <col min="7947" max="7947" width="6.1640625" style="14" customWidth="1"/>
    <col min="7948" max="7949" width="8.1640625" style="14" customWidth="1"/>
    <col min="7950" max="7950" width="6.1640625" style="14" customWidth="1"/>
    <col min="7951" max="7952" width="8.1640625" style="14" customWidth="1"/>
    <col min="7953" max="7953" width="6.1640625" style="14" customWidth="1"/>
    <col min="7954" max="7955" width="8.1640625" style="14" customWidth="1"/>
    <col min="7956" max="7956" width="6.1640625" style="14" customWidth="1"/>
    <col min="7957" max="7958" width="8.1640625" style="14" customWidth="1"/>
    <col min="7959" max="7959" width="6.1640625" style="14" customWidth="1"/>
    <col min="7960" max="7961" width="8.1640625" style="14" customWidth="1"/>
    <col min="7962" max="7962" width="6.1640625" style="14" customWidth="1"/>
    <col min="7963" max="7964" width="8.1640625" style="14" customWidth="1"/>
    <col min="7965" max="7965" width="6.1640625" style="14" customWidth="1"/>
    <col min="7966" max="7967" width="8.1640625" style="14" customWidth="1"/>
    <col min="7968" max="7968" width="6.1640625" style="14" customWidth="1"/>
    <col min="7969" max="7970" width="8.1640625" style="14" customWidth="1"/>
    <col min="7971" max="7971" width="6.1640625" style="14" customWidth="1"/>
    <col min="7972" max="7973" width="8.1640625" style="14" customWidth="1"/>
    <col min="7974" max="7974" width="6.1640625" style="14" customWidth="1"/>
    <col min="7975" max="7976" width="8.1640625" style="14" customWidth="1"/>
    <col min="7977" max="7977" width="6.1640625" style="14" customWidth="1"/>
    <col min="7978" max="7979" width="8.1640625" style="14" customWidth="1"/>
    <col min="7980" max="7980" width="6.1640625" style="14" customWidth="1"/>
    <col min="7981" max="7982" width="8.1640625" style="14" customWidth="1"/>
    <col min="7983" max="7983" width="6.1640625" style="14" customWidth="1"/>
    <col min="7984" max="7985" width="8.1640625" style="14" customWidth="1"/>
    <col min="7986" max="7986" width="6.1640625" style="14" customWidth="1"/>
    <col min="7987" max="7988" width="8.1640625" style="14" customWidth="1"/>
    <col min="7989" max="7989" width="6.1640625" style="14" customWidth="1"/>
    <col min="7990" max="7991" width="8.1640625" style="14" customWidth="1"/>
    <col min="7992" max="7992" width="6.1640625" style="14" customWidth="1"/>
    <col min="7993" max="7994" width="8.1640625" style="14" customWidth="1"/>
    <col min="7995" max="7995" width="6.1640625" style="14" customWidth="1"/>
    <col min="7996" max="7997" width="8.1640625" style="14" customWidth="1"/>
    <col min="7998" max="7999" width="8.83203125" style="14" customWidth="1"/>
    <col min="8000" max="8000" width="5.83203125" style="14" customWidth="1"/>
    <col min="8001" max="8002" width="8.83203125" style="14" customWidth="1"/>
    <col min="8003" max="8192" width="12" style="14"/>
    <col min="8193" max="8193" width="30.83203125" style="14" customWidth="1"/>
    <col min="8194" max="8194" width="6.1640625" style="14" customWidth="1"/>
    <col min="8195" max="8196" width="8.1640625" style="14" customWidth="1"/>
    <col min="8197" max="8197" width="6.1640625" style="14" customWidth="1"/>
    <col min="8198" max="8199" width="8.1640625" style="14" customWidth="1"/>
    <col min="8200" max="8200" width="6.1640625" style="14" customWidth="1"/>
    <col min="8201" max="8202" width="8.1640625" style="14" customWidth="1"/>
    <col min="8203" max="8203" width="6.1640625" style="14" customWidth="1"/>
    <col min="8204" max="8205" width="8.1640625" style="14" customWidth="1"/>
    <col min="8206" max="8206" width="6.1640625" style="14" customWidth="1"/>
    <col min="8207" max="8208" width="8.1640625" style="14" customWidth="1"/>
    <col min="8209" max="8209" width="6.1640625" style="14" customWidth="1"/>
    <col min="8210" max="8211" width="8.1640625" style="14" customWidth="1"/>
    <col min="8212" max="8212" width="6.1640625" style="14" customWidth="1"/>
    <col min="8213" max="8214" width="8.1640625" style="14" customWidth="1"/>
    <col min="8215" max="8215" width="6.1640625" style="14" customWidth="1"/>
    <col min="8216" max="8217" width="8.1640625" style="14" customWidth="1"/>
    <col min="8218" max="8218" width="6.1640625" style="14" customWidth="1"/>
    <col min="8219" max="8220" width="8.1640625" style="14" customWidth="1"/>
    <col min="8221" max="8221" width="6.1640625" style="14" customWidth="1"/>
    <col min="8222" max="8223" width="8.1640625" style="14" customWidth="1"/>
    <col min="8224" max="8224" width="6.1640625" style="14" customWidth="1"/>
    <col min="8225" max="8226" width="8.1640625" style="14" customWidth="1"/>
    <col min="8227" max="8227" width="6.1640625" style="14" customWidth="1"/>
    <col min="8228" max="8229" width="8.1640625" style="14" customWidth="1"/>
    <col min="8230" max="8230" width="6.1640625" style="14" customWidth="1"/>
    <col min="8231" max="8232" width="8.1640625" style="14" customWidth="1"/>
    <col min="8233" max="8233" width="6.1640625" style="14" customWidth="1"/>
    <col min="8234" max="8235" width="8.1640625" style="14" customWidth="1"/>
    <col min="8236" max="8236" width="6.1640625" style="14" customWidth="1"/>
    <col min="8237" max="8238" width="8.1640625" style="14" customWidth="1"/>
    <col min="8239" max="8239" width="6.1640625" style="14" customWidth="1"/>
    <col min="8240" max="8241" width="8.1640625" style="14" customWidth="1"/>
    <col min="8242" max="8242" width="6.1640625" style="14" customWidth="1"/>
    <col min="8243" max="8244" width="8.1640625" style="14" customWidth="1"/>
    <col min="8245" max="8245" width="6.1640625" style="14" customWidth="1"/>
    <col min="8246" max="8247" width="8.1640625" style="14" customWidth="1"/>
    <col min="8248" max="8248" width="6.1640625" style="14" customWidth="1"/>
    <col min="8249" max="8250" width="8.1640625" style="14" customWidth="1"/>
    <col min="8251" max="8251" width="6.1640625" style="14" customWidth="1"/>
    <col min="8252" max="8253" width="8.1640625" style="14" customWidth="1"/>
    <col min="8254" max="8255" width="8.83203125" style="14" customWidth="1"/>
    <col min="8256" max="8256" width="5.83203125" style="14" customWidth="1"/>
    <col min="8257" max="8258" width="8.83203125" style="14" customWidth="1"/>
    <col min="8259" max="8448" width="12" style="14"/>
    <col min="8449" max="8449" width="30.83203125" style="14" customWidth="1"/>
    <col min="8450" max="8450" width="6.1640625" style="14" customWidth="1"/>
    <col min="8451" max="8452" width="8.1640625" style="14" customWidth="1"/>
    <col min="8453" max="8453" width="6.1640625" style="14" customWidth="1"/>
    <col min="8454" max="8455" width="8.1640625" style="14" customWidth="1"/>
    <col min="8456" max="8456" width="6.1640625" style="14" customWidth="1"/>
    <col min="8457" max="8458" width="8.1640625" style="14" customWidth="1"/>
    <col min="8459" max="8459" width="6.1640625" style="14" customWidth="1"/>
    <col min="8460" max="8461" width="8.1640625" style="14" customWidth="1"/>
    <col min="8462" max="8462" width="6.1640625" style="14" customWidth="1"/>
    <col min="8463" max="8464" width="8.1640625" style="14" customWidth="1"/>
    <col min="8465" max="8465" width="6.1640625" style="14" customWidth="1"/>
    <col min="8466" max="8467" width="8.1640625" style="14" customWidth="1"/>
    <col min="8468" max="8468" width="6.1640625" style="14" customWidth="1"/>
    <col min="8469" max="8470" width="8.1640625" style="14" customWidth="1"/>
    <col min="8471" max="8471" width="6.1640625" style="14" customWidth="1"/>
    <col min="8472" max="8473" width="8.1640625" style="14" customWidth="1"/>
    <col min="8474" max="8474" width="6.1640625" style="14" customWidth="1"/>
    <col min="8475" max="8476" width="8.1640625" style="14" customWidth="1"/>
    <col min="8477" max="8477" width="6.1640625" style="14" customWidth="1"/>
    <col min="8478" max="8479" width="8.1640625" style="14" customWidth="1"/>
    <col min="8480" max="8480" width="6.1640625" style="14" customWidth="1"/>
    <col min="8481" max="8482" width="8.1640625" style="14" customWidth="1"/>
    <col min="8483" max="8483" width="6.1640625" style="14" customWidth="1"/>
    <col min="8484" max="8485" width="8.1640625" style="14" customWidth="1"/>
    <col min="8486" max="8486" width="6.1640625" style="14" customWidth="1"/>
    <col min="8487" max="8488" width="8.1640625" style="14" customWidth="1"/>
    <col min="8489" max="8489" width="6.1640625" style="14" customWidth="1"/>
    <col min="8490" max="8491" width="8.1640625" style="14" customWidth="1"/>
    <col min="8492" max="8492" width="6.1640625" style="14" customWidth="1"/>
    <col min="8493" max="8494" width="8.1640625" style="14" customWidth="1"/>
    <col min="8495" max="8495" width="6.1640625" style="14" customWidth="1"/>
    <col min="8496" max="8497" width="8.1640625" style="14" customWidth="1"/>
    <col min="8498" max="8498" width="6.1640625" style="14" customWidth="1"/>
    <col min="8499" max="8500" width="8.1640625" style="14" customWidth="1"/>
    <col min="8501" max="8501" width="6.1640625" style="14" customWidth="1"/>
    <col min="8502" max="8503" width="8.1640625" style="14" customWidth="1"/>
    <col min="8504" max="8504" width="6.1640625" style="14" customWidth="1"/>
    <col min="8505" max="8506" width="8.1640625" style="14" customWidth="1"/>
    <col min="8507" max="8507" width="6.1640625" style="14" customWidth="1"/>
    <col min="8508" max="8509" width="8.1640625" style="14" customWidth="1"/>
    <col min="8510" max="8511" width="8.83203125" style="14" customWidth="1"/>
    <col min="8512" max="8512" width="5.83203125" style="14" customWidth="1"/>
    <col min="8513" max="8514" width="8.83203125" style="14" customWidth="1"/>
    <col min="8515" max="8704" width="12" style="14"/>
    <col min="8705" max="8705" width="30.83203125" style="14" customWidth="1"/>
    <col min="8706" max="8706" width="6.1640625" style="14" customWidth="1"/>
    <col min="8707" max="8708" width="8.1640625" style="14" customWidth="1"/>
    <col min="8709" max="8709" width="6.1640625" style="14" customWidth="1"/>
    <col min="8710" max="8711" width="8.1640625" style="14" customWidth="1"/>
    <col min="8712" max="8712" width="6.1640625" style="14" customWidth="1"/>
    <col min="8713" max="8714" width="8.1640625" style="14" customWidth="1"/>
    <col min="8715" max="8715" width="6.1640625" style="14" customWidth="1"/>
    <col min="8716" max="8717" width="8.1640625" style="14" customWidth="1"/>
    <col min="8718" max="8718" width="6.1640625" style="14" customWidth="1"/>
    <col min="8719" max="8720" width="8.1640625" style="14" customWidth="1"/>
    <col min="8721" max="8721" width="6.1640625" style="14" customWidth="1"/>
    <col min="8722" max="8723" width="8.1640625" style="14" customWidth="1"/>
    <col min="8724" max="8724" width="6.1640625" style="14" customWidth="1"/>
    <col min="8725" max="8726" width="8.1640625" style="14" customWidth="1"/>
    <col min="8727" max="8727" width="6.1640625" style="14" customWidth="1"/>
    <col min="8728" max="8729" width="8.1640625" style="14" customWidth="1"/>
    <col min="8730" max="8730" width="6.1640625" style="14" customWidth="1"/>
    <col min="8731" max="8732" width="8.1640625" style="14" customWidth="1"/>
    <col min="8733" max="8733" width="6.1640625" style="14" customWidth="1"/>
    <col min="8734" max="8735" width="8.1640625" style="14" customWidth="1"/>
    <col min="8736" max="8736" width="6.1640625" style="14" customWidth="1"/>
    <col min="8737" max="8738" width="8.1640625" style="14" customWidth="1"/>
    <col min="8739" max="8739" width="6.1640625" style="14" customWidth="1"/>
    <col min="8740" max="8741" width="8.1640625" style="14" customWidth="1"/>
    <col min="8742" max="8742" width="6.1640625" style="14" customWidth="1"/>
    <col min="8743" max="8744" width="8.1640625" style="14" customWidth="1"/>
    <col min="8745" max="8745" width="6.1640625" style="14" customWidth="1"/>
    <col min="8746" max="8747" width="8.1640625" style="14" customWidth="1"/>
    <col min="8748" max="8748" width="6.1640625" style="14" customWidth="1"/>
    <col min="8749" max="8750" width="8.1640625" style="14" customWidth="1"/>
    <col min="8751" max="8751" width="6.1640625" style="14" customWidth="1"/>
    <col min="8752" max="8753" width="8.1640625" style="14" customWidth="1"/>
    <col min="8754" max="8754" width="6.1640625" style="14" customWidth="1"/>
    <col min="8755" max="8756" width="8.1640625" style="14" customWidth="1"/>
    <col min="8757" max="8757" width="6.1640625" style="14" customWidth="1"/>
    <col min="8758" max="8759" width="8.1640625" style="14" customWidth="1"/>
    <col min="8760" max="8760" width="6.1640625" style="14" customWidth="1"/>
    <col min="8761" max="8762" width="8.1640625" style="14" customWidth="1"/>
    <col min="8763" max="8763" width="6.1640625" style="14" customWidth="1"/>
    <col min="8764" max="8765" width="8.1640625" style="14" customWidth="1"/>
    <col min="8766" max="8767" width="8.83203125" style="14" customWidth="1"/>
    <col min="8768" max="8768" width="5.83203125" style="14" customWidth="1"/>
    <col min="8769" max="8770" width="8.83203125" style="14" customWidth="1"/>
    <col min="8771" max="8960" width="12" style="14"/>
    <col min="8961" max="8961" width="30.83203125" style="14" customWidth="1"/>
    <col min="8962" max="8962" width="6.1640625" style="14" customWidth="1"/>
    <col min="8963" max="8964" width="8.1640625" style="14" customWidth="1"/>
    <col min="8965" max="8965" width="6.1640625" style="14" customWidth="1"/>
    <col min="8966" max="8967" width="8.1640625" style="14" customWidth="1"/>
    <col min="8968" max="8968" width="6.1640625" style="14" customWidth="1"/>
    <col min="8969" max="8970" width="8.1640625" style="14" customWidth="1"/>
    <col min="8971" max="8971" width="6.1640625" style="14" customWidth="1"/>
    <col min="8972" max="8973" width="8.1640625" style="14" customWidth="1"/>
    <col min="8974" max="8974" width="6.1640625" style="14" customWidth="1"/>
    <col min="8975" max="8976" width="8.1640625" style="14" customWidth="1"/>
    <col min="8977" max="8977" width="6.1640625" style="14" customWidth="1"/>
    <col min="8978" max="8979" width="8.1640625" style="14" customWidth="1"/>
    <col min="8980" max="8980" width="6.1640625" style="14" customWidth="1"/>
    <col min="8981" max="8982" width="8.1640625" style="14" customWidth="1"/>
    <col min="8983" max="8983" width="6.1640625" style="14" customWidth="1"/>
    <col min="8984" max="8985" width="8.1640625" style="14" customWidth="1"/>
    <col min="8986" max="8986" width="6.1640625" style="14" customWidth="1"/>
    <col min="8987" max="8988" width="8.1640625" style="14" customWidth="1"/>
    <col min="8989" max="8989" width="6.1640625" style="14" customWidth="1"/>
    <col min="8990" max="8991" width="8.1640625" style="14" customWidth="1"/>
    <col min="8992" max="8992" width="6.1640625" style="14" customWidth="1"/>
    <col min="8993" max="8994" width="8.1640625" style="14" customWidth="1"/>
    <col min="8995" max="8995" width="6.1640625" style="14" customWidth="1"/>
    <col min="8996" max="8997" width="8.1640625" style="14" customWidth="1"/>
    <col min="8998" max="8998" width="6.1640625" style="14" customWidth="1"/>
    <col min="8999" max="9000" width="8.1640625" style="14" customWidth="1"/>
    <col min="9001" max="9001" width="6.1640625" style="14" customWidth="1"/>
    <col min="9002" max="9003" width="8.1640625" style="14" customWidth="1"/>
    <col min="9004" max="9004" width="6.1640625" style="14" customWidth="1"/>
    <col min="9005" max="9006" width="8.1640625" style="14" customWidth="1"/>
    <col min="9007" max="9007" width="6.1640625" style="14" customWidth="1"/>
    <col min="9008" max="9009" width="8.1640625" style="14" customWidth="1"/>
    <col min="9010" max="9010" width="6.1640625" style="14" customWidth="1"/>
    <col min="9011" max="9012" width="8.1640625" style="14" customWidth="1"/>
    <col min="9013" max="9013" width="6.1640625" style="14" customWidth="1"/>
    <col min="9014" max="9015" width="8.1640625" style="14" customWidth="1"/>
    <col min="9016" max="9016" width="6.1640625" style="14" customWidth="1"/>
    <col min="9017" max="9018" width="8.1640625" style="14" customWidth="1"/>
    <col min="9019" max="9019" width="6.1640625" style="14" customWidth="1"/>
    <col min="9020" max="9021" width="8.1640625" style="14" customWidth="1"/>
    <col min="9022" max="9023" width="8.83203125" style="14" customWidth="1"/>
    <col min="9024" max="9024" width="5.83203125" style="14" customWidth="1"/>
    <col min="9025" max="9026" width="8.83203125" style="14" customWidth="1"/>
    <col min="9027" max="9216" width="12" style="14"/>
    <col min="9217" max="9217" width="30.83203125" style="14" customWidth="1"/>
    <col min="9218" max="9218" width="6.1640625" style="14" customWidth="1"/>
    <col min="9219" max="9220" width="8.1640625" style="14" customWidth="1"/>
    <col min="9221" max="9221" width="6.1640625" style="14" customWidth="1"/>
    <col min="9222" max="9223" width="8.1640625" style="14" customWidth="1"/>
    <col min="9224" max="9224" width="6.1640625" style="14" customWidth="1"/>
    <col min="9225" max="9226" width="8.1640625" style="14" customWidth="1"/>
    <col min="9227" max="9227" width="6.1640625" style="14" customWidth="1"/>
    <col min="9228" max="9229" width="8.1640625" style="14" customWidth="1"/>
    <col min="9230" max="9230" width="6.1640625" style="14" customWidth="1"/>
    <col min="9231" max="9232" width="8.1640625" style="14" customWidth="1"/>
    <col min="9233" max="9233" width="6.1640625" style="14" customWidth="1"/>
    <col min="9234" max="9235" width="8.1640625" style="14" customWidth="1"/>
    <col min="9236" max="9236" width="6.1640625" style="14" customWidth="1"/>
    <col min="9237" max="9238" width="8.1640625" style="14" customWidth="1"/>
    <col min="9239" max="9239" width="6.1640625" style="14" customWidth="1"/>
    <col min="9240" max="9241" width="8.1640625" style="14" customWidth="1"/>
    <col min="9242" max="9242" width="6.1640625" style="14" customWidth="1"/>
    <col min="9243" max="9244" width="8.1640625" style="14" customWidth="1"/>
    <col min="9245" max="9245" width="6.1640625" style="14" customWidth="1"/>
    <col min="9246" max="9247" width="8.1640625" style="14" customWidth="1"/>
    <col min="9248" max="9248" width="6.1640625" style="14" customWidth="1"/>
    <col min="9249" max="9250" width="8.1640625" style="14" customWidth="1"/>
    <col min="9251" max="9251" width="6.1640625" style="14" customWidth="1"/>
    <col min="9252" max="9253" width="8.1640625" style="14" customWidth="1"/>
    <col min="9254" max="9254" width="6.1640625" style="14" customWidth="1"/>
    <col min="9255" max="9256" width="8.1640625" style="14" customWidth="1"/>
    <col min="9257" max="9257" width="6.1640625" style="14" customWidth="1"/>
    <col min="9258" max="9259" width="8.1640625" style="14" customWidth="1"/>
    <col min="9260" max="9260" width="6.1640625" style="14" customWidth="1"/>
    <col min="9261" max="9262" width="8.1640625" style="14" customWidth="1"/>
    <col min="9263" max="9263" width="6.1640625" style="14" customWidth="1"/>
    <col min="9264" max="9265" width="8.1640625" style="14" customWidth="1"/>
    <col min="9266" max="9266" width="6.1640625" style="14" customWidth="1"/>
    <col min="9267" max="9268" width="8.1640625" style="14" customWidth="1"/>
    <col min="9269" max="9269" width="6.1640625" style="14" customWidth="1"/>
    <col min="9270" max="9271" width="8.1640625" style="14" customWidth="1"/>
    <col min="9272" max="9272" width="6.1640625" style="14" customWidth="1"/>
    <col min="9273" max="9274" width="8.1640625" style="14" customWidth="1"/>
    <col min="9275" max="9275" width="6.1640625" style="14" customWidth="1"/>
    <col min="9276" max="9277" width="8.1640625" style="14" customWidth="1"/>
    <col min="9278" max="9279" width="8.83203125" style="14" customWidth="1"/>
    <col min="9280" max="9280" width="5.83203125" style="14" customWidth="1"/>
    <col min="9281" max="9282" width="8.83203125" style="14" customWidth="1"/>
    <col min="9283" max="9472" width="12" style="14"/>
    <col min="9473" max="9473" width="30.83203125" style="14" customWidth="1"/>
    <col min="9474" max="9474" width="6.1640625" style="14" customWidth="1"/>
    <col min="9475" max="9476" width="8.1640625" style="14" customWidth="1"/>
    <col min="9477" max="9477" width="6.1640625" style="14" customWidth="1"/>
    <col min="9478" max="9479" width="8.1640625" style="14" customWidth="1"/>
    <col min="9480" max="9480" width="6.1640625" style="14" customWidth="1"/>
    <col min="9481" max="9482" width="8.1640625" style="14" customWidth="1"/>
    <col min="9483" max="9483" width="6.1640625" style="14" customWidth="1"/>
    <col min="9484" max="9485" width="8.1640625" style="14" customWidth="1"/>
    <col min="9486" max="9486" width="6.1640625" style="14" customWidth="1"/>
    <col min="9487" max="9488" width="8.1640625" style="14" customWidth="1"/>
    <col min="9489" max="9489" width="6.1640625" style="14" customWidth="1"/>
    <col min="9490" max="9491" width="8.1640625" style="14" customWidth="1"/>
    <col min="9492" max="9492" width="6.1640625" style="14" customWidth="1"/>
    <col min="9493" max="9494" width="8.1640625" style="14" customWidth="1"/>
    <col min="9495" max="9495" width="6.1640625" style="14" customWidth="1"/>
    <col min="9496" max="9497" width="8.1640625" style="14" customWidth="1"/>
    <col min="9498" max="9498" width="6.1640625" style="14" customWidth="1"/>
    <col min="9499" max="9500" width="8.1640625" style="14" customWidth="1"/>
    <col min="9501" max="9501" width="6.1640625" style="14" customWidth="1"/>
    <col min="9502" max="9503" width="8.1640625" style="14" customWidth="1"/>
    <col min="9504" max="9504" width="6.1640625" style="14" customWidth="1"/>
    <col min="9505" max="9506" width="8.1640625" style="14" customWidth="1"/>
    <col min="9507" max="9507" width="6.1640625" style="14" customWidth="1"/>
    <col min="9508" max="9509" width="8.1640625" style="14" customWidth="1"/>
    <col min="9510" max="9510" width="6.1640625" style="14" customWidth="1"/>
    <col min="9511" max="9512" width="8.1640625" style="14" customWidth="1"/>
    <col min="9513" max="9513" width="6.1640625" style="14" customWidth="1"/>
    <col min="9514" max="9515" width="8.1640625" style="14" customWidth="1"/>
    <col min="9516" max="9516" width="6.1640625" style="14" customWidth="1"/>
    <col min="9517" max="9518" width="8.1640625" style="14" customWidth="1"/>
    <col min="9519" max="9519" width="6.1640625" style="14" customWidth="1"/>
    <col min="9520" max="9521" width="8.1640625" style="14" customWidth="1"/>
    <col min="9522" max="9522" width="6.1640625" style="14" customWidth="1"/>
    <col min="9523" max="9524" width="8.1640625" style="14" customWidth="1"/>
    <col min="9525" max="9525" width="6.1640625" style="14" customWidth="1"/>
    <col min="9526" max="9527" width="8.1640625" style="14" customWidth="1"/>
    <col min="9528" max="9528" width="6.1640625" style="14" customWidth="1"/>
    <col min="9529" max="9530" width="8.1640625" style="14" customWidth="1"/>
    <col min="9531" max="9531" width="6.1640625" style="14" customWidth="1"/>
    <col min="9532" max="9533" width="8.1640625" style="14" customWidth="1"/>
    <col min="9534" max="9535" width="8.83203125" style="14" customWidth="1"/>
    <col min="9536" max="9536" width="5.83203125" style="14" customWidth="1"/>
    <col min="9537" max="9538" width="8.83203125" style="14" customWidth="1"/>
    <col min="9539" max="9728" width="12" style="14"/>
    <col min="9729" max="9729" width="30.83203125" style="14" customWidth="1"/>
    <col min="9730" max="9730" width="6.1640625" style="14" customWidth="1"/>
    <col min="9731" max="9732" width="8.1640625" style="14" customWidth="1"/>
    <col min="9733" max="9733" width="6.1640625" style="14" customWidth="1"/>
    <col min="9734" max="9735" width="8.1640625" style="14" customWidth="1"/>
    <col min="9736" max="9736" width="6.1640625" style="14" customWidth="1"/>
    <col min="9737" max="9738" width="8.1640625" style="14" customWidth="1"/>
    <col min="9739" max="9739" width="6.1640625" style="14" customWidth="1"/>
    <col min="9740" max="9741" width="8.1640625" style="14" customWidth="1"/>
    <col min="9742" max="9742" width="6.1640625" style="14" customWidth="1"/>
    <col min="9743" max="9744" width="8.1640625" style="14" customWidth="1"/>
    <col min="9745" max="9745" width="6.1640625" style="14" customWidth="1"/>
    <col min="9746" max="9747" width="8.1640625" style="14" customWidth="1"/>
    <col min="9748" max="9748" width="6.1640625" style="14" customWidth="1"/>
    <col min="9749" max="9750" width="8.1640625" style="14" customWidth="1"/>
    <col min="9751" max="9751" width="6.1640625" style="14" customWidth="1"/>
    <col min="9752" max="9753" width="8.1640625" style="14" customWidth="1"/>
    <col min="9754" max="9754" width="6.1640625" style="14" customWidth="1"/>
    <col min="9755" max="9756" width="8.1640625" style="14" customWidth="1"/>
    <col min="9757" max="9757" width="6.1640625" style="14" customWidth="1"/>
    <col min="9758" max="9759" width="8.1640625" style="14" customWidth="1"/>
    <col min="9760" max="9760" width="6.1640625" style="14" customWidth="1"/>
    <col min="9761" max="9762" width="8.1640625" style="14" customWidth="1"/>
    <col min="9763" max="9763" width="6.1640625" style="14" customWidth="1"/>
    <col min="9764" max="9765" width="8.1640625" style="14" customWidth="1"/>
    <col min="9766" max="9766" width="6.1640625" style="14" customWidth="1"/>
    <col min="9767" max="9768" width="8.1640625" style="14" customWidth="1"/>
    <col min="9769" max="9769" width="6.1640625" style="14" customWidth="1"/>
    <col min="9770" max="9771" width="8.1640625" style="14" customWidth="1"/>
    <col min="9772" max="9772" width="6.1640625" style="14" customWidth="1"/>
    <col min="9773" max="9774" width="8.1640625" style="14" customWidth="1"/>
    <col min="9775" max="9775" width="6.1640625" style="14" customWidth="1"/>
    <col min="9776" max="9777" width="8.1640625" style="14" customWidth="1"/>
    <col min="9778" max="9778" width="6.1640625" style="14" customWidth="1"/>
    <col min="9779" max="9780" width="8.1640625" style="14" customWidth="1"/>
    <col min="9781" max="9781" width="6.1640625" style="14" customWidth="1"/>
    <col min="9782" max="9783" width="8.1640625" style="14" customWidth="1"/>
    <col min="9784" max="9784" width="6.1640625" style="14" customWidth="1"/>
    <col min="9785" max="9786" width="8.1640625" style="14" customWidth="1"/>
    <col min="9787" max="9787" width="6.1640625" style="14" customWidth="1"/>
    <col min="9788" max="9789" width="8.1640625" style="14" customWidth="1"/>
    <col min="9790" max="9791" width="8.83203125" style="14" customWidth="1"/>
    <col min="9792" max="9792" width="5.83203125" style="14" customWidth="1"/>
    <col min="9793" max="9794" width="8.83203125" style="14" customWidth="1"/>
    <col min="9795" max="9984" width="12" style="14"/>
    <col min="9985" max="9985" width="30.83203125" style="14" customWidth="1"/>
    <col min="9986" max="9986" width="6.1640625" style="14" customWidth="1"/>
    <col min="9987" max="9988" width="8.1640625" style="14" customWidth="1"/>
    <col min="9989" max="9989" width="6.1640625" style="14" customWidth="1"/>
    <col min="9990" max="9991" width="8.1640625" style="14" customWidth="1"/>
    <col min="9992" max="9992" width="6.1640625" style="14" customWidth="1"/>
    <col min="9993" max="9994" width="8.1640625" style="14" customWidth="1"/>
    <col min="9995" max="9995" width="6.1640625" style="14" customWidth="1"/>
    <col min="9996" max="9997" width="8.1640625" style="14" customWidth="1"/>
    <col min="9998" max="9998" width="6.1640625" style="14" customWidth="1"/>
    <col min="9999" max="10000" width="8.1640625" style="14" customWidth="1"/>
    <col min="10001" max="10001" width="6.1640625" style="14" customWidth="1"/>
    <col min="10002" max="10003" width="8.1640625" style="14" customWidth="1"/>
    <col min="10004" max="10004" width="6.1640625" style="14" customWidth="1"/>
    <col min="10005" max="10006" width="8.1640625" style="14" customWidth="1"/>
    <col min="10007" max="10007" width="6.1640625" style="14" customWidth="1"/>
    <col min="10008" max="10009" width="8.1640625" style="14" customWidth="1"/>
    <col min="10010" max="10010" width="6.1640625" style="14" customWidth="1"/>
    <col min="10011" max="10012" width="8.1640625" style="14" customWidth="1"/>
    <col min="10013" max="10013" width="6.1640625" style="14" customWidth="1"/>
    <col min="10014" max="10015" width="8.1640625" style="14" customWidth="1"/>
    <col min="10016" max="10016" width="6.1640625" style="14" customWidth="1"/>
    <col min="10017" max="10018" width="8.1640625" style="14" customWidth="1"/>
    <col min="10019" max="10019" width="6.1640625" style="14" customWidth="1"/>
    <col min="10020" max="10021" width="8.1640625" style="14" customWidth="1"/>
    <col min="10022" max="10022" width="6.1640625" style="14" customWidth="1"/>
    <col min="10023" max="10024" width="8.1640625" style="14" customWidth="1"/>
    <col min="10025" max="10025" width="6.1640625" style="14" customWidth="1"/>
    <col min="10026" max="10027" width="8.1640625" style="14" customWidth="1"/>
    <col min="10028" max="10028" width="6.1640625" style="14" customWidth="1"/>
    <col min="10029" max="10030" width="8.1640625" style="14" customWidth="1"/>
    <col min="10031" max="10031" width="6.1640625" style="14" customWidth="1"/>
    <col min="10032" max="10033" width="8.1640625" style="14" customWidth="1"/>
    <col min="10034" max="10034" width="6.1640625" style="14" customWidth="1"/>
    <col min="10035" max="10036" width="8.1640625" style="14" customWidth="1"/>
    <col min="10037" max="10037" width="6.1640625" style="14" customWidth="1"/>
    <col min="10038" max="10039" width="8.1640625" style="14" customWidth="1"/>
    <col min="10040" max="10040" width="6.1640625" style="14" customWidth="1"/>
    <col min="10041" max="10042" width="8.1640625" style="14" customWidth="1"/>
    <col min="10043" max="10043" width="6.1640625" style="14" customWidth="1"/>
    <col min="10044" max="10045" width="8.1640625" style="14" customWidth="1"/>
    <col min="10046" max="10047" width="8.83203125" style="14" customWidth="1"/>
    <col min="10048" max="10048" width="5.83203125" style="14" customWidth="1"/>
    <col min="10049" max="10050" width="8.83203125" style="14" customWidth="1"/>
    <col min="10051" max="10240" width="12" style="14"/>
    <col min="10241" max="10241" width="30.83203125" style="14" customWidth="1"/>
    <col min="10242" max="10242" width="6.1640625" style="14" customWidth="1"/>
    <col min="10243" max="10244" width="8.1640625" style="14" customWidth="1"/>
    <col min="10245" max="10245" width="6.1640625" style="14" customWidth="1"/>
    <col min="10246" max="10247" width="8.1640625" style="14" customWidth="1"/>
    <col min="10248" max="10248" width="6.1640625" style="14" customWidth="1"/>
    <col min="10249" max="10250" width="8.1640625" style="14" customWidth="1"/>
    <col min="10251" max="10251" width="6.1640625" style="14" customWidth="1"/>
    <col min="10252" max="10253" width="8.1640625" style="14" customWidth="1"/>
    <col min="10254" max="10254" width="6.1640625" style="14" customWidth="1"/>
    <col min="10255" max="10256" width="8.1640625" style="14" customWidth="1"/>
    <col min="10257" max="10257" width="6.1640625" style="14" customWidth="1"/>
    <col min="10258" max="10259" width="8.1640625" style="14" customWidth="1"/>
    <col min="10260" max="10260" width="6.1640625" style="14" customWidth="1"/>
    <col min="10261" max="10262" width="8.1640625" style="14" customWidth="1"/>
    <col min="10263" max="10263" width="6.1640625" style="14" customWidth="1"/>
    <col min="10264" max="10265" width="8.1640625" style="14" customWidth="1"/>
    <col min="10266" max="10266" width="6.1640625" style="14" customWidth="1"/>
    <col min="10267" max="10268" width="8.1640625" style="14" customWidth="1"/>
    <col min="10269" max="10269" width="6.1640625" style="14" customWidth="1"/>
    <col min="10270" max="10271" width="8.1640625" style="14" customWidth="1"/>
    <col min="10272" max="10272" width="6.1640625" style="14" customWidth="1"/>
    <col min="10273" max="10274" width="8.1640625" style="14" customWidth="1"/>
    <col min="10275" max="10275" width="6.1640625" style="14" customWidth="1"/>
    <col min="10276" max="10277" width="8.1640625" style="14" customWidth="1"/>
    <col min="10278" max="10278" width="6.1640625" style="14" customWidth="1"/>
    <col min="10279" max="10280" width="8.1640625" style="14" customWidth="1"/>
    <col min="10281" max="10281" width="6.1640625" style="14" customWidth="1"/>
    <col min="10282" max="10283" width="8.1640625" style="14" customWidth="1"/>
    <col min="10284" max="10284" width="6.1640625" style="14" customWidth="1"/>
    <col min="10285" max="10286" width="8.1640625" style="14" customWidth="1"/>
    <col min="10287" max="10287" width="6.1640625" style="14" customWidth="1"/>
    <col min="10288" max="10289" width="8.1640625" style="14" customWidth="1"/>
    <col min="10290" max="10290" width="6.1640625" style="14" customWidth="1"/>
    <col min="10291" max="10292" width="8.1640625" style="14" customWidth="1"/>
    <col min="10293" max="10293" width="6.1640625" style="14" customWidth="1"/>
    <col min="10294" max="10295" width="8.1640625" style="14" customWidth="1"/>
    <col min="10296" max="10296" width="6.1640625" style="14" customWidth="1"/>
    <col min="10297" max="10298" width="8.1640625" style="14" customWidth="1"/>
    <col min="10299" max="10299" width="6.1640625" style="14" customWidth="1"/>
    <col min="10300" max="10301" width="8.1640625" style="14" customWidth="1"/>
    <col min="10302" max="10303" width="8.83203125" style="14" customWidth="1"/>
    <col min="10304" max="10304" width="5.83203125" style="14" customWidth="1"/>
    <col min="10305" max="10306" width="8.83203125" style="14" customWidth="1"/>
    <col min="10307" max="10496" width="12" style="14"/>
    <col min="10497" max="10497" width="30.83203125" style="14" customWidth="1"/>
    <col min="10498" max="10498" width="6.1640625" style="14" customWidth="1"/>
    <col min="10499" max="10500" width="8.1640625" style="14" customWidth="1"/>
    <col min="10501" max="10501" width="6.1640625" style="14" customWidth="1"/>
    <col min="10502" max="10503" width="8.1640625" style="14" customWidth="1"/>
    <col min="10504" max="10504" width="6.1640625" style="14" customWidth="1"/>
    <col min="10505" max="10506" width="8.1640625" style="14" customWidth="1"/>
    <col min="10507" max="10507" width="6.1640625" style="14" customWidth="1"/>
    <col min="10508" max="10509" width="8.1640625" style="14" customWidth="1"/>
    <col min="10510" max="10510" width="6.1640625" style="14" customWidth="1"/>
    <col min="10511" max="10512" width="8.1640625" style="14" customWidth="1"/>
    <col min="10513" max="10513" width="6.1640625" style="14" customWidth="1"/>
    <col min="10514" max="10515" width="8.1640625" style="14" customWidth="1"/>
    <col min="10516" max="10516" width="6.1640625" style="14" customWidth="1"/>
    <col min="10517" max="10518" width="8.1640625" style="14" customWidth="1"/>
    <col min="10519" max="10519" width="6.1640625" style="14" customWidth="1"/>
    <col min="10520" max="10521" width="8.1640625" style="14" customWidth="1"/>
    <col min="10522" max="10522" width="6.1640625" style="14" customWidth="1"/>
    <col min="10523" max="10524" width="8.1640625" style="14" customWidth="1"/>
    <col min="10525" max="10525" width="6.1640625" style="14" customWidth="1"/>
    <col min="10526" max="10527" width="8.1640625" style="14" customWidth="1"/>
    <col min="10528" max="10528" width="6.1640625" style="14" customWidth="1"/>
    <col min="10529" max="10530" width="8.1640625" style="14" customWidth="1"/>
    <col min="10531" max="10531" width="6.1640625" style="14" customWidth="1"/>
    <col min="10532" max="10533" width="8.1640625" style="14" customWidth="1"/>
    <col min="10534" max="10534" width="6.1640625" style="14" customWidth="1"/>
    <col min="10535" max="10536" width="8.1640625" style="14" customWidth="1"/>
    <col min="10537" max="10537" width="6.1640625" style="14" customWidth="1"/>
    <col min="10538" max="10539" width="8.1640625" style="14" customWidth="1"/>
    <col min="10540" max="10540" width="6.1640625" style="14" customWidth="1"/>
    <col min="10541" max="10542" width="8.1640625" style="14" customWidth="1"/>
    <col min="10543" max="10543" width="6.1640625" style="14" customWidth="1"/>
    <col min="10544" max="10545" width="8.1640625" style="14" customWidth="1"/>
    <col min="10546" max="10546" width="6.1640625" style="14" customWidth="1"/>
    <col min="10547" max="10548" width="8.1640625" style="14" customWidth="1"/>
    <col min="10549" max="10549" width="6.1640625" style="14" customWidth="1"/>
    <col min="10550" max="10551" width="8.1640625" style="14" customWidth="1"/>
    <col min="10552" max="10552" width="6.1640625" style="14" customWidth="1"/>
    <col min="10553" max="10554" width="8.1640625" style="14" customWidth="1"/>
    <col min="10555" max="10555" width="6.1640625" style="14" customWidth="1"/>
    <col min="10556" max="10557" width="8.1640625" style="14" customWidth="1"/>
    <col min="10558" max="10559" width="8.83203125" style="14" customWidth="1"/>
    <col min="10560" max="10560" width="5.83203125" style="14" customWidth="1"/>
    <col min="10561" max="10562" width="8.83203125" style="14" customWidth="1"/>
    <col min="10563" max="10752" width="12" style="14"/>
    <col min="10753" max="10753" width="30.83203125" style="14" customWidth="1"/>
    <col min="10754" max="10754" width="6.1640625" style="14" customWidth="1"/>
    <col min="10755" max="10756" width="8.1640625" style="14" customWidth="1"/>
    <col min="10757" max="10757" width="6.1640625" style="14" customWidth="1"/>
    <col min="10758" max="10759" width="8.1640625" style="14" customWidth="1"/>
    <col min="10760" max="10760" width="6.1640625" style="14" customWidth="1"/>
    <col min="10761" max="10762" width="8.1640625" style="14" customWidth="1"/>
    <col min="10763" max="10763" width="6.1640625" style="14" customWidth="1"/>
    <col min="10764" max="10765" width="8.1640625" style="14" customWidth="1"/>
    <col min="10766" max="10766" width="6.1640625" style="14" customWidth="1"/>
    <col min="10767" max="10768" width="8.1640625" style="14" customWidth="1"/>
    <col min="10769" max="10769" width="6.1640625" style="14" customWidth="1"/>
    <col min="10770" max="10771" width="8.1640625" style="14" customWidth="1"/>
    <col min="10772" max="10772" width="6.1640625" style="14" customWidth="1"/>
    <col min="10773" max="10774" width="8.1640625" style="14" customWidth="1"/>
    <col min="10775" max="10775" width="6.1640625" style="14" customWidth="1"/>
    <col min="10776" max="10777" width="8.1640625" style="14" customWidth="1"/>
    <col min="10778" max="10778" width="6.1640625" style="14" customWidth="1"/>
    <col min="10779" max="10780" width="8.1640625" style="14" customWidth="1"/>
    <col min="10781" max="10781" width="6.1640625" style="14" customWidth="1"/>
    <col min="10782" max="10783" width="8.1640625" style="14" customWidth="1"/>
    <col min="10784" max="10784" width="6.1640625" style="14" customWidth="1"/>
    <col min="10785" max="10786" width="8.1640625" style="14" customWidth="1"/>
    <col min="10787" max="10787" width="6.1640625" style="14" customWidth="1"/>
    <col min="10788" max="10789" width="8.1640625" style="14" customWidth="1"/>
    <col min="10790" max="10790" width="6.1640625" style="14" customWidth="1"/>
    <col min="10791" max="10792" width="8.1640625" style="14" customWidth="1"/>
    <col min="10793" max="10793" width="6.1640625" style="14" customWidth="1"/>
    <col min="10794" max="10795" width="8.1640625" style="14" customWidth="1"/>
    <col min="10796" max="10796" width="6.1640625" style="14" customWidth="1"/>
    <col min="10797" max="10798" width="8.1640625" style="14" customWidth="1"/>
    <col min="10799" max="10799" width="6.1640625" style="14" customWidth="1"/>
    <col min="10800" max="10801" width="8.1640625" style="14" customWidth="1"/>
    <col min="10802" max="10802" width="6.1640625" style="14" customWidth="1"/>
    <col min="10803" max="10804" width="8.1640625" style="14" customWidth="1"/>
    <col min="10805" max="10805" width="6.1640625" style="14" customWidth="1"/>
    <col min="10806" max="10807" width="8.1640625" style="14" customWidth="1"/>
    <col min="10808" max="10808" width="6.1640625" style="14" customWidth="1"/>
    <col min="10809" max="10810" width="8.1640625" style="14" customWidth="1"/>
    <col min="10811" max="10811" width="6.1640625" style="14" customWidth="1"/>
    <col min="10812" max="10813" width="8.1640625" style="14" customWidth="1"/>
    <col min="10814" max="10815" width="8.83203125" style="14" customWidth="1"/>
    <col min="10816" max="10816" width="5.83203125" style="14" customWidth="1"/>
    <col min="10817" max="10818" width="8.83203125" style="14" customWidth="1"/>
    <col min="10819" max="11008" width="12" style="14"/>
    <col min="11009" max="11009" width="30.83203125" style="14" customWidth="1"/>
    <col min="11010" max="11010" width="6.1640625" style="14" customWidth="1"/>
    <col min="11011" max="11012" width="8.1640625" style="14" customWidth="1"/>
    <col min="11013" max="11013" width="6.1640625" style="14" customWidth="1"/>
    <col min="11014" max="11015" width="8.1640625" style="14" customWidth="1"/>
    <col min="11016" max="11016" width="6.1640625" style="14" customWidth="1"/>
    <col min="11017" max="11018" width="8.1640625" style="14" customWidth="1"/>
    <col min="11019" max="11019" width="6.1640625" style="14" customWidth="1"/>
    <col min="11020" max="11021" width="8.1640625" style="14" customWidth="1"/>
    <col min="11022" max="11022" width="6.1640625" style="14" customWidth="1"/>
    <col min="11023" max="11024" width="8.1640625" style="14" customWidth="1"/>
    <col min="11025" max="11025" width="6.1640625" style="14" customWidth="1"/>
    <col min="11026" max="11027" width="8.1640625" style="14" customWidth="1"/>
    <col min="11028" max="11028" width="6.1640625" style="14" customWidth="1"/>
    <col min="11029" max="11030" width="8.1640625" style="14" customWidth="1"/>
    <col min="11031" max="11031" width="6.1640625" style="14" customWidth="1"/>
    <col min="11032" max="11033" width="8.1640625" style="14" customWidth="1"/>
    <col min="11034" max="11034" width="6.1640625" style="14" customWidth="1"/>
    <col min="11035" max="11036" width="8.1640625" style="14" customWidth="1"/>
    <col min="11037" max="11037" width="6.1640625" style="14" customWidth="1"/>
    <col min="11038" max="11039" width="8.1640625" style="14" customWidth="1"/>
    <col min="11040" max="11040" width="6.1640625" style="14" customWidth="1"/>
    <col min="11041" max="11042" width="8.1640625" style="14" customWidth="1"/>
    <col min="11043" max="11043" width="6.1640625" style="14" customWidth="1"/>
    <col min="11044" max="11045" width="8.1640625" style="14" customWidth="1"/>
    <col min="11046" max="11046" width="6.1640625" style="14" customWidth="1"/>
    <col min="11047" max="11048" width="8.1640625" style="14" customWidth="1"/>
    <col min="11049" max="11049" width="6.1640625" style="14" customWidth="1"/>
    <col min="11050" max="11051" width="8.1640625" style="14" customWidth="1"/>
    <col min="11052" max="11052" width="6.1640625" style="14" customWidth="1"/>
    <col min="11053" max="11054" width="8.1640625" style="14" customWidth="1"/>
    <col min="11055" max="11055" width="6.1640625" style="14" customWidth="1"/>
    <col min="11056" max="11057" width="8.1640625" style="14" customWidth="1"/>
    <col min="11058" max="11058" width="6.1640625" style="14" customWidth="1"/>
    <col min="11059" max="11060" width="8.1640625" style="14" customWidth="1"/>
    <col min="11061" max="11061" width="6.1640625" style="14" customWidth="1"/>
    <col min="11062" max="11063" width="8.1640625" style="14" customWidth="1"/>
    <col min="11064" max="11064" width="6.1640625" style="14" customWidth="1"/>
    <col min="11065" max="11066" width="8.1640625" style="14" customWidth="1"/>
    <col min="11067" max="11067" width="6.1640625" style="14" customWidth="1"/>
    <col min="11068" max="11069" width="8.1640625" style="14" customWidth="1"/>
    <col min="11070" max="11071" width="8.83203125" style="14" customWidth="1"/>
    <col min="11072" max="11072" width="5.83203125" style="14" customWidth="1"/>
    <col min="11073" max="11074" width="8.83203125" style="14" customWidth="1"/>
    <col min="11075" max="11264" width="12" style="14"/>
    <col min="11265" max="11265" width="30.83203125" style="14" customWidth="1"/>
    <col min="11266" max="11266" width="6.1640625" style="14" customWidth="1"/>
    <col min="11267" max="11268" width="8.1640625" style="14" customWidth="1"/>
    <col min="11269" max="11269" width="6.1640625" style="14" customWidth="1"/>
    <col min="11270" max="11271" width="8.1640625" style="14" customWidth="1"/>
    <col min="11272" max="11272" width="6.1640625" style="14" customWidth="1"/>
    <col min="11273" max="11274" width="8.1640625" style="14" customWidth="1"/>
    <col min="11275" max="11275" width="6.1640625" style="14" customWidth="1"/>
    <col min="11276" max="11277" width="8.1640625" style="14" customWidth="1"/>
    <col min="11278" max="11278" width="6.1640625" style="14" customWidth="1"/>
    <col min="11279" max="11280" width="8.1640625" style="14" customWidth="1"/>
    <col min="11281" max="11281" width="6.1640625" style="14" customWidth="1"/>
    <col min="11282" max="11283" width="8.1640625" style="14" customWidth="1"/>
    <col min="11284" max="11284" width="6.1640625" style="14" customWidth="1"/>
    <col min="11285" max="11286" width="8.1640625" style="14" customWidth="1"/>
    <col min="11287" max="11287" width="6.1640625" style="14" customWidth="1"/>
    <col min="11288" max="11289" width="8.1640625" style="14" customWidth="1"/>
    <col min="11290" max="11290" width="6.1640625" style="14" customWidth="1"/>
    <col min="11291" max="11292" width="8.1640625" style="14" customWidth="1"/>
    <col min="11293" max="11293" width="6.1640625" style="14" customWidth="1"/>
    <col min="11294" max="11295" width="8.1640625" style="14" customWidth="1"/>
    <col min="11296" max="11296" width="6.1640625" style="14" customWidth="1"/>
    <col min="11297" max="11298" width="8.1640625" style="14" customWidth="1"/>
    <col min="11299" max="11299" width="6.1640625" style="14" customWidth="1"/>
    <col min="11300" max="11301" width="8.1640625" style="14" customWidth="1"/>
    <col min="11302" max="11302" width="6.1640625" style="14" customWidth="1"/>
    <col min="11303" max="11304" width="8.1640625" style="14" customWidth="1"/>
    <col min="11305" max="11305" width="6.1640625" style="14" customWidth="1"/>
    <col min="11306" max="11307" width="8.1640625" style="14" customWidth="1"/>
    <col min="11308" max="11308" width="6.1640625" style="14" customWidth="1"/>
    <col min="11309" max="11310" width="8.1640625" style="14" customWidth="1"/>
    <col min="11311" max="11311" width="6.1640625" style="14" customWidth="1"/>
    <col min="11312" max="11313" width="8.1640625" style="14" customWidth="1"/>
    <col min="11314" max="11314" width="6.1640625" style="14" customWidth="1"/>
    <col min="11315" max="11316" width="8.1640625" style="14" customWidth="1"/>
    <col min="11317" max="11317" width="6.1640625" style="14" customWidth="1"/>
    <col min="11318" max="11319" width="8.1640625" style="14" customWidth="1"/>
    <col min="11320" max="11320" width="6.1640625" style="14" customWidth="1"/>
    <col min="11321" max="11322" width="8.1640625" style="14" customWidth="1"/>
    <col min="11323" max="11323" width="6.1640625" style="14" customWidth="1"/>
    <col min="11324" max="11325" width="8.1640625" style="14" customWidth="1"/>
    <col min="11326" max="11327" width="8.83203125" style="14" customWidth="1"/>
    <col min="11328" max="11328" width="5.83203125" style="14" customWidth="1"/>
    <col min="11329" max="11330" width="8.83203125" style="14" customWidth="1"/>
    <col min="11331" max="11520" width="12" style="14"/>
    <col min="11521" max="11521" width="30.83203125" style="14" customWidth="1"/>
    <col min="11522" max="11522" width="6.1640625" style="14" customWidth="1"/>
    <col min="11523" max="11524" width="8.1640625" style="14" customWidth="1"/>
    <col min="11525" max="11525" width="6.1640625" style="14" customWidth="1"/>
    <col min="11526" max="11527" width="8.1640625" style="14" customWidth="1"/>
    <col min="11528" max="11528" width="6.1640625" style="14" customWidth="1"/>
    <col min="11529" max="11530" width="8.1640625" style="14" customWidth="1"/>
    <col min="11531" max="11531" width="6.1640625" style="14" customWidth="1"/>
    <col min="11532" max="11533" width="8.1640625" style="14" customWidth="1"/>
    <col min="11534" max="11534" width="6.1640625" style="14" customWidth="1"/>
    <col min="11535" max="11536" width="8.1640625" style="14" customWidth="1"/>
    <col min="11537" max="11537" width="6.1640625" style="14" customWidth="1"/>
    <col min="11538" max="11539" width="8.1640625" style="14" customWidth="1"/>
    <col min="11540" max="11540" width="6.1640625" style="14" customWidth="1"/>
    <col min="11541" max="11542" width="8.1640625" style="14" customWidth="1"/>
    <col min="11543" max="11543" width="6.1640625" style="14" customWidth="1"/>
    <col min="11544" max="11545" width="8.1640625" style="14" customWidth="1"/>
    <col min="11546" max="11546" width="6.1640625" style="14" customWidth="1"/>
    <col min="11547" max="11548" width="8.1640625" style="14" customWidth="1"/>
    <col min="11549" max="11549" width="6.1640625" style="14" customWidth="1"/>
    <col min="11550" max="11551" width="8.1640625" style="14" customWidth="1"/>
    <col min="11552" max="11552" width="6.1640625" style="14" customWidth="1"/>
    <col min="11553" max="11554" width="8.1640625" style="14" customWidth="1"/>
    <col min="11555" max="11555" width="6.1640625" style="14" customWidth="1"/>
    <col min="11556" max="11557" width="8.1640625" style="14" customWidth="1"/>
    <col min="11558" max="11558" width="6.1640625" style="14" customWidth="1"/>
    <col min="11559" max="11560" width="8.1640625" style="14" customWidth="1"/>
    <col min="11561" max="11561" width="6.1640625" style="14" customWidth="1"/>
    <col min="11562" max="11563" width="8.1640625" style="14" customWidth="1"/>
    <col min="11564" max="11564" width="6.1640625" style="14" customWidth="1"/>
    <col min="11565" max="11566" width="8.1640625" style="14" customWidth="1"/>
    <col min="11567" max="11567" width="6.1640625" style="14" customWidth="1"/>
    <col min="11568" max="11569" width="8.1640625" style="14" customWidth="1"/>
    <col min="11570" max="11570" width="6.1640625" style="14" customWidth="1"/>
    <col min="11571" max="11572" width="8.1640625" style="14" customWidth="1"/>
    <col min="11573" max="11573" width="6.1640625" style="14" customWidth="1"/>
    <col min="11574" max="11575" width="8.1640625" style="14" customWidth="1"/>
    <col min="11576" max="11576" width="6.1640625" style="14" customWidth="1"/>
    <col min="11577" max="11578" width="8.1640625" style="14" customWidth="1"/>
    <col min="11579" max="11579" width="6.1640625" style="14" customWidth="1"/>
    <col min="11580" max="11581" width="8.1640625" style="14" customWidth="1"/>
    <col min="11582" max="11583" width="8.83203125" style="14" customWidth="1"/>
    <col min="11584" max="11584" width="5.83203125" style="14" customWidth="1"/>
    <col min="11585" max="11586" width="8.83203125" style="14" customWidth="1"/>
    <col min="11587" max="11776" width="12" style="14"/>
    <col min="11777" max="11777" width="30.83203125" style="14" customWidth="1"/>
    <col min="11778" max="11778" width="6.1640625" style="14" customWidth="1"/>
    <col min="11779" max="11780" width="8.1640625" style="14" customWidth="1"/>
    <col min="11781" max="11781" width="6.1640625" style="14" customWidth="1"/>
    <col min="11782" max="11783" width="8.1640625" style="14" customWidth="1"/>
    <col min="11784" max="11784" width="6.1640625" style="14" customWidth="1"/>
    <col min="11785" max="11786" width="8.1640625" style="14" customWidth="1"/>
    <col min="11787" max="11787" width="6.1640625" style="14" customWidth="1"/>
    <col min="11788" max="11789" width="8.1640625" style="14" customWidth="1"/>
    <col min="11790" max="11790" width="6.1640625" style="14" customWidth="1"/>
    <col min="11791" max="11792" width="8.1640625" style="14" customWidth="1"/>
    <col min="11793" max="11793" width="6.1640625" style="14" customWidth="1"/>
    <col min="11794" max="11795" width="8.1640625" style="14" customWidth="1"/>
    <col min="11796" max="11796" width="6.1640625" style="14" customWidth="1"/>
    <col min="11797" max="11798" width="8.1640625" style="14" customWidth="1"/>
    <col min="11799" max="11799" width="6.1640625" style="14" customWidth="1"/>
    <col min="11800" max="11801" width="8.1640625" style="14" customWidth="1"/>
    <col min="11802" max="11802" width="6.1640625" style="14" customWidth="1"/>
    <col min="11803" max="11804" width="8.1640625" style="14" customWidth="1"/>
    <col min="11805" max="11805" width="6.1640625" style="14" customWidth="1"/>
    <col min="11806" max="11807" width="8.1640625" style="14" customWidth="1"/>
    <col min="11808" max="11808" width="6.1640625" style="14" customWidth="1"/>
    <col min="11809" max="11810" width="8.1640625" style="14" customWidth="1"/>
    <col min="11811" max="11811" width="6.1640625" style="14" customWidth="1"/>
    <col min="11812" max="11813" width="8.1640625" style="14" customWidth="1"/>
    <col min="11814" max="11814" width="6.1640625" style="14" customWidth="1"/>
    <col min="11815" max="11816" width="8.1640625" style="14" customWidth="1"/>
    <col min="11817" max="11817" width="6.1640625" style="14" customWidth="1"/>
    <col min="11818" max="11819" width="8.1640625" style="14" customWidth="1"/>
    <col min="11820" max="11820" width="6.1640625" style="14" customWidth="1"/>
    <col min="11821" max="11822" width="8.1640625" style="14" customWidth="1"/>
    <col min="11823" max="11823" width="6.1640625" style="14" customWidth="1"/>
    <col min="11824" max="11825" width="8.1640625" style="14" customWidth="1"/>
    <col min="11826" max="11826" width="6.1640625" style="14" customWidth="1"/>
    <col min="11827" max="11828" width="8.1640625" style="14" customWidth="1"/>
    <col min="11829" max="11829" width="6.1640625" style="14" customWidth="1"/>
    <col min="11830" max="11831" width="8.1640625" style="14" customWidth="1"/>
    <col min="11832" max="11832" width="6.1640625" style="14" customWidth="1"/>
    <col min="11833" max="11834" width="8.1640625" style="14" customWidth="1"/>
    <col min="11835" max="11835" width="6.1640625" style="14" customWidth="1"/>
    <col min="11836" max="11837" width="8.1640625" style="14" customWidth="1"/>
    <col min="11838" max="11839" width="8.83203125" style="14" customWidth="1"/>
    <col min="11840" max="11840" width="5.83203125" style="14" customWidth="1"/>
    <col min="11841" max="11842" width="8.83203125" style="14" customWidth="1"/>
    <col min="11843" max="12032" width="12" style="14"/>
    <col min="12033" max="12033" width="30.83203125" style="14" customWidth="1"/>
    <col min="12034" max="12034" width="6.1640625" style="14" customWidth="1"/>
    <col min="12035" max="12036" width="8.1640625" style="14" customWidth="1"/>
    <col min="12037" max="12037" width="6.1640625" style="14" customWidth="1"/>
    <col min="12038" max="12039" width="8.1640625" style="14" customWidth="1"/>
    <col min="12040" max="12040" width="6.1640625" style="14" customWidth="1"/>
    <col min="12041" max="12042" width="8.1640625" style="14" customWidth="1"/>
    <col min="12043" max="12043" width="6.1640625" style="14" customWidth="1"/>
    <col min="12044" max="12045" width="8.1640625" style="14" customWidth="1"/>
    <col min="12046" max="12046" width="6.1640625" style="14" customWidth="1"/>
    <col min="12047" max="12048" width="8.1640625" style="14" customWidth="1"/>
    <col min="12049" max="12049" width="6.1640625" style="14" customWidth="1"/>
    <col min="12050" max="12051" width="8.1640625" style="14" customWidth="1"/>
    <col min="12052" max="12052" width="6.1640625" style="14" customWidth="1"/>
    <col min="12053" max="12054" width="8.1640625" style="14" customWidth="1"/>
    <col min="12055" max="12055" width="6.1640625" style="14" customWidth="1"/>
    <col min="12056" max="12057" width="8.1640625" style="14" customWidth="1"/>
    <col min="12058" max="12058" width="6.1640625" style="14" customWidth="1"/>
    <col min="12059" max="12060" width="8.1640625" style="14" customWidth="1"/>
    <col min="12061" max="12061" width="6.1640625" style="14" customWidth="1"/>
    <col min="12062" max="12063" width="8.1640625" style="14" customWidth="1"/>
    <col min="12064" max="12064" width="6.1640625" style="14" customWidth="1"/>
    <col min="12065" max="12066" width="8.1640625" style="14" customWidth="1"/>
    <col min="12067" max="12067" width="6.1640625" style="14" customWidth="1"/>
    <col min="12068" max="12069" width="8.1640625" style="14" customWidth="1"/>
    <col min="12070" max="12070" width="6.1640625" style="14" customWidth="1"/>
    <col min="12071" max="12072" width="8.1640625" style="14" customWidth="1"/>
    <col min="12073" max="12073" width="6.1640625" style="14" customWidth="1"/>
    <col min="12074" max="12075" width="8.1640625" style="14" customWidth="1"/>
    <col min="12076" max="12076" width="6.1640625" style="14" customWidth="1"/>
    <col min="12077" max="12078" width="8.1640625" style="14" customWidth="1"/>
    <col min="12079" max="12079" width="6.1640625" style="14" customWidth="1"/>
    <col min="12080" max="12081" width="8.1640625" style="14" customWidth="1"/>
    <col min="12082" max="12082" width="6.1640625" style="14" customWidth="1"/>
    <col min="12083" max="12084" width="8.1640625" style="14" customWidth="1"/>
    <col min="12085" max="12085" width="6.1640625" style="14" customWidth="1"/>
    <col min="12086" max="12087" width="8.1640625" style="14" customWidth="1"/>
    <col min="12088" max="12088" width="6.1640625" style="14" customWidth="1"/>
    <col min="12089" max="12090" width="8.1640625" style="14" customWidth="1"/>
    <col min="12091" max="12091" width="6.1640625" style="14" customWidth="1"/>
    <col min="12092" max="12093" width="8.1640625" style="14" customWidth="1"/>
    <col min="12094" max="12095" width="8.83203125" style="14" customWidth="1"/>
    <col min="12096" max="12096" width="5.83203125" style="14" customWidth="1"/>
    <col min="12097" max="12098" width="8.83203125" style="14" customWidth="1"/>
    <col min="12099" max="12288" width="12" style="14"/>
    <col min="12289" max="12289" width="30.83203125" style="14" customWidth="1"/>
    <col min="12290" max="12290" width="6.1640625" style="14" customWidth="1"/>
    <col min="12291" max="12292" width="8.1640625" style="14" customWidth="1"/>
    <col min="12293" max="12293" width="6.1640625" style="14" customWidth="1"/>
    <col min="12294" max="12295" width="8.1640625" style="14" customWidth="1"/>
    <col min="12296" max="12296" width="6.1640625" style="14" customWidth="1"/>
    <col min="12297" max="12298" width="8.1640625" style="14" customWidth="1"/>
    <col min="12299" max="12299" width="6.1640625" style="14" customWidth="1"/>
    <col min="12300" max="12301" width="8.1640625" style="14" customWidth="1"/>
    <col min="12302" max="12302" width="6.1640625" style="14" customWidth="1"/>
    <col min="12303" max="12304" width="8.1640625" style="14" customWidth="1"/>
    <col min="12305" max="12305" width="6.1640625" style="14" customWidth="1"/>
    <col min="12306" max="12307" width="8.1640625" style="14" customWidth="1"/>
    <col min="12308" max="12308" width="6.1640625" style="14" customWidth="1"/>
    <col min="12309" max="12310" width="8.1640625" style="14" customWidth="1"/>
    <col min="12311" max="12311" width="6.1640625" style="14" customWidth="1"/>
    <col min="12312" max="12313" width="8.1640625" style="14" customWidth="1"/>
    <col min="12314" max="12314" width="6.1640625" style="14" customWidth="1"/>
    <col min="12315" max="12316" width="8.1640625" style="14" customWidth="1"/>
    <col min="12317" max="12317" width="6.1640625" style="14" customWidth="1"/>
    <col min="12318" max="12319" width="8.1640625" style="14" customWidth="1"/>
    <col min="12320" max="12320" width="6.1640625" style="14" customWidth="1"/>
    <col min="12321" max="12322" width="8.1640625" style="14" customWidth="1"/>
    <col min="12323" max="12323" width="6.1640625" style="14" customWidth="1"/>
    <col min="12324" max="12325" width="8.1640625" style="14" customWidth="1"/>
    <col min="12326" max="12326" width="6.1640625" style="14" customWidth="1"/>
    <col min="12327" max="12328" width="8.1640625" style="14" customWidth="1"/>
    <col min="12329" max="12329" width="6.1640625" style="14" customWidth="1"/>
    <col min="12330" max="12331" width="8.1640625" style="14" customWidth="1"/>
    <col min="12332" max="12332" width="6.1640625" style="14" customWidth="1"/>
    <col min="12333" max="12334" width="8.1640625" style="14" customWidth="1"/>
    <col min="12335" max="12335" width="6.1640625" style="14" customWidth="1"/>
    <col min="12336" max="12337" width="8.1640625" style="14" customWidth="1"/>
    <col min="12338" max="12338" width="6.1640625" style="14" customWidth="1"/>
    <col min="12339" max="12340" width="8.1640625" style="14" customWidth="1"/>
    <col min="12341" max="12341" width="6.1640625" style="14" customWidth="1"/>
    <col min="12342" max="12343" width="8.1640625" style="14" customWidth="1"/>
    <col min="12344" max="12344" width="6.1640625" style="14" customWidth="1"/>
    <col min="12345" max="12346" width="8.1640625" style="14" customWidth="1"/>
    <col min="12347" max="12347" width="6.1640625" style="14" customWidth="1"/>
    <col min="12348" max="12349" width="8.1640625" style="14" customWidth="1"/>
    <col min="12350" max="12351" width="8.83203125" style="14" customWidth="1"/>
    <col min="12352" max="12352" width="5.83203125" style="14" customWidth="1"/>
    <col min="12353" max="12354" width="8.83203125" style="14" customWidth="1"/>
    <col min="12355" max="12544" width="12" style="14"/>
    <col min="12545" max="12545" width="30.83203125" style="14" customWidth="1"/>
    <col min="12546" max="12546" width="6.1640625" style="14" customWidth="1"/>
    <col min="12547" max="12548" width="8.1640625" style="14" customWidth="1"/>
    <col min="12549" max="12549" width="6.1640625" style="14" customWidth="1"/>
    <col min="12550" max="12551" width="8.1640625" style="14" customWidth="1"/>
    <col min="12552" max="12552" width="6.1640625" style="14" customWidth="1"/>
    <col min="12553" max="12554" width="8.1640625" style="14" customWidth="1"/>
    <col min="12555" max="12555" width="6.1640625" style="14" customWidth="1"/>
    <col min="12556" max="12557" width="8.1640625" style="14" customWidth="1"/>
    <col min="12558" max="12558" width="6.1640625" style="14" customWidth="1"/>
    <col min="12559" max="12560" width="8.1640625" style="14" customWidth="1"/>
    <col min="12561" max="12561" width="6.1640625" style="14" customWidth="1"/>
    <col min="12562" max="12563" width="8.1640625" style="14" customWidth="1"/>
    <col min="12564" max="12564" width="6.1640625" style="14" customWidth="1"/>
    <col min="12565" max="12566" width="8.1640625" style="14" customWidth="1"/>
    <col min="12567" max="12567" width="6.1640625" style="14" customWidth="1"/>
    <col min="12568" max="12569" width="8.1640625" style="14" customWidth="1"/>
    <col min="12570" max="12570" width="6.1640625" style="14" customWidth="1"/>
    <col min="12571" max="12572" width="8.1640625" style="14" customWidth="1"/>
    <col min="12573" max="12573" width="6.1640625" style="14" customWidth="1"/>
    <col min="12574" max="12575" width="8.1640625" style="14" customWidth="1"/>
    <col min="12576" max="12576" width="6.1640625" style="14" customWidth="1"/>
    <col min="12577" max="12578" width="8.1640625" style="14" customWidth="1"/>
    <col min="12579" max="12579" width="6.1640625" style="14" customWidth="1"/>
    <col min="12580" max="12581" width="8.1640625" style="14" customWidth="1"/>
    <col min="12582" max="12582" width="6.1640625" style="14" customWidth="1"/>
    <col min="12583" max="12584" width="8.1640625" style="14" customWidth="1"/>
    <col min="12585" max="12585" width="6.1640625" style="14" customWidth="1"/>
    <col min="12586" max="12587" width="8.1640625" style="14" customWidth="1"/>
    <col min="12588" max="12588" width="6.1640625" style="14" customWidth="1"/>
    <col min="12589" max="12590" width="8.1640625" style="14" customWidth="1"/>
    <col min="12591" max="12591" width="6.1640625" style="14" customWidth="1"/>
    <col min="12592" max="12593" width="8.1640625" style="14" customWidth="1"/>
    <col min="12594" max="12594" width="6.1640625" style="14" customWidth="1"/>
    <col min="12595" max="12596" width="8.1640625" style="14" customWidth="1"/>
    <col min="12597" max="12597" width="6.1640625" style="14" customWidth="1"/>
    <col min="12598" max="12599" width="8.1640625" style="14" customWidth="1"/>
    <col min="12600" max="12600" width="6.1640625" style="14" customWidth="1"/>
    <col min="12601" max="12602" width="8.1640625" style="14" customWidth="1"/>
    <col min="12603" max="12603" width="6.1640625" style="14" customWidth="1"/>
    <col min="12604" max="12605" width="8.1640625" style="14" customWidth="1"/>
    <col min="12606" max="12607" width="8.83203125" style="14" customWidth="1"/>
    <col min="12608" max="12608" width="5.83203125" style="14" customWidth="1"/>
    <col min="12609" max="12610" width="8.83203125" style="14" customWidth="1"/>
    <col min="12611" max="12800" width="12" style="14"/>
    <col min="12801" max="12801" width="30.83203125" style="14" customWidth="1"/>
    <col min="12802" max="12802" width="6.1640625" style="14" customWidth="1"/>
    <col min="12803" max="12804" width="8.1640625" style="14" customWidth="1"/>
    <col min="12805" max="12805" width="6.1640625" style="14" customWidth="1"/>
    <col min="12806" max="12807" width="8.1640625" style="14" customWidth="1"/>
    <col min="12808" max="12808" width="6.1640625" style="14" customWidth="1"/>
    <col min="12809" max="12810" width="8.1640625" style="14" customWidth="1"/>
    <col min="12811" max="12811" width="6.1640625" style="14" customWidth="1"/>
    <col min="12812" max="12813" width="8.1640625" style="14" customWidth="1"/>
    <col min="12814" max="12814" width="6.1640625" style="14" customWidth="1"/>
    <col min="12815" max="12816" width="8.1640625" style="14" customWidth="1"/>
    <col min="12817" max="12817" width="6.1640625" style="14" customWidth="1"/>
    <col min="12818" max="12819" width="8.1640625" style="14" customWidth="1"/>
    <col min="12820" max="12820" width="6.1640625" style="14" customWidth="1"/>
    <col min="12821" max="12822" width="8.1640625" style="14" customWidth="1"/>
    <col min="12823" max="12823" width="6.1640625" style="14" customWidth="1"/>
    <col min="12824" max="12825" width="8.1640625" style="14" customWidth="1"/>
    <col min="12826" max="12826" width="6.1640625" style="14" customWidth="1"/>
    <col min="12827" max="12828" width="8.1640625" style="14" customWidth="1"/>
    <col min="12829" max="12829" width="6.1640625" style="14" customWidth="1"/>
    <col min="12830" max="12831" width="8.1640625" style="14" customWidth="1"/>
    <col min="12832" max="12832" width="6.1640625" style="14" customWidth="1"/>
    <col min="12833" max="12834" width="8.1640625" style="14" customWidth="1"/>
    <col min="12835" max="12835" width="6.1640625" style="14" customWidth="1"/>
    <col min="12836" max="12837" width="8.1640625" style="14" customWidth="1"/>
    <col min="12838" max="12838" width="6.1640625" style="14" customWidth="1"/>
    <col min="12839" max="12840" width="8.1640625" style="14" customWidth="1"/>
    <col min="12841" max="12841" width="6.1640625" style="14" customWidth="1"/>
    <col min="12842" max="12843" width="8.1640625" style="14" customWidth="1"/>
    <col min="12844" max="12844" width="6.1640625" style="14" customWidth="1"/>
    <col min="12845" max="12846" width="8.1640625" style="14" customWidth="1"/>
    <col min="12847" max="12847" width="6.1640625" style="14" customWidth="1"/>
    <col min="12848" max="12849" width="8.1640625" style="14" customWidth="1"/>
    <col min="12850" max="12850" width="6.1640625" style="14" customWidth="1"/>
    <col min="12851" max="12852" width="8.1640625" style="14" customWidth="1"/>
    <col min="12853" max="12853" width="6.1640625" style="14" customWidth="1"/>
    <col min="12854" max="12855" width="8.1640625" style="14" customWidth="1"/>
    <col min="12856" max="12856" width="6.1640625" style="14" customWidth="1"/>
    <col min="12857" max="12858" width="8.1640625" style="14" customWidth="1"/>
    <col min="12859" max="12859" width="6.1640625" style="14" customWidth="1"/>
    <col min="12860" max="12861" width="8.1640625" style="14" customWidth="1"/>
    <col min="12862" max="12863" width="8.83203125" style="14" customWidth="1"/>
    <col min="12864" max="12864" width="5.83203125" style="14" customWidth="1"/>
    <col min="12865" max="12866" width="8.83203125" style="14" customWidth="1"/>
    <col min="12867" max="13056" width="12" style="14"/>
    <col min="13057" max="13057" width="30.83203125" style="14" customWidth="1"/>
    <col min="13058" max="13058" width="6.1640625" style="14" customWidth="1"/>
    <col min="13059" max="13060" width="8.1640625" style="14" customWidth="1"/>
    <col min="13061" max="13061" width="6.1640625" style="14" customWidth="1"/>
    <col min="13062" max="13063" width="8.1640625" style="14" customWidth="1"/>
    <col min="13064" max="13064" width="6.1640625" style="14" customWidth="1"/>
    <col min="13065" max="13066" width="8.1640625" style="14" customWidth="1"/>
    <col min="13067" max="13067" width="6.1640625" style="14" customWidth="1"/>
    <col min="13068" max="13069" width="8.1640625" style="14" customWidth="1"/>
    <col min="13070" max="13070" width="6.1640625" style="14" customWidth="1"/>
    <col min="13071" max="13072" width="8.1640625" style="14" customWidth="1"/>
    <col min="13073" max="13073" width="6.1640625" style="14" customWidth="1"/>
    <col min="13074" max="13075" width="8.1640625" style="14" customWidth="1"/>
    <col min="13076" max="13076" width="6.1640625" style="14" customWidth="1"/>
    <col min="13077" max="13078" width="8.1640625" style="14" customWidth="1"/>
    <col min="13079" max="13079" width="6.1640625" style="14" customWidth="1"/>
    <col min="13080" max="13081" width="8.1640625" style="14" customWidth="1"/>
    <col min="13082" max="13082" width="6.1640625" style="14" customWidth="1"/>
    <col min="13083" max="13084" width="8.1640625" style="14" customWidth="1"/>
    <col min="13085" max="13085" width="6.1640625" style="14" customWidth="1"/>
    <col min="13086" max="13087" width="8.1640625" style="14" customWidth="1"/>
    <col min="13088" max="13088" width="6.1640625" style="14" customWidth="1"/>
    <col min="13089" max="13090" width="8.1640625" style="14" customWidth="1"/>
    <col min="13091" max="13091" width="6.1640625" style="14" customWidth="1"/>
    <col min="13092" max="13093" width="8.1640625" style="14" customWidth="1"/>
    <col min="13094" max="13094" width="6.1640625" style="14" customWidth="1"/>
    <col min="13095" max="13096" width="8.1640625" style="14" customWidth="1"/>
    <col min="13097" max="13097" width="6.1640625" style="14" customWidth="1"/>
    <col min="13098" max="13099" width="8.1640625" style="14" customWidth="1"/>
    <col min="13100" max="13100" width="6.1640625" style="14" customWidth="1"/>
    <col min="13101" max="13102" width="8.1640625" style="14" customWidth="1"/>
    <col min="13103" max="13103" width="6.1640625" style="14" customWidth="1"/>
    <col min="13104" max="13105" width="8.1640625" style="14" customWidth="1"/>
    <col min="13106" max="13106" width="6.1640625" style="14" customWidth="1"/>
    <col min="13107" max="13108" width="8.1640625" style="14" customWidth="1"/>
    <col min="13109" max="13109" width="6.1640625" style="14" customWidth="1"/>
    <col min="13110" max="13111" width="8.1640625" style="14" customWidth="1"/>
    <col min="13112" max="13112" width="6.1640625" style="14" customWidth="1"/>
    <col min="13113" max="13114" width="8.1640625" style="14" customWidth="1"/>
    <col min="13115" max="13115" width="6.1640625" style="14" customWidth="1"/>
    <col min="13116" max="13117" width="8.1640625" style="14" customWidth="1"/>
    <col min="13118" max="13119" width="8.83203125" style="14" customWidth="1"/>
    <col min="13120" max="13120" width="5.83203125" style="14" customWidth="1"/>
    <col min="13121" max="13122" width="8.83203125" style="14" customWidth="1"/>
    <col min="13123" max="13312" width="12" style="14"/>
    <col min="13313" max="13313" width="30.83203125" style="14" customWidth="1"/>
    <col min="13314" max="13314" width="6.1640625" style="14" customWidth="1"/>
    <col min="13315" max="13316" width="8.1640625" style="14" customWidth="1"/>
    <col min="13317" max="13317" width="6.1640625" style="14" customWidth="1"/>
    <col min="13318" max="13319" width="8.1640625" style="14" customWidth="1"/>
    <col min="13320" max="13320" width="6.1640625" style="14" customWidth="1"/>
    <col min="13321" max="13322" width="8.1640625" style="14" customWidth="1"/>
    <col min="13323" max="13323" width="6.1640625" style="14" customWidth="1"/>
    <col min="13324" max="13325" width="8.1640625" style="14" customWidth="1"/>
    <col min="13326" max="13326" width="6.1640625" style="14" customWidth="1"/>
    <col min="13327" max="13328" width="8.1640625" style="14" customWidth="1"/>
    <col min="13329" max="13329" width="6.1640625" style="14" customWidth="1"/>
    <col min="13330" max="13331" width="8.1640625" style="14" customWidth="1"/>
    <col min="13332" max="13332" width="6.1640625" style="14" customWidth="1"/>
    <col min="13333" max="13334" width="8.1640625" style="14" customWidth="1"/>
    <col min="13335" max="13335" width="6.1640625" style="14" customWidth="1"/>
    <col min="13336" max="13337" width="8.1640625" style="14" customWidth="1"/>
    <col min="13338" max="13338" width="6.1640625" style="14" customWidth="1"/>
    <col min="13339" max="13340" width="8.1640625" style="14" customWidth="1"/>
    <col min="13341" max="13341" width="6.1640625" style="14" customWidth="1"/>
    <col min="13342" max="13343" width="8.1640625" style="14" customWidth="1"/>
    <col min="13344" max="13344" width="6.1640625" style="14" customWidth="1"/>
    <col min="13345" max="13346" width="8.1640625" style="14" customWidth="1"/>
    <col min="13347" max="13347" width="6.1640625" style="14" customWidth="1"/>
    <col min="13348" max="13349" width="8.1640625" style="14" customWidth="1"/>
    <col min="13350" max="13350" width="6.1640625" style="14" customWidth="1"/>
    <col min="13351" max="13352" width="8.1640625" style="14" customWidth="1"/>
    <col min="13353" max="13353" width="6.1640625" style="14" customWidth="1"/>
    <col min="13354" max="13355" width="8.1640625" style="14" customWidth="1"/>
    <col min="13356" max="13356" width="6.1640625" style="14" customWidth="1"/>
    <col min="13357" max="13358" width="8.1640625" style="14" customWidth="1"/>
    <col min="13359" max="13359" width="6.1640625" style="14" customWidth="1"/>
    <col min="13360" max="13361" width="8.1640625" style="14" customWidth="1"/>
    <col min="13362" max="13362" width="6.1640625" style="14" customWidth="1"/>
    <col min="13363" max="13364" width="8.1640625" style="14" customWidth="1"/>
    <col min="13365" max="13365" width="6.1640625" style="14" customWidth="1"/>
    <col min="13366" max="13367" width="8.1640625" style="14" customWidth="1"/>
    <col min="13368" max="13368" width="6.1640625" style="14" customWidth="1"/>
    <col min="13369" max="13370" width="8.1640625" style="14" customWidth="1"/>
    <col min="13371" max="13371" width="6.1640625" style="14" customWidth="1"/>
    <col min="13372" max="13373" width="8.1640625" style="14" customWidth="1"/>
    <col min="13374" max="13375" width="8.83203125" style="14" customWidth="1"/>
    <col min="13376" max="13376" width="5.83203125" style="14" customWidth="1"/>
    <col min="13377" max="13378" width="8.83203125" style="14" customWidth="1"/>
    <col min="13379" max="13568" width="12" style="14"/>
    <col min="13569" max="13569" width="30.83203125" style="14" customWidth="1"/>
    <col min="13570" max="13570" width="6.1640625" style="14" customWidth="1"/>
    <col min="13571" max="13572" width="8.1640625" style="14" customWidth="1"/>
    <col min="13573" max="13573" width="6.1640625" style="14" customWidth="1"/>
    <col min="13574" max="13575" width="8.1640625" style="14" customWidth="1"/>
    <col min="13576" max="13576" width="6.1640625" style="14" customWidth="1"/>
    <col min="13577" max="13578" width="8.1640625" style="14" customWidth="1"/>
    <col min="13579" max="13579" width="6.1640625" style="14" customWidth="1"/>
    <col min="13580" max="13581" width="8.1640625" style="14" customWidth="1"/>
    <col min="13582" max="13582" width="6.1640625" style="14" customWidth="1"/>
    <col min="13583" max="13584" width="8.1640625" style="14" customWidth="1"/>
    <col min="13585" max="13585" width="6.1640625" style="14" customWidth="1"/>
    <col min="13586" max="13587" width="8.1640625" style="14" customWidth="1"/>
    <col min="13588" max="13588" width="6.1640625" style="14" customWidth="1"/>
    <col min="13589" max="13590" width="8.1640625" style="14" customWidth="1"/>
    <col min="13591" max="13591" width="6.1640625" style="14" customWidth="1"/>
    <col min="13592" max="13593" width="8.1640625" style="14" customWidth="1"/>
    <col min="13594" max="13594" width="6.1640625" style="14" customWidth="1"/>
    <col min="13595" max="13596" width="8.1640625" style="14" customWidth="1"/>
    <col min="13597" max="13597" width="6.1640625" style="14" customWidth="1"/>
    <col min="13598" max="13599" width="8.1640625" style="14" customWidth="1"/>
    <col min="13600" max="13600" width="6.1640625" style="14" customWidth="1"/>
    <col min="13601" max="13602" width="8.1640625" style="14" customWidth="1"/>
    <col min="13603" max="13603" width="6.1640625" style="14" customWidth="1"/>
    <col min="13604" max="13605" width="8.1640625" style="14" customWidth="1"/>
    <col min="13606" max="13606" width="6.1640625" style="14" customWidth="1"/>
    <col min="13607" max="13608" width="8.1640625" style="14" customWidth="1"/>
    <col min="13609" max="13609" width="6.1640625" style="14" customWidth="1"/>
    <col min="13610" max="13611" width="8.1640625" style="14" customWidth="1"/>
    <col min="13612" max="13612" width="6.1640625" style="14" customWidth="1"/>
    <col min="13613" max="13614" width="8.1640625" style="14" customWidth="1"/>
    <col min="13615" max="13615" width="6.1640625" style="14" customWidth="1"/>
    <col min="13616" max="13617" width="8.1640625" style="14" customWidth="1"/>
    <col min="13618" max="13618" width="6.1640625" style="14" customWidth="1"/>
    <col min="13619" max="13620" width="8.1640625" style="14" customWidth="1"/>
    <col min="13621" max="13621" width="6.1640625" style="14" customWidth="1"/>
    <col min="13622" max="13623" width="8.1640625" style="14" customWidth="1"/>
    <col min="13624" max="13624" width="6.1640625" style="14" customWidth="1"/>
    <col min="13625" max="13626" width="8.1640625" style="14" customWidth="1"/>
    <col min="13627" max="13627" width="6.1640625" style="14" customWidth="1"/>
    <col min="13628" max="13629" width="8.1640625" style="14" customWidth="1"/>
    <col min="13630" max="13631" width="8.83203125" style="14" customWidth="1"/>
    <col min="13632" max="13632" width="5.83203125" style="14" customWidth="1"/>
    <col min="13633" max="13634" width="8.83203125" style="14" customWidth="1"/>
    <col min="13635" max="13824" width="12" style="14"/>
    <col min="13825" max="13825" width="30.83203125" style="14" customWidth="1"/>
    <col min="13826" max="13826" width="6.1640625" style="14" customWidth="1"/>
    <col min="13827" max="13828" width="8.1640625" style="14" customWidth="1"/>
    <col min="13829" max="13829" width="6.1640625" style="14" customWidth="1"/>
    <col min="13830" max="13831" width="8.1640625" style="14" customWidth="1"/>
    <col min="13832" max="13832" width="6.1640625" style="14" customWidth="1"/>
    <col min="13833" max="13834" width="8.1640625" style="14" customWidth="1"/>
    <col min="13835" max="13835" width="6.1640625" style="14" customWidth="1"/>
    <col min="13836" max="13837" width="8.1640625" style="14" customWidth="1"/>
    <col min="13838" max="13838" width="6.1640625" style="14" customWidth="1"/>
    <col min="13839" max="13840" width="8.1640625" style="14" customWidth="1"/>
    <col min="13841" max="13841" width="6.1640625" style="14" customWidth="1"/>
    <col min="13842" max="13843" width="8.1640625" style="14" customWidth="1"/>
    <col min="13844" max="13844" width="6.1640625" style="14" customWidth="1"/>
    <col min="13845" max="13846" width="8.1640625" style="14" customWidth="1"/>
    <col min="13847" max="13847" width="6.1640625" style="14" customWidth="1"/>
    <col min="13848" max="13849" width="8.1640625" style="14" customWidth="1"/>
    <col min="13850" max="13850" width="6.1640625" style="14" customWidth="1"/>
    <col min="13851" max="13852" width="8.1640625" style="14" customWidth="1"/>
    <col min="13853" max="13853" width="6.1640625" style="14" customWidth="1"/>
    <col min="13854" max="13855" width="8.1640625" style="14" customWidth="1"/>
    <col min="13856" max="13856" width="6.1640625" style="14" customWidth="1"/>
    <col min="13857" max="13858" width="8.1640625" style="14" customWidth="1"/>
    <col min="13859" max="13859" width="6.1640625" style="14" customWidth="1"/>
    <col min="13860" max="13861" width="8.1640625" style="14" customWidth="1"/>
    <col min="13862" max="13862" width="6.1640625" style="14" customWidth="1"/>
    <col min="13863" max="13864" width="8.1640625" style="14" customWidth="1"/>
    <col min="13865" max="13865" width="6.1640625" style="14" customWidth="1"/>
    <col min="13866" max="13867" width="8.1640625" style="14" customWidth="1"/>
    <col min="13868" max="13868" width="6.1640625" style="14" customWidth="1"/>
    <col min="13869" max="13870" width="8.1640625" style="14" customWidth="1"/>
    <col min="13871" max="13871" width="6.1640625" style="14" customWidth="1"/>
    <col min="13872" max="13873" width="8.1640625" style="14" customWidth="1"/>
    <col min="13874" max="13874" width="6.1640625" style="14" customWidth="1"/>
    <col min="13875" max="13876" width="8.1640625" style="14" customWidth="1"/>
    <col min="13877" max="13877" width="6.1640625" style="14" customWidth="1"/>
    <col min="13878" max="13879" width="8.1640625" style="14" customWidth="1"/>
    <col min="13880" max="13880" width="6.1640625" style="14" customWidth="1"/>
    <col min="13881" max="13882" width="8.1640625" style="14" customWidth="1"/>
    <col min="13883" max="13883" width="6.1640625" style="14" customWidth="1"/>
    <col min="13884" max="13885" width="8.1640625" style="14" customWidth="1"/>
    <col min="13886" max="13887" width="8.83203125" style="14" customWidth="1"/>
    <col min="13888" max="13888" width="5.83203125" style="14" customWidth="1"/>
    <col min="13889" max="13890" width="8.83203125" style="14" customWidth="1"/>
    <col min="13891" max="14080" width="12" style="14"/>
    <col min="14081" max="14081" width="30.83203125" style="14" customWidth="1"/>
    <col min="14082" max="14082" width="6.1640625" style="14" customWidth="1"/>
    <col min="14083" max="14084" width="8.1640625" style="14" customWidth="1"/>
    <col min="14085" max="14085" width="6.1640625" style="14" customWidth="1"/>
    <col min="14086" max="14087" width="8.1640625" style="14" customWidth="1"/>
    <col min="14088" max="14088" width="6.1640625" style="14" customWidth="1"/>
    <col min="14089" max="14090" width="8.1640625" style="14" customWidth="1"/>
    <col min="14091" max="14091" width="6.1640625" style="14" customWidth="1"/>
    <col min="14092" max="14093" width="8.1640625" style="14" customWidth="1"/>
    <col min="14094" max="14094" width="6.1640625" style="14" customWidth="1"/>
    <col min="14095" max="14096" width="8.1640625" style="14" customWidth="1"/>
    <col min="14097" max="14097" width="6.1640625" style="14" customWidth="1"/>
    <col min="14098" max="14099" width="8.1640625" style="14" customWidth="1"/>
    <col min="14100" max="14100" width="6.1640625" style="14" customWidth="1"/>
    <col min="14101" max="14102" width="8.1640625" style="14" customWidth="1"/>
    <col min="14103" max="14103" width="6.1640625" style="14" customWidth="1"/>
    <col min="14104" max="14105" width="8.1640625" style="14" customWidth="1"/>
    <col min="14106" max="14106" width="6.1640625" style="14" customWidth="1"/>
    <col min="14107" max="14108" width="8.1640625" style="14" customWidth="1"/>
    <col min="14109" max="14109" width="6.1640625" style="14" customWidth="1"/>
    <col min="14110" max="14111" width="8.1640625" style="14" customWidth="1"/>
    <col min="14112" max="14112" width="6.1640625" style="14" customWidth="1"/>
    <col min="14113" max="14114" width="8.1640625" style="14" customWidth="1"/>
    <col min="14115" max="14115" width="6.1640625" style="14" customWidth="1"/>
    <col min="14116" max="14117" width="8.1640625" style="14" customWidth="1"/>
    <col min="14118" max="14118" width="6.1640625" style="14" customWidth="1"/>
    <col min="14119" max="14120" width="8.1640625" style="14" customWidth="1"/>
    <col min="14121" max="14121" width="6.1640625" style="14" customWidth="1"/>
    <col min="14122" max="14123" width="8.1640625" style="14" customWidth="1"/>
    <col min="14124" max="14124" width="6.1640625" style="14" customWidth="1"/>
    <col min="14125" max="14126" width="8.1640625" style="14" customWidth="1"/>
    <col min="14127" max="14127" width="6.1640625" style="14" customWidth="1"/>
    <col min="14128" max="14129" width="8.1640625" style="14" customWidth="1"/>
    <col min="14130" max="14130" width="6.1640625" style="14" customWidth="1"/>
    <col min="14131" max="14132" width="8.1640625" style="14" customWidth="1"/>
    <col min="14133" max="14133" width="6.1640625" style="14" customWidth="1"/>
    <col min="14134" max="14135" width="8.1640625" style="14" customWidth="1"/>
    <col min="14136" max="14136" width="6.1640625" style="14" customWidth="1"/>
    <col min="14137" max="14138" width="8.1640625" style="14" customWidth="1"/>
    <col min="14139" max="14139" width="6.1640625" style="14" customWidth="1"/>
    <col min="14140" max="14141" width="8.1640625" style="14" customWidth="1"/>
    <col min="14142" max="14143" width="8.83203125" style="14" customWidth="1"/>
    <col min="14144" max="14144" width="5.83203125" style="14" customWidth="1"/>
    <col min="14145" max="14146" width="8.83203125" style="14" customWidth="1"/>
    <col min="14147" max="14336" width="12" style="14"/>
    <col min="14337" max="14337" width="30.83203125" style="14" customWidth="1"/>
    <col min="14338" max="14338" width="6.1640625" style="14" customWidth="1"/>
    <col min="14339" max="14340" width="8.1640625" style="14" customWidth="1"/>
    <col min="14341" max="14341" width="6.1640625" style="14" customWidth="1"/>
    <col min="14342" max="14343" width="8.1640625" style="14" customWidth="1"/>
    <col min="14344" max="14344" width="6.1640625" style="14" customWidth="1"/>
    <col min="14345" max="14346" width="8.1640625" style="14" customWidth="1"/>
    <col min="14347" max="14347" width="6.1640625" style="14" customWidth="1"/>
    <col min="14348" max="14349" width="8.1640625" style="14" customWidth="1"/>
    <col min="14350" max="14350" width="6.1640625" style="14" customWidth="1"/>
    <col min="14351" max="14352" width="8.1640625" style="14" customWidth="1"/>
    <col min="14353" max="14353" width="6.1640625" style="14" customWidth="1"/>
    <col min="14354" max="14355" width="8.1640625" style="14" customWidth="1"/>
    <col min="14356" max="14356" width="6.1640625" style="14" customWidth="1"/>
    <col min="14357" max="14358" width="8.1640625" style="14" customWidth="1"/>
    <col min="14359" max="14359" width="6.1640625" style="14" customWidth="1"/>
    <col min="14360" max="14361" width="8.1640625" style="14" customWidth="1"/>
    <col min="14362" max="14362" width="6.1640625" style="14" customWidth="1"/>
    <col min="14363" max="14364" width="8.1640625" style="14" customWidth="1"/>
    <col min="14365" max="14365" width="6.1640625" style="14" customWidth="1"/>
    <col min="14366" max="14367" width="8.1640625" style="14" customWidth="1"/>
    <col min="14368" max="14368" width="6.1640625" style="14" customWidth="1"/>
    <col min="14369" max="14370" width="8.1640625" style="14" customWidth="1"/>
    <col min="14371" max="14371" width="6.1640625" style="14" customWidth="1"/>
    <col min="14372" max="14373" width="8.1640625" style="14" customWidth="1"/>
    <col min="14374" max="14374" width="6.1640625" style="14" customWidth="1"/>
    <col min="14375" max="14376" width="8.1640625" style="14" customWidth="1"/>
    <col min="14377" max="14377" width="6.1640625" style="14" customWidth="1"/>
    <col min="14378" max="14379" width="8.1640625" style="14" customWidth="1"/>
    <col min="14380" max="14380" width="6.1640625" style="14" customWidth="1"/>
    <col min="14381" max="14382" width="8.1640625" style="14" customWidth="1"/>
    <col min="14383" max="14383" width="6.1640625" style="14" customWidth="1"/>
    <col min="14384" max="14385" width="8.1640625" style="14" customWidth="1"/>
    <col min="14386" max="14386" width="6.1640625" style="14" customWidth="1"/>
    <col min="14387" max="14388" width="8.1640625" style="14" customWidth="1"/>
    <col min="14389" max="14389" width="6.1640625" style="14" customWidth="1"/>
    <col min="14390" max="14391" width="8.1640625" style="14" customWidth="1"/>
    <col min="14392" max="14392" width="6.1640625" style="14" customWidth="1"/>
    <col min="14393" max="14394" width="8.1640625" style="14" customWidth="1"/>
    <col min="14395" max="14395" width="6.1640625" style="14" customWidth="1"/>
    <col min="14396" max="14397" width="8.1640625" style="14" customWidth="1"/>
    <col min="14398" max="14399" width="8.83203125" style="14" customWidth="1"/>
    <col min="14400" max="14400" width="5.83203125" style="14" customWidth="1"/>
    <col min="14401" max="14402" width="8.83203125" style="14" customWidth="1"/>
    <col min="14403" max="14592" width="12" style="14"/>
    <col min="14593" max="14593" width="30.83203125" style="14" customWidth="1"/>
    <col min="14594" max="14594" width="6.1640625" style="14" customWidth="1"/>
    <col min="14595" max="14596" width="8.1640625" style="14" customWidth="1"/>
    <col min="14597" max="14597" width="6.1640625" style="14" customWidth="1"/>
    <col min="14598" max="14599" width="8.1640625" style="14" customWidth="1"/>
    <col min="14600" max="14600" width="6.1640625" style="14" customWidth="1"/>
    <col min="14601" max="14602" width="8.1640625" style="14" customWidth="1"/>
    <col min="14603" max="14603" width="6.1640625" style="14" customWidth="1"/>
    <col min="14604" max="14605" width="8.1640625" style="14" customWidth="1"/>
    <col min="14606" max="14606" width="6.1640625" style="14" customWidth="1"/>
    <col min="14607" max="14608" width="8.1640625" style="14" customWidth="1"/>
    <col min="14609" max="14609" width="6.1640625" style="14" customWidth="1"/>
    <col min="14610" max="14611" width="8.1640625" style="14" customWidth="1"/>
    <col min="14612" max="14612" width="6.1640625" style="14" customWidth="1"/>
    <col min="14613" max="14614" width="8.1640625" style="14" customWidth="1"/>
    <col min="14615" max="14615" width="6.1640625" style="14" customWidth="1"/>
    <col min="14616" max="14617" width="8.1640625" style="14" customWidth="1"/>
    <col min="14618" max="14618" width="6.1640625" style="14" customWidth="1"/>
    <col min="14619" max="14620" width="8.1640625" style="14" customWidth="1"/>
    <col min="14621" max="14621" width="6.1640625" style="14" customWidth="1"/>
    <col min="14622" max="14623" width="8.1640625" style="14" customWidth="1"/>
    <col min="14624" max="14624" width="6.1640625" style="14" customWidth="1"/>
    <col min="14625" max="14626" width="8.1640625" style="14" customWidth="1"/>
    <col min="14627" max="14627" width="6.1640625" style="14" customWidth="1"/>
    <col min="14628" max="14629" width="8.1640625" style="14" customWidth="1"/>
    <col min="14630" max="14630" width="6.1640625" style="14" customWidth="1"/>
    <col min="14631" max="14632" width="8.1640625" style="14" customWidth="1"/>
    <col min="14633" max="14633" width="6.1640625" style="14" customWidth="1"/>
    <col min="14634" max="14635" width="8.1640625" style="14" customWidth="1"/>
    <col min="14636" max="14636" width="6.1640625" style="14" customWidth="1"/>
    <col min="14637" max="14638" width="8.1640625" style="14" customWidth="1"/>
    <col min="14639" max="14639" width="6.1640625" style="14" customWidth="1"/>
    <col min="14640" max="14641" width="8.1640625" style="14" customWidth="1"/>
    <col min="14642" max="14642" width="6.1640625" style="14" customWidth="1"/>
    <col min="14643" max="14644" width="8.1640625" style="14" customWidth="1"/>
    <col min="14645" max="14645" width="6.1640625" style="14" customWidth="1"/>
    <col min="14646" max="14647" width="8.1640625" style="14" customWidth="1"/>
    <col min="14648" max="14648" width="6.1640625" style="14" customWidth="1"/>
    <col min="14649" max="14650" width="8.1640625" style="14" customWidth="1"/>
    <col min="14651" max="14651" width="6.1640625" style="14" customWidth="1"/>
    <col min="14652" max="14653" width="8.1640625" style="14" customWidth="1"/>
    <col min="14654" max="14655" width="8.83203125" style="14" customWidth="1"/>
    <col min="14656" max="14656" width="5.83203125" style="14" customWidth="1"/>
    <col min="14657" max="14658" width="8.83203125" style="14" customWidth="1"/>
    <col min="14659" max="14848" width="12" style="14"/>
    <col min="14849" max="14849" width="30.83203125" style="14" customWidth="1"/>
    <col min="14850" max="14850" width="6.1640625" style="14" customWidth="1"/>
    <col min="14851" max="14852" width="8.1640625" style="14" customWidth="1"/>
    <col min="14853" max="14853" width="6.1640625" style="14" customWidth="1"/>
    <col min="14854" max="14855" width="8.1640625" style="14" customWidth="1"/>
    <col min="14856" max="14856" width="6.1640625" style="14" customWidth="1"/>
    <col min="14857" max="14858" width="8.1640625" style="14" customWidth="1"/>
    <col min="14859" max="14859" width="6.1640625" style="14" customWidth="1"/>
    <col min="14860" max="14861" width="8.1640625" style="14" customWidth="1"/>
    <col min="14862" max="14862" width="6.1640625" style="14" customWidth="1"/>
    <col min="14863" max="14864" width="8.1640625" style="14" customWidth="1"/>
    <col min="14865" max="14865" width="6.1640625" style="14" customWidth="1"/>
    <col min="14866" max="14867" width="8.1640625" style="14" customWidth="1"/>
    <col min="14868" max="14868" width="6.1640625" style="14" customWidth="1"/>
    <col min="14869" max="14870" width="8.1640625" style="14" customWidth="1"/>
    <col min="14871" max="14871" width="6.1640625" style="14" customWidth="1"/>
    <col min="14872" max="14873" width="8.1640625" style="14" customWidth="1"/>
    <col min="14874" max="14874" width="6.1640625" style="14" customWidth="1"/>
    <col min="14875" max="14876" width="8.1640625" style="14" customWidth="1"/>
    <col min="14877" max="14877" width="6.1640625" style="14" customWidth="1"/>
    <col min="14878" max="14879" width="8.1640625" style="14" customWidth="1"/>
    <col min="14880" max="14880" width="6.1640625" style="14" customWidth="1"/>
    <col min="14881" max="14882" width="8.1640625" style="14" customWidth="1"/>
    <col min="14883" max="14883" width="6.1640625" style="14" customWidth="1"/>
    <col min="14884" max="14885" width="8.1640625" style="14" customWidth="1"/>
    <col min="14886" max="14886" width="6.1640625" style="14" customWidth="1"/>
    <col min="14887" max="14888" width="8.1640625" style="14" customWidth="1"/>
    <col min="14889" max="14889" width="6.1640625" style="14" customWidth="1"/>
    <col min="14890" max="14891" width="8.1640625" style="14" customWidth="1"/>
    <col min="14892" max="14892" width="6.1640625" style="14" customWidth="1"/>
    <col min="14893" max="14894" width="8.1640625" style="14" customWidth="1"/>
    <col min="14895" max="14895" width="6.1640625" style="14" customWidth="1"/>
    <col min="14896" max="14897" width="8.1640625" style="14" customWidth="1"/>
    <col min="14898" max="14898" width="6.1640625" style="14" customWidth="1"/>
    <col min="14899" max="14900" width="8.1640625" style="14" customWidth="1"/>
    <col min="14901" max="14901" width="6.1640625" style="14" customWidth="1"/>
    <col min="14902" max="14903" width="8.1640625" style="14" customWidth="1"/>
    <col min="14904" max="14904" width="6.1640625" style="14" customWidth="1"/>
    <col min="14905" max="14906" width="8.1640625" style="14" customWidth="1"/>
    <col min="14907" max="14907" width="6.1640625" style="14" customWidth="1"/>
    <col min="14908" max="14909" width="8.1640625" style="14" customWidth="1"/>
    <col min="14910" max="14911" width="8.83203125" style="14" customWidth="1"/>
    <col min="14912" max="14912" width="5.83203125" style="14" customWidth="1"/>
    <col min="14913" max="14914" width="8.83203125" style="14" customWidth="1"/>
    <col min="14915" max="15104" width="12" style="14"/>
    <col min="15105" max="15105" width="30.83203125" style="14" customWidth="1"/>
    <col min="15106" max="15106" width="6.1640625" style="14" customWidth="1"/>
    <col min="15107" max="15108" width="8.1640625" style="14" customWidth="1"/>
    <col min="15109" max="15109" width="6.1640625" style="14" customWidth="1"/>
    <col min="15110" max="15111" width="8.1640625" style="14" customWidth="1"/>
    <col min="15112" max="15112" width="6.1640625" style="14" customWidth="1"/>
    <col min="15113" max="15114" width="8.1640625" style="14" customWidth="1"/>
    <col min="15115" max="15115" width="6.1640625" style="14" customWidth="1"/>
    <col min="15116" max="15117" width="8.1640625" style="14" customWidth="1"/>
    <col min="15118" max="15118" width="6.1640625" style="14" customWidth="1"/>
    <col min="15119" max="15120" width="8.1640625" style="14" customWidth="1"/>
    <col min="15121" max="15121" width="6.1640625" style="14" customWidth="1"/>
    <col min="15122" max="15123" width="8.1640625" style="14" customWidth="1"/>
    <col min="15124" max="15124" width="6.1640625" style="14" customWidth="1"/>
    <col min="15125" max="15126" width="8.1640625" style="14" customWidth="1"/>
    <col min="15127" max="15127" width="6.1640625" style="14" customWidth="1"/>
    <col min="15128" max="15129" width="8.1640625" style="14" customWidth="1"/>
    <col min="15130" max="15130" width="6.1640625" style="14" customWidth="1"/>
    <col min="15131" max="15132" width="8.1640625" style="14" customWidth="1"/>
    <col min="15133" max="15133" width="6.1640625" style="14" customWidth="1"/>
    <col min="15134" max="15135" width="8.1640625" style="14" customWidth="1"/>
    <col min="15136" max="15136" width="6.1640625" style="14" customWidth="1"/>
    <col min="15137" max="15138" width="8.1640625" style="14" customWidth="1"/>
    <col min="15139" max="15139" width="6.1640625" style="14" customWidth="1"/>
    <col min="15140" max="15141" width="8.1640625" style="14" customWidth="1"/>
    <col min="15142" max="15142" width="6.1640625" style="14" customWidth="1"/>
    <col min="15143" max="15144" width="8.1640625" style="14" customWidth="1"/>
    <col min="15145" max="15145" width="6.1640625" style="14" customWidth="1"/>
    <col min="15146" max="15147" width="8.1640625" style="14" customWidth="1"/>
    <col min="15148" max="15148" width="6.1640625" style="14" customWidth="1"/>
    <col min="15149" max="15150" width="8.1640625" style="14" customWidth="1"/>
    <col min="15151" max="15151" width="6.1640625" style="14" customWidth="1"/>
    <col min="15152" max="15153" width="8.1640625" style="14" customWidth="1"/>
    <col min="15154" max="15154" width="6.1640625" style="14" customWidth="1"/>
    <col min="15155" max="15156" width="8.1640625" style="14" customWidth="1"/>
    <col min="15157" max="15157" width="6.1640625" style="14" customWidth="1"/>
    <col min="15158" max="15159" width="8.1640625" style="14" customWidth="1"/>
    <col min="15160" max="15160" width="6.1640625" style="14" customWidth="1"/>
    <col min="15161" max="15162" width="8.1640625" style="14" customWidth="1"/>
    <col min="15163" max="15163" width="6.1640625" style="14" customWidth="1"/>
    <col min="15164" max="15165" width="8.1640625" style="14" customWidth="1"/>
    <col min="15166" max="15167" width="8.83203125" style="14" customWidth="1"/>
    <col min="15168" max="15168" width="5.83203125" style="14" customWidth="1"/>
    <col min="15169" max="15170" width="8.83203125" style="14" customWidth="1"/>
    <col min="15171" max="15360" width="12" style="14"/>
    <col min="15361" max="15361" width="30.83203125" style="14" customWidth="1"/>
    <col min="15362" max="15362" width="6.1640625" style="14" customWidth="1"/>
    <col min="15363" max="15364" width="8.1640625" style="14" customWidth="1"/>
    <col min="15365" max="15365" width="6.1640625" style="14" customWidth="1"/>
    <col min="15366" max="15367" width="8.1640625" style="14" customWidth="1"/>
    <col min="15368" max="15368" width="6.1640625" style="14" customWidth="1"/>
    <col min="15369" max="15370" width="8.1640625" style="14" customWidth="1"/>
    <col min="15371" max="15371" width="6.1640625" style="14" customWidth="1"/>
    <col min="15372" max="15373" width="8.1640625" style="14" customWidth="1"/>
    <col min="15374" max="15374" width="6.1640625" style="14" customWidth="1"/>
    <col min="15375" max="15376" width="8.1640625" style="14" customWidth="1"/>
    <col min="15377" max="15377" width="6.1640625" style="14" customWidth="1"/>
    <col min="15378" max="15379" width="8.1640625" style="14" customWidth="1"/>
    <col min="15380" max="15380" width="6.1640625" style="14" customWidth="1"/>
    <col min="15381" max="15382" width="8.1640625" style="14" customWidth="1"/>
    <col min="15383" max="15383" width="6.1640625" style="14" customWidth="1"/>
    <col min="15384" max="15385" width="8.1640625" style="14" customWidth="1"/>
    <col min="15386" max="15386" width="6.1640625" style="14" customWidth="1"/>
    <col min="15387" max="15388" width="8.1640625" style="14" customWidth="1"/>
    <col min="15389" max="15389" width="6.1640625" style="14" customWidth="1"/>
    <col min="15390" max="15391" width="8.1640625" style="14" customWidth="1"/>
    <col min="15392" max="15392" width="6.1640625" style="14" customWidth="1"/>
    <col min="15393" max="15394" width="8.1640625" style="14" customWidth="1"/>
    <col min="15395" max="15395" width="6.1640625" style="14" customWidth="1"/>
    <col min="15396" max="15397" width="8.1640625" style="14" customWidth="1"/>
    <col min="15398" max="15398" width="6.1640625" style="14" customWidth="1"/>
    <col min="15399" max="15400" width="8.1640625" style="14" customWidth="1"/>
    <col min="15401" max="15401" width="6.1640625" style="14" customWidth="1"/>
    <col min="15402" max="15403" width="8.1640625" style="14" customWidth="1"/>
    <col min="15404" max="15404" width="6.1640625" style="14" customWidth="1"/>
    <col min="15405" max="15406" width="8.1640625" style="14" customWidth="1"/>
    <col min="15407" max="15407" width="6.1640625" style="14" customWidth="1"/>
    <col min="15408" max="15409" width="8.1640625" style="14" customWidth="1"/>
    <col min="15410" max="15410" width="6.1640625" style="14" customWidth="1"/>
    <col min="15411" max="15412" width="8.1640625" style="14" customWidth="1"/>
    <col min="15413" max="15413" width="6.1640625" style="14" customWidth="1"/>
    <col min="15414" max="15415" width="8.1640625" style="14" customWidth="1"/>
    <col min="15416" max="15416" width="6.1640625" style="14" customWidth="1"/>
    <col min="15417" max="15418" width="8.1640625" style="14" customWidth="1"/>
    <col min="15419" max="15419" width="6.1640625" style="14" customWidth="1"/>
    <col min="15420" max="15421" width="8.1640625" style="14" customWidth="1"/>
    <col min="15422" max="15423" width="8.83203125" style="14" customWidth="1"/>
    <col min="15424" max="15424" width="5.83203125" style="14" customWidth="1"/>
    <col min="15425" max="15426" width="8.83203125" style="14" customWidth="1"/>
    <col min="15427" max="15616" width="12" style="14"/>
    <col min="15617" max="15617" width="30.83203125" style="14" customWidth="1"/>
    <col min="15618" max="15618" width="6.1640625" style="14" customWidth="1"/>
    <col min="15619" max="15620" width="8.1640625" style="14" customWidth="1"/>
    <col min="15621" max="15621" width="6.1640625" style="14" customWidth="1"/>
    <col min="15622" max="15623" width="8.1640625" style="14" customWidth="1"/>
    <col min="15624" max="15624" width="6.1640625" style="14" customWidth="1"/>
    <col min="15625" max="15626" width="8.1640625" style="14" customWidth="1"/>
    <col min="15627" max="15627" width="6.1640625" style="14" customWidth="1"/>
    <col min="15628" max="15629" width="8.1640625" style="14" customWidth="1"/>
    <col min="15630" max="15630" width="6.1640625" style="14" customWidth="1"/>
    <col min="15631" max="15632" width="8.1640625" style="14" customWidth="1"/>
    <col min="15633" max="15633" width="6.1640625" style="14" customWidth="1"/>
    <col min="15634" max="15635" width="8.1640625" style="14" customWidth="1"/>
    <col min="15636" max="15636" width="6.1640625" style="14" customWidth="1"/>
    <col min="15637" max="15638" width="8.1640625" style="14" customWidth="1"/>
    <col min="15639" max="15639" width="6.1640625" style="14" customWidth="1"/>
    <col min="15640" max="15641" width="8.1640625" style="14" customWidth="1"/>
    <col min="15642" max="15642" width="6.1640625" style="14" customWidth="1"/>
    <col min="15643" max="15644" width="8.1640625" style="14" customWidth="1"/>
    <col min="15645" max="15645" width="6.1640625" style="14" customWidth="1"/>
    <col min="15646" max="15647" width="8.1640625" style="14" customWidth="1"/>
    <col min="15648" max="15648" width="6.1640625" style="14" customWidth="1"/>
    <col min="15649" max="15650" width="8.1640625" style="14" customWidth="1"/>
    <col min="15651" max="15651" width="6.1640625" style="14" customWidth="1"/>
    <col min="15652" max="15653" width="8.1640625" style="14" customWidth="1"/>
    <col min="15654" max="15654" width="6.1640625" style="14" customWidth="1"/>
    <col min="15655" max="15656" width="8.1640625" style="14" customWidth="1"/>
    <col min="15657" max="15657" width="6.1640625" style="14" customWidth="1"/>
    <col min="15658" max="15659" width="8.1640625" style="14" customWidth="1"/>
    <col min="15660" max="15660" width="6.1640625" style="14" customWidth="1"/>
    <col min="15661" max="15662" width="8.1640625" style="14" customWidth="1"/>
    <col min="15663" max="15663" width="6.1640625" style="14" customWidth="1"/>
    <col min="15664" max="15665" width="8.1640625" style="14" customWidth="1"/>
    <col min="15666" max="15666" width="6.1640625" style="14" customWidth="1"/>
    <col min="15667" max="15668" width="8.1640625" style="14" customWidth="1"/>
    <col min="15669" max="15669" width="6.1640625" style="14" customWidth="1"/>
    <col min="15670" max="15671" width="8.1640625" style="14" customWidth="1"/>
    <col min="15672" max="15672" width="6.1640625" style="14" customWidth="1"/>
    <col min="15673" max="15674" width="8.1640625" style="14" customWidth="1"/>
    <col min="15675" max="15675" width="6.1640625" style="14" customWidth="1"/>
    <col min="15676" max="15677" width="8.1640625" style="14" customWidth="1"/>
    <col min="15678" max="15679" width="8.83203125" style="14" customWidth="1"/>
    <col min="15680" max="15680" width="5.83203125" style="14" customWidth="1"/>
    <col min="15681" max="15682" width="8.83203125" style="14" customWidth="1"/>
    <col min="15683" max="15872" width="12" style="14"/>
    <col min="15873" max="15873" width="30.83203125" style="14" customWidth="1"/>
    <col min="15874" max="15874" width="6.1640625" style="14" customWidth="1"/>
    <col min="15875" max="15876" width="8.1640625" style="14" customWidth="1"/>
    <col min="15877" max="15877" width="6.1640625" style="14" customWidth="1"/>
    <col min="15878" max="15879" width="8.1640625" style="14" customWidth="1"/>
    <col min="15880" max="15880" width="6.1640625" style="14" customWidth="1"/>
    <col min="15881" max="15882" width="8.1640625" style="14" customWidth="1"/>
    <col min="15883" max="15883" width="6.1640625" style="14" customWidth="1"/>
    <col min="15884" max="15885" width="8.1640625" style="14" customWidth="1"/>
    <col min="15886" max="15886" width="6.1640625" style="14" customWidth="1"/>
    <col min="15887" max="15888" width="8.1640625" style="14" customWidth="1"/>
    <col min="15889" max="15889" width="6.1640625" style="14" customWidth="1"/>
    <col min="15890" max="15891" width="8.1640625" style="14" customWidth="1"/>
    <col min="15892" max="15892" width="6.1640625" style="14" customWidth="1"/>
    <col min="15893" max="15894" width="8.1640625" style="14" customWidth="1"/>
    <col min="15895" max="15895" width="6.1640625" style="14" customWidth="1"/>
    <col min="15896" max="15897" width="8.1640625" style="14" customWidth="1"/>
    <col min="15898" max="15898" width="6.1640625" style="14" customWidth="1"/>
    <col min="15899" max="15900" width="8.1640625" style="14" customWidth="1"/>
    <col min="15901" max="15901" width="6.1640625" style="14" customWidth="1"/>
    <col min="15902" max="15903" width="8.1640625" style="14" customWidth="1"/>
    <col min="15904" max="15904" width="6.1640625" style="14" customWidth="1"/>
    <col min="15905" max="15906" width="8.1640625" style="14" customWidth="1"/>
    <col min="15907" max="15907" width="6.1640625" style="14" customWidth="1"/>
    <col min="15908" max="15909" width="8.1640625" style="14" customWidth="1"/>
    <col min="15910" max="15910" width="6.1640625" style="14" customWidth="1"/>
    <col min="15911" max="15912" width="8.1640625" style="14" customWidth="1"/>
    <col min="15913" max="15913" width="6.1640625" style="14" customWidth="1"/>
    <col min="15914" max="15915" width="8.1640625" style="14" customWidth="1"/>
    <col min="15916" max="15916" width="6.1640625" style="14" customWidth="1"/>
    <col min="15917" max="15918" width="8.1640625" style="14" customWidth="1"/>
    <col min="15919" max="15919" width="6.1640625" style="14" customWidth="1"/>
    <col min="15920" max="15921" width="8.1640625" style="14" customWidth="1"/>
    <col min="15922" max="15922" width="6.1640625" style="14" customWidth="1"/>
    <col min="15923" max="15924" width="8.1640625" style="14" customWidth="1"/>
    <col min="15925" max="15925" width="6.1640625" style="14" customWidth="1"/>
    <col min="15926" max="15927" width="8.1640625" style="14" customWidth="1"/>
    <col min="15928" max="15928" width="6.1640625" style="14" customWidth="1"/>
    <col min="15929" max="15930" width="8.1640625" style="14" customWidth="1"/>
    <col min="15931" max="15931" width="6.1640625" style="14" customWidth="1"/>
    <col min="15932" max="15933" width="8.1640625" style="14" customWidth="1"/>
    <col min="15934" max="15935" width="8.83203125" style="14" customWidth="1"/>
    <col min="15936" max="15936" width="5.83203125" style="14" customWidth="1"/>
    <col min="15937" max="15938" width="8.83203125" style="14" customWidth="1"/>
    <col min="15939" max="16128" width="12" style="14"/>
    <col min="16129" max="16129" width="30.83203125" style="14" customWidth="1"/>
    <col min="16130" max="16130" width="6.1640625" style="14" customWidth="1"/>
    <col min="16131" max="16132" width="8.1640625" style="14" customWidth="1"/>
    <col min="16133" max="16133" width="6.1640625" style="14" customWidth="1"/>
    <col min="16134" max="16135" width="8.1640625" style="14" customWidth="1"/>
    <col min="16136" max="16136" width="6.1640625" style="14" customWidth="1"/>
    <col min="16137" max="16138" width="8.1640625" style="14" customWidth="1"/>
    <col min="16139" max="16139" width="6.1640625" style="14" customWidth="1"/>
    <col min="16140" max="16141" width="8.1640625" style="14" customWidth="1"/>
    <col min="16142" max="16142" width="6.1640625" style="14" customWidth="1"/>
    <col min="16143" max="16144" width="8.1640625" style="14" customWidth="1"/>
    <col min="16145" max="16145" width="6.1640625" style="14" customWidth="1"/>
    <col min="16146" max="16147" width="8.1640625" style="14" customWidth="1"/>
    <col min="16148" max="16148" width="6.1640625" style="14" customWidth="1"/>
    <col min="16149" max="16150" width="8.1640625" style="14" customWidth="1"/>
    <col min="16151" max="16151" width="6.1640625" style="14" customWidth="1"/>
    <col min="16152" max="16153" width="8.1640625" style="14" customWidth="1"/>
    <col min="16154" max="16154" width="6.1640625" style="14" customWidth="1"/>
    <col min="16155" max="16156" width="8.1640625" style="14" customWidth="1"/>
    <col min="16157" max="16157" width="6.1640625" style="14" customWidth="1"/>
    <col min="16158" max="16159" width="8.1640625" style="14" customWidth="1"/>
    <col min="16160" max="16160" width="6.1640625" style="14" customWidth="1"/>
    <col min="16161" max="16162" width="8.1640625" style="14" customWidth="1"/>
    <col min="16163" max="16163" width="6.1640625" style="14" customWidth="1"/>
    <col min="16164" max="16165" width="8.1640625" style="14" customWidth="1"/>
    <col min="16166" max="16166" width="6.1640625" style="14" customWidth="1"/>
    <col min="16167" max="16168" width="8.1640625" style="14" customWidth="1"/>
    <col min="16169" max="16169" width="6.1640625" style="14" customWidth="1"/>
    <col min="16170" max="16171" width="8.1640625" style="14" customWidth="1"/>
    <col min="16172" max="16172" width="6.1640625" style="14" customWidth="1"/>
    <col min="16173" max="16174" width="8.1640625" style="14" customWidth="1"/>
    <col min="16175" max="16175" width="6.1640625" style="14" customWidth="1"/>
    <col min="16176" max="16177" width="8.1640625" style="14" customWidth="1"/>
    <col min="16178" max="16178" width="6.1640625" style="14" customWidth="1"/>
    <col min="16179" max="16180" width="8.1640625" style="14" customWidth="1"/>
    <col min="16181" max="16181" width="6.1640625" style="14" customWidth="1"/>
    <col min="16182" max="16183" width="8.1640625" style="14" customWidth="1"/>
    <col min="16184" max="16184" width="6.1640625" style="14" customWidth="1"/>
    <col min="16185" max="16186" width="8.1640625" style="14" customWidth="1"/>
    <col min="16187" max="16187" width="6.1640625" style="14" customWidth="1"/>
    <col min="16188" max="16189" width="8.1640625" style="14" customWidth="1"/>
    <col min="16190" max="16191" width="8.83203125" style="14" customWidth="1"/>
    <col min="16192" max="16192" width="5.83203125" style="14" customWidth="1"/>
    <col min="16193" max="16194" width="8.83203125" style="14" customWidth="1"/>
    <col min="16195" max="16384" width="12" style="14"/>
  </cols>
  <sheetData>
    <row r="1" spans="1:61" s="8" customFormat="1" ht="37.5" customHeight="1">
      <c r="A1" s="12">
        <v>41244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1" customFormat="1" ht="13.5">
      <c r="A2" s="38" t="s">
        <v>267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6"/>
      <c r="BE2" s="6"/>
      <c r="BF2" s="6"/>
      <c r="BG2" s="6"/>
      <c r="BH2" s="6"/>
      <c r="BI2" s="6" t="s">
        <v>268</v>
      </c>
    </row>
    <row r="3" spans="1:61" ht="39.950000000000003" customHeight="1">
      <c r="A3" s="13" t="s">
        <v>0</v>
      </c>
      <c r="B3" s="2" t="s">
        <v>1</v>
      </c>
      <c r="C3" s="3"/>
      <c r="D3" s="4"/>
      <c r="E3" s="2" t="s">
        <v>2</v>
      </c>
      <c r="F3" s="3"/>
      <c r="G3" s="4"/>
      <c r="H3" s="2" t="s">
        <v>3</v>
      </c>
      <c r="I3" s="3"/>
      <c r="J3" s="4"/>
      <c r="K3" s="2" t="s">
        <v>4</v>
      </c>
      <c r="L3" s="3"/>
      <c r="M3" s="4"/>
      <c r="N3" s="2" t="s">
        <v>5</v>
      </c>
      <c r="O3" s="3"/>
      <c r="P3" s="4"/>
      <c r="Q3" s="2" t="s">
        <v>6</v>
      </c>
      <c r="R3" s="3"/>
      <c r="S3" s="4"/>
      <c r="T3" s="2" t="s">
        <v>7</v>
      </c>
      <c r="U3" s="3"/>
      <c r="V3" s="4"/>
      <c r="W3" s="2" t="s">
        <v>8</v>
      </c>
      <c r="X3" s="3"/>
      <c r="Y3" s="4"/>
      <c r="Z3" s="2" t="s">
        <v>9</v>
      </c>
      <c r="AA3" s="3"/>
      <c r="AB3" s="4"/>
      <c r="AC3" s="2" t="s">
        <v>10</v>
      </c>
      <c r="AD3" s="3"/>
      <c r="AE3" s="4"/>
      <c r="AF3" s="2" t="s">
        <v>11</v>
      </c>
      <c r="AG3" s="3"/>
      <c r="AH3" s="4"/>
      <c r="AI3" s="2" t="s">
        <v>12</v>
      </c>
      <c r="AJ3" s="3"/>
      <c r="AK3" s="4"/>
      <c r="AL3" s="2" t="s">
        <v>13</v>
      </c>
      <c r="AM3" s="3"/>
      <c r="AN3" s="4"/>
      <c r="AO3" s="2" t="s">
        <v>14</v>
      </c>
      <c r="AP3" s="3"/>
      <c r="AQ3" s="4"/>
      <c r="AR3" s="2" t="s">
        <v>15</v>
      </c>
      <c r="AS3" s="3"/>
      <c r="AT3" s="4"/>
      <c r="AU3" s="2" t="s">
        <v>16</v>
      </c>
      <c r="AV3" s="3"/>
      <c r="AW3" s="4"/>
      <c r="AX3" s="2" t="s">
        <v>17</v>
      </c>
      <c r="AY3" s="3"/>
      <c r="AZ3" s="4"/>
      <c r="BA3" s="2" t="s">
        <v>18</v>
      </c>
      <c r="BB3" s="3"/>
      <c r="BC3" s="4"/>
      <c r="BD3" s="2" t="s">
        <v>19</v>
      </c>
      <c r="BE3" s="3"/>
      <c r="BF3" s="4"/>
      <c r="BG3" s="2" t="s">
        <v>20</v>
      </c>
      <c r="BH3" s="3"/>
      <c r="BI3" s="4"/>
    </row>
    <row r="4" spans="1:61" ht="39.950000000000003" customHeight="1">
      <c r="A4" s="15" t="s">
        <v>21</v>
      </c>
      <c r="B4" s="9" t="s">
        <v>22</v>
      </c>
      <c r="C4" s="10" t="s">
        <v>23</v>
      </c>
      <c r="D4" s="11" t="s">
        <v>20</v>
      </c>
      <c r="E4" s="9" t="s">
        <v>22</v>
      </c>
      <c r="F4" s="10" t="s">
        <v>23</v>
      </c>
      <c r="G4" s="11" t="s">
        <v>20</v>
      </c>
      <c r="H4" s="9" t="s">
        <v>22</v>
      </c>
      <c r="I4" s="10" t="s">
        <v>23</v>
      </c>
      <c r="J4" s="11" t="s">
        <v>20</v>
      </c>
      <c r="K4" s="9" t="s">
        <v>22</v>
      </c>
      <c r="L4" s="10" t="s">
        <v>23</v>
      </c>
      <c r="M4" s="11" t="s">
        <v>20</v>
      </c>
      <c r="N4" s="9" t="s">
        <v>22</v>
      </c>
      <c r="O4" s="10" t="s">
        <v>23</v>
      </c>
      <c r="P4" s="11" t="s">
        <v>20</v>
      </c>
      <c r="Q4" s="9" t="s">
        <v>22</v>
      </c>
      <c r="R4" s="10" t="s">
        <v>23</v>
      </c>
      <c r="S4" s="11" t="s">
        <v>20</v>
      </c>
      <c r="T4" s="9" t="s">
        <v>22</v>
      </c>
      <c r="U4" s="10" t="s">
        <v>23</v>
      </c>
      <c r="V4" s="11" t="s">
        <v>20</v>
      </c>
      <c r="W4" s="9" t="s">
        <v>22</v>
      </c>
      <c r="X4" s="10" t="s">
        <v>23</v>
      </c>
      <c r="Y4" s="11" t="s">
        <v>20</v>
      </c>
      <c r="Z4" s="9" t="s">
        <v>22</v>
      </c>
      <c r="AA4" s="10" t="s">
        <v>23</v>
      </c>
      <c r="AB4" s="11" t="s">
        <v>20</v>
      </c>
      <c r="AC4" s="9" t="s">
        <v>22</v>
      </c>
      <c r="AD4" s="10" t="s">
        <v>23</v>
      </c>
      <c r="AE4" s="11" t="s">
        <v>20</v>
      </c>
      <c r="AF4" s="9" t="s">
        <v>22</v>
      </c>
      <c r="AG4" s="10" t="s">
        <v>23</v>
      </c>
      <c r="AH4" s="11" t="s">
        <v>20</v>
      </c>
      <c r="AI4" s="9" t="s">
        <v>22</v>
      </c>
      <c r="AJ4" s="10" t="s">
        <v>23</v>
      </c>
      <c r="AK4" s="11" t="s">
        <v>20</v>
      </c>
      <c r="AL4" s="9" t="s">
        <v>22</v>
      </c>
      <c r="AM4" s="10" t="s">
        <v>23</v>
      </c>
      <c r="AN4" s="11" t="s">
        <v>20</v>
      </c>
      <c r="AO4" s="9" t="s">
        <v>22</v>
      </c>
      <c r="AP4" s="10" t="s">
        <v>23</v>
      </c>
      <c r="AQ4" s="11" t="s">
        <v>20</v>
      </c>
      <c r="AR4" s="9" t="s">
        <v>22</v>
      </c>
      <c r="AS4" s="10" t="s">
        <v>23</v>
      </c>
      <c r="AT4" s="11" t="s">
        <v>20</v>
      </c>
      <c r="AU4" s="9" t="s">
        <v>22</v>
      </c>
      <c r="AV4" s="10" t="s">
        <v>23</v>
      </c>
      <c r="AW4" s="11" t="s">
        <v>20</v>
      </c>
      <c r="AX4" s="9" t="s">
        <v>22</v>
      </c>
      <c r="AY4" s="10" t="s">
        <v>23</v>
      </c>
      <c r="AZ4" s="11" t="s">
        <v>20</v>
      </c>
      <c r="BA4" s="9" t="s">
        <v>22</v>
      </c>
      <c r="BB4" s="10" t="s">
        <v>23</v>
      </c>
      <c r="BC4" s="11" t="s">
        <v>20</v>
      </c>
      <c r="BD4" s="9" t="s">
        <v>22</v>
      </c>
      <c r="BE4" s="10" t="s">
        <v>23</v>
      </c>
      <c r="BF4" s="11" t="s">
        <v>20</v>
      </c>
      <c r="BG4" s="9" t="s">
        <v>22</v>
      </c>
      <c r="BH4" s="10" t="s">
        <v>23</v>
      </c>
      <c r="BI4" s="11" t="s">
        <v>20</v>
      </c>
    </row>
    <row r="5" spans="1:61" ht="20.100000000000001" hidden="1" customHeight="1" outlineLevel="2">
      <c r="A5" s="16" t="s">
        <v>24</v>
      </c>
      <c r="B5" s="40">
        <v>0</v>
      </c>
      <c r="C5" s="41">
        <v>0</v>
      </c>
      <c r="D5" s="42">
        <v>0</v>
      </c>
      <c r="E5" s="40">
        <v>0</v>
      </c>
      <c r="F5" s="41">
        <v>0</v>
      </c>
      <c r="G5" s="42">
        <v>0</v>
      </c>
      <c r="H5" s="40">
        <v>0</v>
      </c>
      <c r="I5" s="41">
        <v>0</v>
      </c>
      <c r="J5" s="42">
        <v>0</v>
      </c>
      <c r="K5" s="40">
        <v>0</v>
      </c>
      <c r="L5" s="41">
        <v>1</v>
      </c>
      <c r="M5" s="42">
        <v>1</v>
      </c>
      <c r="N5" s="40"/>
      <c r="O5" s="41"/>
      <c r="P5" s="42"/>
      <c r="Q5" s="40"/>
      <c r="R5" s="41"/>
      <c r="S5" s="42"/>
      <c r="T5" s="40"/>
      <c r="U5" s="41"/>
      <c r="V5" s="42"/>
      <c r="W5" s="40"/>
      <c r="X5" s="41"/>
      <c r="Y5" s="42"/>
      <c r="Z5" s="40"/>
      <c r="AA5" s="41"/>
      <c r="AB5" s="42"/>
      <c r="AC5" s="40"/>
      <c r="AD5" s="41"/>
      <c r="AE5" s="42"/>
      <c r="AF5" s="40"/>
      <c r="AG5" s="41"/>
      <c r="AH5" s="42"/>
      <c r="AI5" s="40"/>
      <c r="AJ5" s="41"/>
      <c r="AK5" s="42"/>
      <c r="AL5" s="40"/>
      <c r="AM5" s="41"/>
      <c r="AN5" s="42"/>
      <c r="AO5" s="40"/>
      <c r="AP5" s="41"/>
      <c r="AQ5" s="42"/>
      <c r="AR5" s="40"/>
      <c r="AS5" s="41"/>
      <c r="AT5" s="42"/>
      <c r="AU5" s="40"/>
      <c r="AV5" s="41"/>
      <c r="AW5" s="42"/>
      <c r="AX5" s="40"/>
      <c r="AY5" s="41"/>
      <c r="AZ5" s="42"/>
      <c r="BA5" s="40"/>
      <c r="BB5" s="41"/>
      <c r="BC5" s="42"/>
      <c r="BD5" s="40"/>
      <c r="BE5" s="41"/>
      <c r="BF5" s="42"/>
      <c r="BG5" s="40">
        <f>SUM(B5,E5,H5,K5,N5,Q5,T5,W5,Z5,AC5,AF5,AI5,AL5,AO5,AR5,AU5,AX5,BA5,BD5)</f>
        <v>0</v>
      </c>
      <c r="BH5" s="43">
        <f t="shared" ref="BH5:BI22" si="0">SUM(C5,F5,I5,L5,O5,R5,U5,X5,AA5,AD5,AG5,AJ5,AM5,AP5,AS5,AV5,AY5,BB5,BE5)</f>
        <v>1</v>
      </c>
      <c r="BI5" s="42">
        <f t="shared" si="0"/>
        <v>1</v>
      </c>
    </row>
    <row r="6" spans="1:61" ht="20.100000000000001" hidden="1" customHeight="1" outlineLevel="2">
      <c r="A6" s="16" t="s">
        <v>25</v>
      </c>
      <c r="B6" s="40">
        <v>0</v>
      </c>
      <c r="C6" s="41">
        <v>5</v>
      </c>
      <c r="D6" s="42">
        <v>5</v>
      </c>
      <c r="E6" s="40">
        <v>0</v>
      </c>
      <c r="F6" s="41">
        <v>4</v>
      </c>
      <c r="G6" s="42">
        <v>4</v>
      </c>
      <c r="H6" s="40">
        <v>0</v>
      </c>
      <c r="I6" s="41">
        <v>0</v>
      </c>
      <c r="J6" s="42">
        <v>0</v>
      </c>
      <c r="K6" s="40">
        <v>0</v>
      </c>
      <c r="L6" s="41">
        <v>0</v>
      </c>
      <c r="M6" s="42">
        <v>0</v>
      </c>
      <c r="N6" s="40"/>
      <c r="O6" s="41"/>
      <c r="P6" s="42"/>
      <c r="Q6" s="40"/>
      <c r="R6" s="41"/>
      <c r="S6" s="42"/>
      <c r="T6" s="40"/>
      <c r="U6" s="41"/>
      <c r="V6" s="42"/>
      <c r="W6" s="40"/>
      <c r="X6" s="41"/>
      <c r="Y6" s="42"/>
      <c r="Z6" s="40"/>
      <c r="AA6" s="41"/>
      <c r="AB6" s="42"/>
      <c r="AC6" s="40"/>
      <c r="AD6" s="41"/>
      <c r="AE6" s="42"/>
      <c r="AF6" s="40"/>
      <c r="AG6" s="41"/>
      <c r="AH6" s="42"/>
      <c r="AI6" s="40"/>
      <c r="AJ6" s="41"/>
      <c r="AK6" s="42"/>
      <c r="AL6" s="40"/>
      <c r="AM6" s="41"/>
      <c r="AN6" s="42"/>
      <c r="AO6" s="40"/>
      <c r="AP6" s="41"/>
      <c r="AQ6" s="42"/>
      <c r="AR6" s="40"/>
      <c r="AS6" s="41"/>
      <c r="AT6" s="42"/>
      <c r="AU6" s="40"/>
      <c r="AV6" s="41"/>
      <c r="AW6" s="42"/>
      <c r="AX6" s="40"/>
      <c r="AY6" s="41"/>
      <c r="AZ6" s="42"/>
      <c r="BA6" s="40"/>
      <c r="BB6" s="41"/>
      <c r="BC6" s="42"/>
      <c r="BD6" s="40"/>
      <c r="BE6" s="41"/>
      <c r="BF6" s="42"/>
      <c r="BG6" s="40">
        <f t="shared" ref="BG6:BI23" si="1">SUM(B6,E6,H6,K6,N6,Q6,T6,W6,Z6,AC6,AF6,AI6,AL6,AO6,AR6,AU6,AX6,BA6,BD6)</f>
        <v>0</v>
      </c>
      <c r="BH6" s="43">
        <f t="shared" si="0"/>
        <v>9</v>
      </c>
      <c r="BI6" s="42">
        <f t="shared" si="0"/>
        <v>9</v>
      </c>
    </row>
    <row r="7" spans="1:61" ht="20.100000000000001" hidden="1" customHeight="1" outlineLevel="2">
      <c r="A7" s="16" t="s">
        <v>26</v>
      </c>
      <c r="B7" s="40">
        <v>0</v>
      </c>
      <c r="C7" s="41">
        <v>2</v>
      </c>
      <c r="D7" s="42">
        <v>2</v>
      </c>
      <c r="E7" s="40">
        <v>0</v>
      </c>
      <c r="F7" s="41">
        <v>1</v>
      </c>
      <c r="G7" s="42">
        <v>1</v>
      </c>
      <c r="H7" s="40">
        <v>0</v>
      </c>
      <c r="I7" s="41">
        <v>0</v>
      </c>
      <c r="J7" s="42">
        <v>0</v>
      </c>
      <c r="K7" s="40">
        <v>0</v>
      </c>
      <c r="L7" s="41">
        <v>0</v>
      </c>
      <c r="M7" s="42">
        <v>0</v>
      </c>
      <c r="N7" s="40"/>
      <c r="O7" s="41"/>
      <c r="P7" s="42"/>
      <c r="Q7" s="40"/>
      <c r="R7" s="41"/>
      <c r="S7" s="42"/>
      <c r="T7" s="40"/>
      <c r="U7" s="41"/>
      <c r="V7" s="42"/>
      <c r="W7" s="40"/>
      <c r="X7" s="41"/>
      <c r="Y7" s="42"/>
      <c r="Z7" s="40"/>
      <c r="AA7" s="41"/>
      <c r="AB7" s="42"/>
      <c r="AC7" s="40"/>
      <c r="AD7" s="41"/>
      <c r="AE7" s="42"/>
      <c r="AF7" s="40"/>
      <c r="AG7" s="41"/>
      <c r="AH7" s="42"/>
      <c r="AI7" s="40"/>
      <c r="AJ7" s="41"/>
      <c r="AK7" s="42"/>
      <c r="AL7" s="40"/>
      <c r="AM7" s="41"/>
      <c r="AN7" s="42"/>
      <c r="AO7" s="40"/>
      <c r="AP7" s="41"/>
      <c r="AQ7" s="42"/>
      <c r="AR7" s="40"/>
      <c r="AS7" s="41"/>
      <c r="AT7" s="42"/>
      <c r="AU7" s="40"/>
      <c r="AV7" s="41"/>
      <c r="AW7" s="42"/>
      <c r="AX7" s="40"/>
      <c r="AY7" s="41"/>
      <c r="AZ7" s="42"/>
      <c r="BA7" s="40"/>
      <c r="BB7" s="41"/>
      <c r="BC7" s="42"/>
      <c r="BD7" s="40"/>
      <c r="BE7" s="41"/>
      <c r="BF7" s="42"/>
      <c r="BG7" s="40">
        <f t="shared" si="1"/>
        <v>0</v>
      </c>
      <c r="BH7" s="43">
        <f t="shared" si="0"/>
        <v>3</v>
      </c>
      <c r="BI7" s="42">
        <f t="shared" si="0"/>
        <v>3</v>
      </c>
    </row>
    <row r="8" spans="1:61" ht="20.100000000000001" hidden="1" customHeight="1" outlineLevel="2">
      <c r="A8" s="16" t="s">
        <v>27</v>
      </c>
      <c r="B8" s="40">
        <v>0</v>
      </c>
      <c r="C8" s="41">
        <v>6</v>
      </c>
      <c r="D8" s="42">
        <v>6</v>
      </c>
      <c r="E8" s="40">
        <v>0</v>
      </c>
      <c r="F8" s="41">
        <v>2</v>
      </c>
      <c r="G8" s="42">
        <v>2</v>
      </c>
      <c r="H8" s="40">
        <v>0</v>
      </c>
      <c r="I8" s="41">
        <v>0</v>
      </c>
      <c r="J8" s="42">
        <v>0</v>
      </c>
      <c r="K8" s="40">
        <v>0</v>
      </c>
      <c r="L8" s="41">
        <v>1</v>
      </c>
      <c r="M8" s="42">
        <v>1</v>
      </c>
      <c r="N8" s="40"/>
      <c r="O8" s="41"/>
      <c r="P8" s="42"/>
      <c r="Q8" s="40"/>
      <c r="R8" s="41"/>
      <c r="S8" s="42"/>
      <c r="T8" s="40"/>
      <c r="U8" s="41"/>
      <c r="V8" s="42"/>
      <c r="W8" s="40"/>
      <c r="X8" s="41"/>
      <c r="Y8" s="42"/>
      <c r="Z8" s="40"/>
      <c r="AA8" s="41"/>
      <c r="AB8" s="42"/>
      <c r="AC8" s="40"/>
      <c r="AD8" s="41"/>
      <c r="AE8" s="42"/>
      <c r="AF8" s="40"/>
      <c r="AG8" s="41"/>
      <c r="AH8" s="42"/>
      <c r="AI8" s="40"/>
      <c r="AJ8" s="41"/>
      <c r="AK8" s="42"/>
      <c r="AL8" s="40"/>
      <c r="AM8" s="41"/>
      <c r="AN8" s="42"/>
      <c r="AO8" s="40"/>
      <c r="AP8" s="41"/>
      <c r="AQ8" s="42"/>
      <c r="AR8" s="40"/>
      <c r="AS8" s="41"/>
      <c r="AT8" s="42"/>
      <c r="AU8" s="40"/>
      <c r="AV8" s="41"/>
      <c r="AW8" s="42"/>
      <c r="AX8" s="40"/>
      <c r="AY8" s="41"/>
      <c r="AZ8" s="42"/>
      <c r="BA8" s="40"/>
      <c r="BB8" s="41"/>
      <c r="BC8" s="42"/>
      <c r="BD8" s="40"/>
      <c r="BE8" s="41"/>
      <c r="BF8" s="42"/>
      <c r="BG8" s="40">
        <f t="shared" si="1"/>
        <v>0</v>
      </c>
      <c r="BH8" s="43">
        <f t="shared" si="0"/>
        <v>9</v>
      </c>
      <c r="BI8" s="42">
        <f t="shared" si="0"/>
        <v>9</v>
      </c>
    </row>
    <row r="9" spans="1:61" ht="20.100000000000001" hidden="1" customHeight="1" outlineLevel="2">
      <c r="A9" s="16" t="s">
        <v>28</v>
      </c>
      <c r="B9" s="40">
        <v>0</v>
      </c>
      <c r="C9" s="41">
        <v>1</v>
      </c>
      <c r="D9" s="42">
        <v>1</v>
      </c>
      <c r="E9" s="40">
        <v>0</v>
      </c>
      <c r="F9" s="41">
        <v>0</v>
      </c>
      <c r="G9" s="42">
        <v>0</v>
      </c>
      <c r="H9" s="40">
        <v>0</v>
      </c>
      <c r="I9" s="41">
        <v>0</v>
      </c>
      <c r="J9" s="42">
        <v>0</v>
      </c>
      <c r="K9" s="40">
        <v>0</v>
      </c>
      <c r="L9" s="41">
        <v>0</v>
      </c>
      <c r="M9" s="42">
        <v>0</v>
      </c>
      <c r="N9" s="40"/>
      <c r="O9" s="41"/>
      <c r="P9" s="42"/>
      <c r="Q9" s="40"/>
      <c r="R9" s="41"/>
      <c r="S9" s="42"/>
      <c r="T9" s="40"/>
      <c r="U9" s="41"/>
      <c r="V9" s="42"/>
      <c r="W9" s="40"/>
      <c r="X9" s="41"/>
      <c r="Y9" s="42"/>
      <c r="Z9" s="40"/>
      <c r="AA9" s="41"/>
      <c r="AB9" s="42"/>
      <c r="AC9" s="40"/>
      <c r="AD9" s="41"/>
      <c r="AE9" s="42"/>
      <c r="AF9" s="40"/>
      <c r="AG9" s="41"/>
      <c r="AH9" s="42"/>
      <c r="AI9" s="40"/>
      <c r="AJ9" s="41"/>
      <c r="AK9" s="42"/>
      <c r="AL9" s="40"/>
      <c r="AM9" s="41"/>
      <c r="AN9" s="42"/>
      <c r="AO9" s="40"/>
      <c r="AP9" s="41"/>
      <c r="AQ9" s="42"/>
      <c r="AR9" s="40"/>
      <c r="AS9" s="41"/>
      <c r="AT9" s="42"/>
      <c r="AU9" s="40"/>
      <c r="AV9" s="41"/>
      <c r="AW9" s="42"/>
      <c r="AX9" s="40"/>
      <c r="AY9" s="41"/>
      <c r="AZ9" s="42"/>
      <c r="BA9" s="40"/>
      <c r="BB9" s="41"/>
      <c r="BC9" s="42"/>
      <c r="BD9" s="40"/>
      <c r="BE9" s="41"/>
      <c r="BF9" s="42"/>
      <c r="BG9" s="40">
        <f t="shared" si="1"/>
        <v>0</v>
      </c>
      <c r="BH9" s="43">
        <f t="shared" si="0"/>
        <v>1</v>
      </c>
      <c r="BI9" s="42">
        <f t="shared" si="0"/>
        <v>1</v>
      </c>
    </row>
    <row r="10" spans="1:61" ht="20.100000000000001" hidden="1" customHeight="1" outlineLevel="2">
      <c r="A10" s="16" t="s">
        <v>29</v>
      </c>
      <c r="B10" s="40">
        <v>0</v>
      </c>
      <c r="C10" s="41">
        <v>0</v>
      </c>
      <c r="D10" s="42">
        <v>0</v>
      </c>
      <c r="E10" s="40">
        <v>0</v>
      </c>
      <c r="F10" s="41">
        <v>0</v>
      </c>
      <c r="G10" s="42">
        <v>0</v>
      </c>
      <c r="H10" s="40">
        <v>0</v>
      </c>
      <c r="I10" s="41">
        <v>0</v>
      </c>
      <c r="J10" s="42">
        <v>0</v>
      </c>
      <c r="K10" s="40">
        <v>0</v>
      </c>
      <c r="L10" s="41">
        <v>1</v>
      </c>
      <c r="M10" s="42">
        <v>1</v>
      </c>
      <c r="N10" s="40"/>
      <c r="O10" s="41"/>
      <c r="P10" s="42"/>
      <c r="Q10" s="40"/>
      <c r="R10" s="41"/>
      <c r="S10" s="42"/>
      <c r="T10" s="40"/>
      <c r="U10" s="41"/>
      <c r="V10" s="42"/>
      <c r="W10" s="40"/>
      <c r="X10" s="41"/>
      <c r="Y10" s="42"/>
      <c r="Z10" s="40"/>
      <c r="AA10" s="41"/>
      <c r="AB10" s="42"/>
      <c r="AC10" s="40"/>
      <c r="AD10" s="41"/>
      <c r="AE10" s="42"/>
      <c r="AF10" s="40"/>
      <c r="AG10" s="41"/>
      <c r="AH10" s="42"/>
      <c r="AI10" s="40"/>
      <c r="AJ10" s="41"/>
      <c r="AK10" s="42"/>
      <c r="AL10" s="40"/>
      <c r="AM10" s="41"/>
      <c r="AN10" s="42"/>
      <c r="AO10" s="40"/>
      <c r="AP10" s="41"/>
      <c r="AQ10" s="42"/>
      <c r="AR10" s="40"/>
      <c r="AS10" s="41"/>
      <c r="AT10" s="42"/>
      <c r="AU10" s="40"/>
      <c r="AV10" s="41"/>
      <c r="AW10" s="42"/>
      <c r="AX10" s="40"/>
      <c r="AY10" s="41"/>
      <c r="AZ10" s="42"/>
      <c r="BA10" s="40"/>
      <c r="BB10" s="41"/>
      <c r="BC10" s="42"/>
      <c r="BD10" s="40"/>
      <c r="BE10" s="41"/>
      <c r="BF10" s="42"/>
      <c r="BG10" s="40">
        <f t="shared" si="1"/>
        <v>0</v>
      </c>
      <c r="BH10" s="43">
        <f t="shared" si="0"/>
        <v>1</v>
      </c>
      <c r="BI10" s="42">
        <f t="shared" si="0"/>
        <v>1</v>
      </c>
    </row>
    <row r="11" spans="1:61" ht="20.100000000000001" hidden="1" customHeight="1" outlineLevel="2">
      <c r="A11" s="16" t="s">
        <v>30</v>
      </c>
      <c r="B11" s="40">
        <v>0</v>
      </c>
      <c r="C11" s="41">
        <v>28</v>
      </c>
      <c r="D11" s="42">
        <v>28</v>
      </c>
      <c r="E11" s="40">
        <v>0</v>
      </c>
      <c r="F11" s="41">
        <v>7</v>
      </c>
      <c r="G11" s="42">
        <v>7</v>
      </c>
      <c r="H11" s="40">
        <v>0</v>
      </c>
      <c r="I11" s="41">
        <v>0</v>
      </c>
      <c r="J11" s="42">
        <v>0</v>
      </c>
      <c r="K11" s="40">
        <v>0</v>
      </c>
      <c r="L11" s="41">
        <v>12</v>
      </c>
      <c r="M11" s="42">
        <v>12</v>
      </c>
      <c r="N11" s="40"/>
      <c r="O11" s="41"/>
      <c r="P11" s="42"/>
      <c r="Q11" s="40"/>
      <c r="R11" s="41"/>
      <c r="S11" s="42"/>
      <c r="T11" s="40"/>
      <c r="U11" s="41"/>
      <c r="V11" s="42"/>
      <c r="W11" s="40"/>
      <c r="X11" s="41"/>
      <c r="Y11" s="42"/>
      <c r="Z11" s="40"/>
      <c r="AA11" s="41"/>
      <c r="AB11" s="42"/>
      <c r="AC11" s="40"/>
      <c r="AD11" s="41"/>
      <c r="AE11" s="42"/>
      <c r="AF11" s="40"/>
      <c r="AG11" s="41"/>
      <c r="AH11" s="42"/>
      <c r="AI11" s="40"/>
      <c r="AJ11" s="41"/>
      <c r="AK11" s="42"/>
      <c r="AL11" s="40"/>
      <c r="AM11" s="41"/>
      <c r="AN11" s="42"/>
      <c r="AO11" s="40"/>
      <c r="AP11" s="41"/>
      <c r="AQ11" s="42"/>
      <c r="AR11" s="40"/>
      <c r="AS11" s="41"/>
      <c r="AT11" s="42"/>
      <c r="AU11" s="40"/>
      <c r="AV11" s="41"/>
      <c r="AW11" s="42"/>
      <c r="AX11" s="40"/>
      <c r="AY11" s="41"/>
      <c r="AZ11" s="42"/>
      <c r="BA11" s="40"/>
      <c r="BB11" s="41"/>
      <c r="BC11" s="42"/>
      <c r="BD11" s="40"/>
      <c r="BE11" s="41"/>
      <c r="BF11" s="42"/>
      <c r="BG11" s="40">
        <f t="shared" si="1"/>
        <v>0</v>
      </c>
      <c r="BH11" s="43">
        <f t="shared" si="0"/>
        <v>47</v>
      </c>
      <c r="BI11" s="42">
        <f t="shared" si="0"/>
        <v>47</v>
      </c>
    </row>
    <row r="12" spans="1:61" ht="20.100000000000001" customHeight="1" outlineLevel="1" collapsed="1">
      <c r="A12" s="17" t="s">
        <v>31</v>
      </c>
      <c r="B12" s="44">
        <v>0</v>
      </c>
      <c r="C12" s="45">
        <v>42</v>
      </c>
      <c r="D12" s="46">
        <v>42</v>
      </c>
      <c r="E12" s="44">
        <v>0</v>
      </c>
      <c r="F12" s="45">
        <v>14</v>
      </c>
      <c r="G12" s="46">
        <v>14</v>
      </c>
      <c r="H12" s="44">
        <v>0</v>
      </c>
      <c r="I12" s="45">
        <v>0</v>
      </c>
      <c r="J12" s="46">
        <v>0</v>
      </c>
      <c r="K12" s="44">
        <v>0</v>
      </c>
      <c r="L12" s="45">
        <v>15</v>
      </c>
      <c r="M12" s="46">
        <v>15</v>
      </c>
      <c r="N12" s="44"/>
      <c r="O12" s="45"/>
      <c r="P12" s="46"/>
      <c r="Q12" s="44"/>
      <c r="R12" s="45"/>
      <c r="S12" s="46"/>
      <c r="T12" s="44"/>
      <c r="U12" s="45"/>
      <c r="V12" s="46"/>
      <c r="W12" s="44"/>
      <c r="X12" s="45"/>
      <c r="Y12" s="46"/>
      <c r="Z12" s="44"/>
      <c r="AA12" s="45"/>
      <c r="AB12" s="46"/>
      <c r="AC12" s="44"/>
      <c r="AD12" s="45"/>
      <c r="AE12" s="46"/>
      <c r="AF12" s="44"/>
      <c r="AG12" s="45"/>
      <c r="AH12" s="46"/>
      <c r="AI12" s="44"/>
      <c r="AJ12" s="45"/>
      <c r="AK12" s="46"/>
      <c r="AL12" s="44"/>
      <c r="AM12" s="45"/>
      <c r="AN12" s="46"/>
      <c r="AO12" s="44"/>
      <c r="AP12" s="45"/>
      <c r="AQ12" s="46"/>
      <c r="AR12" s="44"/>
      <c r="AS12" s="45"/>
      <c r="AT12" s="46"/>
      <c r="AU12" s="44"/>
      <c r="AV12" s="45"/>
      <c r="AW12" s="46"/>
      <c r="AX12" s="44"/>
      <c r="AY12" s="45"/>
      <c r="AZ12" s="46"/>
      <c r="BA12" s="44"/>
      <c r="BB12" s="45"/>
      <c r="BC12" s="46"/>
      <c r="BD12" s="44"/>
      <c r="BE12" s="45"/>
      <c r="BF12" s="46"/>
      <c r="BG12" s="44">
        <f t="shared" si="1"/>
        <v>0</v>
      </c>
      <c r="BH12" s="47">
        <f t="shared" si="0"/>
        <v>71</v>
      </c>
      <c r="BI12" s="46">
        <f t="shared" si="0"/>
        <v>71</v>
      </c>
    </row>
    <row r="13" spans="1:61" ht="20.100000000000001" hidden="1" customHeight="1" outlineLevel="2">
      <c r="A13" s="16" t="s">
        <v>32</v>
      </c>
      <c r="B13" s="40">
        <v>0</v>
      </c>
      <c r="C13" s="41">
        <v>1</v>
      </c>
      <c r="D13" s="42">
        <v>1</v>
      </c>
      <c r="E13" s="40">
        <v>0</v>
      </c>
      <c r="F13" s="41">
        <v>0</v>
      </c>
      <c r="G13" s="42">
        <v>0</v>
      </c>
      <c r="H13" s="40">
        <v>0</v>
      </c>
      <c r="I13" s="41">
        <v>0</v>
      </c>
      <c r="J13" s="42">
        <v>0</v>
      </c>
      <c r="K13" s="40">
        <v>0</v>
      </c>
      <c r="L13" s="41">
        <v>1</v>
      </c>
      <c r="M13" s="42">
        <v>1</v>
      </c>
      <c r="N13" s="40"/>
      <c r="O13" s="41"/>
      <c r="P13" s="42"/>
      <c r="Q13" s="40"/>
      <c r="R13" s="41"/>
      <c r="S13" s="42"/>
      <c r="T13" s="40"/>
      <c r="U13" s="41"/>
      <c r="V13" s="42"/>
      <c r="W13" s="40"/>
      <c r="X13" s="41"/>
      <c r="Y13" s="42"/>
      <c r="Z13" s="40"/>
      <c r="AA13" s="41"/>
      <c r="AB13" s="42"/>
      <c r="AC13" s="40"/>
      <c r="AD13" s="41"/>
      <c r="AE13" s="42"/>
      <c r="AF13" s="40"/>
      <c r="AG13" s="41"/>
      <c r="AH13" s="42"/>
      <c r="AI13" s="40"/>
      <c r="AJ13" s="41"/>
      <c r="AK13" s="42"/>
      <c r="AL13" s="40"/>
      <c r="AM13" s="41"/>
      <c r="AN13" s="42"/>
      <c r="AO13" s="40"/>
      <c r="AP13" s="41"/>
      <c r="AQ13" s="42"/>
      <c r="AR13" s="40"/>
      <c r="AS13" s="41"/>
      <c r="AT13" s="42"/>
      <c r="AU13" s="40"/>
      <c r="AV13" s="41"/>
      <c r="AW13" s="42"/>
      <c r="AX13" s="40"/>
      <c r="AY13" s="41"/>
      <c r="AZ13" s="42"/>
      <c r="BA13" s="40"/>
      <c r="BB13" s="41"/>
      <c r="BC13" s="42"/>
      <c r="BD13" s="40"/>
      <c r="BE13" s="41"/>
      <c r="BF13" s="42"/>
      <c r="BG13" s="40">
        <f t="shared" si="1"/>
        <v>0</v>
      </c>
      <c r="BH13" s="43">
        <f t="shared" si="0"/>
        <v>2</v>
      </c>
      <c r="BI13" s="42">
        <f t="shared" si="0"/>
        <v>2</v>
      </c>
    </row>
    <row r="14" spans="1:61" ht="20.100000000000001" hidden="1" customHeight="1" outlineLevel="2">
      <c r="A14" s="16" t="s">
        <v>33</v>
      </c>
      <c r="B14" s="40">
        <v>0</v>
      </c>
      <c r="C14" s="41">
        <v>0</v>
      </c>
      <c r="D14" s="42">
        <v>0</v>
      </c>
      <c r="E14" s="40">
        <v>0</v>
      </c>
      <c r="F14" s="41">
        <v>0</v>
      </c>
      <c r="G14" s="42">
        <v>0</v>
      </c>
      <c r="H14" s="40">
        <v>0</v>
      </c>
      <c r="I14" s="41">
        <v>0</v>
      </c>
      <c r="J14" s="42">
        <v>0</v>
      </c>
      <c r="K14" s="40">
        <v>0</v>
      </c>
      <c r="L14" s="41">
        <v>0</v>
      </c>
      <c r="M14" s="42">
        <v>0</v>
      </c>
      <c r="N14" s="40"/>
      <c r="O14" s="41"/>
      <c r="P14" s="42"/>
      <c r="Q14" s="40"/>
      <c r="R14" s="41"/>
      <c r="S14" s="42"/>
      <c r="T14" s="40"/>
      <c r="U14" s="41"/>
      <c r="V14" s="42"/>
      <c r="W14" s="40"/>
      <c r="X14" s="41"/>
      <c r="Y14" s="42"/>
      <c r="Z14" s="40"/>
      <c r="AA14" s="41"/>
      <c r="AB14" s="42"/>
      <c r="AC14" s="40"/>
      <c r="AD14" s="41"/>
      <c r="AE14" s="42"/>
      <c r="AF14" s="40"/>
      <c r="AG14" s="41"/>
      <c r="AH14" s="42"/>
      <c r="AI14" s="40"/>
      <c r="AJ14" s="41"/>
      <c r="AK14" s="42"/>
      <c r="AL14" s="40"/>
      <c r="AM14" s="41"/>
      <c r="AN14" s="42"/>
      <c r="AO14" s="40"/>
      <c r="AP14" s="41"/>
      <c r="AQ14" s="42"/>
      <c r="AR14" s="40"/>
      <c r="AS14" s="41"/>
      <c r="AT14" s="42"/>
      <c r="AU14" s="40"/>
      <c r="AV14" s="41"/>
      <c r="AW14" s="42"/>
      <c r="AX14" s="40"/>
      <c r="AY14" s="41"/>
      <c r="AZ14" s="42"/>
      <c r="BA14" s="40"/>
      <c r="BB14" s="41"/>
      <c r="BC14" s="42"/>
      <c r="BD14" s="40"/>
      <c r="BE14" s="41"/>
      <c r="BF14" s="42"/>
      <c r="BG14" s="40">
        <f t="shared" si="1"/>
        <v>0</v>
      </c>
      <c r="BH14" s="43">
        <f t="shared" si="0"/>
        <v>0</v>
      </c>
      <c r="BI14" s="42">
        <f t="shared" si="0"/>
        <v>0</v>
      </c>
    </row>
    <row r="15" spans="1:61" ht="20.100000000000001" hidden="1" customHeight="1" outlineLevel="2">
      <c r="A15" s="16" t="s">
        <v>34</v>
      </c>
      <c r="B15" s="40">
        <v>0</v>
      </c>
      <c r="C15" s="41">
        <v>0</v>
      </c>
      <c r="D15" s="42">
        <v>0</v>
      </c>
      <c r="E15" s="40">
        <v>0</v>
      </c>
      <c r="F15" s="41">
        <v>1</v>
      </c>
      <c r="G15" s="42">
        <v>1</v>
      </c>
      <c r="H15" s="40">
        <v>0</v>
      </c>
      <c r="I15" s="41">
        <v>0</v>
      </c>
      <c r="J15" s="42">
        <v>0</v>
      </c>
      <c r="K15" s="40">
        <v>0</v>
      </c>
      <c r="L15" s="41">
        <v>1</v>
      </c>
      <c r="M15" s="42">
        <v>1</v>
      </c>
      <c r="N15" s="40"/>
      <c r="O15" s="41"/>
      <c r="P15" s="42"/>
      <c r="Q15" s="40"/>
      <c r="R15" s="41"/>
      <c r="S15" s="42"/>
      <c r="T15" s="40"/>
      <c r="U15" s="41"/>
      <c r="V15" s="42"/>
      <c r="W15" s="40"/>
      <c r="X15" s="41"/>
      <c r="Y15" s="42"/>
      <c r="Z15" s="40"/>
      <c r="AA15" s="41"/>
      <c r="AB15" s="42"/>
      <c r="AC15" s="40"/>
      <c r="AD15" s="41"/>
      <c r="AE15" s="42"/>
      <c r="AF15" s="40"/>
      <c r="AG15" s="41"/>
      <c r="AH15" s="42"/>
      <c r="AI15" s="40"/>
      <c r="AJ15" s="41"/>
      <c r="AK15" s="42"/>
      <c r="AL15" s="40"/>
      <c r="AM15" s="41"/>
      <c r="AN15" s="42"/>
      <c r="AO15" s="40"/>
      <c r="AP15" s="41"/>
      <c r="AQ15" s="42"/>
      <c r="AR15" s="40"/>
      <c r="AS15" s="41"/>
      <c r="AT15" s="42"/>
      <c r="AU15" s="40"/>
      <c r="AV15" s="41"/>
      <c r="AW15" s="42"/>
      <c r="AX15" s="40"/>
      <c r="AY15" s="41"/>
      <c r="AZ15" s="42"/>
      <c r="BA15" s="40"/>
      <c r="BB15" s="41"/>
      <c r="BC15" s="42"/>
      <c r="BD15" s="40"/>
      <c r="BE15" s="41"/>
      <c r="BF15" s="42"/>
      <c r="BG15" s="40">
        <f t="shared" si="1"/>
        <v>0</v>
      </c>
      <c r="BH15" s="43">
        <f t="shared" si="0"/>
        <v>2</v>
      </c>
      <c r="BI15" s="42">
        <f t="shared" si="0"/>
        <v>2</v>
      </c>
    </row>
    <row r="16" spans="1:61" ht="20.100000000000001" hidden="1" customHeight="1" outlineLevel="2">
      <c r="A16" s="16" t="s">
        <v>35</v>
      </c>
      <c r="B16" s="40">
        <v>0</v>
      </c>
      <c r="C16" s="41">
        <v>1</v>
      </c>
      <c r="D16" s="42">
        <v>1</v>
      </c>
      <c r="E16" s="40">
        <v>0</v>
      </c>
      <c r="F16" s="41">
        <v>0</v>
      </c>
      <c r="G16" s="42">
        <v>0</v>
      </c>
      <c r="H16" s="40">
        <v>0</v>
      </c>
      <c r="I16" s="41">
        <v>0</v>
      </c>
      <c r="J16" s="42">
        <v>0</v>
      </c>
      <c r="K16" s="40">
        <v>0</v>
      </c>
      <c r="L16" s="41">
        <v>0</v>
      </c>
      <c r="M16" s="42">
        <v>0</v>
      </c>
      <c r="N16" s="40"/>
      <c r="O16" s="41"/>
      <c r="P16" s="42"/>
      <c r="Q16" s="40"/>
      <c r="R16" s="41"/>
      <c r="S16" s="42"/>
      <c r="T16" s="40"/>
      <c r="U16" s="41"/>
      <c r="V16" s="42"/>
      <c r="W16" s="40"/>
      <c r="X16" s="41"/>
      <c r="Y16" s="42"/>
      <c r="Z16" s="40"/>
      <c r="AA16" s="41"/>
      <c r="AB16" s="42"/>
      <c r="AC16" s="40"/>
      <c r="AD16" s="41"/>
      <c r="AE16" s="42"/>
      <c r="AF16" s="40"/>
      <c r="AG16" s="41"/>
      <c r="AH16" s="42"/>
      <c r="AI16" s="40"/>
      <c r="AJ16" s="41"/>
      <c r="AK16" s="42"/>
      <c r="AL16" s="40"/>
      <c r="AM16" s="41"/>
      <c r="AN16" s="42"/>
      <c r="AO16" s="40"/>
      <c r="AP16" s="41"/>
      <c r="AQ16" s="42"/>
      <c r="AR16" s="40"/>
      <c r="AS16" s="41"/>
      <c r="AT16" s="42"/>
      <c r="AU16" s="40"/>
      <c r="AV16" s="41"/>
      <c r="AW16" s="42"/>
      <c r="AX16" s="40"/>
      <c r="AY16" s="41"/>
      <c r="AZ16" s="42"/>
      <c r="BA16" s="40"/>
      <c r="BB16" s="41"/>
      <c r="BC16" s="42"/>
      <c r="BD16" s="40"/>
      <c r="BE16" s="41"/>
      <c r="BF16" s="42"/>
      <c r="BG16" s="40">
        <f t="shared" si="1"/>
        <v>0</v>
      </c>
      <c r="BH16" s="43">
        <f t="shared" si="0"/>
        <v>1</v>
      </c>
      <c r="BI16" s="42">
        <f t="shared" si="0"/>
        <v>1</v>
      </c>
    </row>
    <row r="17" spans="1:61" ht="20.100000000000001" hidden="1" customHeight="1" outlineLevel="2">
      <c r="A17" s="16" t="s">
        <v>36</v>
      </c>
      <c r="B17" s="40">
        <v>0</v>
      </c>
      <c r="C17" s="41">
        <v>2</v>
      </c>
      <c r="D17" s="42">
        <v>2</v>
      </c>
      <c r="E17" s="40">
        <v>0</v>
      </c>
      <c r="F17" s="41">
        <v>4</v>
      </c>
      <c r="G17" s="42">
        <v>4</v>
      </c>
      <c r="H17" s="40">
        <v>0</v>
      </c>
      <c r="I17" s="41">
        <v>0</v>
      </c>
      <c r="J17" s="42">
        <v>0</v>
      </c>
      <c r="K17" s="40">
        <v>1</v>
      </c>
      <c r="L17" s="41">
        <v>3</v>
      </c>
      <c r="M17" s="42">
        <v>4</v>
      </c>
      <c r="N17" s="40"/>
      <c r="O17" s="41"/>
      <c r="P17" s="42"/>
      <c r="Q17" s="40"/>
      <c r="R17" s="41"/>
      <c r="S17" s="42"/>
      <c r="T17" s="40"/>
      <c r="U17" s="41"/>
      <c r="V17" s="42"/>
      <c r="W17" s="40"/>
      <c r="X17" s="41"/>
      <c r="Y17" s="42"/>
      <c r="Z17" s="40"/>
      <c r="AA17" s="41"/>
      <c r="AB17" s="42"/>
      <c r="AC17" s="40"/>
      <c r="AD17" s="41"/>
      <c r="AE17" s="42"/>
      <c r="AF17" s="40"/>
      <c r="AG17" s="41"/>
      <c r="AH17" s="42"/>
      <c r="AI17" s="40"/>
      <c r="AJ17" s="41"/>
      <c r="AK17" s="42"/>
      <c r="AL17" s="40"/>
      <c r="AM17" s="41"/>
      <c r="AN17" s="42"/>
      <c r="AO17" s="40"/>
      <c r="AP17" s="41"/>
      <c r="AQ17" s="42"/>
      <c r="AR17" s="40"/>
      <c r="AS17" s="41"/>
      <c r="AT17" s="42"/>
      <c r="AU17" s="40"/>
      <c r="AV17" s="41"/>
      <c r="AW17" s="42"/>
      <c r="AX17" s="40"/>
      <c r="AY17" s="41"/>
      <c r="AZ17" s="42"/>
      <c r="BA17" s="40"/>
      <c r="BB17" s="41"/>
      <c r="BC17" s="42"/>
      <c r="BD17" s="40"/>
      <c r="BE17" s="41"/>
      <c r="BF17" s="42"/>
      <c r="BG17" s="40">
        <f t="shared" si="1"/>
        <v>1</v>
      </c>
      <c r="BH17" s="43">
        <f t="shared" si="0"/>
        <v>9</v>
      </c>
      <c r="BI17" s="42">
        <f t="shared" si="0"/>
        <v>10</v>
      </c>
    </row>
    <row r="18" spans="1:61" ht="20.100000000000001" customHeight="1" outlineLevel="1" collapsed="1">
      <c r="A18" s="17" t="s">
        <v>37</v>
      </c>
      <c r="B18" s="44">
        <v>0</v>
      </c>
      <c r="C18" s="45">
        <v>4</v>
      </c>
      <c r="D18" s="46">
        <v>4</v>
      </c>
      <c r="E18" s="44">
        <v>0</v>
      </c>
      <c r="F18" s="45">
        <v>5</v>
      </c>
      <c r="G18" s="46">
        <v>5</v>
      </c>
      <c r="H18" s="44">
        <v>0</v>
      </c>
      <c r="I18" s="45">
        <v>0</v>
      </c>
      <c r="J18" s="46">
        <v>0</v>
      </c>
      <c r="K18" s="44">
        <v>1</v>
      </c>
      <c r="L18" s="45">
        <v>5</v>
      </c>
      <c r="M18" s="46">
        <v>6</v>
      </c>
      <c r="N18" s="44"/>
      <c r="O18" s="45"/>
      <c r="P18" s="46"/>
      <c r="Q18" s="44"/>
      <c r="R18" s="45"/>
      <c r="S18" s="46"/>
      <c r="T18" s="44"/>
      <c r="U18" s="45"/>
      <c r="V18" s="46"/>
      <c r="W18" s="44"/>
      <c r="X18" s="45"/>
      <c r="Y18" s="46"/>
      <c r="Z18" s="44"/>
      <c r="AA18" s="45"/>
      <c r="AB18" s="46"/>
      <c r="AC18" s="44"/>
      <c r="AD18" s="45"/>
      <c r="AE18" s="46"/>
      <c r="AF18" s="44"/>
      <c r="AG18" s="45"/>
      <c r="AH18" s="46"/>
      <c r="AI18" s="44"/>
      <c r="AJ18" s="45"/>
      <c r="AK18" s="46"/>
      <c r="AL18" s="44"/>
      <c r="AM18" s="45"/>
      <c r="AN18" s="46"/>
      <c r="AO18" s="44"/>
      <c r="AP18" s="45"/>
      <c r="AQ18" s="46"/>
      <c r="AR18" s="44"/>
      <c r="AS18" s="45"/>
      <c r="AT18" s="46"/>
      <c r="AU18" s="44"/>
      <c r="AV18" s="45"/>
      <c r="AW18" s="46"/>
      <c r="AX18" s="44"/>
      <c r="AY18" s="45"/>
      <c r="AZ18" s="46"/>
      <c r="BA18" s="44"/>
      <c r="BB18" s="45"/>
      <c r="BC18" s="46"/>
      <c r="BD18" s="44"/>
      <c r="BE18" s="45"/>
      <c r="BF18" s="46"/>
      <c r="BG18" s="44">
        <f t="shared" si="1"/>
        <v>1</v>
      </c>
      <c r="BH18" s="47">
        <f t="shared" si="0"/>
        <v>14</v>
      </c>
      <c r="BI18" s="46">
        <f t="shared" si="0"/>
        <v>15</v>
      </c>
    </row>
    <row r="19" spans="1:61" ht="20.100000000000001" hidden="1" customHeight="1" outlineLevel="2">
      <c r="A19" s="16" t="s">
        <v>38</v>
      </c>
      <c r="B19" s="40">
        <v>0</v>
      </c>
      <c r="C19" s="41">
        <v>0</v>
      </c>
      <c r="D19" s="42">
        <v>0</v>
      </c>
      <c r="E19" s="40">
        <v>0</v>
      </c>
      <c r="F19" s="41">
        <v>0</v>
      </c>
      <c r="G19" s="42">
        <v>0</v>
      </c>
      <c r="H19" s="40">
        <v>0</v>
      </c>
      <c r="I19" s="41">
        <v>0</v>
      </c>
      <c r="J19" s="42">
        <v>0</v>
      </c>
      <c r="K19" s="40">
        <v>0</v>
      </c>
      <c r="L19" s="41">
        <v>0</v>
      </c>
      <c r="M19" s="42">
        <v>0</v>
      </c>
      <c r="N19" s="40"/>
      <c r="O19" s="41"/>
      <c r="P19" s="42"/>
      <c r="Q19" s="40"/>
      <c r="R19" s="41"/>
      <c r="S19" s="42"/>
      <c r="T19" s="40"/>
      <c r="U19" s="41"/>
      <c r="V19" s="42"/>
      <c r="W19" s="40"/>
      <c r="X19" s="41"/>
      <c r="Y19" s="42"/>
      <c r="Z19" s="40"/>
      <c r="AA19" s="41"/>
      <c r="AB19" s="42"/>
      <c r="AC19" s="40"/>
      <c r="AD19" s="41"/>
      <c r="AE19" s="42"/>
      <c r="AF19" s="40"/>
      <c r="AG19" s="41"/>
      <c r="AH19" s="42"/>
      <c r="AI19" s="40"/>
      <c r="AJ19" s="41"/>
      <c r="AK19" s="42"/>
      <c r="AL19" s="40"/>
      <c r="AM19" s="41"/>
      <c r="AN19" s="42"/>
      <c r="AO19" s="40"/>
      <c r="AP19" s="41"/>
      <c r="AQ19" s="42"/>
      <c r="AR19" s="40"/>
      <c r="AS19" s="41"/>
      <c r="AT19" s="42"/>
      <c r="AU19" s="40"/>
      <c r="AV19" s="41"/>
      <c r="AW19" s="42"/>
      <c r="AX19" s="40"/>
      <c r="AY19" s="41"/>
      <c r="AZ19" s="42"/>
      <c r="BA19" s="40"/>
      <c r="BB19" s="41"/>
      <c r="BC19" s="42"/>
      <c r="BD19" s="40"/>
      <c r="BE19" s="41"/>
      <c r="BF19" s="42"/>
      <c r="BG19" s="40">
        <f t="shared" si="1"/>
        <v>0</v>
      </c>
      <c r="BH19" s="43">
        <f t="shared" si="0"/>
        <v>0</v>
      </c>
      <c r="BI19" s="42">
        <f t="shared" si="0"/>
        <v>0</v>
      </c>
    </row>
    <row r="20" spans="1:61" ht="20.100000000000001" hidden="1" customHeight="1" outlineLevel="2">
      <c r="A20" s="16" t="s">
        <v>39</v>
      </c>
      <c r="B20" s="40">
        <v>0</v>
      </c>
      <c r="C20" s="41">
        <v>2</v>
      </c>
      <c r="D20" s="42">
        <v>2</v>
      </c>
      <c r="E20" s="40">
        <v>0</v>
      </c>
      <c r="F20" s="41">
        <v>4</v>
      </c>
      <c r="G20" s="42">
        <v>4</v>
      </c>
      <c r="H20" s="40">
        <v>0</v>
      </c>
      <c r="I20" s="41">
        <v>0</v>
      </c>
      <c r="J20" s="42">
        <v>0</v>
      </c>
      <c r="K20" s="40">
        <v>0</v>
      </c>
      <c r="L20" s="41">
        <v>0</v>
      </c>
      <c r="M20" s="42">
        <v>0</v>
      </c>
      <c r="N20" s="40"/>
      <c r="O20" s="41"/>
      <c r="P20" s="42"/>
      <c r="Q20" s="40"/>
      <c r="R20" s="41"/>
      <c r="S20" s="42"/>
      <c r="T20" s="40"/>
      <c r="U20" s="41"/>
      <c r="V20" s="42"/>
      <c r="W20" s="40"/>
      <c r="X20" s="41"/>
      <c r="Y20" s="42"/>
      <c r="Z20" s="40"/>
      <c r="AA20" s="41"/>
      <c r="AB20" s="42"/>
      <c r="AC20" s="40"/>
      <c r="AD20" s="41"/>
      <c r="AE20" s="42"/>
      <c r="AF20" s="40"/>
      <c r="AG20" s="41"/>
      <c r="AH20" s="42"/>
      <c r="AI20" s="40"/>
      <c r="AJ20" s="41"/>
      <c r="AK20" s="42"/>
      <c r="AL20" s="40"/>
      <c r="AM20" s="41"/>
      <c r="AN20" s="42"/>
      <c r="AO20" s="40"/>
      <c r="AP20" s="41"/>
      <c r="AQ20" s="42"/>
      <c r="AR20" s="40"/>
      <c r="AS20" s="41"/>
      <c r="AT20" s="42"/>
      <c r="AU20" s="40"/>
      <c r="AV20" s="41"/>
      <c r="AW20" s="42"/>
      <c r="AX20" s="40"/>
      <c r="AY20" s="41"/>
      <c r="AZ20" s="42"/>
      <c r="BA20" s="40"/>
      <c r="BB20" s="41"/>
      <c r="BC20" s="42"/>
      <c r="BD20" s="40"/>
      <c r="BE20" s="41"/>
      <c r="BF20" s="42"/>
      <c r="BG20" s="40">
        <f t="shared" si="1"/>
        <v>0</v>
      </c>
      <c r="BH20" s="43">
        <f t="shared" si="0"/>
        <v>6</v>
      </c>
      <c r="BI20" s="42">
        <f t="shared" si="0"/>
        <v>6</v>
      </c>
    </row>
    <row r="21" spans="1:61" ht="20.100000000000001" customHeight="1" outlineLevel="1" collapsed="1">
      <c r="A21" s="17" t="s">
        <v>40</v>
      </c>
      <c r="B21" s="44">
        <v>0</v>
      </c>
      <c r="C21" s="45">
        <v>2</v>
      </c>
      <c r="D21" s="46">
        <v>2</v>
      </c>
      <c r="E21" s="44">
        <v>0</v>
      </c>
      <c r="F21" s="45">
        <v>4</v>
      </c>
      <c r="G21" s="46">
        <v>4</v>
      </c>
      <c r="H21" s="44">
        <v>0</v>
      </c>
      <c r="I21" s="45">
        <v>0</v>
      </c>
      <c r="J21" s="46">
        <v>0</v>
      </c>
      <c r="K21" s="44">
        <v>0</v>
      </c>
      <c r="L21" s="45">
        <v>0</v>
      </c>
      <c r="M21" s="46">
        <v>0</v>
      </c>
      <c r="N21" s="44"/>
      <c r="O21" s="45"/>
      <c r="P21" s="46"/>
      <c r="Q21" s="44"/>
      <c r="R21" s="45"/>
      <c r="S21" s="46"/>
      <c r="T21" s="44"/>
      <c r="U21" s="45"/>
      <c r="V21" s="46"/>
      <c r="W21" s="44"/>
      <c r="X21" s="45"/>
      <c r="Y21" s="46"/>
      <c r="Z21" s="44"/>
      <c r="AA21" s="45"/>
      <c r="AB21" s="46"/>
      <c r="AC21" s="44"/>
      <c r="AD21" s="45"/>
      <c r="AE21" s="46"/>
      <c r="AF21" s="44"/>
      <c r="AG21" s="45"/>
      <c r="AH21" s="46"/>
      <c r="AI21" s="44"/>
      <c r="AJ21" s="45"/>
      <c r="AK21" s="46"/>
      <c r="AL21" s="44"/>
      <c r="AM21" s="45"/>
      <c r="AN21" s="46"/>
      <c r="AO21" s="44"/>
      <c r="AP21" s="45"/>
      <c r="AQ21" s="46"/>
      <c r="AR21" s="44"/>
      <c r="AS21" s="45"/>
      <c r="AT21" s="46"/>
      <c r="AU21" s="44"/>
      <c r="AV21" s="45"/>
      <c r="AW21" s="46"/>
      <c r="AX21" s="44"/>
      <c r="AY21" s="45"/>
      <c r="AZ21" s="46"/>
      <c r="BA21" s="44"/>
      <c r="BB21" s="45"/>
      <c r="BC21" s="46"/>
      <c r="BD21" s="44"/>
      <c r="BE21" s="45"/>
      <c r="BF21" s="46"/>
      <c r="BG21" s="44">
        <f t="shared" si="1"/>
        <v>0</v>
      </c>
      <c r="BH21" s="47">
        <f t="shared" si="0"/>
        <v>6</v>
      </c>
      <c r="BI21" s="46">
        <f t="shared" si="0"/>
        <v>6</v>
      </c>
    </row>
    <row r="22" spans="1:61" ht="20.100000000000001" hidden="1" customHeight="1" outlineLevel="2">
      <c r="A22" s="16" t="s">
        <v>41</v>
      </c>
      <c r="B22" s="40">
        <v>0</v>
      </c>
      <c r="C22" s="41">
        <v>0</v>
      </c>
      <c r="D22" s="42">
        <v>0</v>
      </c>
      <c r="E22" s="40">
        <v>0</v>
      </c>
      <c r="F22" s="41">
        <v>2</v>
      </c>
      <c r="G22" s="42">
        <v>2</v>
      </c>
      <c r="H22" s="40">
        <v>0</v>
      </c>
      <c r="I22" s="41">
        <v>0</v>
      </c>
      <c r="J22" s="42">
        <v>0</v>
      </c>
      <c r="K22" s="40">
        <v>0</v>
      </c>
      <c r="L22" s="41">
        <v>0</v>
      </c>
      <c r="M22" s="42">
        <v>0</v>
      </c>
      <c r="N22" s="40"/>
      <c r="O22" s="41"/>
      <c r="P22" s="42"/>
      <c r="Q22" s="40"/>
      <c r="R22" s="41"/>
      <c r="S22" s="42"/>
      <c r="T22" s="40"/>
      <c r="U22" s="41"/>
      <c r="V22" s="42"/>
      <c r="W22" s="40"/>
      <c r="X22" s="41"/>
      <c r="Y22" s="42"/>
      <c r="Z22" s="40"/>
      <c r="AA22" s="41"/>
      <c r="AB22" s="42"/>
      <c r="AC22" s="40"/>
      <c r="AD22" s="41"/>
      <c r="AE22" s="42"/>
      <c r="AF22" s="40"/>
      <c r="AG22" s="41"/>
      <c r="AH22" s="42"/>
      <c r="AI22" s="40"/>
      <c r="AJ22" s="41"/>
      <c r="AK22" s="42"/>
      <c r="AL22" s="40"/>
      <c r="AM22" s="41"/>
      <c r="AN22" s="42"/>
      <c r="AO22" s="40"/>
      <c r="AP22" s="41"/>
      <c r="AQ22" s="42"/>
      <c r="AR22" s="40"/>
      <c r="AS22" s="41"/>
      <c r="AT22" s="42"/>
      <c r="AU22" s="40"/>
      <c r="AV22" s="41"/>
      <c r="AW22" s="42"/>
      <c r="AX22" s="40"/>
      <c r="AY22" s="41"/>
      <c r="AZ22" s="42"/>
      <c r="BA22" s="40"/>
      <c r="BB22" s="41"/>
      <c r="BC22" s="42"/>
      <c r="BD22" s="40"/>
      <c r="BE22" s="41"/>
      <c r="BF22" s="42"/>
      <c r="BG22" s="40">
        <f t="shared" si="1"/>
        <v>0</v>
      </c>
      <c r="BH22" s="43">
        <f t="shared" si="0"/>
        <v>2</v>
      </c>
      <c r="BI22" s="42">
        <f t="shared" si="0"/>
        <v>2</v>
      </c>
    </row>
    <row r="23" spans="1:61" ht="20.100000000000001" hidden="1" customHeight="1" outlineLevel="2">
      <c r="A23" s="16" t="s">
        <v>42</v>
      </c>
      <c r="B23" s="40">
        <v>0</v>
      </c>
      <c r="C23" s="41">
        <v>0</v>
      </c>
      <c r="D23" s="42">
        <v>0</v>
      </c>
      <c r="E23" s="40">
        <v>0</v>
      </c>
      <c r="F23" s="41">
        <v>0</v>
      </c>
      <c r="G23" s="42">
        <v>0</v>
      </c>
      <c r="H23" s="40">
        <v>0</v>
      </c>
      <c r="I23" s="41">
        <v>0</v>
      </c>
      <c r="J23" s="42">
        <v>0</v>
      </c>
      <c r="K23" s="40">
        <v>0</v>
      </c>
      <c r="L23" s="41">
        <v>0</v>
      </c>
      <c r="M23" s="42">
        <v>0</v>
      </c>
      <c r="N23" s="40"/>
      <c r="O23" s="41"/>
      <c r="P23" s="42"/>
      <c r="Q23" s="40"/>
      <c r="R23" s="41"/>
      <c r="S23" s="42"/>
      <c r="T23" s="40"/>
      <c r="U23" s="41"/>
      <c r="V23" s="42"/>
      <c r="W23" s="40"/>
      <c r="X23" s="41"/>
      <c r="Y23" s="42"/>
      <c r="Z23" s="40"/>
      <c r="AA23" s="41"/>
      <c r="AB23" s="42"/>
      <c r="AC23" s="40"/>
      <c r="AD23" s="41"/>
      <c r="AE23" s="42"/>
      <c r="AF23" s="40"/>
      <c r="AG23" s="41"/>
      <c r="AH23" s="42"/>
      <c r="AI23" s="40"/>
      <c r="AJ23" s="41"/>
      <c r="AK23" s="42"/>
      <c r="AL23" s="40"/>
      <c r="AM23" s="41"/>
      <c r="AN23" s="42"/>
      <c r="AO23" s="40"/>
      <c r="AP23" s="41"/>
      <c r="AQ23" s="42"/>
      <c r="AR23" s="40"/>
      <c r="AS23" s="41"/>
      <c r="AT23" s="42"/>
      <c r="AU23" s="40"/>
      <c r="AV23" s="41"/>
      <c r="AW23" s="42"/>
      <c r="AX23" s="40"/>
      <c r="AY23" s="41"/>
      <c r="AZ23" s="42"/>
      <c r="BA23" s="40"/>
      <c r="BB23" s="41"/>
      <c r="BC23" s="42"/>
      <c r="BD23" s="40"/>
      <c r="BE23" s="41"/>
      <c r="BF23" s="42"/>
      <c r="BG23" s="40">
        <f t="shared" si="1"/>
        <v>0</v>
      </c>
      <c r="BH23" s="43">
        <f t="shared" si="1"/>
        <v>0</v>
      </c>
      <c r="BI23" s="42">
        <f t="shared" si="1"/>
        <v>0</v>
      </c>
    </row>
    <row r="24" spans="1:61" ht="20.100000000000001" hidden="1" customHeight="1" outlineLevel="2">
      <c r="A24" s="16" t="s">
        <v>43</v>
      </c>
      <c r="B24" s="40">
        <v>0</v>
      </c>
      <c r="C24" s="41">
        <v>5</v>
      </c>
      <c r="D24" s="42">
        <v>5</v>
      </c>
      <c r="E24" s="40">
        <v>0</v>
      </c>
      <c r="F24" s="41">
        <v>1</v>
      </c>
      <c r="G24" s="42">
        <v>1</v>
      </c>
      <c r="H24" s="40">
        <v>0</v>
      </c>
      <c r="I24" s="41">
        <v>0</v>
      </c>
      <c r="J24" s="42">
        <v>0</v>
      </c>
      <c r="K24" s="40">
        <v>0</v>
      </c>
      <c r="L24" s="41">
        <v>5</v>
      </c>
      <c r="M24" s="42">
        <v>5</v>
      </c>
      <c r="N24" s="40"/>
      <c r="O24" s="41"/>
      <c r="P24" s="42"/>
      <c r="Q24" s="40"/>
      <c r="R24" s="41"/>
      <c r="S24" s="42"/>
      <c r="T24" s="40"/>
      <c r="U24" s="41"/>
      <c r="V24" s="42"/>
      <c r="W24" s="40"/>
      <c r="X24" s="41"/>
      <c r="Y24" s="42"/>
      <c r="Z24" s="40"/>
      <c r="AA24" s="41"/>
      <c r="AB24" s="42"/>
      <c r="AC24" s="40"/>
      <c r="AD24" s="41"/>
      <c r="AE24" s="42"/>
      <c r="AF24" s="40"/>
      <c r="AG24" s="41"/>
      <c r="AH24" s="42"/>
      <c r="AI24" s="40"/>
      <c r="AJ24" s="41"/>
      <c r="AK24" s="42"/>
      <c r="AL24" s="40"/>
      <c r="AM24" s="41"/>
      <c r="AN24" s="42"/>
      <c r="AO24" s="40"/>
      <c r="AP24" s="41"/>
      <c r="AQ24" s="42"/>
      <c r="AR24" s="40"/>
      <c r="AS24" s="41"/>
      <c r="AT24" s="42"/>
      <c r="AU24" s="40"/>
      <c r="AV24" s="41"/>
      <c r="AW24" s="42"/>
      <c r="AX24" s="40"/>
      <c r="AY24" s="41"/>
      <c r="AZ24" s="42"/>
      <c r="BA24" s="40"/>
      <c r="BB24" s="41"/>
      <c r="BC24" s="42"/>
      <c r="BD24" s="40"/>
      <c r="BE24" s="41"/>
      <c r="BF24" s="42"/>
      <c r="BG24" s="40">
        <f t="shared" ref="BG24:BI39" si="2">SUM(B24,E24,H24,K24,N24,Q24,T24,W24,Z24,AC24,AF24,AI24,AL24,AO24,AR24,AU24,AX24,BA24,BD24)</f>
        <v>0</v>
      </c>
      <c r="BH24" s="43">
        <f t="shared" si="2"/>
        <v>11</v>
      </c>
      <c r="BI24" s="42">
        <f t="shared" si="2"/>
        <v>11</v>
      </c>
    </row>
    <row r="25" spans="1:61" ht="20.100000000000001" customHeight="1" outlineLevel="1" collapsed="1">
      <c r="A25" s="17" t="s">
        <v>44</v>
      </c>
      <c r="B25" s="44">
        <v>0</v>
      </c>
      <c r="C25" s="45">
        <v>5</v>
      </c>
      <c r="D25" s="46">
        <v>5</v>
      </c>
      <c r="E25" s="44">
        <v>0</v>
      </c>
      <c r="F25" s="45">
        <v>3</v>
      </c>
      <c r="G25" s="46">
        <v>3</v>
      </c>
      <c r="H25" s="44">
        <v>0</v>
      </c>
      <c r="I25" s="45">
        <v>0</v>
      </c>
      <c r="J25" s="46">
        <v>0</v>
      </c>
      <c r="K25" s="44">
        <v>0</v>
      </c>
      <c r="L25" s="45">
        <v>5</v>
      </c>
      <c r="M25" s="46">
        <v>5</v>
      </c>
      <c r="N25" s="44"/>
      <c r="O25" s="45"/>
      <c r="P25" s="46"/>
      <c r="Q25" s="44"/>
      <c r="R25" s="45"/>
      <c r="S25" s="46"/>
      <c r="T25" s="44"/>
      <c r="U25" s="45"/>
      <c r="V25" s="46"/>
      <c r="W25" s="44"/>
      <c r="X25" s="45"/>
      <c r="Y25" s="46"/>
      <c r="Z25" s="44"/>
      <c r="AA25" s="45"/>
      <c r="AB25" s="46"/>
      <c r="AC25" s="44"/>
      <c r="AD25" s="45"/>
      <c r="AE25" s="46"/>
      <c r="AF25" s="44"/>
      <c r="AG25" s="45"/>
      <c r="AH25" s="46"/>
      <c r="AI25" s="44"/>
      <c r="AJ25" s="45"/>
      <c r="AK25" s="46"/>
      <c r="AL25" s="44"/>
      <c r="AM25" s="45"/>
      <c r="AN25" s="46"/>
      <c r="AO25" s="44"/>
      <c r="AP25" s="45"/>
      <c r="AQ25" s="46"/>
      <c r="AR25" s="44"/>
      <c r="AS25" s="45"/>
      <c r="AT25" s="46"/>
      <c r="AU25" s="44"/>
      <c r="AV25" s="45"/>
      <c r="AW25" s="46"/>
      <c r="AX25" s="44"/>
      <c r="AY25" s="45"/>
      <c r="AZ25" s="46"/>
      <c r="BA25" s="44"/>
      <c r="BB25" s="45"/>
      <c r="BC25" s="46"/>
      <c r="BD25" s="44"/>
      <c r="BE25" s="45"/>
      <c r="BF25" s="46"/>
      <c r="BG25" s="44">
        <f t="shared" si="2"/>
        <v>0</v>
      </c>
      <c r="BH25" s="47">
        <f t="shared" si="2"/>
        <v>13</v>
      </c>
      <c r="BI25" s="46">
        <f t="shared" si="2"/>
        <v>13</v>
      </c>
    </row>
    <row r="26" spans="1:61" ht="20.100000000000001" hidden="1" customHeight="1" outlineLevel="2">
      <c r="A26" s="16" t="s">
        <v>45</v>
      </c>
      <c r="B26" s="40">
        <v>0</v>
      </c>
      <c r="C26" s="41">
        <v>0</v>
      </c>
      <c r="D26" s="42">
        <v>0</v>
      </c>
      <c r="E26" s="40">
        <v>0</v>
      </c>
      <c r="F26" s="41">
        <v>1</v>
      </c>
      <c r="G26" s="42">
        <v>1</v>
      </c>
      <c r="H26" s="40">
        <v>0</v>
      </c>
      <c r="I26" s="41">
        <v>0</v>
      </c>
      <c r="J26" s="42">
        <v>0</v>
      </c>
      <c r="K26" s="40">
        <v>0</v>
      </c>
      <c r="L26" s="41">
        <v>0</v>
      </c>
      <c r="M26" s="42">
        <v>0</v>
      </c>
      <c r="N26" s="40"/>
      <c r="O26" s="41"/>
      <c r="P26" s="42"/>
      <c r="Q26" s="40"/>
      <c r="R26" s="41"/>
      <c r="S26" s="42"/>
      <c r="T26" s="40"/>
      <c r="U26" s="41"/>
      <c r="V26" s="42"/>
      <c r="W26" s="40"/>
      <c r="X26" s="41"/>
      <c r="Y26" s="42"/>
      <c r="Z26" s="40"/>
      <c r="AA26" s="41"/>
      <c r="AB26" s="42"/>
      <c r="AC26" s="40"/>
      <c r="AD26" s="41"/>
      <c r="AE26" s="42"/>
      <c r="AF26" s="40"/>
      <c r="AG26" s="41"/>
      <c r="AH26" s="42"/>
      <c r="AI26" s="40"/>
      <c r="AJ26" s="41"/>
      <c r="AK26" s="42"/>
      <c r="AL26" s="40"/>
      <c r="AM26" s="41"/>
      <c r="AN26" s="42"/>
      <c r="AO26" s="40"/>
      <c r="AP26" s="41"/>
      <c r="AQ26" s="42"/>
      <c r="AR26" s="40"/>
      <c r="AS26" s="41"/>
      <c r="AT26" s="42"/>
      <c r="AU26" s="40"/>
      <c r="AV26" s="41"/>
      <c r="AW26" s="42"/>
      <c r="AX26" s="40"/>
      <c r="AY26" s="41"/>
      <c r="AZ26" s="42"/>
      <c r="BA26" s="40"/>
      <c r="BB26" s="41"/>
      <c r="BC26" s="42"/>
      <c r="BD26" s="40"/>
      <c r="BE26" s="41"/>
      <c r="BF26" s="42"/>
      <c r="BG26" s="40">
        <f t="shared" si="2"/>
        <v>0</v>
      </c>
      <c r="BH26" s="43">
        <f t="shared" si="2"/>
        <v>1</v>
      </c>
      <c r="BI26" s="42">
        <f t="shared" si="2"/>
        <v>1</v>
      </c>
    </row>
    <row r="27" spans="1:61" ht="20.100000000000001" hidden="1" customHeight="1" outlineLevel="2">
      <c r="A27" s="16" t="s">
        <v>263</v>
      </c>
      <c r="B27" s="40">
        <v>0</v>
      </c>
      <c r="C27" s="41">
        <v>3</v>
      </c>
      <c r="D27" s="42">
        <v>3</v>
      </c>
      <c r="E27" s="40">
        <v>0</v>
      </c>
      <c r="F27" s="41">
        <v>0</v>
      </c>
      <c r="G27" s="42">
        <v>0</v>
      </c>
      <c r="H27" s="40">
        <v>0</v>
      </c>
      <c r="I27" s="41">
        <v>0</v>
      </c>
      <c r="J27" s="42">
        <v>0</v>
      </c>
      <c r="K27" s="40">
        <v>0</v>
      </c>
      <c r="L27" s="41">
        <v>0</v>
      </c>
      <c r="M27" s="42">
        <v>0</v>
      </c>
      <c r="N27" s="40"/>
      <c r="O27" s="41"/>
      <c r="P27" s="42"/>
      <c r="Q27" s="40"/>
      <c r="R27" s="41"/>
      <c r="S27" s="42"/>
      <c r="T27" s="40"/>
      <c r="U27" s="41"/>
      <c r="V27" s="42"/>
      <c r="W27" s="40"/>
      <c r="X27" s="41"/>
      <c r="Y27" s="42"/>
      <c r="Z27" s="40"/>
      <c r="AA27" s="41"/>
      <c r="AB27" s="42"/>
      <c r="AC27" s="40"/>
      <c r="AD27" s="41"/>
      <c r="AE27" s="42"/>
      <c r="AF27" s="40"/>
      <c r="AG27" s="41"/>
      <c r="AH27" s="42"/>
      <c r="AI27" s="40"/>
      <c r="AJ27" s="41"/>
      <c r="AK27" s="42"/>
      <c r="AL27" s="40"/>
      <c r="AM27" s="41"/>
      <c r="AN27" s="42"/>
      <c r="AO27" s="40"/>
      <c r="AP27" s="41"/>
      <c r="AQ27" s="42"/>
      <c r="AR27" s="40"/>
      <c r="AS27" s="41"/>
      <c r="AT27" s="42"/>
      <c r="AU27" s="40"/>
      <c r="AV27" s="41"/>
      <c r="AW27" s="42"/>
      <c r="AX27" s="40"/>
      <c r="AY27" s="41"/>
      <c r="AZ27" s="42"/>
      <c r="BA27" s="40"/>
      <c r="BB27" s="41"/>
      <c r="BC27" s="42"/>
      <c r="BD27" s="40"/>
      <c r="BE27" s="41"/>
      <c r="BF27" s="42"/>
      <c r="BG27" s="40">
        <f t="shared" si="2"/>
        <v>0</v>
      </c>
      <c r="BH27" s="43">
        <f t="shared" si="2"/>
        <v>3</v>
      </c>
      <c r="BI27" s="42">
        <f t="shared" si="2"/>
        <v>3</v>
      </c>
    </row>
    <row r="28" spans="1:61" ht="20.100000000000001" hidden="1" customHeight="1" outlineLevel="2">
      <c r="A28" s="16" t="s">
        <v>46</v>
      </c>
      <c r="B28" s="40">
        <v>0</v>
      </c>
      <c r="C28" s="41">
        <v>1</v>
      </c>
      <c r="D28" s="42">
        <v>1</v>
      </c>
      <c r="E28" s="40">
        <v>0</v>
      </c>
      <c r="F28" s="41">
        <v>1</v>
      </c>
      <c r="G28" s="42">
        <v>1</v>
      </c>
      <c r="H28" s="40">
        <v>0</v>
      </c>
      <c r="I28" s="41">
        <v>0</v>
      </c>
      <c r="J28" s="42">
        <v>0</v>
      </c>
      <c r="K28" s="40">
        <v>0</v>
      </c>
      <c r="L28" s="41">
        <v>0</v>
      </c>
      <c r="M28" s="42">
        <v>0</v>
      </c>
      <c r="N28" s="40"/>
      <c r="O28" s="41"/>
      <c r="P28" s="42"/>
      <c r="Q28" s="40"/>
      <c r="R28" s="41"/>
      <c r="S28" s="42"/>
      <c r="T28" s="40"/>
      <c r="U28" s="41"/>
      <c r="V28" s="42"/>
      <c r="W28" s="40"/>
      <c r="X28" s="41"/>
      <c r="Y28" s="42"/>
      <c r="Z28" s="40"/>
      <c r="AA28" s="41"/>
      <c r="AB28" s="42"/>
      <c r="AC28" s="40"/>
      <c r="AD28" s="41"/>
      <c r="AE28" s="42"/>
      <c r="AF28" s="40"/>
      <c r="AG28" s="41"/>
      <c r="AH28" s="42"/>
      <c r="AI28" s="40"/>
      <c r="AJ28" s="41"/>
      <c r="AK28" s="42"/>
      <c r="AL28" s="40"/>
      <c r="AM28" s="41"/>
      <c r="AN28" s="42"/>
      <c r="AO28" s="40"/>
      <c r="AP28" s="41"/>
      <c r="AQ28" s="42"/>
      <c r="AR28" s="40"/>
      <c r="AS28" s="41"/>
      <c r="AT28" s="42"/>
      <c r="AU28" s="40"/>
      <c r="AV28" s="41"/>
      <c r="AW28" s="42"/>
      <c r="AX28" s="40"/>
      <c r="AY28" s="41"/>
      <c r="AZ28" s="42"/>
      <c r="BA28" s="40"/>
      <c r="BB28" s="41"/>
      <c r="BC28" s="42"/>
      <c r="BD28" s="40"/>
      <c r="BE28" s="41"/>
      <c r="BF28" s="42"/>
      <c r="BG28" s="40">
        <f t="shared" si="2"/>
        <v>0</v>
      </c>
      <c r="BH28" s="43">
        <f t="shared" si="2"/>
        <v>2</v>
      </c>
      <c r="BI28" s="42">
        <f t="shared" si="2"/>
        <v>2</v>
      </c>
    </row>
    <row r="29" spans="1:61" ht="20.100000000000001" hidden="1" customHeight="1" outlineLevel="2">
      <c r="A29" s="16" t="s">
        <v>47</v>
      </c>
      <c r="B29" s="40">
        <v>0</v>
      </c>
      <c r="C29" s="41">
        <v>0</v>
      </c>
      <c r="D29" s="42">
        <v>0</v>
      </c>
      <c r="E29" s="40">
        <v>0</v>
      </c>
      <c r="F29" s="41">
        <v>0</v>
      </c>
      <c r="G29" s="42">
        <v>0</v>
      </c>
      <c r="H29" s="40">
        <v>0</v>
      </c>
      <c r="I29" s="41">
        <v>0</v>
      </c>
      <c r="J29" s="42">
        <v>0</v>
      </c>
      <c r="K29" s="40">
        <v>0</v>
      </c>
      <c r="L29" s="41">
        <v>2</v>
      </c>
      <c r="M29" s="42">
        <v>2</v>
      </c>
      <c r="N29" s="40"/>
      <c r="O29" s="41"/>
      <c r="P29" s="42"/>
      <c r="Q29" s="40"/>
      <c r="R29" s="41"/>
      <c r="S29" s="42"/>
      <c r="T29" s="40"/>
      <c r="U29" s="41"/>
      <c r="V29" s="42"/>
      <c r="W29" s="40"/>
      <c r="X29" s="41"/>
      <c r="Y29" s="42"/>
      <c r="Z29" s="40"/>
      <c r="AA29" s="41"/>
      <c r="AB29" s="42"/>
      <c r="AC29" s="40"/>
      <c r="AD29" s="41"/>
      <c r="AE29" s="42"/>
      <c r="AF29" s="40"/>
      <c r="AG29" s="41"/>
      <c r="AH29" s="42"/>
      <c r="AI29" s="40"/>
      <c r="AJ29" s="41"/>
      <c r="AK29" s="42"/>
      <c r="AL29" s="40"/>
      <c r="AM29" s="41"/>
      <c r="AN29" s="42"/>
      <c r="AO29" s="40"/>
      <c r="AP29" s="41"/>
      <c r="AQ29" s="42"/>
      <c r="AR29" s="40"/>
      <c r="AS29" s="41"/>
      <c r="AT29" s="42"/>
      <c r="AU29" s="40"/>
      <c r="AV29" s="41"/>
      <c r="AW29" s="42"/>
      <c r="AX29" s="40"/>
      <c r="AY29" s="41"/>
      <c r="AZ29" s="42"/>
      <c r="BA29" s="40"/>
      <c r="BB29" s="41"/>
      <c r="BC29" s="42"/>
      <c r="BD29" s="40"/>
      <c r="BE29" s="41"/>
      <c r="BF29" s="42"/>
      <c r="BG29" s="40">
        <f t="shared" si="2"/>
        <v>0</v>
      </c>
      <c r="BH29" s="43">
        <f t="shared" si="2"/>
        <v>2</v>
      </c>
      <c r="BI29" s="42">
        <f t="shared" si="2"/>
        <v>2</v>
      </c>
    </row>
    <row r="30" spans="1:61" ht="20.100000000000001" customHeight="1" outlineLevel="1" collapsed="1">
      <c r="A30" s="17" t="s">
        <v>48</v>
      </c>
      <c r="B30" s="44">
        <v>0</v>
      </c>
      <c r="C30" s="45">
        <v>4</v>
      </c>
      <c r="D30" s="46">
        <v>4</v>
      </c>
      <c r="E30" s="44">
        <v>0</v>
      </c>
      <c r="F30" s="45">
        <v>2</v>
      </c>
      <c r="G30" s="46">
        <v>2</v>
      </c>
      <c r="H30" s="44">
        <v>0</v>
      </c>
      <c r="I30" s="45">
        <v>0</v>
      </c>
      <c r="J30" s="46">
        <v>0</v>
      </c>
      <c r="K30" s="44">
        <v>0</v>
      </c>
      <c r="L30" s="45">
        <v>2</v>
      </c>
      <c r="M30" s="46">
        <v>2</v>
      </c>
      <c r="N30" s="44"/>
      <c r="O30" s="45"/>
      <c r="P30" s="46"/>
      <c r="Q30" s="44"/>
      <c r="R30" s="45"/>
      <c r="S30" s="46"/>
      <c r="T30" s="44"/>
      <c r="U30" s="45"/>
      <c r="V30" s="46"/>
      <c r="W30" s="44"/>
      <c r="X30" s="45"/>
      <c r="Y30" s="46"/>
      <c r="Z30" s="44"/>
      <c r="AA30" s="45"/>
      <c r="AB30" s="46"/>
      <c r="AC30" s="44"/>
      <c r="AD30" s="45"/>
      <c r="AE30" s="46"/>
      <c r="AF30" s="44"/>
      <c r="AG30" s="45"/>
      <c r="AH30" s="46"/>
      <c r="AI30" s="44"/>
      <c r="AJ30" s="45"/>
      <c r="AK30" s="46"/>
      <c r="AL30" s="44"/>
      <c r="AM30" s="45"/>
      <c r="AN30" s="46"/>
      <c r="AO30" s="44"/>
      <c r="AP30" s="45"/>
      <c r="AQ30" s="46"/>
      <c r="AR30" s="44"/>
      <c r="AS30" s="45"/>
      <c r="AT30" s="46"/>
      <c r="AU30" s="44"/>
      <c r="AV30" s="45"/>
      <c r="AW30" s="46"/>
      <c r="AX30" s="44"/>
      <c r="AY30" s="45"/>
      <c r="AZ30" s="46"/>
      <c r="BA30" s="44"/>
      <c r="BB30" s="45"/>
      <c r="BC30" s="46"/>
      <c r="BD30" s="44"/>
      <c r="BE30" s="45"/>
      <c r="BF30" s="46"/>
      <c r="BG30" s="44">
        <f t="shared" si="2"/>
        <v>0</v>
      </c>
      <c r="BH30" s="47">
        <f t="shared" si="2"/>
        <v>8</v>
      </c>
      <c r="BI30" s="46">
        <f t="shared" si="2"/>
        <v>8</v>
      </c>
    </row>
    <row r="31" spans="1:61" ht="20.100000000000001" hidden="1" customHeight="1" outlineLevel="2">
      <c r="A31" s="16" t="s">
        <v>49</v>
      </c>
      <c r="B31" s="40">
        <v>0</v>
      </c>
      <c r="C31" s="41">
        <v>0</v>
      </c>
      <c r="D31" s="42">
        <v>0</v>
      </c>
      <c r="E31" s="40">
        <v>0</v>
      </c>
      <c r="F31" s="41">
        <v>0</v>
      </c>
      <c r="G31" s="42">
        <v>0</v>
      </c>
      <c r="H31" s="40">
        <v>0</v>
      </c>
      <c r="I31" s="41">
        <v>0</v>
      </c>
      <c r="J31" s="42">
        <v>0</v>
      </c>
      <c r="K31" s="40">
        <v>0</v>
      </c>
      <c r="L31" s="41">
        <v>0</v>
      </c>
      <c r="M31" s="42">
        <v>0</v>
      </c>
      <c r="N31" s="40"/>
      <c r="O31" s="41"/>
      <c r="P31" s="42"/>
      <c r="Q31" s="40"/>
      <c r="R31" s="41"/>
      <c r="S31" s="42"/>
      <c r="T31" s="40"/>
      <c r="U31" s="41"/>
      <c r="V31" s="42"/>
      <c r="W31" s="40"/>
      <c r="X31" s="41"/>
      <c r="Y31" s="42"/>
      <c r="Z31" s="40"/>
      <c r="AA31" s="41"/>
      <c r="AB31" s="42"/>
      <c r="AC31" s="40"/>
      <c r="AD31" s="41"/>
      <c r="AE31" s="42"/>
      <c r="AF31" s="40"/>
      <c r="AG31" s="41"/>
      <c r="AH31" s="42"/>
      <c r="AI31" s="40"/>
      <c r="AJ31" s="41"/>
      <c r="AK31" s="42"/>
      <c r="AL31" s="40"/>
      <c r="AM31" s="41"/>
      <c r="AN31" s="42"/>
      <c r="AO31" s="40"/>
      <c r="AP31" s="41"/>
      <c r="AQ31" s="42"/>
      <c r="AR31" s="40"/>
      <c r="AS31" s="41"/>
      <c r="AT31" s="42"/>
      <c r="AU31" s="40"/>
      <c r="AV31" s="41"/>
      <c r="AW31" s="42"/>
      <c r="AX31" s="40"/>
      <c r="AY31" s="41"/>
      <c r="AZ31" s="42"/>
      <c r="BA31" s="40"/>
      <c r="BB31" s="41"/>
      <c r="BC31" s="42"/>
      <c r="BD31" s="40"/>
      <c r="BE31" s="41"/>
      <c r="BF31" s="42"/>
      <c r="BG31" s="40">
        <f t="shared" si="2"/>
        <v>0</v>
      </c>
      <c r="BH31" s="43">
        <f t="shared" si="2"/>
        <v>0</v>
      </c>
      <c r="BI31" s="42">
        <f t="shared" si="2"/>
        <v>0</v>
      </c>
    </row>
    <row r="32" spans="1:61" ht="20.100000000000001" hidden="1" customHeight="1" outlineLevel="2">
      <c r="A32" s="16" t="s">
        <v>50</v>
      </c>
      <c r="B32" s="40">
        <v>0</v>
      </c>
      <c r="C32" s="41">
        <v>3</v>
      </c>
      <c r="D32" s="42">
        <v>3</v>
      </c>
      <c r="E32" s="40">
        <v>0</v>
      </c>
      <c r="F32" s="41">
        <v>2</v>
      </c>
      <c r="G32" s="42">
        <v>2</v>
      </c>
      <c r="H32" s="40">
        <v>0</v>
      </c>
      <c r="I32" s="41">
        <v>0</v>
      </c>
      <c r="J32" s="42">
        <v>0</v>
      </c>
      <c r="K32" s="40">
        <v>0</v>
      </c>
      <c r="L32" s="41">
        <v>5</v>
      </c>
      <c r="M32" s="42">
        <v>5</v>
      </c>
      <c r="N32" s="40"/>
      <c r="O32" s="41"/>
      <c r="P32" s="42"/>
      <c r="Q32" s="40"/>
      <c r="R32" s="41"/>
      <c r="S32" s="42"/>
      <c r="T32" s="40"/>
      <c r="U32" s="41"/>
      <c r="V32" s="42"/>
      <c r="W32" s="40"/>
      <c r="X32" s="41"/>
      <c r="Y32" s="42"/>
      <c r="Z32" s="40"/>
      <c r="AA32" s="41"/>
      <c r="AB32" s="42"/>
      <c r="AC32" s="40"/>
      <c r="AD32" s="41"/>
      <c r="AE32" s="42"/>
      <c r="AF32" s="40"/>
      <c r="AG32" s="41"/>
      <c r="AH32" s="42"/>
      <c r="AI32" s="40"/>
      <c r="AJ32" s="41"/>
      <c r="AK32" s="42"/>
      <c r="AL32" s="40"/>
      <c r="AM32" s="41"/>
      <c r="AN32" s="42"/>
      <c r="AO32" s="40"/>
      <c r="AP32" s="41"/>
      <c r="AQ32" s="42"/>
      <c r="AR32" s="40"/>
      <c r="AS32" s="41"/>
      <c r="AT32" s="42"/>
      <c r="AU32" s="40"/>
      <c r="AV32" s="41"/>
      <c r="AW32" s="42"/>
      <c r="AX32" s="40"/>
      <c r="AY32" s="41"/>
      <c r="AZ32" s="42"/>
      <c r="BA32" s="40"/>
      <c r="BB32" s="41"/>
      <c r="BC32" s="42"/>
      <c r="BD32" s="40"/>
      <c r="BE32" s="41"/>
      <c r="BF32" s="42"/>
      <c r="BG32" s="40">
        <f t="shared" si="2"/>
        <v>0</v>
      </c>
      <c r="BH32" s="43">
        <f t="shared" si="2"/>
        <v>10</v>
      </c>
      <c r="BI32" s="42">
        <f t="shared" si="2"/>
        <v>10</v>
      </c>
    </row>
    <row r="33" spans="1:61" ht="20.100000000000001" hidden="1" customHeight="1" outlineLevel="2">
      <c r="A33" s="16" t="s">
        <v>51</v>
      </c>
      <c r="B33" s="40">
        <v>0</v>
      </c>
      <c r="C33" s="41">
        <v>2</v>
      </c>
      <c r="D33" s="42">
        <v>2</v>
      </c>
      <c r="E33" s="40">
        <v>0</v>
      </c>
      <c r="F33" s="41">
        <v>1</v>
      </c>
      <c r="G33" s="42">
        <v>1</v>
      </c>
      <c r="H33" s="40">
        <v>0</v>
      </c>
      <c r="I33" s="41">
        <v>0</v>
      </c>
      <c r="J33" s="42">
        <v>0</v>
      </c>
      <c r="K33" s="40">
        <v>0</v>
      </c>
      <c r="L33" s="41">
        <v>1</v>
      </c>
      <c r="M33" s="42">
        <v>1</v>
      </c>
      <c r="N33" s="40"/>
      <c r="O33" s="41"/>
      <c r="P33" s="42"/>
      <c r="Q33" s="40"/>
      <c r="R33" s="41"/>
      <c r="S33" s="42"/>
      <c r="T33" s="40"/>
      <c r="U33" s="41"/>
      <c r="V33" s="42"/>
      <c r="W33" s="40"/>
      <c r="X33" s="41"/>
      <c r="Y33" s="42"/>
      <c r="Z33" s="40"/>
      <c r="AA33" s="41"/>
      <c r="AB33" s="42"/>
      <c r="AC33" s="40"/>
      <c r="AD33" s="41"/>
      <c r="AE33" s="42"/>
      <c r="AF33" s="40"/>
      <c r="AG33" s="41"/>
      <c r="AH33" s="42"/>
      <c r="AI33" s="40"/>
      <c r="AJ33" s="41"/>
      <c r="AK33" s="42"/>
      <c r="AL33" s="40"/>
      <c r="AM33" s="41"/>
      <c r="AN33" s="42"/>
      <c r="AO33" s="40"/>
      <c r="AP33" s="41"/>
      <c r="AQ33" s="42"/>
      <c r="AR33" s="40"/>
      <c r="AS33" s="41"/>
      <c r="AT33" s="42"/>
      <c r="AU33" s="40"/>
      <c r="AV33" s="41"/>
      <c r="AW33" s="42"/>
      <c r="AX33" s="40"/>
      <c r="AY33" s="41"/>
      <c r="AZ33" s="42"/>
      <c r="BA33" s="40"/>
      <c r="BB33" s="41"/>
      <c r="BC33" s="42"/>
      <c r="BD33" s="40"/>
      <c r="BE33" s="41"/>
      <c r="BF33" s="42"/>
      <c r="BG33" s="40">
        <f t="shared" si="2"/>
        <v>0</v>
      </c>
      <c r="BH33" s="43">
        <f t="shared" si="2"/>
        <v>4</v>
      </c>
      <c r="BI33" s="42">
        <f t="shared" si="2"/>
        <v>4</v>
      </c>
    </row>
    <row r="34" spans="1:61" ht="20.100000000000001" customHeight="1" outlineLevel="1" collapsed="1">
      <c r="A34" s="17" t="s">
        <v>52</v>
      </c>
      <c r="B34" s="44">
        <v>0</v>
      </c>
      <c r="C34" s="45">
        <v>5</v>
      </c>
      <c r="D34" s="46">
        <v>5</v>
      </c>
      <c r="E34" s="44">
        <v>0</v>
      </c>
      <c r="F34" s="45">
        <v>3</v>
      </c>
      <c r="G34" s="46">
        <v>3</v>
      </c>
      <c r="H34" s="44">
        <v>0</v>
      </c>
      <c r="I34" s="45">
        <v>0</v>
      </c>
      <c r="J34" s="46">
        <v>0</v>
      </c>
      <c r="K34" s="44">
        <v>0</v>
      </c>
      <c r="L34" s="45">
        <v>6</v>
      </c>
      <c r="M34" s="46">
        <v>6</v>
      </c>
      <c r="N34" s="44"/>
      <c r="O34" s="45"/>
      <c r="P34" s="46"/>
      <c r="Q34" s="44"/>
      <c r="R34" s="45"/>
      <c r="S34" s="46"/>
      <c r="T34" s="44"/>
      <c r="U34" s="45"/>
      <c r="V34" s="46"/>
      <c r="W34" s="44"/>
      <c r="X34" s="45"/>
      <c r="Y34" s="46"/>
      <c r="Z34" s="44"/>
      <c r="AA34" s="45"/>
      <c r="AB34" s="46"/>
      <c r="AC34" s="44"/>
      <c r="AD34" s="45"/>
      <c r="AE34" s="46"/>
      <c r="AF34" s="44"/>
      <c r="AG34" s="45"/>
      <c r="AH34" s="46"/>
      <c r="AI34" s="44"/>
      <c r="AJ34" s="45"/>
      <c r="AK34" s="46"/>
      <c r="AL34" s="44"/>
      <c r="AM34" s="45"/>
      <c r="AN34" s="46"/>
      <c r="AO34" s="44"/>
      <c r="AP34" s="45"/>
      <c r="AQ34" s="46"/>
      <c r="AR34" s="44"/>
      <c r="AS34" s="45"/>
      <c r="AT34" s="46"/>
      <c r="AU34" s="44"/>
      <c r="AV34" s="45"/>
      <c r="AW34" s="46"/>
      <c r="AX34" s="44"/>
      <c r="AY34" s="45"/>
      <c r="AZ34" s="46"/>
      <c r="BA34" s="44"/>
      <c r="BB34" s="45"/>
      <c r="BC34" s="46"/>
      <c r="BD34" s="44"/>
      <c r="BE34" s="45"/>
      <c r="BF34" s="46"/>
      <c r="BG34" s="44">
        <f t="shared" si="2"/>
        <v>0</v>
      </c>
      <c r="BH34" s="47">
        <f t="shared" si="2"/>
        <v>14</v>
      </c>
      <c r="BI34" s="46">
        <f t="shared" si="2"/>
        <v>14</v>
      </c>
    </row>
    <row r="35" spans="1:61" ht="20.100000000000001" hidden="1" customHeight="1" outlineLevel="2">
      <c r="A35" s="16" t="s">
        <v>53</v>
      </c>
      <c r="B35" s="40">
        <v>0</v>
      </c>
      <c r="C35" s="41">
        <v>1</v>
      </c>
      <c r="D35" s="42">
        <v>1</v>
      </c>
      <c r="E35" s="40">
        <v>0</v>
      </c>
      <c r="F35" s="41">
        <v>5</v>
      </c>
      <c r="G35" s="42">
        <v>5</v>
      </c>
      <c r="H35" s="40">
        <v>0</v>
      </c>
      <c r="I35" s="41">
        <v>0</v>
      </c>
      <c r="J35" s="42">
        <v>0</v>
      </c>
      <c r="K35" s="40">
        <v>0</v>
      </c>
      <c r="L35" s="41">
        <v>3</v>
      </c>
      <c r="M35" s="42">
        <v>3</v>
      </c>
      <c r="N35" s="40"/>
      <c r="O35" s="41"/>
      <c r="P35" s="42"/>
      <c r="Q35" s="40"/>
      <c r="R35" s="41"/>
      <c r="S35" s="42"/>
      <c r="T35" s="40"/>
      <c r="U35" s="41"/>
      <c r="V35" s="42"/>
      <c r="W35" s="40"/>
      <c r="X35" s="41"/>
      <c r="Y35" s="42"/>
      <c r="Z35" s="40"/>
      <c r="AA35" s="41"/>
      <c r="AB35" s="42"/>
      <c r="AC35" s="40"/>
      <c r="AD35" s="41"/>
      <c r="AE35" s="42"/>
      <c r="AF35" s="40"/>
      <c r="AG35" s="41"/>
      <c r="AH35" s="42"/>
      <c r="AI35" s="40"/>
      <c r="AJ35" s="41"/>
      <c r="AK35" s="42"/>
      <c r="AL35" s="40"/>
      <c r="AM35" s="41"/>
      <c r="AN35" s="42"/>
      <c r="AO35" s="40"/>
      <c r="AP35" s="41"/>
      <c r="AQ35" s="42"/>
      <c r="AR35" s="40"/>
      <c r="AS35" s="41"/>
      <c r="AT35" s="42"/>
      <c r="AU35" s="40"/>
      <c r="AV35" s="41"/>
      <c r="AW35" s="42"/>
      <c r="AX35" s="40"/>
      <c r="AY35" s="41"/>
      <c r="AZ35" s="42"/>
      <c r="BA35" s="40"/>
      <c r="BB35" s="41"/>
      <c r="BC35" s="42"/>
      <c r="BD35" s="40"/>
      <c r="BE35" s="41"/>
      <c r="BF35" s="42"/>
      <c r="BG35" s="40">
        <f t="shared" si="2"/>
        <v>0</v>
      </c>
      <c r="BH35" s="43">
        <f t="shared" si="2"/>
        <v>9</v>
      </c>
      <c r="BI35" s="42">
        <f t="shared" si="2"/>
        <v>9</v>
      </c>
    </row>
    <row r="36" spans="1:61" ht="20.100000000000001" hidden="1" customHeight="1" outlineLevel="2">
      <c r="A36" s="16" t="s">
        <v>54</v>
      </c>
      <c r="B36" s="40">
        <v>0</v>
      </c>
      <c r="C36" s="41">
        <v>1</v>
      </c>
      <c r="D36" s="42">
        <v>1</v>
      </c>
      <c r="E36" s="40">
        <v>0</v>
      </c>
      <c r="F36" s="41">
        <v>0</v>
      </c>
      <c r="G36" s="42">
        <v>0</v>
      </c>
      <c r="H36" s="40">
        <v>0</v>
      </c>
      <c r="I36" s="41">
        <v>0</v>
      </c>
      <c r="J36" s="42">
        <v>0</v>
      </c>
      <c r="K36" s="40">
        <v>0</v>
      </c>
      <c r="L36" s="41">
        <v>0</v>
      </c>
      <c r="M36" s="42">
        <v>0</v>
      </c>
      <c r="N36" s="40"/>
      <c r="O36" s="41"/>
      <c r="P36" s="42"/>
      <c r="Q36" s="40"/>
      <c r="R36" s="41"/>
      <c r="S36" s="42"/>
      <c r="T36" s="40"/>
      <c r="U36" s="41"/>
      <c r="V36" s="42"/>
      <c r="W36" s="40"/>
      <c r="X36" s="41"/>
      <c r="Y36" s="42"/>
      <c r="Z36" s="40"/>
      <c r="AA36" s="41"/>
      <c r="AB36" s="42"/>
      <c r="AC36" s="40"/>
      <c r="AD36" s="41"/>
      <c r="AE36" s="42"/>
      <c r="AF36" s="40"/>
      <c r="AG36" s="41"/>
      <c r="AH36" s="42"/>
      <c r="AI36" s="40"/>
      <c r="AJ36" s="41"/>
      <c r="AK36" s="42"/>
      <c r="AL36" s="40"/>
      <c r="AM36" s="41"/>
      <c r="AN36" s="42"/>
      <c r="AO36" s="40"/>
      <c r="AP36" s="41"/>
      <c r="AQ36" s="42"/>
      <c r="AR36" s="40"/>
      <c r="AS36" s="41"/>
      <c r="AT36" s="42"/>
      <c r="AU36" s="40"/>
      <c r="AV36" s="41"/>
      <c r="AW36" s="42"/>
      <c r="AX36" s="40"/>
      <c r="AY36" s="41"/>
      <c r="AZ36" s="42"/>
      <c r="BA36" s="40"/>
      <c r="BB36" s="41"/>
      <c r="BC36" s="42"/>
      <c r="BD36" s="40"/>
      <c r="BE36" s="41"/>
      <c r="BF36" s="42"/>
      <c r="BG36" s="40">
        <f t="shared" si="2"/>
        <v>0</v>
      </c>
      <c r="BH36" s="43">
        <f t="shared" si="2"/>
        <v>1</v>
      </c>
      <c r="BI36" s="42">
        <f t="shared" si="2"/>
        <v>1</v>
      </c>
    </row>
    <row r="37" spans="1:61" ht="20.100000000000001" hidden="1" customHeight="1" outlineLevel="2">
      <c r="A37" s="16" t="s">
        <v>55</v>
      </c>
      <c r="B37" s="40">
        <v>0</v>
      </c>
      <c r="C37" s="41">
        <v>1</v>
      </c>
      <c r="D37" s="42">
        <v>1</v>
      </c>
      <c r="E37" s="40">
        <v>0</v>
      </c>
      <c r="F37" s="41">
        <v>0</v>
      </c>
      <c r="G37" s="42">
        <v>0</v>
      </c>
      <c r="H37" s="40">
        <v>0</v>
      </c>
      <c r="I37" s="41">
        <v>0</v>
      </c>
      <c r="J37" s="42">
        <v>0</v>
      </c>
      <c r="K37" s="40">
        <v>0</v>
      </c>
      <c r="L37" s="41">
        <v>0</v>
      </c>
      <c r="M37" s="42">
        <v>0</v>
      </c>
      <c r="N37" s="40"/>
      <c r="O37" s="41"/>
      <c r="P37" s="42"/>
      <c r="Q37" s="40"/>
      <c r="R37" s="41"/>
      <c r="S37" s="42"/>
      <c r="T37" s="40"/>
      <c r="U37" s="41"/>
      <c r="V37" s="42"/>
      <c r="W37" s="40"/>
      <c r="X37" s="41"/>
      <c r="Y37" s="42"/>
      <c r="Z37" s="40"/>
      <c r="AA37" s="41"/>
      <c r="AB37" s="42"/>
      <c r="AC37" s="40"/>
      <c r="AD37" s="41"/>
      <c r="AE37" s="42"/>
      <c r="AF37" s="40"/>
      <c r="AG37" s="41"/>
      <c r="AH37" s="42"/>
      <c r="AI37" s="40"/>
      <c r="AJ37" s="41"/>
      <c r="AK37" s="42"/>
      <c r="AL37" s="40"/>
      <c r="AM37" s="41"/>
      <c r="AN37" s="42"/>
      <c r="AO37" s="40"/>
      <c r="AP37" s="41"/>
      <c r="AQ37" s="42"/>
      <c r="AR37" s="40"/>
      <c r="AS37" s="41"/>
      <c r="AT37" s="42"/>
      <c r="AU37" s="40"/>
      <c r="AV37" s="41"/>
      <c r="AW37" s="42"/>
      <c r="AX37" s="40"/>
      <c r="AY37" s="41"/>
      <c r="AZ37" s="42"/>
      <c r="BA37" s="40"/>
      <c r="BB37" s="41"/>
      <c r="BC37" s="42"/>
      <c r="BD37" s="40"/>
      <c r="BE37" s="41"/>
      <c r="BF37" s="42"/>
      <c r="BG37" s="40">
        <f t="shared" si="2"/>
        <v>0</v>
      </c>
      <c r="BH37" s="43">
        <f t="shared" si="2"/>
        <v>1</v>
      </c>
      <c r="BI37" s="42">
        <f t="shared" si="2"/>
        <v>1</v>
      </c>
    </row>
    <row r="38" spans="1:61" ht="20.100000000000001" customHeight="1" outlineLevel="1" collapsed="1">
      <c r="A38" s="17" t="s">
        <v>56</v>
      </c>
      <c r="B38" s="44">
        <v>0</v>
      </c>
      <c r="C38" s="45">
        <v>3</v>
      </c>
      <c r="D38" s="46">
        <v>3</v>
      </c>
      <c r="E38" s="44">
        <v>0</v>
      </c>
      <c r="F38" s="45">
        <v>5</v>
      </c>
      <c r="G38" s="46">
        <v>5</v>
      </c>
      <c r="H38" s="44">
        <v>0</v>
      </c>
      <c r="I38" s="45">
        <v>0</v>
      </c>
      <c r="J38" s="46">
        <v>0</v>
      </c>
      <c r="K38" s="44">
        <v>0</v>
      </c>
      <c r="L38" s="45">
        <v>3</v>
      </c>
      <c r="M38" s="46">
        <v>3</v>
      </c>
      <c r="N38" s="44"/>
      <c r="O38" s="45"/>
      <c r="P38" s="46"/>
      <c r="Q38" s="44"/>
      <c r="R38" s="45"/>
      <c r="S38" s="46"/>
      <c r="T38" s="44"/>
      <c r="U38" s="45"/>
      <c r="V38" s="46"/>
      <c r="W38" s="44"/>
      <c r="X38" s="45"/>
      <c r="Y38" s="46"/>
      <c r="Z38" s="44"/>
      <c r="AA38" s="45"/>
      <c r="AB38" s="46"/>
      <c r="AC38" s="44"/>
      <c r="AD38" s="45"/>
      <c r="AE38" s="46"/>
      <c r="AF38" s="44"/>
      <c r="AG38" s="45"/>
      <c r="AH38" s="46"/>
      <c r="AI38" s="44"/>
      <c r="AJ38" s="45"/>
      <c r="AK38" s="46"/>
      <c r="AL38" s="44"/>
      <c r="AM38" s="45"/>
      <c r="AN38" s="46"/>
      <c r="AO38" s="44"/>
      <c r="AP38" s="45"/>
      <c r="AQ38" s="46"/>
      <c r="AR38" s="44"/>
      <c r="AS38" s="45"/>
      <c r="AT38" s="46"/>
      <c r="AU38" s="44"/>
      <c r="AV38" s="45"/>
      <c r="AW38" s="46"/>
      <c r="AX38" s="44"/>
      <c r="AY38" s="45"/>
      <c r="AZ38" s="46"/>
      <c r="BA38" s="44"/>
      <c r="BB38" s="45"/>
      <c r="BC38" s="46"/>
      <c r="BD38" s="44"/>
      <c r="BE38" s="45"/>
      <c r="BF38" s="46"/>
      <c r="BG38" s="44">
        <f t="shared" si="2"/>
        <v>0</v>
      </c>
      <c r="BH38" s="47">
        <f t="shared" si="2"/>
        <v>11</v>
      </c>
      <c r="BI38" s="46">
        <f t="shared" si="2"/>
        <v>11</v>
      </c>
    </row>
    <row r="39" spans="1:61" ht="20.100000000000001" hidden="1" customHeight="1" outlineLevel="2">
      <c r="A39" s="16" t="s">
        <v>57</v>
      </c>
      <c r="B39" s="40">
        <v>0</v>
      </c>
      <c r="C39" s="41">
        <v>0</v>
      </c>
      <c r="D39" s="42">
        <v>0</v>
      </c>
      <c r="E39" s="40">
        <v>0</v>
      </c>
      <c r="F39" s="41">
        <v>0</v>
      </c>
      <c r="G39" s="42">
        <v>0</v>
      </c>
      <c r="H39" s="40">
        <v>0</v>
      </c>
      <c r="I39" s="41">
        <v>0</v>
      </c>
      <c r="J39" s="42">
        <v>0</v>
      </c>
      <c r="K39" s="40">
        <v>0</v>
      </c>
      <c r="L39" s="41">
        <v>3</v>
      </c>
      <c r="M39" s="42">
        <v>3</v>
      </c>
      <c r="N39" s="40"/>
      <c r="O39" s="41"/>
      <c r="P39" s="42"/>
      <c r="Q39" s="40"/>
      <c r="R39" s="41"/>
      <c r="S39" s="42"/>
      <c r="T39" s="40"/>
      <c r="U39" s="41"/>
      <c r="V39" s="42"/>
      <c r="W39" s="40"/>
      <c r="X39" s="41"/>
      <c r="Y39" s="42"/>
      <c r="Z39" s="40"/>
      <c r="AA39" s="41"/>
      <c r="AB39" s="42"/>
      <c r="AC39" s="40"/>
      <c r="AD39" s="41"/>
      <c r="AE39" s="42"/>
      <c r="AF39" s="40"/>
      <c r="AG39" s="41"/>
      <c r="AH39" s="42"/>
      <c r="AI39" s="40"/>
      <c r="AJ39" s="41"/>
      <c r="AK39" s="42"/>
      <c r="AL39" s="40"/>
      <c r="AM39" s="41"/>
      <c r="AN39" s="42"/>
      <c r="AO39" s="40"/>
      <c r="AP39" s="41"/>
      <c r="AQ39" s="42"/>
      <c r="AR39" s="40"/>
      <c r="AS39" s="41"/>
      <c r="AT39" s="42"/>
      <c r="AU39" s="40"/>
      <c r="AV39" s="41"/>
      <c r="AW39" s="42"/>
      <c r="AX39" s="40"/>
      <c r="AY39" s="41"/>
      <c r="AZ39" s="42"/>
      <c r="BA39" s="40"/>
      <c r="BB39" s="41"/>
      <c r="BC39" s="42"/>
      <c r="BD39" s="40"/>
      <c r="BE39" s="41"/>
      <c r="BF39" s="42"/>
      <c r="BG39" s="40">
        <f t="shared" si="2"/>
        <v>0</v>
      </c>
      <c r="BH39" s="43">
        <f t="shared" si="2"/>
        <v>3</v>
      </c>
      <c r="BI39" s="42">
        <f t="shared" si="2"/>
        <v>3</v>
      </c>
    </row>
    <row r="40" spans="1:61" ht="20.100000000000001" hidden="1" customHeight="1" outlineLevel="2">
      <c r="A40" s="16" t="s">
        <v>58</v>
      </c>
      <c r="B40" s="40">
        <v>0</v>
      </c>
      <c r="C40" s="41">
        <v>2</v>
      </c>
      <c r="D40" s="42">
        <v>2</v>
      </c>
      <c r="E40" s="40">
        <v>0</v>
      </c>
      <c r="F40" s="41">
        <v>0</v>
      </c>
      <c r="G40" s="42">
        <v>0</v>
      </c>
      <c r="H40" s="40">
        <v>0</v>
      </c>
      <c r="I40" s="41">
        <v>0</v>
      </c>
      <c r="J40" s="42">
        <v>0</v>
      </c>
      <c r="K40" s="40">
        <v>0</v>
      </c>
      <c r="L40" s="41">
        <v>0</v>
      </c>
      <c r="M40" s="42">
        <v>0</v>
      </c>
      <c r="N40" s="40"/>
      <c r="O40" s="41"/>
      <c r="P40" s="42"/>
      <c r="Q40" s="40"/>
      <c r="R40" s="41"/>
      <c r="S40" s="42"/>
      <c r="T40" s="40"/>
      <c r="U40" s="41"/>
      <c r="V40" s="42"/>
      <c r="W40" s="40"/>
      <c r="X40" s="41"/>
      <c r="Y40" s="42"/>
      <c r="Z40" s="40"/>
      <c r="AA40" s="41"/>
      <c r="AB40" s="42"/>
      <c r="AC40" s="40"/>
      <c r="AD40" s="41"/>
      <c r="AE40" s="42"/>
      <c r="AF40" s="40"/>
      <c r="AG40" s="41"/>
      <c r="AH40" s="42"/>
      <c r="AI40" s="40"/>
      <c r="AJ40" s="41"/>
      <c r="AK40" s="42"/>
      <c r="AL40" s="40"/>
      <c r="AM40" s="41"/>
      <c r="AN40" s="42"/>
      <c r="AO40" s="40"/>
      <c r="AP40" s="41"/>
      <c r="AQ40" s="42"/>
      <c r="AR40" s="40"/>
      <c r="AS40" s="41"/>
      <c r="AT40" s="42"/>
      <c r="AU40" s="40"/>
      <c r="AV40" s="41"/>
      <c r="AW40" s="42"/>
      <c r="AX40" s="40"/>
      <c r="AY40" s="41"/>
      <c r="AZ40" s="42"/>
      <c r="BA40" s="40"/>
      <c r="BB40" s="41"/>
      <c r="BC40" s="42"/>
      <c r="BD40" s="40"/>
      <c r="BE40" s="41"/>
      <c r="BF40" s="42"/>
      <c r="BG40" s="40">
        <f t="shared" ref="BG40:BI55" si="3">SUM(B40,E40,H40,K40,N40,Q40,T40,W40,Z40,AC40,AF40,AI40,AL40,AO40,AR40,AU40,AX40,BA40,BD40)</f>
        <v>0</v>
      </c>
      <c r="BH40" s="43">
        <f t="shared" si="3"/>
        <v>2</v>
      </c>
      <c r="BI40" s="42">
        <f t="shared" si="3"/>
        <v>2</v>
      </c>
    </row>
    <row r="41" spans="1:61" ht="20.100000000000001" hidden="1" customHeight="1" outlineLevel="2">
      <c r="A41" s="16" t="s">
        <v>59</v>
      </c>
      <c r="B41" s="40">
        <v>0</v>
      </c>
      <c r="C41" s="41">
        <v>0</v>
      </c>
      <c r="D41" s="42">
        <v>0</v>
      </c>
      <c r="E41" s="40">
        <v>0</v>
      </c>
      <c r="F41" s="41">
        <v>1</v>
      </c>
      <c r="G41" s="42">
        <v>1</v>
      </c>
      <c r="H41" s="40">
        <v>0</v>
      </c>
      <c r="I41" s="41">
        <v>0</v>
      </c>
      <c r="J41" s="42">
        <v>0</v>
      </c>
      <c r="K41" s="40">
        <v>0</v>
      </c>
      <c r="L41" s="41">
        <v>1</v>
      </c>
      <c r="M41" s="42">
        <v>1</v>
      </c>
      <c r="N41" s="40"/>
      <c r="O41" s="41"/>
      <c r="P41" s="42"/>
      <c r="Q41" s="40"/>
      <c r="R41" s="41"/>
      <c r="S41" s="42"/>
      <c r="T41" s="40"/>
      <c r="U41" s="41"/>
      <c r="V41" s="42"/>
      <c r="W41" s="40"/>
      <c r="X41" s="41"/>
      <c r="Y41" s="42"/>
      <c r="Z41" s="40"/>
      <c r="AA41" s="41"/>
      <c r="AB41" s="42"/>
      <c r="AC41" s="40"/>
      <c r="AD41" s="41"/>
      <c r="AE41" s="42"/>
      <c r="AF41" s="40"/>
      <c r="AG41" s="41"/>
      <c r="AH41" s="42"/>
      <c r="AI41" s="40"/>
      <c r="AJ41" s="41"/>
      <c r="AK41" s="42"/>
      <c r="AL41" s="40"/>
      <c r="AM41" s="41"/>
      <c r="AN41" s="42"/>
      <c r="AO41" s="40"/>
      <c r="AP41" s="41"/>
      <c r="AQ41" s="42"/>
      <c r="AR41" s="40"/>
      <c r="AS41" s="41"/>
      <c r="AT41" s="42"/>
      <c r="AU41" s="40"/>
      <c r="AV41" s="41"/>
      <c r="AW41" s="42"/>
      <c r="AX41" s="40"/>
      <c r="AY41" s="41"/>
      <c r="AZ41" s="42"/>
      <c r="BA41" s="40"/>
      <c r="BB41" s="41"/>
      <c r="BC41" s="42"/>
      <c r="BD41" s="40"/>
      <c r="BE41" s="41"/>
      <c r="BF41" s="42"/>
      <c r="BG41" s="40">
        <f t="shared" si="3"/>
        <v>0</v>
      </c>
      <c r="BH41" s="43">
        <f t="shared" si="3"/>
        <v>2</v>
      </c>
      <c r="BI41" s="42">
        <f t="shared" si="3"/>
        <v>2</v>
      </c>
    </row>
    <row r="42" spans="1:61" ht="20.100000000000001" hidden="1" customHeight="1" outlineLevel="2">
      <c r="A42" s="16" t="s">
        <v>60</v>
      </c>
      <c r="B42" s="40">
        <v>0</v>
      </c>
      <c r="C42" s="41">
        <v>0</v>
      </c>
      <c r="D42" s="42">
        <v>0</v>
      </c>
      <c r="E42" s="40">
        <v>0</v>
      </c>
      <c r="F42" s="41">
        <v>0</v>
      </c>
      <c r="G42" s="42">
        <v>0</v>
      </c>
      <c r="H42" s="40">
        <v>0</v>
      </c>
      <c r="I42" s="41">
        <v>0</v>
      </c>
      <c r="J42" s="42">
        <v>0</v>
      </c>
      <c r="K42" s="40">
        <v>0</v>
      </c>
      <c r="L42" s="41">
        <v>0</v>
      </c>
      <c r="M42" s="42">
        <v>0</v>
      </c>
      <c r="N42" s="40"/>
      <c r="O42" s="41"/>
      <c r="P42" s="42"/>
      <c r="Q42" s="40"/>
      <c r="R42" s="41"/>
      <c r="S42" s="42"/>
      <c r="T42" s="40"/>
      <c r="U42" s="41"/>
      <c r="V42" s="42"/>
      <c r="W42" s="40"/>
      <c r="X42" s="41"/>
      <c r="Y42" s="42"/>
      <c r="Z42" s="40"/>
      <c r="AA42" s="41"/>
      <c r="AB42" s="42"/>
      <c r="AC42" s="40"/>
      <c r="AD42" s="41"/>
      <c r="AE42" s="42"/>
      <c r="AF42" s="40"/>
      <c r="AG42" s="41"/>
      <c r="AH42" s="42"/>
      <c r="AI42" s="40"/>
      <c r="AJ42" s="41"/>
      <c r="AK42" s="42"/>
      <c r="AL42" s="40"/>
      <c r="AM42" s="41"/>
      <c r="AN42" s="42"/>
      <c r="AO42" s="40"/>
      <c r="AP42" s="41"/>
      <c r="AQ42" s="42"/>
      <c r="AR42" s="40"/>
      <c r="AS42" s="41"/>
      <c r="AT42" s="42"/>
      <c r="AU42" s="40"/>
      <c r="AV42" s="41"/>
      <c r="AW42" s="42"/>
      <c r="AX42" s="40"/>
      <c r="AY42" s="41"/>
      <c r="AZ42" s="42"/>
      <c r="BA42" s="40"/>
      <c r="BB42" s="41"/>
      <c r="BC42" s="42"/>
      <c r="BD42" s="40"/>
      <c r="BE42" s="41"/>
      <c r="BF42" s="42"/>
      <c r="BG42" s="40">
        <f t="shared" si="3"/>
        <v>0</v>
      </c>
      <c r="BH42" s="43">
        <f t="shared" si="3"/>
        <v>0</v>
      </c>
      <c r="BI42" s="42">
        <f t="shared" si="3"/>
        <v>0</v>
      </c>
    </row>
    <row r="43" spans="1:61" ht="20.100000000000001" hidden="1" customHeight="1" outlineLevel="2">
      <c r="A43" s="16" t="s">
        <v>61</v>
      </c>
      <c r="B43" s="40">
        <v>0</v>
      </c>
      <c r="C43" s="41">
        <v>6</v>
      </c>
      <c r="D43" s="42">
        <v>6</v>
      </c>
      <c r="E43" s="40">
        <v>0</v>
      </c>
      <c r="F43" s="41">
        <v>11</v>
      </c>
      <c r="G43" s="42">
        <v>11</v>
      </c>
      <c r="H43" s="40">
        <v>0</v>
      </c>
      <c r="I43" s="41">
        <v>0</v>
      </c>
      <c r="J43" s="42">
        <v>0</v>
      </c>
      <c r="K43" s="40">
        <v>0</v>
      </c>
      <c r="L43" s="41">
        <v>15</v>
      </c>
      <c r="M43" s="42">
        <v>15</v>
      </c>
      <c r="N43" s="40"/>
      <c r="O43" s="41"/>
      <c r="P43" s="42"/>
      <c r="Q43" s="40"/>
      <c r="R43" s="41"/>
      <c r="S43" s="42"/>
      <c r="T43" s="40"/>
      <c r="U43" s="41"/>
      <c r="V43" s="42"/>
      <c r="W43" s="40"/>
      <c r="X43" s="41"/>
      <c r="Y43" s="42"/>
      <c r="Z43" s="40"/>
      <c r="AA43" s="41"/>
      <c r="AB43" s="42"/>
      <c r="AC43" s="40"/>
      <c r="AD43" s="41"/>
      <c r="AE43" s="42"/>
      <c r="AF43" s="40"/>
      <c r="AG43" s="41"/>
      <c r="AH43" s="42"/>
      <c r="AI43" s="40"/>
      <c r="AJ43" s="41"/>
      <c r="AK43" s="42"/>
      <c r="AL43" s="40"/>
      <c r="AM43" s="41"/>
      <c r="AN43" s="42"/>
      <c r="AO43" s="40"/>
      <c r="AP43" s="41"/>
      <c r="AQ43" s="42"/>
      <c r="AR43" s="40"/>
      <c r="AS43" s="41"/>
      <c r="AT43" s="42"/>
      <c r="AU43" s="40"/>
      <c r="AV43" s="41"/>
      <c r="AW43" s="42"/>
      <c r="AX43" s="40"/>
      <c r="AY43" s="41"/>
      <c r="AZ43" s="42"/>
      <c r="BA43" s="40"/>
      <c r="BB43" s="41"/>
      <c r="BC43" s="42"/>
      <c r="BD43" s="40"/>
      <c r="BE43" s="41"/>
      <c r="BF43" s="42"/>
      <c r="BG43" s="40">
        <f t="shared" si="3"/>
        <v>0</v>
      </c>
      <c r="BH43" s="43">
        <f t="shared" si="3"/>
        <v>32</v>
      </c>
      <c r="BI43" s="42">
        <f t="shared" si="3"/>
        <v>32</v>
      </c>
    </row>
    <row r="44" spans="1:61" ht="20.100000000000001" hidden="1" customHeight="1" outlineLevel="2">
      <c r="A44" s="16" t="s">
        <v>62</v>
      </c>
      <c r="B44" s="40">
        <v>0</v>
      </c>
      <c r="C44" s="41">
        <v>1</v>
      </c>
      <c r="D44" s="42">
        <v>1</v>
      </c>
      <c r="E44" s="40">
        <v>1</v>
      </c>
      <c r="F44" s="41">
        <v>2</v>
      </c>
      <c r="G44" s="42">
        <v>3</v>
      </c>
      <c r="H44" s="40">
        <v>0</v>
      </c>
      <c r="I44" s="41">
        <v>0</v>
      </c>
      <c r="J44" s="42">
        <v>0</v>
      </c>
      <c r="K44" s="40">
        <v>0</v>
      </c>
      <c r="L44" s="41">
        <v>0</v>
      </c>
      <c r="M44" s="42">
        <v>0</v>
      </c>
      <c r="N44" s="40"/>
      <c r="O44" s="41"/>
      <c r="P44" s="42"/>
      <c r="Q44" s="40"/>
      <c r="R44" s="41"/>
      <c r="S44" s="42"/>
      <c r="T44" s="40"/>
      <c r="U44" s="41"/>
      <c r="V44" s="42"/>
      <c r="W44" s="40"/>
      <c r="X44" s="41"/>
      <c r="Y44" s="42"/>
      <c r="Z44" s="40"/>
      <c r="AA44" s="41"/>
      <c r="AB44" s="42"/>
      <c r="AC44" s="40"/>
      <c r="AD44" s="41"/>
      <c r="AE44" s="42"/>
      <c r="AF44" s="40"/>
      <c r="AG44" s="41"/>
      <c r="AH44" s="42"/>
      <c r="AI44" s="40"/>
      <c r="AJ44" s="41"/>
      <c r="AK44" s="42"/>
      <c r="AL44" s="40"/>
      <c r="AM44" s="41"/>
      <c r="AN44" s="42"/>
      <c r="AO44" s="40"/>
      <c r="AP44" s="41"/>
      <c r="AQ44" s="42"/>
      <c r="AR44" s="40"/>
      <c r="AS44" s="41"/>
      <c r="AT44" s="42"/>
      <c r="AU44" s="40"/>
      <c r="AV44" s="41"/>
      <c r="AW44" s="42"/>
      <c r="AX44" s="40"/>
      <c r="AY44" s="41"/>
      <c r="AZ44" s="42"/>
      <c r="BA44" s="40"/>
      <c r="BB44" s="41"/>
      <c r="BC44" s="42"/>
      <c r="BD44" s="40"/>
      <c r="BE44" s="41"/>
      <c r="BF44" s="42"/>
      <c r="BG44" s="40">
        <f t="shared" si="3"/>
        <v>1</v>
      </c>
      <c r="BH44" s="43">
        <f t="shared" si="3"/>
        <v>3</v>
      </c>
      <c r="BI44" s="42">
        <f t="shared" si="3"/>
        <v>4</v>
      </c>
    </row>
    <row r="45" spans="1:61" ht="20.100000000000001" hidden="1" customHeight="1" outlineLevel="2">
      <c r="A45" s="16" t="s">
        <v>63</v>
      </c>
      <c r="B45" s="40">
        <v>0</v>
      </c>
      <c r="C45" s="41">
        <v>0</v>
      </c>
      <c r="D45" s="42">
        <v>0</v>
      </c>
      <c r="E45" s="40">
        <v>0</v>
      </c>
      <c r="F45" s="41">
        <v>0</v>
      </c>
      <c r="G45" s="42">
        <v>0</v>
      </c>
      <c r="H45" s="40">
        <v>0</v>
      </c>
      <c r="I45" s="41">
        <v>0</v>
      </c>
      <c r="J45" s="42">
        <v>0</v>
      </c>
      <c r="K45" s="40">
        <v>0</v>
      </c>
      <c r="L45" s="41">
        <v>0</v>
      </c>
      <c r="M45" s="42">
        <v>0</v>
      </c>
      <c r="N45" s="40"/>
      <c r="O45" s="41"/>
      <c r="P45" s="42"/>
      <c r="Q45" s="40"/>
      <c r="R45" s="41"/>
      <c r="S45" s="42"/>
      <c r="T45" s="40"/>
      <c r="U45" s="41"/>
      <c r="V45" s="42"/>
      <c r="W45" s="40"/>
      <c r="X45" s="41"/>
      <c r="Y45" s="42"/>
      <c r="Z45" s="40"/>
      <c r="AA45" s="41"/>
      <c r="AB45" s="42"/>
      <c r="AC45" s="40"/>
      <c r="AD45" s="41"/>
      <c r="AE45" s="42"/>
      <c r="AF45" s="40"/>
      <c r="AG45" s="41"/>
      <c r="AH45" s="42"/>
      <c r="AI45" s="40"/>
      <c r="AJ45" s="41"/>
      <c r="AK45" s="42"/>
      <c r="AL45" s="40"/>
      <c r="AM45" s="41"/>
      <c r="AN45" s="42"/>
      <c r="AO45" s="40"/>
      <c r="AP45" s="41"/>
      <c r="AQ45" s="42"/>
      <c r="AR45" s="40"/>
      <c r="AS45" s="41"/>
      <c r="AT45" s="42"/>
      <c r="AU45" s="40"/>
      <c r="AV45" s="41"/>
      <c r="AW45" s="42"/>
      <c r="AX45" s="40"/>
      <c r="AY45" s="41"/>
      <c r="AZ45" s="42"/>
      <c r="BA45" s="40"/>
      <c r="BB45" s="41"/>
      <c r="BC45" s="42"/>
      <c r="BD45" s="40"/>
      <c r="BE45" s="41"/>
      <c r="BF45" s="42"/>
      <c r="BG45" s="40">
        <f t="shared" si="3"/>
        <v>0</v>
      </c>
      <c r="BH45" s="43">
        <f t="shared" si="3"/>
        <v>0</v>
      </c>
      <c r="BI45" s="42">
        <f t="shared" si="3"/>
        <v>0</v>
      </c>
    </row>
    <row r="46" spans="1:61" ht="20.100000000000001" hidden="1" customHeight="1" outlineLevel="2">
      <c r="A46" s="16" t="s">
        <v>64</v>
      </c>
      <c r="B46" s="40">
        <v>0</v>
      </c>
      <c r="C46" s="41">
        <v>0</v>
      </c>
      <c r="D46" s="42">
        <v>0</v>
      </c>
      <c r="E46" s="40">
        <v>0</v>
      </c>
      <c r="F46" s="41">
        <v>0</v>
      </c>
      <c r="G46" s="42">
        <v>0</v>
      </c>
      <c r="H46" s="40">
        <v>0</v>
      </c>
      <c r="I46" s="41">
        <v>0</v>
      </c>
      <c r="J46" s="42">
        <v>0</v>
      </c>
      <c r="K46" s="40">
        <v>0</v>
      </c>
      <c r="L46" s="41">
        <v>0</v>
      </c>
      <c r="M46" s="42">
        <v>0</v>
      </c>
      <c r="N46" s="40"/>
      <c r="O46" s="41"/>
      <c r="P46" s="42"/>
      <c r="Q46" s="40"/>
      <c r="R46" s="41"/>
      <c r="S46" s="42"/>
      <c r="T46" s="40"/>
      <c r="U46" s="41"/>
      <c r="V46" s="42"/>
      <c r="W46" s="40"/>
      <c r="X46" s="41"/>
      <c r="Y46" s="42"/>
      <c r="Z46" s="40"/>
      <c r="AA46" s="41"/>
      <c r="AB46" s="42"/>
      <c r="AC46" s="40"/>
      <c r="AD46" s="41"/>
      <c r="AE46" s="42"/>
      <c r="AF46" s="40"/>
      <c r="AG46" s="41"/>
      <c r="AH46" s="42"/>
      <c r="AI46" s="40"/>
      <c r="AJ46" s="41"/>
      <c r="AK46" s="42"/>
      <c r="AL46" s="40"/>
      <c r="AM46" s="41"/>
      <c r="AN46" s="42"/>
      <c r="AO46" s="40"/>
      <c r="AP46" s="41"/>
      <c r="AQ46" s="42"/>
      <c r="AR46" s="40"/>
      <c r="AS46" s="41"/>
      <c r="AT46" s="42"/>
      <c r="AU46" s="40"/>
      <c r="AV46" s="41"/>
      <c r="AW46" s="42"/>
      <c r="AX46" s="40"/>
      <c r="AY46" s="41"/>
      <c r="AZ46" s="42"/>
      <c r="BA46" s="40"/>
      <c r="BB46" s="41"/>
      <c r="BC46" s="42"/>
      <c r="BD46" s="40"/>
      <c r="BE46" s="41"/>
      <c r="BF46" s="42"/>
      <c r="BG46" s="40">
        <f t="shared" si="3"/>
        <v>0</v>
      </c>
      <c r="BH46" s="43">
        <f t="shared" si="3"/>
        <v>0</v>
      </c>
      <c r="BI46" s="42">
        <f t="shared" si="3"/>
        <v>0</v>
      </c>
    </row>
    <row r="47" spans="1:61" ht="20.100000000000001" hidden="1" customHeight="1" outlineLevel="2">
      <c r="A47" s="16" t="s">
        <v>65</v>
      </c>
      <c r="B47" s="40">
        <v>0</v>
      </c>
      <c r="C47" s="41">
        <v>1</v>
      </c>
      <c r="D47" s="42">
        <v>1</v>
      </c>
      <c r="E47" s="40">
        <v>0</v>
      </c>
      <c r="F47" s="41">
        <v>0</v>
      </c>
      <c r="G47" s="42">
        <v>0</v>
      </c>
      <c r="H47" s="40">
        <v>0</v>
      </c>
      <c r="I47" s="41">
        <v>0</v>
      </c>
      <c r="J47" s="42">
        <v>0</v>
      </c>
      <c r="K47" s="40">
        <v>0</v>
      </c>
      <c r="L47" s="41">
        <v>0</v>
      </c>
      <c r="M47" s="42">
        <v>0</v>
      </c>
      <c r="N47" s="40"/>
      <c r="O47" s="41"/>
      <c r="P47" s="42"/>
      <c r="Q47" s="40"/>
      <c r="R47" s="41"/>
      <c r="S47" s="42"/>
      <c r="T47" s="40"/>
      <c r="U47" s="41"/>
      <c r="V47" s="42"/>
      <c r="W47" s="40"/>
      <c r="X47" s="41"/>
      <c r="Y47" s="42"/>
      <c r="Z47" s="40"/>
      <c r="AA47" s="41"/>
      <c r="AB47" s="42"/>
      <c r="AC47" s="40"/>
      <c r="AD47" s="41"/>
      <c r="AE47" s="42"/>
      <c r="AF47" s="40"/>
      <c r="AG47" s="41"/>
      <c r="AH47" s="42"/>
      <c r="AI47" s="40"/>
      <c r="AJ47" s="41"/>
      <c r="AK47" s="42"/>
      <c r="AL47" s="40"/>
      <c r="AM47" s="41"/>
      <c r="AN47" s="42"/>
      <c r="AO47" s="40"/>
      <c r="AP47" s="41"/>
      <c r="AQ47" s="42"/>
      <c r="AR47" s="40"/>
      <c r="AS47" s="41"/>
      <c r="AT47" s="42"/>
      <c r="AU47" s="40"/>
      <c r="AV47" s="41"/>
      <c r="AW47" s="42"/>
      <c r="AX47" s="40"/>
      <c r="AY47" s="41"/>
      <c r="AZ47" s="42"/>
      <c r="BA47" s="40"/>
      <c r="BB47" s="41"/>
      <c r="BC47" s="42"/>
      <c r="BD47" s="40"/>
      <c r="BE47" s="41"/>
      <c r="BF47" s="42"/>
      <c r="BG47" s="40">
        <f t="shared" si="3"/>
        <v>0</v>
      </c>
      <c r="BH47" s="43">
        <f t="shared" si="3"/>
        <v>1</v>
      </c>
      <c r="BI47" s="42">
        <f t="shared" si="3"/>
        <v>1</v>
      </c>
    </row>
    <row r="48" spans="1:61" ht="20.100000000000001" hidden="1" customHeight="1" outlineLevel="2">
      <c r="A48" s="16" t="s">
        <v>66</v>
      </c>
      <c r="B48" s="40">
        <v>0</v>
      </c>
      <c r="C48" s="41">
        <v>2</v>
      </c>
      <c r="D48" s="42">
        <v>2</v>
      </c>
      <c r="E48" s="40">
        <v>0</v>
      </c>
      <c r="F48" s="41">
        <v>0</v>
      </c>
      <c r="G48" s="42">
        <v>0</v>
      </c>
      <c r="H48" s="40">
        <v>0</v>
      </c>
      <c r="I48" s="41">
        <v>0</v>
      </c>
      <c r="J48" s="42">
        <v>0</v>
      </c>
      <c r="K48" s="40">
        <v>0</v>
      </c>
      <c r="L48" s="41">
        <v>2</v>
      </c>
      <c r="M48" s="42">
        <v>2</v>
      </c>
      <c r="N48" s="40"/>
      <c r="O48" s="41"/>
      <c r="P48" s="42"/>
      <c r="Q48" s="40"/>
      <c r="R48" s="41"/>
      <c r="S48" s="42"/>
      <c r="T48" s="40"/>
      <c r="U48" s="41"/>
      <c r="V48" s="42"/>
      <c r="W48" s="40"/>
      <c r="X48" s="41"/>
      <c r="Y48" s="42"/>
      <c r="Z48" s="40"/>
      <c r="AA48" s="41"/>
      <c r="AB48" s="42"/>
      <c r="AC48" s="40"/>
      <c r="AD48" s="41"/>
      <c r="AE48" s="42"/>
      <c r="AF48" s="40"/>
      <c r="AG48" s="41"/>
      <c r="AH48" s="42"/>
      <c r="AI48" s="40"/>
      <c r="AJ48" s="41"/>
      <c r="AK48" s="42"/>
      <c r="AL48" s="40"/>
      <c r="AM48" s="41"/>
      <c r="AN48" s="42"/>
      <c r="AO48" s="40"/>
      <c r="AP48" s="41"/>
      <c r="AQ48" s="42"/>
      <c r="AR48" s="40"/>
      <c r="AS48" s="41"/>
      <c r="AT48" s="42"/>
      <c r="AU48" s="40"/>
      <c r="AV48" s="41"/>
      <c r="AW48" s="42"/>
      <c r="AX48" s="40"/>
      <c r="AY48" s="41"/>
      <c r="AZ48" s="42"/>
      <c r="BA48" s="40"/>
      <c r="BB48" s="41"/>
      <c r="BC48" s="42"/>
      <c r="BD48" s="40"/>
      <c r="BE48" s="41"/>
      <c r="BF48" s="42"/>
      <c r="BG48" s="40">
        <f t="shared" si="3"/>
        <v>0</v>
      </c>
      <c r="BH48" s="43">
        <f t="shared" si="3"/>
        <v>4</v>
      </c>
      <c r="BI48" s="42">
        <f t="shared" si="3"/>
        <v>4</v>
      </c>
    </row>
    <row r="49" spans="1:61" ht="20.100000000000001" customHeight="1" outlineLevel="1" collapsed="1">
      <c r="A49" s="17" t="s">
        <v>67</v>
      </c>
      <c r="B49" s="44">
        <v>0</v>
      </c>
      <c r="C49" s="45">
        <v>12</v>
      </c>
      <c r="D49" s="46">
        <v>12</v>
      </c>
      <c r="E49" s="44">
        <v>1</v>
      </c>
      <c r="F49" s="45">
        <v>14</v>
      </c>
      <c r="G49" s="46">
        <v>15</v>
      </c>
      <c r="H49" s="44">
        <v>0</v>
      </c>
      <c r="I49" s="45">
        <v>0</v>
      </c>
      <c r="J49" s="46">
        <v>0</v>
      </c>
      <c r="K49" s="44">
        <v>0</v>
      </c>
      <c r="L49" s="45">
        <v>21</v>
      </c>
      <c r="M49" s="46">
        <v>21</v>
      </c>
      <c r="N49" s="44"/>
      <c r="O49" s="45"/>
      <c r="P49" s="46"/>
      <c r="Q49" s="44"/>
      <c r="R49" s="45"/>
      <c r="S49" s="46"/>
      <c r="T49" s="44"/>
      <c r="U49" s="45"/>
      <c r="V49" s="46"/>
      <c r="W49" s="44"/>
      <c r="X49" s="45"/>
      <c r="Y49" s="46"/>
      <c r="Z49" s="44"/>
      <c r="AA49" s="45"/>
      <c r="AB49" s="46"/>
      <c r="AC49" s="44"/>
      <c r="AD49" s="45"/>
      <c r="AE49" s="46"/>
      <c r="AF49" s="44"/>
      <c r="AG49" s="45"/>
      <c r="AH49" s="46"/>
      <c r="AI49" s="44"/>
      <c r="AJ49" s="45"/>
      <c r="AK49" s="46"/>
      <c r="AL49" s="44"/>
      <c r="AM49" s="45"/>
      <c r="AN49" s="46"/>
      <c r="AO49" s="44"/>
      <c r="AP49" s="45"/>
      <c r="AQ49" s="46"/>
      <c r="AR49" s="44"/>
      <c r="AS49" s="45"/>
      <c r="AT49" s="46"/>
      <c r="AU49" s="44"/>
      <c r="AV49" s="45"/>
      <c r="AW49" s="46"/>
      <c r="AX49" s="44"/>
      <c r="AY49" s="45"/>
      <c r="AZ49" s="46"/>
      <c r="BA49" s="44"/>
      <c r="BB49" s="45"/>
      <c r="BC49" s="46"/>
      <c r="BD49" s="44"/>
      <c r="BE49" s="45"/>
      <c r="BF49" s="46"/>
      <c r="BG49" s="44">
        <f t="shared" si="3"/>
        <v>1</v>
      </c>
      <c r="BH49" s="47">
        <f t="shared" si="3"/>
        <v>47</v>
      </c>
      <c r="BI49" s="46">
        <f t="shared" si="3"/>
        <v>48</v>
      </c>
    </row>
    <row r="50" spans="1:61" ht="20.100000000000001" hidden="1" customHeight="1" outlineLevel="2">
      <c r="A50" s="16" t="s">
        <v>68</v>
      </c>
      <c r="B50" s="40">
        <v>0</v>
      </c>
      <c r="C50" s="41">
        <v>1</v>
      </c>
      <c r="D50" s="42">
        <v>1</v>
      </c>
      <c r="E50" s="40">
        <v>0</v>
      </c>
      <c r="F50" s="41">
        <v>2</v>
      </c>
      <c r="G50" s="42">
        <v>2</v>
      </c>
      <c r="H50" s="40">
        <v>0</v>
      </c>
      <c r="I50" s="41">
        <v>0</v>
      </c>
      <c r="J50" s="42">
        <v>0</v>
      </c>
      <c r="K50" s="40">
        <v>0</v>
      </c>
      <c r="L50" s="41">
        <v>5</v>
      </c>
      <c r="M50" s="42">
        <v>5</v>
      </c>
      <c r="N50" s="40"/>
      <c r="O50" s="41"/>
      <c r="P50" s="42"/>
      <c r="Q50" s="40"/>
      <c r="R50" s="41"/>
      <c r="S50" s="42"/>
      <c r="T50" s="40"/>
      <c r="U50" s="41"/>
      <c r="V50" s="42"/>
      <c r="W50" s="40"/>
      <c r="X50" s="41"/>
      <c r="Y50" s="42"/>
      <c r="Z50" s="40"/>
      <c r="AA50" s="41"/>
      <c r="AB50" s="42"/>
      <c r="AC50" s="40"/>
      <c r="AD50" s="41"/>
      <c r="AE50" s="42"/>
      <c r="AF50" s="40"/>
      <c r="AG50" s="41"/>
      <c r="AH50" s="42"/>
      <c r="AI50" s="40"/>
      <c r="AJ50" s="41"/>
      <c r="AK50" s="42"/>
      <c r="AL50" s="40"/>
      <c r="AM50" s="41"/>
      <c r="AN50" s="42"/>
      <c r="AO50" s="40"/>
      <c r="AP50" s="41"/>
      <c r="AQ50" s="42"/>
      <c r="AR50" s="40"/>
      <c r="AS50" s="41"/>
      <c r="AT50" s="42"/>
      <c r="AU50" s="40"/>
      <c r="AV50" s="41"/>
      <c r="AW50" s="42"/>
      <c r="AX50" s="40"/>
      <c r="AY50" s="41"/>
      <c r="AZ50" s="42"/>
      <c r="BA50" s="40"/>
      <c r="BB50" s="41"/>
      <c r="BC50" s="42"/>
      <c r="BD50" s="40"/>
      <c r="BE50" s="41"/>
      <c r="BF50" s="42"/>
      <c r="BG50" s="40">
        <f t="shared" si="3"/>
        <v>0</v>
      </c>
      <c r="BH50" s="43">
        <f t="shared" si="3"/>
        <v>8</v>
      </c>
      <c r="BI50" s="42">
        <f t="shared" si="3"/>
        <v>8</v>
      </c>
    </row>
    <row r="51" spans="1:61" ht="20.100000000000001" hidden="1" customHeight="1" outlineLevel="2">
      <c r="A51" s="16" t="s">
        <v>69</v>
      </c>
      <c r="B51" s="40">
        <v>0</v>
      </c>
      <c r="C51" s="41">
        <v>2</v>
      </c>
      <c r="D51" s="42">
        <v>2</v>
      </c>
      <c r="E51" s="40">
        <v>0</v>
      </c>
      <c r="F51" s="41">
        <v>9</v>
      </c>
      <c r="G51" s="42">
        <v>9</v>
      </c>
      <c r="H51" s="40">
        <v>0</v>
      </c>
      <c r="I51" s="41">
        <v>0</v>
      </c>
      <c r="J51" s="42">
        <v>0</v>
      </c>
      <c r="K51" s="40">
        <v>0</v>
      </c>
      <c r="L51" s="41">
        <v>6</v>
      </c>
      <c r="M51" s="42">
        <v>6</v>
      </c>
      <c r="N51" s="40"/>
      <c r="O51" s="41"/>
      <c r="P51" s="42"/>
      <c r="Q51" s="40"/>
      <c r="R51" s="41"/>
      <c r="S51" s="42"/>
      <c r="T51" s="40"/>
      <c r="U51" s="41"/>
      <c r="V51" s="42"/>
      <c r="W51" s="40"/>
      <c r="X51" s="41"/>
      <c r="Y51" s="42"/>
      <c r="Z51" s="40"/>
      <c r="AA51" s="41"/>
      <c r="AB51" s="42"/>
      <c r="AC51" s="40"/>
      <c r="AD51" s="41"/>
      <c r="AE51" s="42"/>
      <c r="AF51" s="40"/>
      <c r="AG51" s="41"/>
      <c r="AH51" s="42"/>
      <c r="AI51" s="40"/>
      <c r="AJ51" s="41"/>
      <c r="AK51" s="42"/>
      <c r="AL51" s="40"/>
      <c r="AM51" s="41"/>
      <c r="AN51" s="42"/>
      <c r="AO51" s="40"/>
      <c r="AP51" s="41"/>
      <c r="AQ51" s="42"/>
      <c r="AR51" s="40"/>
      <c r="AS51" s="41"/>
      <c r="AT51" s="42"/>
      <c r="AU51" s="40"/>
      <c r="AV51" s="41"/>
      <c r="AW51" s="42"/>
      <c r="AX51" s="40"/>
      <c r="AY51" s="41"/>
      <c r="AZ51" s="42"/>
      <c r="BA51" s="40"/>
      <c r="BB51" s="41"/>
      <c r="BC51" s="42"/>
      <c r="BD51" s="40"/>
      <c r="BE51" s="41"/>
      <c r="BF51" s="42"/>
      <c r="BG51" s="40">
        <f t="shared" si="3"/>
        <v>0</v>
      </c>
      <c r="BH51" s="43">
        <f t="shared" si="3"/>
        <v>17</v>
      </c>
      <c r="BI51" s="42">
        <f t="shared" si="3"/>
        <v>17</v>
      </c>
    </row>
    <row r="52" spans="1:61" ht="20.100000000000001" hidden="1" customHeight="1" outlineLevel="2">
      <c r="A52" s="16" t="s">
        <v>70</v>
      </c>
      <c r="B52" s="40">
        <v>0</v>
      </c>
      <c r="C52" s="41">
        <v>0</v>
      </c>
      <c r="D52" s="42">
        <v>0</v>
      </c>
      <c r="E52" s="40">
        <v>0</v>
      </c>
      <c r="F52" s="41">
        <v>0</v>
      </c>
      <c r="G52" s="42">
        <v>0</v>
      </c>
      <c r="H52" s="40">
        <v>0</v>
      </c>
      <c r="I52" s="41">
        <v>0</v>
      </c>
      <c r="J52" s="42">
        <v>0</v>
      </c>
      <c r="K52" s="40">
        <v>0</v>
      </c>
      <c r="L52" s="41">
        <v>1</v>
      </c>
      <c r="M52" s="42">
        <v>1</v>
      </c>
      <c r="N52" s="40"/>
      <c r="O52" s="41"/>
      <c r="P52" s="42"/>
      <c r="Q52" s="40"/>
      <c r="R52" s="41"/>
      <c r="S52" s="42"/>
      <c r="T52" s="40"/>
      <c r="U52" s="41"/>
      <c r="V52" s="42"/>
      <c r="W52" s="40"/>
      <c r="X52" s="41"/>
      <c r="Y52" s="42"/>
      <c r="Z52" s="40"/>
      <c r="AA52" s="41"/>
      <c r="AB52" s="42"/>
      <c r="AC52" s="40"/>
      <c r="AD52" s="41"/>
      <c r="AE52" s="42"/>
      <c r="AF52" s="40"/>
      <c r="AG52" s="41"/>
      <c r="AH52" s="42"/>
      <c r="AI52" s="40"/>
      <c r="AJ52" s="41"/>
      <c r="AK52" s="42"/>
      <c r="AL52" s="40"/>
      <c r="AM52" s="41"/>
      <c r="AN52" s="42"/>
      <c r="AO52" s="40"/>
      <c r="AP52" s="41"/>
      <c r="AQ52" s="42"/>
      <c r="AR52" s="40"/>
      <c r="AS52" s="41"/>
      <c r="AT52" s="42"/>
      <c r="AU52" s="40"/>
      <c r="AV52" s="41"/>
      <c r="AW52" s="42"/>
      <c r="AX52" s="40"/>
      <c r="AY52" s="41"/>
      <c r="AZ52" s="42"/>
      <c r="BA52" s="40"/>
      <c r="BB52" s="41"/>
      <c r="BC52" s="42"/>
      <c r="BD52" s="40"/>
      <c r="BE52" s="41"/>
      <c r="BF52" s="42"/>
      <c r="BG52" s="40">
        <f t="shared" si="3"/>
        <v>0</v>
      </c>
      <c r="BH52" s="43">
        <f t="shared" si="3"/>
        <v>1</v>
      </c>
      <c r="BI52" s="42">
        <f t="shared" si="3"/>
        <v>1</v>
      </c>
    </row>
    <row r="53" spans="1:61" ht="20.100000000000001" hidden="1" customHeight="1" outlineLevel="2">
      <c r="A53" s="16" t="s">
        <v>71</v>
      </c>
      <c r="B53" s="40">
        <v>0</v>
      </c>
      <c r="C53" s="41">
        <v>0</v>
      </c>
      <c r="D53" s="42">
        <v>0</v>
      </c>
      <c r="E53" s="40">
        <v>0</v>
      </c>
      <c r="F53" s="41">
        <v>0</v>
      </c>
      <c r="G53" s="42">
        <v>0</v>
      </c>
      <c r="H53" s="40">
        <v>0</v>
      </c>
      <c r="I53" s="41">
        <v>0</v>
      </c>
      <c r="J53" s="42">
        <v>0</v>
      </c>
      <c r="K53" s="40">
        <v>0</v>
      </c>
      <c r="L53" s="41">
        <v>0</v>
      </c>
      <c r="M53" s="42">
        <v>0</v>
      </c>
      <c r="N53" s="40"/>
      <c r="O53" s="41"/>
      <c r="P53" s="42"/>
      <c r="Q53" s="40"/>
      <c r="R53" s="41"/>
      <c r="S53" s="42"/>
      <c r="T53" s="40"/>
      <c r="U53" s="41"/>
      <c r="V53" s="42"/>
      <c r="W53" s="40"/>
      <c r="X53" s="41"/>
      <c r="Y53" s="42"/>
      <c r="Z53" s="40"/>
      <c r="AA53" s="41"/>
      <c r="AB53" s="42"/>
      <c r="AC53" s="40"/>
      <c r="AD53" s="41"/>
      <c r="AE53" s="42"/>
      <c r="AF53" s="40"/>
      <c r="AG53" s="41"/>
      <c r="AH53" s="42"/>
      <c r="AI53" s="40"/>
      <c r="AJ53" s="41"/>
      <c r="AK53" s="42"/>
      <c r="AL53" s="40"/>
      <c r="AM53" s="41"/>
      <c r="AN53" s="42"/>
      <c r="AO53" s="40"/>
      <c r="AP53" s="41"/>
      <c r="AQ53" s="42"/>
      <c r="AR53" s="40"/>
      <c r="AS53" s="41"/>
      <c r="AT53" s="42"/>
      <c r="AU53" s="40"/>
      <c r="AV53" s="41"/>
      <c r="AW53" s="42"/>
      <c r="AX53" s="40"/>
      <c r="AY53" s="41"/>
      <c r="AZ53" s="42"/>
      <c r="BA53" s="40"/>
      <c r="BB53" s="41"/>
      <c r="BC53" s="42"/>
      <c r="BD53" s="40"/>
      <c r="BE53" s="41"/>
      <c r="BF53" s="42"/>
      <c r="BG53" s="40">
        <f t="shared" si="3"/>
        <v>0</v>
      </c>
      <c r="BH53" s="43">
        <f t="shared" si="3"/>
        <v>0</v>
      </c>
      <c r="BI53" s="42">
        <f t="shared" si="3"/>
        <v>0</v>
      </c>
    </row>
    <row r="54" spans="1:61" ht="20.100000000000001" hidden="1" customHeight="1" outlineLevel="2">
      <c r="A54" s="16" t="s">
        <v>72</v>
      </c>
      <c r="B54" s="40">
        <v>0</v>
      </c>
      <c r="C54" s="41">
        <v>1</v>
      </c>
      <c r="D54" s="42">
        <v>1</v>
      </c>
      <c r="E54" s="40">
        <v>0</v>
      </c>
      <c r="F54" s="41">
        <v>0</v>
      </c>
      <c r="G54" s="42">
        <v>0</v>
      </c>
      <c r="H54" s="40">
        <v>0</v>
      </c>
      <c r="I54" s="41">
        <v>0</v>
      </c>
      <c r="J54" s="42">
        <v>0</v>
      </c>
      <c r="K54" s="40">
        <v>0</v>
      </c>
      <c r="L54" s="41">
        <v>0</v>
      </c>
      <c r="M54" s="42">
        <v>0</v>
      </c>
      <c r="N54" s="40"/>
      <c r="O54" s="41"/>
      <c r="P54" s="42"/>
      <c r="Q54" s="40"/>
      <c r="R54" s="41"/>
      <c r="S54" s="42"/>
      <c r="T54" s="40"/>
      <c r="U54" s="41"/>
      <c r="V54" s="42"/>
      <c r="W54" s="40"/>
      <c r="X54" s="41"/>
      <c r="Y54" s="42"/>
      <c r="Z54" s="40"/>
      <c r="AA54" s="41"/>
      <c r="AB54" s="42"/>
      <c r="AC54" s="40"/>
      <c r="AD54" s="41"/>
      <c r="AE54" s="42"/>
      <c r="AF54" s="40"/>
      <c r="AG54" s="41"/>
      <c r="AH54" s="42"/>
      <c r="AI54" s="40"/>
      <c r="AJ54" s="41"/>
      <c r="AK54" s="42"/>
      <c r="AL54" s="40"/>
      <c r="AM54" s="41"/>
      <c r="AN54" s="42"/>
      <c r="AO54" s="40"/>
      <c r="AP54" s="41"/>
      <c r="AQ54" s="42"/>
      <c r="AR54" s="40"/>
      <c r="AS54" s="41"/>
      <c r="AT54" s="42"/>
      <c r="AU54" s="40"/>
      <c r="AV54" s="41"/>
      <c r="AW54" s="42"/>
      <c r="AX54" s="40"/>
      <c r="AY54" s="41"/>
      <c r="AZ54" s="42"/>
      <c r="BA54" s="40"/>
      <c r="BB54" s="41"/>
      <c r="BC54" s="42"/>
      <c r="BD54" s="40"/>
      <c r="BE54" s="41"/>
      <c r="BF54" s="42"/>
      <c r="BG54" s="40">
        <f t="shared" si="3"/>
        <v>0</v>
      </c>
      <c r="BH54" s="43">
        <f t="shared" si="3"/>
        <v>1</v>
      </c>
      <c r="BI54" s="42">
        <f t="shared" si="3"/>
        <v>1</v>
      </c>
    </row>
    <row r="55" spans="1:61" ht="20.100000000000001" hidden="1" customHeight="1" outlineLevel="2">
      <c r="A55" s="16" t="s">
        <v>73</v>
      </c>
      <c r="B55" s="40">
        <v>0</v>
      </c>
      <c r="C55" s="41">
        <v>5</v>
      </c>
      <c r="D55" s="42">
        <v>5</v>
      </c>
      <c r="E55" s="40">
        <v>0</v>
      </c>
      <c r="F55" s="41">
        <v>0</v>
      </c>
      <c r="G55" s="42">
        <v>0</v>
      </c>
      <c r="H55" s="40">
        <v>0</v>
      </c>
      <c r="I55" s="41">
        <v>0</v>
      </c>
      <c r="J55" s="42">
        <v>0</v>
      </c>
      <c r="K55" s="40">
        <v>0</v>
      </c>
      <c r="L55" s="41">
        <v>4</v>
      </c>
      <c r="M55" s="42">
        <v>4</v>
      </c>
      <c r="N55" s="40"/>
      <c r="O55" s="41"/>
      <c r="P55" s="42"/>
      <c r="Q55" s="40"/>
      <c r="R55" s="41"/>
      <c r="S55" s="42"/>
      <c r="T55" s="40"/>
      <c r="U55" s="41"/>
      <c r="V55" s="42"/>
      <c r="W55" s="40"/>
      <c r="X55" s="41"/>
      <c r="Y55" s="42"/>
      <c r="Z55" s="40"/>
      <c r="AA55" s="41"/>
      <c r="AB55" s="42"/>
      <c r="AC55" s="40"/>
      <c r="AD55" s="41"/>
      <c r="AE55" s="42"/>
      <c r="AF55" s="40"/>
      <c r="AG55" s="41"/>
      <c r="AH55" s="42"/>
      <c r="AI55" s="40"/>
      <c r="AJ55" s="41"/>
      <c r="AK55" s="42"/>
      <c r="AL55" s="40"/>
      <c r="AM55" s="41"/>
      <c r="AN55" s="42"/>
      <c r="AO55" s="40"/>
      <c r="AP55" s="41"/>
      <c r="AQ55" s="42"/>
      <c r="AR55" s="40"/>
      <c r="AS55" s="41"/>
      <c r="AT55" s="42"/>
      <c r="AU55" s="40"/>
      <c r="AV55" s="41"/>
      <c r="AW55" s="42"/>
      <c r="AX55" s="40"/>
      <c r="AY55" s="41"/>
      <c r="AZ55" s="42"/>
      <c r="BA55" s="40"/>
      <c r="BB55" s="41"/>
      <c r="BC55" s="42"/>
      <c r="BD55" s="40"/>
      <c r="BE55" s="41"/>
      <c r="BF55" s="42"/>
      <c r="BG55" s="40">
        <f t="shared" si="3"/>
        <v>0</v>
      </c>
      <c r="BH55" s="43">
        <f t="shared" si="3"/>
        <v>9</v>
      </c>
      <c r="BI55" s="42">
        <f t="shared" si="3"/>
        <v>9</v>
      </c>
    </row>
    <row r="56" spans="1:61" ht="20.100000000000001" customHeight="1" outlineLevel="1" collapsed="1">
      <c r="A56" s="17" t="s">
        <v>74</v>
      </c>
      <c r="B56" s="44">
        <v>0</v>
      </c>
      <c r="C56" s="45">
        <v>9</v>
      </c>
      <c r="D56" s="46">
        <v>9</v>
      </c>
      <c r="E56" s="44">
        <v>0</v>
      </c>
      <c r="F56" s="45">
        <v>11</v>
      </c>
      <c r="G56" s="46">
        <v>11</v>
      </c>
      <c r="H56" s="44">
        <v>0</v>
      </c>
      <c r="I56" s="45">
        <v>0</v>
      </c>
      <c r="J56" s="46">
        <v>0</v>
      </c>
      <c r="K56" s="44">
        <v>0</v>
      </c>
      <c r="L56" s="45">
        <v>16</v>
      </c>
      <c r="M56" s="46">
        <v>16</v>
      </c>
      <c r="N56" s="44"/>
      <c r="O56" s="45"/>
      <c r="P56" s="46"/>
      <c r="Q56" s="44"/>
      <c r="R56" s="45"/>
      <c r="S56" s="46"/>
      <c r="T56" s="44"/>
      <c r="U56" s="45"/>
      <c r="V56" s="46"/>
      <c r="W56" s="44"/>
      <c r="X56" s="45"/>
      <c r="Y56" s="46"/>
      <c r="Z56" s="44"/>
      <c r="AA56" s="45"/>
      <c r="AB56" s="46"/>
      <c r="AC56" s="44"/>
      <c r="AD56" s="45"/>
      <c r="AE56" s="46"/>
      <c r="AF56" s="44"/>
      <c r="AG56" s="45"/>
      <c r="AH56" s="46"/>
      <c r="AI56" s="44"/>
      <c r="AJ56" s="45"/>
      <c r="AK56" s="46"/>
      <c r="AL56" s="44"/>
      <c r="AM56" s="45"/>
      <c r="AN56" s="46"/>
      <c r="AO56" s="44"/>
      <c r="AP56" s="45"/>
      <c r="AQ56" s="46"/>
      <c r="AR56" s="44"/>
      <c r="AS56" s="45"/>
      <c r="AT56" s="46"/>
      <c r="AU56" s="44"/>
      <c r="AV56" s="45"/>
      <c r="AW56" s="46"/>
      <c r="AX56" s="44"/>
      <c r="AY56" s="45"/>
      <c r="AZ56" s="46"/>
      <c r="BA56" s="44"/>
      <c r="BB56" s="45"/>
      <c r="BC56" s="46"/>
      <c r="BD56" s="44"/>
      <c r="BE56" s="45"/>
      <c r="BF56" s="46"/>
      <c r="BG56" s="44">
        <f t="shared" ref="BG56:BI71" si="4">SUM(B56,E56,H56,K56,N56,Q56,T56,W56,Z56,AC56,AF56,AI56,AL56,AO56,AR56,AU56,AX56,BA56,BD56)</f>
        <v>0</v>
      </c>
      <c r="BH56" s="47">
        <f t="shared" si="4"/>
        <v>36</v>
      </c>
      <c r="BI56" s="46">
        <f t="shared" si="4"/>
        <v>36</v>
      </c>
    </row>
    <row r="57" spans="1:61" ht="20.100000000000001" hidden="1" customHeight="1" outlineLevel="2">
      <c r="A57" s="16" t="s">
        <v>75</v>
      </c>
      <c r="B57" s="40">
        <v>0</v>
      </c>
      <c r="C57" s="41">
        <v>0</v>
      </c>
      <c r="D57" s="42">
        <v>0</v>
      </c>
      <c r="E57" s="40">
        <v>0</v>
      </c>
      <c r="F57" s="41">
        <v>0</v>
      </c>
      <c r="G57" s="42">
        <v>0</v>
      </c>
      <c r="H57" s="40">
        <v>0</v>
      </c>
      <c r="I57" s="41">
        <v>0</v>
      </c>
      <c r="J57" s="42">
        <v>0</v>
      </c>
      <c r="K57" s="40">
        <v>0</v>
      </c>
      <c r="L57" s="41">
        <v>0</v>
      </c>
      <c r="M57" s="42">
        <v>0</v>
      </c>
      <c r="N57" s="40"/>
      <c r="O57" s="41"/>
      <c r="P57" s="42"/>
      <c r="Q57" s="40"/>
      <c r="R57" s="41"/>
      <c r="S57" s="42"/>
      <c r="T57" s="40"/>
      <c r="U57" s="41"/>
      <c r="V57" s="42"/>
      <c r="W57" s="40"/>
      <c r="X57" s="41"/>
      <c r="Y57" s="42"/>
      <c r="Z57" s="40"/>
      <c r="AA57" s="41"/>
      <c r="AB57" s="42"/>
      <c r="AC57" s="40"/>
      <c r="AD57" s="41"/>
      <c r="AE57" s="42"/>
      <c r="AF57" s="40"/>
      <c r="AG57" s="41"/>
      <c r="AH57" s="42"/>
      <c r="AI57" s="40"/>
      <c r="AJ57" s="41"/>
      <c r="AK57" s="42"/>
      <c r="AL57" s="40"/>
      <c r="AM57" s="41"/>
      <c r="AN57" s="42"/>
      <c r="AO57" s="40"/>
      <c r="AP57" s="41"/>
      <c r="AQ57" s="42"/>
      <c r="AR57" s="40"/>
      <c r="AS57" s="41"/>
      <c r="AT57" s="42"/>
      <c r="AU57" s="40"/>
      <c r="AV57" s="41"/>
      <c r="AW57" s="42"/>
      <c r="AX57" s="40"/>
      <c r="AY57" s="41"/>
      <c r="AZ57" s="42"/>
      <c r="BA57" s="40"/>
      <c r="BB57" s="41"/>
      <c r="BC57" s="42"/>
      <c r="BD57" s="40"/>
      <c r="BE57" s="41"/>
      <c r="BF57" s="42"/>
      <c r="BG57" s="40">
        <f t="shared" si="4"/>
        <v>0</v>
      </c>
      <c r="BH57" s="43">
        <f t="shared" si="4"/>
        <v>0</v>
      </c>
      <c r="BI57" s="42">
        <f t="shared" si="4"/>
        <v>0</v>
      </c>
    </row>
    <row r="58" spans="1:61" ht="20.100000000000001" hidden="1" customHeight="1" outlineLevel="2">
      <c r="A58" s="16" t="s">
        <v>76</v>
      </c>
      <c r="B58" s="40">
        <v>0</v>
      </c>
      <c r="C58" s="41">
        <v>0</v>
      </c>
      <c r="D58" s="42">
        <v>0</v>
      </c>
      <c r="E58" s="40">
        <v>0</v>
      </c>
      <c r="F58" s="41">
        <v>0</v>
      </c>
      <c r="G58" s="42">
        <v>0</v>
      </c>
      <c r="H58" s="40">
        <v>0</v>
      </c>
      <c r="I58" s="41">
        <v>0</v>
      </c>
      <c r="J58" s="42">
        <v>0</v>
      </c>
      <c r="K58" s="40">
        <v>0</v>
      </c>
      <c r="L58" s="41">
        <v>2</v>
      </c>
      <c r="M58" s="42">
        <v>2</v>
      </c>
      <c r="N58" s="40"/>
      <c r="O58" s="41"/>
      <c r="P58" s="42"/>
      <c r="Q58" s="40"/>
      <c r="R58" s="41"/>
      <c r="S58" s="42"/>
      <c r="T58" s="40"/>
      <c r="U58" s="41"/>
      <c r="V58" s="42"/>
      <c r="W58" s="40"/>
      <c r="X58" s="41"/>
      <c r="Y58" s="42"/>
      <c r="Z58" s="40"/>
      <c r="AA58" s="41"/>
      <c r="AB58" s="42"/>
      <c r="AC58" s="40"/>
      <c r="AD58" s="41"/>
      <c r="AE58" s="42"/>
      <c r="AF58" s="40"/>
      <c r="AG58" s="41"/>
      <c r="AH58" s="42"/>
      <c r="AI58" s="40"/>
      <c r="AJ58" s="41"/>
      <c r="AK58" s="42"/>
      <c r="AL58" s="40"/>
      <c r="AM58" s="41"/>
      <c r="AN58" s="42"/>
      <c r="AO58" s="40"/>
      <c r="AP58" s="41"/>
      <c r="AQ58" s="42"/>
      <c r="AR58" s="40"/>
      <c r="AS58" s="41"/>
      <c r="AT58" s="42"/>
      <c r="AU58" s="40"/>
      <c r="AV58" s="41"/>
      <c r="AW58" s="42"/>
      <c r="AX58" s="40"/>
      <c r="AY58" s="41"/>
      <c r="AZ58" s="42"/>
      <c r="BA58" s="40"/>
      <c r="BB58" s="41"/>
      <c r="BC58" s="42"/>
      <c r="BD58" s="40"/>
      <c r="BE58" s="41"/>
      <c r="BF58" s="42"/>
      <c r="BG58" s="40">
        <f t="shared" si="4"/>
        <v>0</v>
      </c>
      <c r="BH58" s="43">
        <f t="shared" si="4"/>
        <v>2</v>
      </c>
      <c r="BI58" s="42">
        <f t="shared" si="4"/>
        <v>2</v>
      </c>
    </row>
    <row r="59" spans="1:61" ht="20.100000000000001" hidden="1" customHeight="1" outlineLevel="2">
      <c r="A59" s="16" t="s">
        <v>77</v>
      </c>
      <c r="B59" s="40">
        <v>0</v>
      </c>
      <c r="C59" s="41">
        <v>1</v>
      </c>
      <c r="D59" s="42">
        <v>1</v>
      </c>
      <c r="E59" s="40">
        <v>0</v>
      </c>
      <c r="F59" s="41">
        <v>0</v>
      </c>
      <c r="G59" s="42">
        <v>0</v>
      </c>
      <c r="H59" s="40">
        <v>0</v>
      </c>
      <c r="I59" s="41">
        <v>0</v>
      </c>
      <c r="J59" s="42">
        <v>0</v>
      </c>
      <c r="K59" s="40">
        <v>0</v>
      </c>
      <c r="L59" s="41">
        <v>1</v>
      </c>
      <c r="M59" s="42">
        <v>1</v>
      </c>
      <c r="N59" s="40"/>
      <c r="O59" s="41"/>
      <c r="P59" s="42"/>
      <c r="Q59" s="40"/>
      <c r="R59" s="41"/>
      <c r="S59" s="42"/>
      <c r="T59" s="40"/>
      <c r="U59" s="41"/>
      <c r="V59" s="42"/>
      <c r="W59" s="40"/>
      <c r="X59" s="41"/>
      <c r="Y59" s="42"/>
      <c r="Z59" s="40"/>
      <c r="AA59" s="41"/>
      <c r="AB59" s="42"/>
      <c r="AC59" s="40"/>
      <c r="AD59" s="41"/>
      <c r="AE59" s="42"/>
      <c r="AF59" s="40"/>
      <c r="AG59" s="41"/>
      <c r="AH59" s="42"/>
      <c r="AI59" s="40"/>
      <c r="AJ59" s="41"/>
      <c r="AK59" s="42"/>
      <c r="AL59" s="40"/>
      <c r="AM59" s="41"/>
      <c r="AN59" s="42"/>
      <c r="AO59" s="40"/>
      <c r="AP59" s="41"/>
      <c r="AQ59" s="42"/>
      <c r="AR59" s="40"/>
      <c r="AS59" s="41"/>
      <c r="AT59" s="42"/>
      <c r="AU59" s="40"/>
      <c r="AV59" s="41"/>
      <c r="AW59" s="42"/>
      <c r="AX59" s="40"/>
      <c r="AY59" s="41"/>
      <c r="AZ59" s="42"/>
      <c r="BA59" s="40"/>
      <c r="BB59" s="41"/>
      <c r="BC59" s="42"/>
      <c r="BD59" s="40"/>
      <c r="BE59" s="41"/>
      <c r="BF59" s="42"/>
      <c r="BG59" s="40">
        <f t="shared" si="4"/>
        <v>0</v>
      </c>
      <c r="BH59" s="43">
        <f t="shared" si="4"/>
        <v>2</v>
      </c>
      <c r="BI59" s="42">
        <f t="shared" si="4"/>
        <v>2</v>
      </c>
    </row>
    <row r="60" spans="1:61" ht="20.100000000000001" customHeight="1" outlineLevel="1" collapsed="1">
      <c r="A60" s="17" t="s">
        <v>78</v>
      </c>
      <c r="B60" s="44">
        <v>0</v>
      </c>
      <c r="C60" s="45">
        <v>1</v>
      </c>
      <c r="D60" s="46">
        <v>1</v>
      </c>
      <c r="E60" s="44">
        <v>0</v>
      </c>
      <c r="F60" s="45">
        <v>0</v>
      </c>
      <c r="G60" s="46">
        <v>0</v>
      </c>
      <c r="H60" s="44">
        <v>0</v>
      </c>
      <c r="I60" s="45">
        <v>0</v>
      </c>
      <c r="J60" s="46">
        <v>0</v>
      </c>
      <c r="K60" s="44">
        <v>0</v>
      </c>
      <c r="L60" s="45">
        <v>3</v>
      </c>
      <c r="M60" s="46">
        <v>3</v>
      </c>
      <c r="N60" s="44"/>
      <c r="O60" s="45"/>
      <c r="P60" s="46"/>
      <c r="Q60" s="44"/>
      <c r="R60" s="45"/>
      <c r="S60" s="46"/>
      <c r="T60" s="44"/>
      <c r="U60" s="45"/>
      <c r="V60" s="46"/>
      <c r="W60" s="44"/>
      <c r="X60" s="45"/>
      <c r="Y60" s="46"/>
      <c r="Z60" s="44"/>
      <c r="AA60" s="45"/>
      <c r="AB60" s="46"/>
      <c r="AC60" s="44"/>
      <c r="AD60" s="45"/>
      <c r="AE60" s="46"/>
      <c r="AF60" s="44"/>
      <c r="AG60" s="45"/>
      <c r="AH60" s="46"/>
      <c r="AI60" s="44"/>
      <c r="AJ60" s="45"/>
      <c r="AK60" s="46"/>
      <c r="AL60" s="44"/>
      <c r="AM60" s="45"/>
      <c r="AN60" s="46"/>
      <c r="AO60" s="44"/>
      <c r="AP60" s="45"/>
      <c r="AQ60" s="46"/>
      <c r="AR60" s="44"/>
      <c r="AS60" s="45"/>
      <c r="AT60" s="46"/>
      <c r="AU60" s="44"/>
      <c r="AV60" s="45"/>
      <c r="AW60" s="46"/>
      <c r="AX60" s="44"/>
      <c r="AY60" s="45"/>
      <c r="AZ60" s="46"/>
      <c r="BA60" s="44"/>
      <c r="BB60" s="45"/>
      <c r="BC60" s="46"/>
      <c r="BD60" s="44"/>
      <c r="BE60" s="45"/>
      <c r="BF60" s="46"/>
      <c r="BG60" s="44">
        <f t="shared" si="4"/>
        <v>0</v>
      </c>
      <c r="BH60" s="47">
        <f t="shared" si="4"/>
        <v>4</v>
      </c>
      <c r="BI60" s="46">
        <f t="shared" si="4"/>
        <v>4</v>
      </c>
    </row>
    <row r="61" spans="1:61" ht="20.100000000000001" hidden="1" customHeight="1" outlineLevel="2">
      <c r="A61" s="16" t="s">
        <v>266</v>
      </c>
      <c r="B61" s="40">
        <v>0</v>
      </c>
      <c r="C61" s="41">
        <v>1</v>
      </c>
      <c r="D61" s="42">
        <v>1</v>
      </c>
      <c r="E61" s="40">
        <v>0</v>
      </c>
      <c r="F61" s="41">
        <v>0</v>
      </c>
      <c r="G61" s="42">
        <v>0</v>
      </c>
      <c r="H61" s="40">
        <v>0</v>
      </c>
      <c r="I61" s="41">
        <v>0</v>
      </c>
      <c r="J61" s="42">
        <v>0</v>
      </c>
      <c r="K61" s="40">
        <v>0</v>
      </c>
      <c r="L61" s="41">
        <v>1</v>
      </c>
      <c r="M61" s="42">
        <v>1</v>
      </c>
      <c r="N61" s="40"/>
      <c r="O61" s="41"/>
      <c r="P61" s="42"/>
      <c r="Q61" s="40"/>
      <c r="R61" s="41"/>
      <c r="S61" s="42"/>
      <c r="T61" s="40"/>
      <c r="U61" s="41"/>
      <c r="V61" s="42"/>
      <c r="W61" s="40"/>
      <c r="X61" s="41"/>
      <c r="Y61" s="42"/>
      <c r="Z61" s="40"/>
      <c r="AA61" s="41"/>
      <c r="AB61" s="42"/>
      <c r="AC61" s="40"/>
      <c r="AD61" s="41"/>
      <c r="AE61" s="42"/>
      <c r="AF61" s="40"/>
      <c r="AG61" s="41"/>
      <c r="AH61" s="42"/>
      <c r="AI61" s="40"/>
      <c r="AJ61" s="41"/>
      <c r="AK61" s="42"/>
      <c r="AL61" s="40"/>
      <c r="AM61" s="41"/>
      <c r="AN61" s="42"/>
      <c r="AO61" s="40"/>
      <c r="AP61" s="41"/>
      <c r="AQ61" s="42"/>
      <c r="AR61" s="40"/>
      <c r="AS61" s="41"/>
      <c r="AT61" s="42"/>
      <c r="AU61" s="40"/>
      <c r="AV61" s="41"/>
      <c r="AW61" s="42"/>
      <c r="AX61" s="40"/>
      <c r="AY61" s="41"/>
      <c r="AZ61" s="42"/>
      <c r="BA61" s="40"/>
      <c r="BB61" s="41"/>
      <c r="BC61" s="42"/>
      <c r="BD61" s="40"/>
      <c r="BE61" s="41"/>
      <c r="BF61" s="42"/>
      <c r="BG61" s="40">
        <f t="shared" si="4"/>
        <v>0</v>
      </c>
      <c r="BH61" s="43">
        <f t="shared" si="4"/>
        <v>2</v>
      </c>
      <c r="BI61" s="42">
        <f t="shared" si="4"/>
        <v>2</v>
      </c>
    </row>
    <row r="62" spans="1:61" ht="20.100000000000001" hidden="1" customHeight="1" outlineLevel="2">
      <c r="A62" s="16" t="s">
        <v>79</v>
      </c>
      <c r="B62" s="40">
        <v>0</v>
      </c>
      <c r="C62" s="41">
        <v>0</v>
      </c>
      <c r="D62" s="42">
        <v>0</v>
      </c>
      <c r="E62" s="40">
        <v>0</v>
      </c>
      <c r="F62" s="41">
        <v>1</v>
      </c>
      <c r="G62" s="42">
        <v>1</v>
      </c>
      <c r="H62" s="40">
        <v>0</v>
      </c>
      <c r="I62" s="41">
        <v>0</v>
      </c>
      <c r="J62" s="42">
        <v>0</v>
      </c>
      <c r="K62" s="40">
        <v>0</v>
      </c>
      <c r="L62" s="41">
        <v>1</v>
      </c>
      <c r="M62" s="42">
        <v>1</v>
      </c>
      <c r="N62" s="40"/>
      <c r="O62" s="41"/>
      <c r="P62" s="42"/>
      <c r="Q62" s="40"/>
      <c r="R62" s="41"/>
      <c r="S62" s="42"/>
      <c r="T62" s="40"/>
      <c r="U62" s="41"/>
      <c r="V62" s="42"/>
      <c r="W62" s="40"/>
      <c r="X62" s="41"/>
      <c r="Y62" s="42"/>
      <c r="Z62" s="40"/>
      <c r="AA62" s="41"/>
      <c r="AB62" s="42"/>
      <c r="AC62" s="40"/>
      <c r="AD62" s="41"/>
      <c r="AE62" s="42"/>
      <c r="AF62" s="40"/>
      <c r="AG62" s="41"/>
      <c r="AH62" s="42"/>
      <c r="AI62" s="40"/>
      <c r="AJ62" s="41"/>
      <c r="AK62" s="42"/>
      <c r="AL62" s="40"/>
      <c r="AM62" s="41"/>
      <c r="AN62" s="42"/>
      <c r="AO62" s="40"/>
      <c r="AP62" s="41"/>
      <c r="AQ62" s="42"/>
      <c r="AR62" s="40"/>
      <c r="AS62" s="41"/>
      <c r="AT62" s="42"/>
      <c r="AU62" s="40"/>
      <c r="AV62" s="41"/>
      <c r="AW62" s="42"/>
      <c r="AX62" s="40"/>
      <c r="AY62" s="41"/>
      <c r="AZ62" s="42"/>
      <c r="BA62" s="40"/>
      <c r="BB62" s="41"/>
      <c r="BC62" s="42"/>
      <c r="BD62" s="40"/>
      <c r="BE62" s="41"/>
      <c r="BF62" s="42"/>
      <c r="BG62" s="40">
        <f t="shared" si="4"/>
        <v>0</v>
      </c>
      <c r="BH62" s="43">
        <f t="shared" si="4"/>
        <v>2</v>
      </c>
      <c r="BI62" s="42">
        <f t="shared" si="4"/>
        <v>2</v>
      </c>
    </row>
    <row r="63" spans="1:61" ht="20.100000000000001" hidden="1" customHeight="1" outlineLevel="2">
      <c r="A63" s="16" t="s">
        <v>80</v>
      </c>
      <c r="B63" s="40">
        <v>0</v>
      </c>
      <c r="C63" s="41">
        <v>1</v>
      </c>
      <c r="D63" s="42">
        <v>1</v>
      </c>
      <c r="E63" s="40">
        <v>0</v>
      </c>
      <c r="F63" s="41">
        <v>2</v>
      </c>
      <c r="G63" s="42">
        <v>2</v>
      </c>
      <c r="H63" s="40">
        <v>0</v>
      </c>
      <c r="I63" s="41">
        <v>0</v>
      </c>
      <c r="J63" s="42">
        <v>0</v>
      </c>
      <c r="K63" s="40">
        <v>0</v>
      </c>
      <c r="L63" s="41">
        <v>6</v>
      </c>
      <c r="M63" s="42">
        <v>6</v>
      </c>
      <c r="N63" s="40"/>
      <c r="O63" s="41"/>
      <c r="P63" s="42"/>
      <c r="Q63" s="40"/>
      <c r="R63" s="41"/>
      <c r="S63" s="42"/>
      <c r="T63" s="40"/>
      <c r="U63" s="41"/>
      <c r="V63" s="42"/>
      <c r="W63" s="40"/>
      <c r="X63" s="41"/>
      <c r="Y63" s="42"/>
      <c r="Z63" s="40"/>
      <c r="AA63" s="41"/>
      <c r="AB63" s="42"/>
      <c r="AC63" s="40"/>
      <c r="AD63" s="41"/>
      <c r="AE63" s="42"/>
      <c r="AF63" s="40"/>
      <c r="AG63" s="41"/>
      <c r="AH63" s="42"/>
      <c r="AI63" s="40"/>
      <c r="AJ63" s="41"/>
      <c r="AK63" s="42"/>
      <c r="AL63" s="40"/>
      <c r="AM63" s="41"/>
      <c r="AN63" s="42"/>
      <c r="AO63" s="40"/>
      <c r="AP63" s="41"/>
      <c r="AQ63" s="42"/>
      <c r="AR63" s="40"/>
      <c r="AS63" s="41"/>
      <c r="AT63" s="42"/>
      <c r="AU63" s="40"/>
      <c r="AV63" s="41"/>
      <c r="AW63" s="42"/>
      <c r="AX63" s="40"/>
      <c r="AY63" s="41"/>
      <c r="AZ63" s="42"/>
      <c r="BA63" s="40"/>
      <c r="BB63" s="41"/>
      <c r="BC63" s="42"/>
      <c r="BD63" s="40"/>
      <c r="BE63" s="41"/>
      <c r="BF63" s="42"/>
      <c r="BG63" s="40">
        <f t="shared" si="4"/>
        <v>0</v>
      </c>
      <c r="BH63" s="43">
        <f t="shared" si="4"/>
        <v>9</v>
      </c>
      <c r="BI63" s="42">
        <f t="shared" si="4"/>
        <v>9</v>
      </c>
    </row>
    <row r="64" spans="1:61" ht="20.100000000000001" customHeight="1" outlineLevel="1" collapsed="1">
      <c r="A64" s="17" t="s">
        <v>81</v>
      </c>
      <c r="B64" s="44">
        <v>0</v>
      </c>
      <c r="C64" s="45">
        <v>2</v>
      </c>
      <c r="D64" s="46">
        <v>2</v>
      </c>
      <c r="E64" s="44">
        <v>0</v>
      </c>
      <c r="F64" s="45">
        <v>3</v>
      </c>
      <c r="G64" s="46">
        <v>3</v>
      </c>
      <c r="H64" s="44">
        <v>0</v>
      </c>
      <c r="I64" s="45">
        <v>0</v>
      </c>
      <c r="J64" s="46">
        <v>0</v>
      </c>
      <c r="K64" s="44">
        <v>0</v>
      </c>
      <c r="L64" s="45">
        <v>8</v>
      </c>
      <c r="M64" s="46">
        <v>8</v>
      </c>
      <c r="N64" s="44"/>
      <c r="O64" s="45"/>
      <c r="P64" s="46"/>
      <c r="Q64" s="44"/>
      <c r="R64" s="45"/>
      <c r="S64" s="46"/>
      <c r="T64" s="44"/>
      <c r="U64" s="45"/>
      <c r="V64" s="46"/>
      <c r="W64" s="44"/>
      <c r="X64" s="45"/>
      <c r="Y64" s="46"/>
      <c r="Z64" s="44"/>
      <c r="AA64" s="45"/>
      <c r="AB64" s="46"/>
      <c r="AC64" s="44"/>
      <c r="AD64" s="45"/>
      <c r="AE64" s="46"/>
      <c r="AF64" s="44"/>
      <c r="AG64" s="45"/>
      <c r="AH64" s="46"/>
      <c r="AI64" s="44"/>
      <c r="AJ64" s="45"/>
      <c r="AK64" s="46"/>
      <c r="AL64" s="44"/>
      <c r="AM64" s="45"/>
      <c r="AN64" s="46"/>
      <c r="AO64" s="44"/>
      <c r="AP64" s="45"/>
      <c r="AQ64" s="46"/>
      <c r="AR64" s="44"/>
      <c r="AS64" s="45"/>
      <c r="AT64" s="46"/>
      <c r="AU64" s="44"/>
      <c r="AV64" s="45"/>
      <c r="AW64" s="46"/>
      <c r="AX64" s="44"/>
      <c r="AY64" s="45"/>
      <c r="AZ64" s="46"/>
      <c r="BA64" s="44"/>
      <c r="BB64" s="45"/>
      <c r="BC64" s="46"/>
      <c r="BD64" s="44"/>
      <c r="BE64" s="45"/>
      <c r="BF64" s="46"/>
      <c r="BG64" s="44">
        <f t="shared" si="4"/>
        <v>0</v>
      </c>
      <c r="BH64" s="47">
        <f t="shared" si="4"/>
        <v>13</v>
      </c>
      <c r="BI64" s="46">
        <f t="shared" si="4"/>
        <v>13</v>
      </c>
    </row>
    <row r="65" spans="1:61" ht="20.100000000000001" hidden="1" customHeight="1" outlineLevel="2">
      <c r="A65" s="16" t="s">
        <v>82</v>
      </c>
      <c r="B65" s="40">
        <v>0</v>
      </c>
      <c r="C65" s="41">
        <v>0</v>
      </c>
      <c r="D65" s="42">
        <v>0</v>
      </c>
      <c r="E65" s="40">
        <v>0</v>
      </c>
      <c r="F65" s="41">
        <v>0</v>
      </c>
      <c r="G65" s="42">
        <v>0</v>
      </c>
      <c r="H65" s="40">
        <v>0</v>
      </c>
      <c r="I65" s="41">
        <v>0</v>
      </c>
      <c r="J65" s="42">
        <v>0</v>
      </c>
      <c r="K65" s="40">
        <v>0</v>
      </c>
      <c r="L65" s="41">
        <v>0</v>
      </c>
      <c r="M65" s="42">
        <v>0</v>
      </c>
      <c r="N65" s="40"/>
      <c r="O65" s="41"/>
      <c r="P65" s="42"/>
      <c r="Q65" s="40"/>
      <c r="R65" s="41"/>
      <c r="S65" s="42"/>
      <c r="T65" s="40"/>
      <c r="U65" s="41"/>
      <c r="V65" s="42"/>
      <c r="W65" s="40"/>
      <c r="X65" s="41"/>
      <c r="Y65" s="42"/>
      <c r="Z65" s="40"/>
      <c r="AA65" s="41"/>
      <c r="AB65" s="42"/>
      <c r="AC65" s="40"/>
      <c r="AD65" s="41"/>
      <c r="AE65" s="42"/>
      <c r="AF65" s="40"/>
      <c r="AG65" s="41"/>
      <c r="AH65" s="42"/>
      <c r="AI65" s="40"/>
      <c r="AJ65" s="41"/>
      <c r="AK65" s="42"/>
      <c r="AL65" s="40"/>
      <c r="AM65" s="41"/>
      <c r="AN65" s="42"/>
      <c r="AO65" s="40"/>
      <c r="AP65" s="41"/>
      <c r="AQ65" s="42"/>
      <c r="AR65" s="40"/>
      <c r="AS65" s="41"/>
      <c r="AT65" s="42"/>
      <c r="AU65" s="40"/>
      <c r="AV65" s="41"/>
      <c r="AW65" s="42"/>
      <c r="AX65" s="40"/>
      <c r="AY65" s="41"/>
      <c r="AZ65" s="42"/>
      <c r="BA65" s="40"/>
      <c r="BB65" s="41"/>
      <c r="BC65" s="42"/>
      <c r="BD65" s="40"/>
      <c r="BE65" s="41"/>
      <c r="BF65" s="42"/>
      <c r="BG65" s="40">
        <f t="shared" si="4"/>
        <v>0</v>
      </c>
      <c r="BH65" s="43">
        <f t="shared" si="4"/>
        <v>0</v>
      </c>
      <c r="BI65" s="42">
        <f t="shared" si="4"/>
        <v>0</v>
      </c>
    </row>
    <row r="66" spans="1:61" ht="20.100000000000001" hidden="1" customHeight="1" outlineLevel="2">
      <c r="A66" s="16" t="s">
        <v>83</v>
      </c>
      <c r="B66" s="40">
        <v>0</v>
      </c>
      <c r="C66" s="41">
        <v>0</v>
      </c>
      <c r="D66" s="42">
        <v>0</v>
      </c>
      <c r="E66" s="40">
        <v>0</v>
      </c>
      <c r="F66" s="41">
        <v>0</v>
      </c>
      <c r="G66" s="42">
        <v>0</v>
      </c>
      <c r="H66" s="40">
        <v>0</v>
      </c>
      <c r="I66" s="41">
        <v>0</v>
      </c>
      <c r="J66" s="42">
        <v>0</v>
      </c>
      <c r="K66" s="40">
        <v>0</v>
      </c>
      <c r="L66" s="41">
        <v>0</v>
      </c>
      <c r="M66" s="42">
        <v>0</v>
      </c>
      <c r="N66" s="40"/>
      <c r="O66" s="41"/>
      <c r="P66" s="42"/>
      <c r="Q66" s="40"/>
      <c r="R66" s="41"/>
      <c r="S66" s="42"/>
      <c r="T66" s="40"/>
      <c r="U66" s="41"/>
      <c r="V66" s="42"/>
      <c r="W66" s="40"/>
      <c r="X66" s="41"/>
      <c r="Y66" s="42"/>
      <c r="Z66" s="40"/>
      <c r="AA66" s="41"/>
      <c r="AB66" s="42"/>
      <c r="AC66" s="40"/>
      <c r="AD66" s="41"/>
      <c r="AE66" s="42"/>
      <c r="AF66" s="40"/>
      <c r="AG66" s="41"/>
      <c r="AH66" s="42"/>
      <c r="AI66" s="40"/>
      <c r="AJ66" s="41"/>
      <c r="AK66" s="42"/>
      <c r="AL66" s="40"/>
      <c r="AM66" s="41"/>
      <c r="AN66" s="42"/>
      <c r="AO66" s="40"/>
      <c r="AP66" s="41"/>
      <c r="AQ66" s="42"/>
      <c r="AR66" s="40"/>
      <c r="AS66" s="41"/>
      <c r="AT66" s="42"/>
      <c r="AU66" s="40"/>
      <c r="AV66" s="41"/>
      <c r="AW66" s="42"/>
      <c r="AX66" s="40"/>
      <c r="AY66" s="41"/>
      <c r="AZ66" s="42"/>
      <c r="BA66" s="40"/>
      <c r="BB66" s="41"/>
      <c r="BC66" s="42"/>
      <c r="BD66" s="40"/>
      <c r="BE66" s="41"/>
      <c r="BF66" s="42"/>
      <c r="BG66" s="40">
        <f t="shared" si="4"/>
        <v>0</v>
      </c>
      <c r="BH66" s="43">
        <f t="shared" si="4"/>
        <v>0</v>
      </c>
      <c r="BI66" s="42">
        <f t="shared" si="4"/>
        <v>0</v>
      </c>
    </row>
    <row r="67" spans="1:61" ht="20.100000000000001" hidden="1" customHeight="1" outlineLevel="2">
      <c r="A67" s="16" t="s">
        <v>84</v>
      </c>
      <c r="B67" s="40">
        <v>0</v>
      </c>
      <c r="C67" s="41">
        <v>2</v>
      </c>
      <c r="D67" s="42">
        <v>2</v>
      </c>
      <c r="E67" s="40">
        <v>0</v>
      </c>
      <c r="F67" s="41">
        <v>4</v>
      </c>
      <c r="G67" s="42">
        <v>4</v>
      </c>
      <c r="H67" s="40">
        <v>0</v>
      </c>
      <c r="I67" s="41">
        <v>0</v>
      </c>
      <c r="J67" s="42">
        <v>0</v>
      </c>
      <c r="K67" s="40">
        <v>0</v>
      </c>
      <c r="L67" s="41">
        <v>4</v>
      </c>
      <c r="M67" s="42">
        <v>4</v>
      </c>
      <c r="N67" s="40"/>
      <c r="O67" s="41"/>
      <c r="P67" s="42"/>
      <c r="Q67" s="40"/>
      <c r="R67" s="41"/>
      <c r="S67" s="42"/>
      <c r="T67" s="40"/>
      <c r="U67" s="41"/>
      <c r="V67" s="42"/>
      <c r="W67" s="40"/>
      <c r="X67" s="41"/>
      <c r="Y67" s="42"/>
      <c r="Z67" s="40"/>
      <c r="AA67" s="41"/>
      <c r="AB67" s="42"/>
      <c r="AC67" s="40"/>
      <c r="AD67" s="41"/>
      <c r="AE67" s="42"/>
      <c r="AF67" s="40"/>
      <c r="AG67" s="41"/>
      <c r="AH67" s="42"/>
      <c r="AI67" s="40"/>
      <c r="AJ67" s="41"/>
      <c r="AK67" s="42"/>
      <c r="AL67" s="40"/>
      <c r="AM67" s="41"/>
      <c r="AN67" s="42"/>
      <c r="AO67" s="40"/>
      <c r="AP67" s="41"/>
      <c r="AQ67" s="42"/>
      <c r="AR67" s="40"/>
      <c r="AS67" s="41"/>
      <c r="AT67" s="42"/>
      <c r="AU67" s="40"/>
      <c r="AV67" s="41"/>
      <c r="AW67" s="42"/>
      <c r="AX67" s="40"/>
      <c r="AY67" s="41"/>
      <c r="AZ67" s="42"/>
      <c r="BA67" s="40"/>
      <c r="BB67" s="41"/>
      <c r="BC67" s="42"/>
      <c r="BD67" s="40"/>
      <c r="BE67" s="41"/>
      <c r="BF67" s="42"/>
      <c r="BG67" s="40">
        <f t="shared" si="4"/>
        <v>0</v>
      </c>
      <c r="BH67" s="43">
        <f t="shared" si="4"/>
        <v>10</v>
      </c>
      <c r="BI67" s="42">
        <f t="shared" si="4"/>
        <v>10</v>
      </c>
    </row>
    <row r="68" spans="1:61" ht="20.100000000000001" hidden="1" customHeight="1" outlineLevel="2">
      <c r="A68" s="16" t="s">
        <v>85</v>
      </c>
      <c r="B68" s="40">
        <v>0</v>
      </c>
      <c r="C68" s="41">
        <v>0</v>
      </c>
      <c r="D68" s="42">
        <v>0</v>
      </c>
      <c r="E68" s="40">
        <v>0</v>
      </c>
      <c r="F68" s="41">
        <v>0</v>
      </c>
      <c r="G68" s="42">
        <v>0</v>
      </c>
      <c r="H68" s="40">
        <v>0</v>
      </c>
      <c r="I68" s="41">
        <v>0</v>
      </c>
      <c r="J68" s="42">
        <v>0</v>
      </c>
      <c r="K68" s="40">
        <v>0</v>
      </c>
      <c r="L68" s="41">
        <v>3</v>
      </c>
      <c r="M68" s="42">
        <v>3</v>
      </c>
      <c r="N68" s="40"/>
      <c r="O68" s="41"/>
      <c r="P68" s="42"/>
      <c r="Q68" s="40"/>
      <c r="R68" s="41"/>
      <c r="S68" s="42"/>
      <c r="T68" s="40"/>
      <c r="U68" s="41"/>
      <c r="V68" s="42"/>
      <c r="W68" s="40"/>
      <c r="X68" s="41"/>
      <c r="Y68" s="42"/>
      <c r="Z68" s="40"/>
      <c r="AA68" s="41"/>
      <c r="AB68" s="42"/>
      <c r="AC68" s="40"/>
      <c r="AD68" s="41"/>
      <c r="AE68" s="42"/>
      <c r="AF68" s="40"/>
      <c r="AG68" s="41"/>
      <c r="AH68" s="42"/>
      <c r="AI68" s="40"/>
      <c r="AJ68" s="41"/>
      <c r="AK68" s="42"/>
      <c r="AL68" s="40"/>
      <c r="AM68" s="41"/>
      <c r="AN68" s="42"/>
      <c r="AO68" s="40"/>
      <c r="AP68" s="41"/>
      <c r="AQ68" s="42"/>
      <c r="AR68" s="40"/>
      <c r="AS68" s="41"/>
      <c r="AT68" s="42"/>
      <c r="AU68" s="40"/>
      <c r="AV68" s="41"/>
      <c r="AW68" s="42"/>
      <c r="AX68" s="40"/>
      <c r="AY68" s="41"/>
      <c r="AZ68" s="42"/>
      <c r="BA68" s="40"/>
      <c r="BB68" s="41"/>
      <c r="BC68" s="42"/>
      <c r="BD68" s="40"/>
      <c r="BE68" s="41"/>
      <c r="BF68" s="42"/>
      <c r="BG68" s="40">
        <f t="shared" si="4"/>
        <v>0</v>
      </c>
      <c r="BH68" s="43">
        <f t="shared" si="4"/>
        <v>3</v>
      </c>
      <c r="BI68" s="42">
        <f t="shared" si="4"/>
        <v>3</v>
      </c>
    </row>
    <row r="69" spans="1:61" ht="20.100000000000001" hidden="1" customHeight="1" outlineLevel="2">
      <c r="A69" s="16" t="s">
        <v>86</v>
      </c>
      <c r="B69" s="40">
        <v>0</v>
      </c>
      <c r="C69" s="41">
        <v>13</v>
      </c>
      <c r="D69" s="42">
        <v>13</v>
      </c>
      <c r="E69" s="40">
        <v>0</v>
      </c>
      <c r="F69" s="41">
        <v>9</v>
      </c>
      <c r="G69" s="42">
        <v>9</v>
      </c>
      <c r="H69" s="40">
        <v>0</v>
      </c>
      <c r="I69" s="41">
        <v>0</v>
      </c>
      <c r="J69" s="42">
        <v>0</v>
      </c>
      <c r="K69" s="40">
        <v>0</v>
      </c>
      <c r="L69" s="41">
        <v>19</v>
      </c>
      <c r="M69" s="42">
        <v>19</v>
      </c>
      <c r="N69" s="40"/>
      <c r="O69" s="41"/>
      <c r="P69" s="42"/>
      <c r="Q69" s="40"/>
      <c r="R69" s="41"/>
      <c r="S69" s="42"/>
      <c r="T69" s="40"/>
      <c r="U69" s="41"/>
      <c r="V69" s="42"/>
      <c r="W69" s="40"/>
      <c r="X69" s="41"/>
      <c r="Y69" s="42"/>
      <c r="Z69" s="40"/>
      <c r="AA69" s="41"/>
      <c r="AB69" s="42"/>
      <c r="AC69" s="40"/>
      <c r="AD69" s="41"/>
      <c r="AE69" s="42"/>
      <c r="AF69" s="40"/>
      <c r="AG69" s="41"/>
      <c r="AH69" s="42"/>
      <c r="AI69" s="40"/>
      <c r="AJ69" s="41"/>
      <c r="AK69" s="42"/>
      <c r="AL69" s="40"/>
      <c r="AM69" s="41"/>
      <c r="AN69" s="42"/>
      <c r="AO69" s="40"/>
      <c r="AP69" s="41"/>
      <c r="AQ69" s="42"/>
      <c r="AR69" s="40"/>
      <c r="AS69" s="41"/>
      <c r="AT69" s="42"/>
      <c r="AU69" s="40"/>
      <c r="AV69" s="41"/>
      <c r="AW69" s="42"/>
      <c r="AX69" s="40"/>
      <c r="AY69" s="41"/>
      <c r="AZ69" s="42"/>
      <c r="BA69" s="40"/>
      <c r="BB69" s="41"/>
      <c r="BC69" s="42"/>
      <c r="BD69" s="40"/>
      <c r="BE69" s="41"/>
      <c r="BF69" s="42"/>
      <c r="BG69" s="40">
        <f t="shared" si="4"/>
        <v>0</v>
      </c>
      <c r="BH69" s="43">
        <f t="shared" si="4"/>
        <v>41</v>
      </c>
      <c r="BI69" s="42">
        <f t="shared" si="4"/>
        <v>41</v>
      </c>
    </row>
    <row r="70" spans="1:61" ht="20.100000000000001" customHeight="1" outlineLevel="1" collapsed="1">
      <c r="A70" s="17" t="s">
        <v>87</v>
      </c>
      <c r="B70" s="44">
        <v>0</v>
      </c>
      <c r="C70" s="45">
        <v>15</v>
      </c>
      <c r="D70" s="46">
        <v>15</v>
      </c>
      <c r="E70" s="44">
        <v>0</v>
      </c>
      <c r="F70" s="45">
        <v>13</v>
      </c>
      <c r="G70" s="46">
        <v>13</v>
      </c>
      <c r="H70" s="44">
        <v>0</v>
      </c>
      <c r="I70" s="45">
        <v>0</v>
      </c>
      <c r="J70" s="46">
        <v>0</v>
      </c>
      <c r="K70" s="44">
        <v>0</v>
      </c>
      <c r="L70" s="45">
        <v>26</v>
      </c>
      <c r="M70" s="46">
        <v>26</v>
      </c>
      <c r="N70" s="44"/>
      <c r="O70" s="45"/>
      <c r="P70" s="46"/>
      <c r="Q70" s="44"/>
      <c r="R70" s="45"/>
      <c r="S70" s="46"/>
      <c r="T70" s="44"/>
      <c r="U70" s="45"/>
      <c r="V70" s="46"/>
      <c r="W70" s="44"/>
      <c r="X70" s="45"/>
      <c r="Y70" s="46"/>
      <c r="Z70" s="44"/>
      <c r="AA70" s="45"/>
      <c r="AB70" s="46"/>
      <c r="AC70" s="44"/>
      <c r="AD70" s="45"/>
      <c r="AE70" s="46"/>
      <c r="AF70" s="44"/>
      <c r="AG70" s="45"/>
      <c r="AH70" s="46"/>
      <c r="AI70" s="44"/>
      <c r="AJ70" s="45"/>
      <c r="AK70" s="46"/>
      <c r="AL70" s="44"/>
      <c r="AM70" s="45"/>
      <c r="AN70" s="46"/>
      <c r="AO70" s="44"/>
      <c r="AP70" s="45"/>
      <c r="AQ70" s="46"/>
      <c r="AR70" s="44"/>
      <c r="AS70" s="45"/>
      <c r="AT70" s="46"/>
      <c r="AU70" s="44"/>
      <c r="AV70" s="45"/>
      <c r="AW70" s="46"/>
      <c r="AX70" s="44"/>
      <c r="AY70" s="45"/>
      <c r="AZ70" s="46"/>
      <c r="BA70" s="44"/>
      <c r="BB70" s="45"/>
      <c r="BC70" s="46"/>
      <c r="BD70" s="44"/>
      <c r="BE70" s="45"/>
      <c r="BF70" s="46"/>
      <c r="BG70" s="44">
        <f t="shared" si="4"/>
        <v>0</v>
      </c>
      <c r="BH70" s="47">
        <f t="shared" si="4"/>
        <v>54</v>
      </c>
      <c r="BI70" s="46">
        <f t="shared" si="4"/>
        <v>54</v>
      </c>
    </row>
    <row r="71" spans="1:61" ht="20.100000000000001" hidden="1" customHeight="1" outlineLevel="2">
      <c r="A71" s="16" t="s">
        <v>88</v>
      </c>
      <c r="B71" s="40">
        <v>0</v>
      </c>
      <c r="C71" s="41">
        <v>2</v>
      </c>
      <c r="D71" s="42">
        <v>2</v>
      </c>
      <c r="E71" s="40">
        <v>0</v>
      </c>
      <c r="F71" s="41">
        <v>12</v>
      </c>
      <c r="G71" s="42">
        <v>12</v>
      </c>
      <c r="H71" s="40">
        <v>0</v>
      </c>
      <c r="I71" s="41">
        <v>0</v>
      </c>
      <c r="J71" s="42">
        <v>0</v>
      </c>
      <c r="K71" s="40">
        <v>0</v>
      </c>
      <c r="L71" s="41">
        <v>9</v>
      </c>
      <c r="M71" s="42">
        <v>9</v>
      </c>
      <c r="N71" s="40"/>
      <c r="O71" s="41"/>
      <c r="P71" s="42"/>
      <c r="Q71" s="40"/>
      <c r="R71" s="41"/>
      <c r="S71" s="42"/>
      <c r="T71" s="40"/>
      <c r="U71" s="41"/>
      <c r="V71" s="42"/>
      <c r="W71" s="40"/>
      <c r="X71" s="41"/>
      <c r="Y71" s="42"/>
      <c r="Z71" s="40"/>
      <c r="AA71" s="41"/>
      <c r="AB71" s="42"/>
      <c r="AC71" s="40"/>
      <c r="AD71" s="41"/>
      <c r="AE71" s="42"/>
      <c r="AF71" s="40"/>
      <c r="AG71" s="41"/>
      <c r="AH71" s="42"/>
      <c r="AI71" s="40"/>
      <c r="AJ71" s="41"/>
      <c r="AK71" s="42"/>
      <c r="AL71" s="40"/>
      <c r="AM71" s="41"/>
      <c r="AN71" s="42"/>
      <c r="AO71" s="40"/>
      <c r="AP71" s="41"/>
      <c r="AQ71" s="42"/>
      <c r="AR71" s="40"/>
      <c r="AS71" s="41"/>
      <c r="AT71" s="42"/>
      <c r="AU71" s="40"/>
      <c r="AV71" s="41"/>
      <c r="AW71" s="42"/>
      <c r="AX71" s="40"/>
      <c r="AY71" s="41"/>
      <c r="AZ71" s="42"/>
      <c r="BA71" s="40"/>
      <c r="BB71" s="41"/>
      <c r="BC71" s="42"/>
      <c r="BD71" s="40"/>
      <c r="BE71" s="41"/>
      <c r="BF71" s="42"/>
      <c r="BG71" s="40">
        <f t="shared" si="4"/>
        <v>0</v>
      </c>
      <c r="BH71" s="43">
        <f t="shared" si="4"/>
        <v>23</v>
      </c>
      <c r="BI71" s="42">
        <f t="shared" si="4"/>
        <v>23</v>
      </c>
    </row>
    <row r="72" spans="1:61" ht="20.100000000000001" hidden="1" customHeight="1" outlineLevel="2">
      <c r="A72" s="16" t="s">
        <v>89</v>
      </c>
      <c r="B72" s="40">
        <v>0</v>
      </c>
      <c r="C72" s="41">
        <v>1</v>
      </c>
      <c r="D72" s="42">
        <v>1</v>
      </c>
      <c r="E72" s="40">
        <v>0</v>
      </c>
      <c r="F72" s="41">
        <v>0</v>
      </c>
      <c r="G72" s="42">
        <v>0</v>
      </c>
      <c r="H72" s="40">
        <v>0</v>
      </c>
      <c r="I72" s="41">
        <v>0</v>
      </c>
      <c r="J72" s="42">
        <v>0</v>
      </c>
      <c r="K72" s="40">
        <v>0</v>
      </c>
      <c r="L72" s="41">
        <v>0</v>
      </c>
      <c r="M72" s="42">
        <v>0</v>
      </c>
      <c r="N72" s="40"/>
      <c r="O72" s="41"/>
      <c r="P72" s="42"/>
      <c r="Q72" s="40"/>
      <c r="R72" s="41"/>
      <c r="S72" s="42"/>
      <c r="T72" s="40"/>
      <c r="U72" s="41"/>
      <c r="V72" s="42"/>
      <c r="W72" s="40"/>
      <c r="X72" s="41"/>
      <c r="Y72" s="42"/>
      <c r="Z72" s="40"/>
      <c r="AA72" s="41"/>
      <c r="AB72" s="42"/>
      <c r="AC72" s="40"/>
      <c r="AD72" s="41"/>
      <c r="AE72" s="42"/>
      <c r="AF72" s="40"/>
      <c r="AG72" s="41"/>
      <c r="AH72" s="42"/>
      <c r="AI72" s="40"/>
      <c r="AJ72" s="41"/>
      <c r="AK72" s="42"/>
      <c r="AL72" s="40"/>
      <c r="AM72" s="41"/>
      <c r="AN72" s="42"/>
      <c r="AO72" s="40"/>
      <c r="AP72" s="41"/>
      <c r="AQ72" s="42"/>
      <c r="AR72" s="40"/>
      <c r="AS72" s="41"/>
      <c r="AT72" s="42"/>
      <c r="AU72" s="40"/>
      <c r="AV72" s="41"/>
      <c r="AW72" s="42"/>
      <c r="AX72" s="40"/>
      <c r="AY72" s="41"/>
      <c r="AZ72" s="42"/>
      <c r="BA72" s="40"/>
      <c r="BB72" s="41"/>
      <c r="BC72" s="42"/>
      <c r="BD72" s="40"/>
      <c r="BE72" s="41"/>
      <c r="BF72" s="42"/>
      <c r="BG72" s="40">
        <f t="shared" ref="BG72:BI87" si="5">SUM(B72,E72,H72,K72,N72,Q72,T72,W72,Z72,AC72,AF72,AI72,AL72,AO72,AR72,AU72,AX72,BA72,BD72)</f>
        <v>0</v>
      </c>
      <c r="BH72" s="43">
        <f t="shared" si="5"/>
        <v>1</v>
      </c>
      <c r="BI72" s="42">
        <f t="shared" si="5"/>
        <v>1</v>
      </c>
    </row>
    <row r="73" spans="1:61" ht="20.100000000000001" hidden="1" customHeight="1" outlineLevel="2">
      <c r="A73" s="16" t="s">
        <v>90</v>
      </c>
      <c r="B73" s="40">
        <v>0</v>
      </c>
      <c r="C73" s="41">
        <v>0</v>
      </c>
      <c r="D73" s="42">
        <v>0</v>
      </c>
      <c r="E73" s="40">
        <v>0</v>
      </c>
      <c r="F73" s="41">
        <v>0</v>
      </c>
      <c r="G73" s="42">
        <v>0</v>
      </c>
      <c r="H73" s="40">
        <v>0</v>
      </c>
      <c r="I73" s="41">
        <v>0</v>
      </c>
      <c r="J73" s="42">
        <v>0</v>
      </c>
      <c r="K73" s="40">
        <v>0</v>
      </c>
      <c r="L73" s="41">
        <v>0</v>
      </c>
      <c r="M73" s="42">
        <v>0</v>
      </c>
      <c r="N73" s="40"/>
      <c r="O73" s="41"/>
      <c r="P73" s="42"/>
      <c r="Q73" s="40"/>
      <c r="R73" s="41"/>
      <c r="S73" s="42"/>
      <c r="T73" s="40"/>
      <c r="U73" s="41"/>
      <c r="V73" s="42"/>
      <c r="W73" s="40"/>
      <c r="X73" s="41"/>
      <c r="Y73" s="42"/>
      <c r="Z73" s="40"/>
      <c r="AA73" s="41"/>
      <c r="AB73" s="42"/>
      <c r="AC73" s="40"/>
      <c r="AD73" s="41"/>
      <c r="AE73" s="42"/>
      <c r="AF73" s="40"/>
      <c r="AG73" s="41"/>
      <c r="AH73" s="42"/>
      <c r="AI73" s="40"/>
      <c r="AJ73" s="41"/>
      <c r="AK73" s="42"/>
      <c r="AL73" s="40"/>
      <c r="AM73" s="41"/>
      <c r="AN73" s="42"/>
      <c r="AO73" s="40"/>
      <c r="AP73" s="41"/>
      <c r="AQ73" s="42"/>
      <c r="AR73" s="40"/>
      <c r="AS73" s="41"/>
      <c r="AT73" s="42"/>
      <c r="AU73" s="40"/>
      <c r="AV73" s="41"/>
      <c r="AW73" s="42"/>
      <c r="AX73" s="40"/>
      <c r="AY73" s="41"/>
      <c r="AZ73" s="42"/>
      <c r="BA73" s="40"/>
      <c r="BB73" s="41"/>
      <c r="BC73" s="42"/>
      <c r="BD73" s="40"/>
      <c r="BE73" s="41"/>
      <c r="BF73" s="42"/>
      <c r="BG73" s="40">
        <f t="shared" si="5"/>
        <v>0</v>
      </c>
      <c r="BH73" s="43">
        <f t="shared" si="5"/>
        <v>0</v>
      </c>
      <c r="BI73" s="42">
        <f t="shared" si="5"/>
        <v>0</v>
      </c>
    </row>
    <row r="74" spans="1:61" ht="20.100000000000001" hidden="1" customHeight="1" outlineLevel="2">
      <c r="A74" s="16" t="s">
        <v>91</v>
      </c>
      <c r="B74" s="40">
        <v>0</v>
      </c>
      <c r="C74" s="41">
        <v>0</v>
      </c>
      <c r="D74" s="42">
        <v>0</v>
      </c>
      <c r="E74" s="40">
        <v>0</v>
      </c>
      <c r="F74" s="41">
        <v>0</v>
      </c>
      <c r="G74" s="42">
        <v>0</v>
      </c>
      <c r="H74" s="40">
        <v>0</v>
      </c>
      <c r="I74" s="41">
        <v>0</v>
      </c>
      <c r="J74" s="42">
        <v>0</v>
      </c>
      <c r="K74" s="40">
        <v>0</v>
      </c>
      <c r="L74" s="41">
        <v>0</v>
      </c>
      <c r="M74" s="42">
        <v>0</v>
      </c>
      <c r="N74" s="40"/>
      <c r="O74" s="41"/>
      <c r="P74" s="42"/>
      <c r="Q74" s="40"/>
      <c r="R74" s="41"/>
      <c r="S74" s="42"/>
      <c r="T74" s="40"/>
      <c r="U74" s="41"/>
      <c r="V74" s="42"/>
      <c r="W74" s="40"/>
      <c r="X74" s="41"/>
      <c r="Y74" s="42"/>
      <c r="Z74" s="40"/>
      <c r="AA74" s="41"/>
      <c r="AB74" s="42"/>
      <c r="AC74" s="40"/>
      <c r="AD74" s="41"/>
      <c r="AE74" s="42"/>
      <c r="AF74" s="40"/>
      <c r="AG74" s="41"/>
      <c r="AH74" s="42"/>
      <c r="AI74" s="40"/>
      <c r="AJ74" s="41"/>
      <c r="AK74" s="42"/>
      <c r="AL74" s="40"/>
      <c r="AM74" s="41"/>
      <c r="AN74" s="42"/>
      <c r="AO74" s="40"/>
      <c r="AP74" s="41"/>
      <c r="AQ74" s="42"/>
      <c r="AR74" s="40"/>
      <c r="AS74" s="41"/>
      <c r="AT74" s="42"/>
      <c r="AU74" s="40"/>
      <c r="AV74" s="41"/>
      <c r="AW74" s="42"/>
      <c r="AX74" s="40"/>
      <c r="AY74" s="41"/>
      <c r="AZ74" s="42"/>
      <c r="BA74" s="40"/>
      <c r="BB74" s="41"/>
      <c r="BC74" s="42"/>
      <c r="BD74" s="40"/>
      <c r="BE74" s="41"/>
      <c r="BF74" s="42"/>
      <c r="BG74" s="40">
        <f t="shared" si="5"/>
        <v>0</v>
      </c>
      <c r="BH74" s="43">
        <f t="shared" si="5"/>
        <v>0</v>
      </c>
      <c r="BI74" s="42">
        <f t="shared" si="5"/>
        <v>0</v>
      </c>
    </row>
    <row r="75" spans="1:61" ht="20.100000000000001" hidden="1" customHeight="1" outlineLevel="2">
      <c r="A75" s="16" t="s">
        <v>92</v>
      </c>
      <c r="B75" s="40">
        <v>0</v>
      </c>
      <c r="C75" s="41">
        <v>0</v>
      </c>
      <c r="D75" s="42">
        <v>0</v>
      </c>
      <c r="E75" s="40">
        <v>0</v>
      </c>
      <c r="F75" s="41">
        <v>0</v>
      </c>
      <c r="G75" s="42">
        <v>0</v>
      </c>
      <c r="H75" s="40">
        <v>0</v>
      </c>
      <c r="I75" s="41">
        <v>0</v>
      </c>
      <c r="J75" s="42">
        <v>0</v>
      </c>
      <c r="K75" s="40">
        <v>0</v>
      </c>
      <c r="L75" s="41">
        <v>0</v>
      </c>
      <c r="M75" s="42">
        <v>0</v>
      </c>
      <c r="N75" s="40"/>
      <c r="O75" s="41"/>
      <c r="P75" s="42"/>
      <c r="Q75" s="40"/>
      <c r="R75" s="41"/>
      <c r="S75" s="42"/>
      <c r="T75" s="40"/>
      <c r="U75" s="41"/>
      <c r="V75" s="42"/>
      <c r="W75" s="40"/>
      <c r="X75" s="41"/>
      <c r="Y75" s="42"/>
      <c r="Z75" s="40"/>
      <c r="AA75" s="41"/>
      <c r="AB75" s="42"/>
      <c r="AC75" s="40"/>
      <c r="AD75" s="41"/>
      <c r="AE75" s="42"/>
      <c r="AF75" s="40"/>
      <c r="AG75" s="41"/>
      <c r="AH75" s="42"/>
      <c r="AI75" s="40"/>
      <c r="AJ75" s="41"/>
      <c r="AK75" s="42"/>
      <c r="AL75" s="40"/>
      <c r="AM75" s="41"/>
      <c r="AN75" s="42"/>
      <c r="AO75" s="40"/>
      <c r="AP75" s="41"/>
      <c r="AQ75" s="42"/>
      <c r="AR75" s="40"/>
      <c r="AS75" s="41"/>
      <c r="AT75" s="42"/>
      <c r="AU75" s="40"/>
      <c r="AV75" s="41"/>
      <c r="AW75" s="42"/>
      <c r="AX75" s="40"/>
      <c r="AY75" s="41"/>
      <c r="AZ75" s="42"/>
      <c r="BA75" s="40"/>
      <c r="BB75" s="41"/>
      <c r="BC75" s="42"/>
      <c r="BD75" s="40"/>
      <c r="BE75" s="41"/>
      <c r="BF75" s="42"/>
      <c r="BG75" s="40">
        <f t="shared" si="5"/>
        <v>0</v>
      </c>
      <c r="BH75" s="43">
        <f t="shared" si="5"/>
        <v>0</v>
      </c>
      <c r="BI75" s="42">
        <f t="shared" si="5"/>
        <v>0</v>
      </c>
    </row>
    <row r="76" spans="1:61" ht="20.100000000000001" customHeight="1" outlineLevel="1" collapsed="1">
      <c r="A76" s="17" t="s">
        <v>93</v>
      </c>
      <c r="B76" s="44">
        <v>0</v>
      </c>
      <c r="C76" s="45">
        <v>3</v>
      </c>
      <c r="D76" s="46">
        <v>3</v>
      </c>
      <c r="E76" s="44">
        <v>0</v>
      </c>
      <c r="F76" s="45">
        <v>12</v>
      </c>
      <c r="G76" s="46">
        <v>12</v>
      </c>
      <c r="H76" s="44">
        <v>0</v>
      </c>
      <c r="I76" s="45">
        <v>0</v>
      </c>
      <c r="J76" s="46">
        <v>0</v>
      </c>
      <c r="K76" s="44">
        <v>0</v>
      </c>
      <c r="L76" s="45">
        <v>9</v>
      </c>
      <c r="M76" s="46">
        <v>9</v>
      </c>
      <c r="N76" s="44"/>
      <c r="O76" s="45"/>
      <c r="P76" s="46"/>
      <c r="Q76" s="44"/>
      <c r="R76" s="45"/>
      <c r="S76" s="46"/>
      <c r="T76" s="44"/>
      <c r="U76" s="45"/>
      <c r="V76" s="46"/>
      <c r="W76" s="44"/>
      <c r="X76" s="45"/>
      <c r="Y76" s="46"/>
      <c r="Z76" s="44"/>
      <c r="AA76" s="45"/>
      <c r="AB76" s="46"/>
      <c r="AC76" s="44"/>
      <c r="AD76" s="45"/>
      <c r="AE76" s="46"/>
      <c r="AF76" s="44"/>
      <c r="AG76" s="45"/>
      <c r="AH76" s="46"/>
      <c r="AI76" s="44"/>
      <c r="AJ76" s="45"/>
      <c r="AK76" s="46"/>
      <c r="AL76" s="44"/>
      <c r="AM76" s="45"/>
      <c r="AN76" s="46"/>
      <c r="AO76" s="44"/>
      <c r="AP76" s="45"/>
      <c r="AQ76" s="46"/>
      <c r="AR76" s="44"/>
      <c r="AS76" s="45"/>
      <c r="AT76" s="46"/>
      <c r="AU76" s="44"/>
      <c r="AV76" s="45"/>
      <c r="AW76" s="46"/>
      <c r="AX76" s="44"/>
      <c r="AY76" s="45"/>
      <c r="AZ76" s="46"/>
      <c r="BA76" s="44"/>
      <c r="BB76" s="45"/>
      <c r="BC76" s="46"/>
      <c r="BD76" s="44"/>
      <c r="BE76" s="45"/>
      <c r="BF76" s="46"/>
      <c r="BG76" s="44">
        <f t="shared" si="5"/>
        <v>0</v>
      </c>
      <c r="BH76" s="47">
        <f t="shared" si="5"/>
        <v>24</v>
      </c>
      <c r="BI76" s="46">
        <f t="shared" si="5"/>
        <v>24</v>
      </c>
    </row>
    <row r="77" spans="1:61" ht="20.100000000000001" hidden="1" customHeight="1" outlineLevel="2">
      <c r="A77" s="16" t="s">
        <v>94</v>
      </c>
      <c r="B77" s="40">
        <v>0</v>
      </c>
      <c r="C77" s="41">
        <v>0</v>
      </c>
      <c r="D77" s="42">
        <v>0</v>
      </c>
      <c r="E77" s="40">
        <v>0</v>
      </c>
      <c r="F77" s="41">
        <v>0</v>
      </c>
      <c r="G77" s="42">
        <v>0</v>
      </c>
      <c r="H77" s="40">
        <v>0</v>
      </c>
      <c r="I77" s="41">
        <v>0</v>
      </c>
      <c r="J77" s="42">
        <v>0</v>
      </c>
      <c r="K77" s="40">
        <v>0</v>
      </c>
      <c r="L77" s="41">
        <v>1</v>
      </c>
      <c r="M77" s="42">
        <v>1</v>
      </c>
      <c r="N77" s="40"/>
      <c r="O77" s="41"/>
      <c r="P77" s="42"/>
      <c r="Q77" s="40"/>
      <c r="R77" s="41"/>
      <c r="S77" s="42"/>
      <c r="T77" s="40"/>
      <c r="U77" s="41"/>
      <c r="V77" s="42"/>
      <c r="W77" s="40"/>
      <c r="X77" s="41"/>
      <c r="Y77" s="42"/>
      <c r="Z77" s="40"/>
      <c r="AA77" s="41"/>
      <c r="AB77" s="42"/>
      <c r="AC77" s="40"/>
      <c r="AD77" s="41"/>
      <c r="AE77" s="42"/>
      <c r="AF77" s="40"/>
      <c r="AG77" s="41"/>
      <c r="AH77" s="42"/>
      <c r="AI77" s="40"/>
      <c r="AJ77" s="41"/>
      <c r="AK77" s="42"/>
      <c r="AL77" s="40"/>
      <c r="AM77" s="41"/>
      <c r="AN77" s="42"/>
      <c r="AO77" s="40"/>
      <c r="AP77" s="41"/>
      <c r="AQ77" s="42"/>
      <c r="AR77" s="40"/>
      <c r="AS77" s="41"/>
      <c r="AT77" s="42"/>
      <c r="AU77" s="40"/>
      <c r="AV77" s="41"/>
      <c r="AW77" s="42"/>
      <c r="AX77" s="40"/>
      <c r="AY77" s="41"/>
      <c r="AZ77" s="42"/>
      <c r="BA77" s="40"/>
      <c r="BB77" s="41"/>
      <c r="BC77" s="42"/>
      <c r="BD77" s="40"/>
      <c r="BE77" s="41"/>
      <c r="BF77" s="42"/>
      <c r="BG77" s="40">
        <f t="shared" si="5"/>
        <v>0</v>
      </c>
      <c r="BH77" s="43">
        <f t="shared" si="5"/>
        <v>1</v>
      </c>
      <c r="BI77" s="42">
        <f t="shared" si="5"/>
        <v>1</v>
      </c>
    </row>
    <row r="78" spans="1:61" ht="20.100000000000001" hidden="1" customHeight="1" outlineLevel="2">
      <c r="A78" s="16" t="s">
        <v>95</v>
      </c>
      <c r="B78" s="40">
        <v>0</v>
      </c>
      <c r="C78" s="41">
        <v>2</v>
      </c>
      <c r="D78" s="42">
        <v>2</v>
      </c>
      <c r="E78" s="40">
        <v>0</v>
      </c>
      <c r="F78" s="41">
        <v>2</v>
      </c>
      <c r="G78" s="42">
        <v>2</v>
      </c>
      <c r="H78" s="40">
        <v>0</v>
      </c>
      <c r="I78" s="41">
        <v>0</v>
      </c>
      <c r="J78" s="42">
        <v>0</v>
      </c>
      <c r="K78" s="40">
        <v>0</v>
      </c>
      <c r="L78" s="41">
        <v>0</v>
      </c>
      <c r="M78" s="42">
        <v>0</v>
      </c>
      <c r="N78" s="40"/>
      <c r="O78" s="41"/>
      <c r="P78" s="42"/>
      <c r="Q78" s="40"/>
      <c r="R78" s="41"/>
      <c r="S78" s="42"/>
      <c r="T78" s="40"/>
      <c r="U78" s="41"/>
      <c r="V78" s="42"/>
      <c r="W78" s="40"/>
      <c r="X78" s="41"/>
      <c r="Y78" s="42"/>
      <c r="Z78" s="40"/>
      <c r="AA78" s="41"/>
      <c r="AB78" s="42"/>
      <c r="AC78" s="40"/>
      <c r="AD78" s="41"/>
      <c r="AE78" s="42"/>
      <c r="AF78" s="40"/>
      <c r="AG78" s="41"/>
      <c r="AH78" s="42"/>
      <c r="AI78" s="40"/>
      <c r="AJ78" s="41"/>
      <c r="AK78" s="42"/>
      <c r="AL78" s="40"/>
      <c r="AM78" s="41"/>
      <c r="AN78" s="42"/>
      <c r="AO78" s="40"/>
      <c r="AP78" s="41"/>
      <c r="AQ78" s="42"/>
      <c r="AR78" s="40"/>
      <c r="AS78" s="41"/>
      <c r="AT78" s="42"/>
      <c r="AU78" s="40"/>
      <c r="AV78" s="41"/>
      <c r="AW78" s="42"/>
      <c r="AX78" s="40"/>
      <c r="AY78" s="41"/>
      <c r="AZ78" s="42"/>
      <c r="BA78" s="40"/>
      <c r="BB78" s="41"/>
      <c r="BC78" s="42"/>
      <c r="BD78" s="40"/>
      <c r="BE78" s="41"/>
      <c r="BF78" s="42"/>
      <c r="BG78" s="40">
        <f t="shared" si="5"/>
        <v>0</v>
      </c>
      <c r="BH78" s="43">
        <f t="shared" si="5"/>
        <v>4</v>
      </c>
      <c r="BI78" s="42">
        <f t="shared" si="5"/>
        <v>4</v>
      </c>
    </row>
    <row r="79" spans="1:61" ht="20.100000000000001" hidden="1" customHeight="1" outlineLevel="2">
      <c r="A79" s="16" t="s">
        <v>96</v>
      </c>
      <c r="B79" s="40">
        <v>0</v>
      </c>
      <c r="C79" s="41">
        <v>2</v>
      </c>
      <c r="D79" s="42">
        <v>2</v>
      </c>
      <c r="E79" s="40">
        <v>0</v>
      </c>
      <c r="F79" s="41">
        <v>0</v>
      </c>
      <c r="G79" s="42">
        <v>0</v>
      </c>
      <c r="H79" s="40">
        <v>0</v>
      </c>
      <c r="I79" s="41">
        <v>0</v>
      </c>
      <c r="J79" s="42">
        <v>0</v>
      </c>
      <c r="K79" s="40">
        <v>0</v>
      </c>
      <c r="L79" s="41">
        <v>2</v>
      </c>
      <c r="M79" s="42">
        <v>2</v>
      </c>
      <c r="N79" s="40"/>
      <c r="O79" s="41"/>
      <c r="P79" s="42"/>
      <c r="Q79" s="40"/>
      <c r="R79" s="41"/>
      <c r="S79" s="42"/>
      <c r="T79" s="40"/>
      <c r="U79" s="41"/>
      <c r="V79" s="42"/>
      <c r="W79" s="40"/>
      <c r="X79" s="41"/>
      <c r="Y79" s="42"/>
      <c r="Z79" s="40"/>
      <c r="AA79" s="41"/>
      <c r="AB79" s="42"/>
      <c r="AC79" s="40"/>
      <c r="AD79" s="41"/>
      <c r="AE79" s="42"/>
      <c r="AF79" s="40"/>
      <c r="AG79" s="41"/>
      <c r="AH79" s="42"/>
      <c r="AI79" s="40"/>
      <c r="AJ79" s="41"/>
      <c r="AK79" s="42"/>
      <c r="AL79" s="40"/>
      <c r="AM79" s="41"/>
      <c r="AN79" s="42"/>
      <c r="AO79" s="40"/>
      <c r="AP79" s="41"/>
      <c r="AQ79" s="42"/>
      <c r="AR79" s="40"/>
      <c r="AS79" s="41"/>
      <c r="AT79" s="42"/>
      <c r="AU79" s="40"/>
      <c r="AV79" s="41"/>
      <c r="AW79" s="42"/>
      <c r="AX79" s="40"/>
      <c r="AY79" s="41"/>
      <c r="AZ79" s="42"/>
      <c r="BA79" s="40"/>
      <c r="BB79" s="41"/>
      <c r="BC79" s="42"/>
      <c r="BD79" s="40"/>
      <c r="BE79" s="41"/>
      <c r="BF79" s="42"/>
      <c r="BG79" s="40">
        <f t="shared" si="5"/>
        <v>0</v>
      </c>
      <c r="BH79" s="43">
        <f t="shared" si="5"/>
        <v>4</v>
      </c>
      <c r="BI79" s="42">
        <f t="shared" si="5"/>
        <v>4</v>
      </c>
    </row>
    <row r="80" spans="1:61" ht="20.100000000000001" hidden="1" customHeight="1" outlineLevel="2">
      <c r="A80" s="16" t="s">
        <v>97</v>
      </c>
      <c r="B80" s="40">
        <v>0</v>
      </c>
      <c r="C80" s="41">
        <v>7</v>
      </c>
      <c r="D80" s="42">
        <v>7</v>
      </c>
      <c r="E80" s="40">
        <v>0</v>
      </c>
      <c r="F80" s="41">
        <v>3</v>
      </c>
      <c r="G80" s="42">
        <v>3</v>
      </c>
      <c r="H80" s="40">
        <v>0</v>
      </c>
      <c r="I80" s="41">
        <v>0</v>
      </c>
      <c r="J80" s="42">
        <v>0</v>
      </c>
      <c r="K80" s="40">
        <v>0</v>
      </c>
      <c r="L80" s="41">
        <v>5</v>
      </c>
      <c r="M80" s="42">
        <v>5</v>
      </c>
      <c r="N80" s="40"/>
      <c r="O80" s="41"/>
      <c r="P80" s="42"/>
      <c r="Q80" s="40"/>
      <c r="R80" s="41"/>
      <c r="S80" s="42"/>
      <c r="T80" s="40"/>
      <c r="U80" s="41"/>
      <c r="V80" s="42"/>
      <c r="W80" s="40"/>
      <c r="X80" s="41"/>
      <c r="Y80" s="42"/>
      <c r="Z80" s="40"/>
      <c r="AA80" s="41"/>
      <c r="AB80" s="42"/>
      <c r="AC80" s="40"/>
      <c r="AD80" s="41"/>
      <c r="AE80" s="42"/>
      <c r="AF80" s="40"/>
      <c r="AG80" s="41"/>
      <c r="AH80" s="42"/>
      <c r="AI80" s="40"/>
      <c r="AJ80" s="41"/>
      <c r="AK80" s="42"/>
      <c r="AL80" s="40"/>
      <c r="AM80" s="41"/>
      <c r="AN80" s="42"/>
      <c r="AO80" s="40"/>
      <c r="AP80" s="41"/>
      <c r="AQ80" s="42"/>
      <c r="AR80" s="40"/>
      <c r="AS80" s="41"/>
      <c r="AT80" s="42"/>
      <c r="AU80" s="40"/>
      <c r="AV80" s="41"/>
      <c r="AW80" s="42"/>
      <c r="AX80" s="40"/>
      <c r="AY80" s="41"/>
      <c r="AZ80" s="42"/>
      <c r="BA80" s="40"/>
      <c r="BB80" s="41"/>
      <c r="BC80" s="42"/>
      <c r="BD80" s="40"/>
      <c r="BE80" s="41"/>
      <c r="BF80" s="42"/>
      <c r="BG80" s="40">
        <f t="shared" si="5"/>
        <v>0</v>
      </c>
      <c r="BH80" s="43">
        <f t="shared" si="5"/>
        <v>15</v>
      </c>
      <c r="BI80" s="42">
        <f t="shared" si="5"/>
        <v>15</v>
      </c>
    </row>
    <row r="81" spans="1:61" ht="20.100000000000001" customHeight="1" outlineLevel="1" collapsed="1">
      <c r="A81" s="17" t="s">
        <v>98</v>
      </c>
      <c r="B81" s="44">
        <v>0</v>
      </c>
      <c r="C81" s="45">
        <v>11</v>
      </c>
      <c r="D81" s="46">
        <v>11</v>
      </c>
      <c r="E81" s="44">
        <v>0</v>
      </c>
      <c r="F81" s="45">
        <v>5</v>
      </c>
      <c r="G81" s="46">
        <v>5</v>
      </c>
      <c r="H81" s="44">
        <v>0</v>
      </c>
      <c r="I81" s="45">
        <v>0</v>
      </c>
      <c r="J81" s="46">
        <v>0</v>
      </c>
      <c r="K81" s="44">
        <v>0</v>
      </c>
      <c r="L81" s="45">
        <v>8</v>
      </c>
      <c r="M81" s="46">
        <v>8</v>
      </c>
      <c r="N81" s="44"/>
      <c r="O81" s="45"/>
      <c r="P81" s="46"/>
      <c r="Q81" s="44"/>
      <c r="R81" s="45"/>
      <c r="S81" s="46"/>
      <c r="T81" s="44"/>
      <c r="U81" s="45"/>
      <c r="V81" s="46"/>
      <c r="W81" s="44"/>
      <c r="X81" s="45"/>
      <c r="Y81" s="46"/>
      <c r="Z81" s="44"/>
      <c r="AA81" s="45"/>
      <c r="AB81" s="46"/>
      <c r="AC81" s="44"/>
      <c r="AD81" s="45"/>
      <c r="AE81" s="46"/>
      <c r="AF81" s="44"/>
      <c r="AG81" s="45"/>
      <c r="AH81" s="46"/>
      <c r="AI81" s="44"/>
      <c r="AJ81" s="45"/>
      <c r="AK81" s="46"/>
      <c r="AL81" s="44"/>
      <c r="AM81" s="45"/>
      <c r="AN81" s="46"/>
      <c r="AO81" s="44"/>
      <c r="AP81" s="45"/>
      <c r="AQ81" s="46"/>
      <c r="AR81" s="44"/>
      <c r="AS81" s="45"/>
      <c r="AT81" s="46"/>
      <c r="AU81" s="44"/>
      <c r="AV81" s="45"/>
      <c r="AW81" s="46"/>
      <c r="AX81" s="44"/>
      <c r="AY81" s="45"/>
      <c r="AZ81" s="46"/>
      <c r="BA81" s="44"/>
      <c r="BB81" s="45"/>
      <c r="BC81" s="46"/>
      <c r="BD81" s="44"/>
      <c r="BE81" s="45"/>
      <c r="BF81" s="46"/>
      <c r="BG81" s="44">
        <f t="shared" si="5"/>
        <v>0</v>
      </c>
      <c r="BH81" s="47">
        <f t="shared" si="5"/>
        <v>24</v>
      </c>
      <c r="BI81" s="46">
        <f t="shared" si="5"/>
        <v>24</v>
      </c>
    </row>
    <row r="82" spans="1:61" ht="20.100000000000001" hidden="1" customHeight="1" outlineLevel="2">
      <c r="A82" s="16" t="s">
        <v>99</v>
      </c>
      <c r="B82" s="40">
        <v>0</v>
      </c>
      <c r="C82" s="41">
        <v>0</v>
      </c>
      <c r="D82" s="42">
        <v>0</v>
      </c>
      <c r="E82" s="40">
        <v>0</v>
      </c>
      <c r="F82" s="41">
        <v>0</v>
      </c>
      <c r="G82" s="42">
        <v>0</v>
      </c>
      <c r="H82" s="40">
        <v>0</v>
      </c>
      <c r="I82" s="41">
        <v>0</v>
      </c>
      <c r="J82" s="42">
        <v>0</v>
      </c>
      <c r="K82" s="40">
        <v>0</v>
      </c>
      <c r="L82" s="41">
        <v>0</v>
      </c>
      <c r="M82" s="42">
        <v>0</v>
      </c>
      <c r="N82" s="40"/>
      <c r="O82" s="41"/>
      <c r="P82" s="42"/>
      <c r="Q82" s="40"/>
      <c r="R82" s="41"/>
      <c r="S82" s="42"/>
      <c r="T82" s="40"/>
      <c r="U82" s="41"/>
      <c r="V82" s="42"/>
      <c r="W82" s="40"/>
      <c r="X82" s="41"/>
      <c r="Y82" s="42"/>
      <c r="Z82" s="40"/>
      <c r="AA82" s="41"/>
      <c r="AB82" s="42"/>
      <c r="AC82" s="40"/>
      <c r="AD82" s="41"/>
      <c r="AE82" s="42"/>
      <c r="AF82" s="40"/>
      <c r="AG82" s="41"/>
      <c r="AH82" s="42"/>
      <c r="AI82" s="40"/>
      <c r="AJ82" s="41"/>
      <c r="AK82" s="42"/>
      <c r="AL82" s="40"/>
      <c r="AM82" s="41"/>
      <c r="AN82" s="42"/>
      <c r="AO82" s="40"/>
      <c r="AP82" s="41"/>
      <c r="AQ82" s="42"/>
      <c r="AR82" s="40"/>
      <c r="AS82" s="41"/>
      <c r="AT82" s="42"/>
      <c r="AU82" s="40"/>
      <c r="AV82" s="41"/>
      <c r="AW82" s="42"/>
      <c r="AX82" s="40"/>
      <c r="AY82" s="41"/>
      <c r="AZ82" s="42"/>
      <c r="BA82" s="40"/>
      <c r="BB82" s="41"/>
      <c r="BC82" s="42"/>
      <c r="BD82" s="40"/>
      <c r="BE82" s="41"/>
      <c r="BF82" s="42"/>
      <c r="BG82" s="40">
        <f t="shared" si="5"/>
        <v>0</v>
      </c>
      <c r="BH82" s="43">
        <f t="shared" si="5"/>
        <v>0</v>
      </c>
      <c r="BI82" s="42">
        <f t="shared" si="5"/>
        <v>0</v>
      </c>
    </row>
    <row r="83" spans="1:61" ht="20.100000000000001" hidden="1" customHeight="1" outlineLevel="2">
      <c r="A83" s="16" t="s">
        <v>100</v>
      </c>
      <c r="B83" s="40">
        <v>0</v>
      </c>
      <c r="C83" s="41">
        <v>6</v>
      </c>
      <c r="D83" s="42">
        <v>6</v>
      </c>
      <c r="E83" s="40">
        <v>0</v>
      </c>
      <c r="F83" s="41">
        <v>2</v>
      </c>
      <c r="G83" s="42">
        <v>2</v>
      </c>
      <c r="H83" s="40">
        <v>0</v>
      </c>
      <c r="I83" s="41">
        <v>0</v>
      </c>
      <c r="J83" s="42">
        <v>0</v>
      </c>
      <c r="K83" s="40">
        <v>0</v>
      </c>
      <c r="L83" s="41">
        <v>12</v>
      </c>
      <c r="M83" s="42">
        <v>12</v>
      </c>
      <c r="N83" s="40"/>
      <c r="O83" s="41"/>
      <c r="P83" s="42"/>
      <c r="Q83" s="40"/>
      <c r="R83" s="41"/>
      <c r="S83" s="42"/>
      <c r="T83" s="40"/>
      <c r="U83" s="41"/>
      <c r="V83" s="42"/>
      <c r="W83" s="40"/>
      <c r="X83" s="41"/>
      <c r="Y83" s="42"/>
      <c r="Z83" s="40"/>
      <c r="AA83" s="41"/>
      <c r="AB83" s="42"/>
      <c r="AC83" s="40"/>
      <c r="AD83" s="41"/>
      <c r="AE83" s="42"/>
      <c r="AF83" s="40"/>
      <c r="AG83" s="41"/>
      <c r="AH83" s="42"/>
      <c r="AI83" s="40"/>
      <c r="AJ83" s="41"/>
      <c r="AK83" s="42"/>
      <c r="AL83" s="40"/>
      <c r="AM83" s="41"/>
      <c r="AN83" s="42"/>
      <c r="AO83" s="40"/>
      <c r="AP83" s="41"/>
      <c r="AQ83" s="42"/>
      <c r="AR83" s="40"/>
      <c r="AS83" s="41"/>
      <c r="AT83" s="42"/>
      <c r="AU83" s="40"/>
      <c r="AV83" s="41"/>
      <c r="AW83" s="42"/>
      <c r="AX83" s="40"/>
      <c r="AY83" s="41"/>
      <c r="AZ83" s="42"/>
      <c r="BA83" s="40"/>
      <c r="BB83" s="41"/>
      <c r="BC83" s="42"/>
      <c r="BD83" s="40"/>
      <c r="BE83" s="41"/>
      <c r="BF83" s="42"/>
      <c r="BG83" s="40">
        <f t="shared" si="5"/>
        <v>0</v>
      </c>
      <c r="BH83" s="43">
        <f t="shared" si="5"/>
        <v>20</v>
      </c>
      <c r="BI83" s="42">
        <f t="shared" si="5"/>
        <v>20</v>
      </c>
    </row>
    <row r="84" spans="1:61" ht="20.100000000000001" hidden="1" customHeight="1" outlineLevel="2">
      <c r="A84" s="16" t="s">
        <v>101</v>
      </c>
      <c r="B84" s="40">
        <v>0</v>
      </c>
      <c r="C84" s="41">
        <v>0</v>
      </c>
      <c r="D84" s="42">
        <v>0</v>
      </c>
      <c r="E84" s="40">
        <v>0</v>
      </c>
      <c r="F84" s="41">
        <v>0</v>
      </c>
      <c r="G84" s="42">
        <v>0</v>
      </c>
      <c r="H84" s="40">
        <v>0</v>
      </c>
      <c r="I84" s="41">
        <v>0</v>
      </c>
      <c r="J84" s="42">
        <v>0</v>
      </c>
      <c r="K84" s="40">
        <v>0</v>
      </c>
      <c r="L84" s="41">
        <v>0</v>
      </c>
      <c r="M84" s="42">
        <v>0</v>
      </c>
      <c r="N84" s="40"/>
      <c r="O84" s="41"/>
      <c r="P84" s="42"/>
      <c r="Q84" s="40"/>
      <c r="R84" s="41"/>
      <c r="S84" s="42"/>
      <c r="T84" s="40"/>
      <c r="U84" s="41"/>
      <c r="V84" s="42"/>
      <c r="W84" s="40"/>
      <c r="X84" s="41"/>
      <c r="Y84" s="42"/>
      <c r="Z84" s="40"/>
      <c r="AA84" s="41"/>
      <c r="AB84" s="42"/>
      <c r="AC84" s="40"/>
      <c r="AD84" s="41"/>
      <c r="AE84" s="42"/>
      <c r="AF84" s="40"/>
      <c r="AG84" s="41"/>
      <c r="AH84" s="42"/>
      <c r="AI84" s="40"/>
      <c r="AJ84" s="41"/>
      <c r="AK84" s="42"/>
      <c r="AL84" s="40"/>
      <c r="AM84" s="41"/>
      <c r="AN84" s="42"/>
      <c r="AO84" s="40"/>
      <c r="AP84" s="41"/>
      <c r="AQ84" s="42"/>
      <c r="AR84" s="40"/>
      <c r="AS84" s="41"/>
      <c r="AT84" s="42"/>
      <c r="AU84" s="40"/>
      <c r="AV84" s="41"/>
      <c r="AW84" s="42"/>
      <c r="AX84" s="40"/>
      <c r="AY84" s="41"/>
      <c r="AZ84" s="42"/>
      <c r="BA84" s="40"/>
      <c r="BB84" s="41"/>
      <c r="BC84" s="42"/>
      <c r="BD84" s="40"/>
      <c r="BE84" s="41"/>
      <c r="BF84" s="42"/>
      <c r="BG84" s="40">
        <f t="shared" si="5"/>
        <v>0</v>
      </c>
      <c r="BH84" s="43">
        <f t="shared" si="5"/>
        <v>0</v>
      </c>
      <c r="BI84" s="42">
        <f t="shared" si="5"/>
        <v>0</v>
      </c>
    </row>
    <row r="85" spans="1:61" ht="20.100000000000001" hidden="1" customHeight="1" outlineLevel="2">
      <c r="A85" s="16" t="s">
        <v>102</v>
      </c>
      <c r="B85" s="40">
        <v>0</v>
      </c>
      <c r="C85" s="41">
        <v>0</v>
      </c>
      <c r="D85" s="42">
        <v>0</v>
      </c>
      <c r="E85" s="40">
        <v>0</v>
      </c>
      <c r="F85" s="41">
        <v>0</v>
      </c>
      <c r="G85" s="42">
        <v>0</v>
      </c>
      <c r="H85" s="40">
        <v>0</v>
      </c>
      <c r="I85" s="41">
        <v>0</v>
      </c>
      <c r="J85" s="42">
        <v>0</v>
      </c>
      <c r="K85" s="40">
        <v>0</v>
      </c>
      <c r="L85" s="41">
        <v>3</v>
      </c>
      <c r="M85" s="42">
        <v>3</v>
      </c>
      <c r="N85" s="40"/>
      <c r="O85" s="41"/>
      <c r="P85" s="42"/>
      <c r="Q85" s="40"/>
      <c r="R85" s="41"/>
      <c r="S85" s="42"/>
      <c r="T85" s="40"/>
      <c r="U85" s="41"/>
      <c r="V85" s="42"/>
      <c r="W85" s="40"/>
      <c r="X85" s="41"/>
      <c r="Y85" s="42"/>
      <c r="Z85" s="40"/>
      <c r="AA85" s="41"/>
      <c r="AB85" s="42"/>
      <c r="AC85" s="40"/>
      <c r="AD85" s="41"/>
      <c r="AE85" s="42"/>
      <c r="AF85" s="40"/>
      <c r="AG85" s="41"/>
      <c r="AH85" s="42"/>
      <c r="AI85" s="40"/>
      <c r="AJ85" s="41"/>
      <c r="AK85" s="42"/>
      <c r="AL85" s="40"/>
      <c r="AM85" s="41"/>
      <c r="AN85" s="42"/>
      <c r="AO85" s="40"/>
      <c r="AP85" s="41"/>
      <c r="AQ85" s="42"/>
      <c r="AR85" s="40"/>
      <c r="AS85" s="41"/>
      <c r="AT85" s="42"/>
      <c r="AU85" s="40"/>
      <c r="AV85" s="41"/>
      <c r="AW85" s="42"/>
      <c r="AX85" s="40"/>
      <c r="AY85" s="41"/>
      <c r="AZ85" s="42"/>
      <c r="BA85" s="40"/>
      <c r="BB85" s="41"/>
      <c r="BC85" s="42"/>
      <c r="BD85" s="40"/>
      <c r="BE85" s="41"/>
      <c r="BF85" s="42"/>
      <c r="BG85" s="40">
        <f t="shared" si="5"/>
        <v>0</v>
      </c>
      <c r="BH85" s="43">
        <f t="shared" si="5"/>
        <v>3</v>
      </c>
      <c r="BI85" s="42">
        <f t="shared" si="5"/>
        <v>3</v>
      </c>
    </row>
    <row r="86" spans="1:61" ht="20.100000000000001" customHeight="1" outlineLevel="1" collapsed="1">
      <c r="A86" s="17" t="s">
        <v>103</v>
      </c>
      <c r="B86" s="44">
        <v>0</v>
      </c>
      <c r="C86" s="45">
        <v>6</v>
      </c>
      <c r="D86" s="46">
        <v>6</v>
      </c>
      <c r="E86" s="44">
        <v>0</v>
      </c>
      <c r="F86" s="45">
        <v>2</v>
      </c>
      <c r="G86" s="46">
        <v>2</v>
      </c>
      <c r="H86" s="44">
        <v>0</v>
      </c>
      <c r="I86" s="45">
        <v>0</v>
      </c>
      <c r="J86" s="46">
        <v>0</v>
      </c>
      <c r="K86" s="44">
        <v>0</v>
      </c>
      <c r="L86" s="45">
        <v>15</v>
      </c>
      <c r="M86" s="46">
        <v>15</v>
      </c>
      <c r="N86" s="44"/>
      <c r="O86" s="45"/>
      <c r="P86" s="46"/>
      <c r="Q86" s="44"/>
      <c r="R86" s="45"/>
      <c r="S86" s="46"/>
      <c r="T86" s="44"/>
      <c r="U86" s="45"/>
      <c r="V86" s="46"/>
      <c r="W86" s="44"/>
      <c r="X86" s="45"/>
      <c r="Y86" s="46"/>
      <c r="Z86" s="44"/>
      <c r="AA86" s="45"/>
      <c r="AB86" s="46"/>
      <c r="AC86" s="44"/>
      <c r="AD86" s="45"/>
      <c r="AE86" s="46"/>
      <c r="AF86" s="44"/>
      <c r="AG86" s="45"/>
      <c r="AH86" s="46"/>
      <c r="AI86" s="44"/>
      <c r="AJ86" s="45"/>
      <c r="AK86" s="46"/>
      <c r="AL86" s="44"/>
      <c r="AM86" s="45"/>
      <c r="AN86" s="46"/>
      <c r="AO86" s="44"/>
      <c r="AP86" s="45"/>
      <c r="AQ86" s="46"/>
      <c r="AR86" s="44"/>
      <c r="AS86" s="45"/>
      <c r="AT86" s="46"/>
      <c r="AU86" s="44"/>
      <c r="AV86" s="45"/>
      <c r="AW86" s="46"/>
      <c r="AX86" s="44"/>
      <c r="AY86" s="45"/>
      <c r="AZ86" s="46"/>
      <c r="BA86" s="44"/>
      <c r="BB86" s="45"/>
      <c r="BC86" s="46"/>
      <c r="BD86" s="44"/>
      <c r="BE86" s="45"/>
      <c r="BF86" s="46"/>
      <c r="BG86" s="44">
        <f t="shared" si="5"/>
        <v>0</v>
      </c>
      <c r="BH86" s="47">
        <f t="shared" si="5"/>
        <v>23</v>
      </c>
      <c r="BI86" s="46">
        <f t="shared" si="5"/>
        <v>23</v>
      </c>
    </row>
    <row r="87" spans="1:61" ht="20.100000000000001" hidden="1" customHeight="1" outlineLevel="2">
      <c r="A87" s="16" t="s">
        <v>104</v>
      </c>
      <c r="B87" s="40">
        <v>0</v>
      </c>
      <c r="C87" s="41">
        <v>0</v>
      </c>
      <c r="D87" s="42">
        <v>0</v>
      </c>
      <c r="E87" s="40">
        <v>0</v>
      </c>
      <c r="F87" s="41">
        <v>0</v>
      </c>
      <c r="G87" s="42">
        <v>0</v>
      </c>
      <c r="H87" s="40">
        <v>0</v>
      </c>
      <c r="I87" s="41">
        <v>0</v>
      </c>
      <c r="J87" s="42">
        <v>0</v>
      </c>
      <c r="K87" s="40">
        <v>0</v>
      </c>
      <c r="L87" s="41">
        <v>0</v>
      </c>
      <c r="M87" s="42">
        <v>0</v>
      </c>
      <c r="N87" s="40"/>
      <c r="O87" s="41"/>
      <c r="P87" s="42"/>
      <c r="Q87" s="40"/>
      <c r="R87" s="41"/>
      <c r="S87" s="42"/>
      <c r="T87" s="40"/>
      <c r="U87" s="41"/>
      <c r="V87" s="42"/>
      <c r="W87" s="40"/>
      <c r="X87" s="41"/>
      <c r="Y87" s="42"/>
      <c r="Z87" s="40"/>
      <c r="AA87" s="41"/>
      <c r="AB87" s="42"/>
      <c r="AC87" s="40"/>
      <c r="AD87" s="41"/>
      <c r="AE87" s="42"/>
      <c r="AF87" s="40"/>
      <c r="AG87" s="41"/>
      <c r="AH87" s="42"/>
      <c r="AI87" s="40"/>
      <c r="AJ87" s="41"/>
      <c r="AK87" s="42"/>
      <c r="AL87" s="40"/>
      <c r="AM87" s="41"/>
      <c r="AN87" s="42"/>
      <c r="AO87" s="40"/>
      <c r="AP87" s="41"/>
      <c r="AQ87" s="42"/>
      <c r="AR87" s="40"/>
      <c r="AS87" s="41"/>
      <c r="AT87" s="42"/>
      <c r="AU87" s="40"/>
      <c r="AV87" s="41"/>
      <c r="AW87" s="42"/>
      <c r="AX87" s="40"/>
      <c r="AY87" s="41"/>
      <c r="AZ87" s="42"/>
      <c r="BA87" s="40"/>
      <c r="BB87" s="41"/>
      <c r="BC87" s="42"/>
      <c r="BD87" s="40"/>
      <c r="BE87" s="41"/>
      <c r="BF87" s="42"/>
      <c r="BG87" s="40">
        <f t="shared" si="5"/>
        <v>0</v>
      </c>
      <c r="BH87" s="43">
        <f t="shared" si="5"/>
        <v>0</v>
      </c>
      <c r="BI87" s="42">
        <f t="shared" si="5"/>
        <v>0</v>
      </c>
    </row>
    <row r="88" spans="1:61" ht="20.100000000000001" hidden="1" customHeight="1" outlineLevel="2">
      <c r="A88" s="16" t="s">
        <v>105</v>
      </c>
      <c r="B88" s="40">
        <v>0</v>
      </c>
      <c r="C88" s="41">
        <v>0</v>
      </c>
      <c r="D88" s="42">
        <v>0</v>
      </c>
      <c r="E88" s="40">
        <v>0</v>
      </c>
      <c r="F88" s="41">
        <v>0</v>
      </c>
      <c r="G88" s="42">
        <v>0</v>
      </c>
      <c r="H88" s="40">
        <v>0</v>
      </c>
      <c r="I88" s="41">
        <v>0</v>
      </c>
      <c r="J88" s="42">
        <v>0</v>
      </c>
      <c r="K88" s="40">
        <v>0</v>
      </c>
      <c r="L88" s="41">
        <v>0</v>
      </c>
      <c r="M88" s="42">
        <v>0</v>
      </c>
      <c r="N88" s="40"/>
      <c r="O88" s="41"/>
      <c r="P88" s="42"/>
      <c r="Q88" s="40"/>
      <c r="R88" s="41"/>
      <c r="S88" s="42"/>
      <c r="T88" s="40"/>
      <c r="U88" s="41"/>
      <c r="V88" s="42"/>
      <c r="W88" s="40"/>
      <c r="X88" s="41"/>
      <c r="Y88" s="42"/>
      <c r="Z88" s="40"/>
      <c r="AA88" s="41"/>
      <c r="AB88" s="42"/>
      <c r="AC88" s="40"/>
      <c r="AD88" s="41"/>
      <c r="AE88" s="42"/>
      <c r="AF88" s="40"/>
      <c r="AG88" s="41"/>
      <c r="AH88" s="42"/>
      <c r="AI88" s="40"/>
      <c r="AJ88" s="41"/>
      <c r="AK88" s="42"/>
      <c r="AL88" s="40"/>
      <c r="AM88" s="41"/>
      <c r="AN88" s="42"/>
      <c r="AO88" s="40"/>
      <c r="AP88" s="41"/>
      <c r="AQ88" s="42"/>
      <c r="AR88" s="40"/>
      <c r="AS88" s="41"/>
      <c r="AT88" s="42"/>
      <c r="AU88" s="40"/>
      <c r="AV88" s="41"/>
      <c r="AW88" s="42"/>
      <c r="AX88" s="40"/>
      <c r="AY88" s="41"/>
      <c r="AZ88" s="42"/>
      <c r="BA88" s="40"/>
      <c r="BB88" s="41"/>
      <c r="BC88" s="42"/>
      <c r="BD88" s="40"/>
      <c r="BE88" s="41"/>
      <c r="BF88" s="42"/>
      <c r="BG88" s="40">
        <f t="shared" ref="BG88:BI103" si="6">SUM(B88,E88,H88,K88,N88,Q88,T88,W88,Z88,AC88,AF88,AI88,AL88,AO88,AR88,AU88,AX88,BA88,BD88)</f>
        <v>0</v>
      </c>
      <c r="BH88" s="43">
        <f t="shared" si="6"/>
        <v>0</v>
      </c>
      <c r="BI88" s="42">
        <f t="shared" si="6"/>
        <v>0</v>
      </c>
    </row>
    <row r="89" spans="1:61" ht="20.100000000000001" hidden="1" customHeight="1" outlineLevel="2">
      <c r="A89" s="16" t="s">
        <v>106</v>
      </c>
      <c r="B89" s="40">
        <v>0</v>
      </c>
      <c r="C89" s="41">
        <v>0</v>
      </c>
      <c r="D89" s="42">
        <v>0</v>
      </c>
      <c r="E89" s="40">
        <v>0</v>
      </c>
      <c r="F89" s="41">
        <v>0</v>
      </c>
      <c r="G89" s="42">
        <v>0</v>
      </c>
      <c r="H89" s="40">
        <v>0</v>
      </c>
      <c r="I89" s="41">
        <v>0</v>
      </c>
      <c r="J89" s="42">
        <v>0</v>
      </c>
      <c r="K89" s="40">
        <v>0</v>
      </c>
      <c r="L89" s="41">
        <v>0</v>
      </c>
      <c r="M89" s="42">
        <v>0</v>
      </c>
      <c r="N89" s="40"/>
      <c r="O89" s="41"/>
      <c r="P89" s="42"/>
      <c r="Q89" s="40"/>
      <c r="R89" s="41"/>
      <c r="S89" s="42"/>
      <c r="T89" s="40"/>
      <c r="U89" s="41"/>
      <c r="V89" s="42"/>
      <c r="W89" s="40"/>
      <c r="X89" s="41"/>
      <c r="Y89" s="42"/>
      <c r="Z89" s="40"/>
      <c r="AA89" s="41"/>
      <c r="AB89" s="42"/>
      <c r="AC89" s="40"/>
      <c r="AD89" s="41"/>
      <c r="AE89" s="42"/>
      <c r="AF89" s="40"/>
      <c r="AG89" s="41"/>
      <c r="AH89" s="42"/>
      <c r="AI89" s="40"/>
      <c r="AJ89" s="41"/>
      <c r="AK89" s="42"/>
      <c r="AL89" s="40"/>
      <c r="AM89" s="41"/>
      <c r="AN89" s="42"/>
      <c r="AO89" s="40"/>
      <c r="AP89" s="41"/>
      <c r="AQ89" s="42"/>
      <c r="AR89" s="40"/>
      <c r="AS89" s="41"/>
      <c r="AT89" s="42"/>
      <c r="AU89" s="40"/>
      <c r="AV89" s="41"/>
      <c r="AW89" s="42"/>
      <c r="AX89" s="40"/>
      <c r="AY89" s="41"/>
      <c r="AZ89" s="42"/>
      <c r="BA89" s="40"/>
      <c r="BB89" s="41"/>
      <c r="BC89" s="42"/>
      <c r="BD89" s="40"/>
      <c r="BE89" s="41"/>
      <c r="BF89" s="42"/>
      <c r="BG89" s="40">
        <f t="shared" si="6"/>
        <v>0</v>
      </c>
      <c r="BH89" s="43">
        <f t="shared" si="6"/>
        <v>0</v>
      </c>
      <c r="BI89" s="42">
        <f t="shared" si="6"/>
        <v>0</v>
      </c>
    </row>
    <row r="90" spans="1:61" ht="20.100000000000001" hidden="1" customHeight="1" outlineLevel="2">
      <c r="A90" s="16" t="s">
        <v>107</v>
      </c>
      <c r="B90" s="40">
        <v>0</v>
      </c>
      <c r="C90" s="41">
        <v>0</v>
      </c>
      <c r="D90" s="42">
        <v>0</v>
      </c>
      <c r="E90" s="40">
        <v>0</v>
      </c>
      <c r="F90" s="41">
        <v>0</v>
      </c>
      <c r="G90" s="42">
        <v>0</v>
      </c>
      <c r="H90" s="40">
        <v>0</v>
      </c>
      <c r="I90" s="41">
        <v>0</v>
      </c>
      <c r="J90" s="42">
        <v>0</v>
      </c>
      <c r="K90" s="40">
        <v>0</v>
      </c>
      <c r="L90" s="41">
        <v>0</v>
      </c>
      <c r="M90" s="42">
        <v>0</v>
      </c>
      <c r="N90" s="40"/>
      <c r="O90" s="41"/>
      <c r="P90" s="42"/>
      <c r="Q90" s="40"/>
      <c r="R90" s="41"/>
      <c r="S90" s="42"/>
      <c r="T90" s="40"/>
      <c r="U90" s="41"/>
      <c r="V90" s="42"/>
      <c r="W90" s="40"/>
      <c r="X90" s="41"/>
      <c r="Y90" s="42"/>
      <c r="Z90" s="40"/>
      <c r="AA90" s="41"/>
      <c r="AB90" s="42"/>
      <c r="AC90" s="40"/>
      <c r="AD90" s="41"/>
      <c r="AE90" s="42"/>
      <c r="AF90" s="40"/>
      <c r="AG90" s="41"/>
      <c r="AH90" s="42"/>
      <c r="AI90" s="40"/>
      <c r="AJ90" s="41"/>
      <c r="AK90" s="42"/>
      <c r="AL90" s="40"/>
      <c r="AM90" s="41"/>
      <c r="AN90" s="42"/>
      <c r="AO90" s="40"/>
      <c r="AP90" s="41"/>
      <c r="AQ90" s="42"/>
      <c r="AR90" s="40"/>
      <c r="AS90" s="41"/>
      <c r="AT90" s="42"/>
      <c r="AU90" s="40"/>
      <c r="AV90" s="41"/>
      <c r="AW90" s="42"/>
      <c r="AX90" s="40"/>
      <c r="AY90" s="41"/>
      <c r="AZ90" s="42"/>
      <c r="BA90" s="40"/>
      <c r="BB90" s="41"/>
      <c r="BC90" s="42"/>
      <c r="BD90" s="40"/>
      <c r="BE90" s="41"/>
      <c r="BF90" s="42"/>
      <c r="BG90" s="40">
        <f t="shared" si="6"/>
        <v>0</v>
      </c>
      <c r="BH90" s="43">
        <f t="shared" si="6"/>
        <v>0</v>
      </c>
      <c r="BI90" s="42">
        <f t="shared" si="6"/>
        <v>0</v>
      </c>
    </row>
    <row r="91" spans="1:61" ht="20.100000000000001" customHeight="1" outlineLevel="1" collapsed="1">
      <c r="A91" s="17" t="s">
        <v>108</v>
      </c>
      <c r="B91" s="44">
        <v>0</v>
      </c>
      <c r="C91" s="45">
        <v>0</v>
      </c>
      <c r="D91" s="46">
        <v>0</v>
      </c>
      <c r="E91" s="44">
        <v>0</v>
      </c>
      <c r="F91" s="45">
        <v>0</v>
      </c>
      <c r="G91" s="46">
        <v>0</v>
      </c>
      <c r="H91" s="44">
        <v>0</v>
      </c>
      <c r="I91" s="45">
        <v>0</v>
      </c>
      <c r="J91" s="46">
        <v>0</v>
      </c>
      <c r="K91" s="44">
        <v>0</v>
      </c>
      <c r="L91" s="45">
        <v>0</v>
      </c>
      <c r="M91" s="46">
        <v>0</v>
      </c>
      <c r="N91" s="44"/>
      <c r="O91" s="45"/>
      <c r="P91" s="46"/>
      <c r="Q91" s="44"/>
      <c r="R91" s="45"/>
      <c r="S91" s="46"/>
      <c r="T91" s="44"/>
      <c r="U91" s="45"/>
      <c r="V91" s="46"/>
      <c r="W91" s="44"/>
      <c r="X91" s="45"/>
      <c r="Y91" s="46"/>
      <c r="Z91" s="44"/>
      <c r="AA91" s="45"/>
      <c r="AB91" s="46"/>
      <c r="AC91" s="44"/>
      <c r="AD91" s="45"/>
      <c r="AE91" s="46"/>
      <c r="AF91" s="44"/>
      <c r="AG91" s="45"/>
      <c r="AH91" s="46"/>
      <c r="AI91" s="44"/>
      <c r="AJ91" s="45"/>
      <c r="AK91" s="46"/>
      <c r="AL91" s="44"/>
      <c r="AM91" s="45"/>
      <c r="AN91" s="46"/>
      <c r="AO91" s="44"/>
      <c r="AP91" s="45"/>
      <c r="AQ91" s="46"/>
      <c r="AR91" s="44"/>
      <c r="AS91" s="45"/>
      <c r="AT91" s="46"/>
      <c r="AU91" s="44"/>
      <c r="AV91" s="45"/>
      <c r="AW91" s="46"/>
      <c r="AX91" s="44"/>
      <c r="AY91" s="45"/>
      <c r="AZ91" s="46"/>
      <c r="BA91" s="44"/>
      <c r="BB91" s="45"/>
      <c r="BC91" s="46"/>
      <c r="BD91" s="44"/>
      <c r="BE91" s="45"/>
      <c r="BF91" s="46"/>
      <c r="BG91" s="44">
        <f t="shared" si="6"/>
        <v>0</v>
      </c>
      <c r="BH91" s="47">
        <f t="shared" si="6"/>
        <v>0</v>
      </c>
      <c r="BI91" s="46">
        <f t="shared" si="6"/>
        <v>0</v>
      </c>
    </row>
    <row r="92" spans="1:61" ht="20.100000000000001" hidden="1" customHeight="1" outlineLevel="2">
      <c r="A92" s="16" t="s">
        <v>109</v>
      </c>
      <c r="B92" s="40">
        <v>0</v>
      </c>
      <c r="C92" s="41">
        <v>1</v>
      </c>
      <c r="D92" s="42">
        <v>1</v>
      </c>
      <c r="E92" s="40">
        <v>0</v>
      </c>
      <c r="F92" s="41">
        <v>1</v>
      </c>
      <c r="G92" s="42">
        <v>1</v>
      </c>
      <c r="H92" s="40">
        <v>0</v>
      </c>
      <c r="I92" s="41">
        <v>0</v>
      </c>
      <c r="J92" s="42">
        <v>0</v>
      </c>
      <c r="K92" s="40">
        <v>0</v>
      </c>
      <c r="L92" s="41">
        <v>3</v>
      </c>
      <c r="M92" s="42">
        <v>3</v>
      </c>
      <c r="N92" s="40"/>
      <c r="O92" s="41"/>
      <c r="P92" s="42"/>
      <c r="Q92" s="40"/>
      <c r="R92" s="41"/>
      <c r="S92" s="42"/>
      <c r="T92" s="40"/>
      <c r="U92" s="41"/>
      <c r="V92" s="42"/>
      <c r="W92" s="40"/>
      <c r="X92" s="41"/>
      <c r="Y92" s="42"/>
      <c r="Z92" s="40"/>
      <c r="AA92" s="41"/>
      <c r="AB92" s="42"/>
      <c r="AC92" s="40"/>
      <c r="AD92" s="41"/>
      <c r="AE92" s="42"/>
      <c r="AF92" s="40"/>
      <c r="AG92" s="41"/>
      <c r="AH92" s="42"/>
      <c r="AI92" s="40"/>
      <c r="AJ92" s="41"/>
      <c r="AK92" s="42"/>
      <c r="AL92" s="40"/>
      <c r="AM92" s="41"/>
      <c r="AN92" s="42"/>
      <c r="AO92" s="40"/>
      <c r="AP92" s="41"/>
      <c r="AQ92" s="42"/>
      <c r="AR92" s="40"/>
      <c r="AS92" s="41"/>
      <c r="AT92" s="42"/>
      <c r="AU92" s="40"/>
      <c r="AV92" s="41"/>
      <c r="AW92" s="42"/>
      <c r="AX92" s="40"/>
      <c r="AY92" s="41"/>
      <c r="AZ92" s="42"/>
      <c r="BA92" s="40"/>
      <c r="BB92" s="41"/>
      <c r="BC92" s="42"/>
      <c r="BD92" s="40"/>
      <c r="BE92" s="41"/>
      <c r="BF92" s="42"/>
      <c r="BG92" s="40">
        <f t="shared" si="6"/>
        <v>0</v>
      </c>
      <c r="BH92" s="43">
        <f t="shared" si="6"/>
        <v>5</v>
      </c>
      <c r="BI92" s="42">
        <f t="shared" si="6"/>
        <v>5</v>
      </c>
    </row>
    <row r="93" spans="1:61" ht="20.100000000000001" hidden="1" customHeight="1" outlineLevel="2">
      <c r="A93" s="16" t="s">
        <v>110</v>
      </c>
      <c r="B93" s="40">
        <v>0</v>
      </c>
      <c r="C93" s="41">
        <v>0</v>
      </c>
      <c r="D93" s="42">
        <v>0</v>
      </c>
      <c r="E93" s="40">
        <v>0</v>
      </c>
      <c r="F93" s="41">
        <v>1</v>
      </c>
      <c r="G93" s="42">
        <v>1</v>
      </c>
      <c r="H93" s="40">
        <v>0</v>
      </c>
      <c r="I93" s="41">
        <v>0</v>
      </c>
      <c r="J93" s="42">
        <v>0</v>
      </c>
      <c r="K93" s="40">
        <v>0</v>
      </c>
      <c r="L93" s="41">
        <v>0</v>
      </c>
      <c r="M93" s="42">
        <v>0</v>
      </c>
      <c r="N93" s="40"/>
      <c r="O93" s="41"/>
      <c r="P93" s="42"/>
      <c r="Q93" s="40"/>
      <c r="R93" s="41"/>
      <c r="S93" s="42"/>
      <c r="T93" s="40"/>
      <c r="U93" s="41"/>
      <c r="V93" s="42"/>
      <c r="W93" s="40"/>
      <c r="X93" s="41"/>
      <c r="Y93" s="42"/>
      <c r="Z93" s="40"/>
      <c r="AA93" s="41"/>
      <c r="AB93" s="42"/>
      <c r="AC93" s="40"/>
      <c r="AD93" s="41"/>
      <c r="AE93" s="42"/>
      <c r="AF93" s="40"/>
      <c r="AG93" s="41"/>
      <c r="AH93" s="42"/>
      <c r="AI93" s="40"/>
      <c r="AJ93" s="41"/>
      <c r="AK93" s="42"/>
      <c r="AL93" s="40"/>
      <c r="AM93" s="41"/>
      <c r="AN93" s="42"/>
      <c r="AO93" s="40"/>
      <c r="AP93" s="41"/>
      <c r="AQ93" s="42"/>
      <c r="AR93" s="40"/>
      <c r="AS93" s="41"/>
      <c r="AT93" s="42"/>
      <c r="AU93" s="40"/>
      <c r="AV93" s="41"/>
      <c r="AW93" s="42"/>
      <c r="AX93" s="40"/>
      <c r="AY93" s="41"/>
      <c r="AZ93" s="42"/>
      <c r="BA93" s="40"/>
      <c r="BB93" s="41"/>
      <c r="BC93" s="42"/>
      <c r="BD93" s="40"/>
      <c r="BE93" s="41"/>
      <c r="BF93" s="42"/>
      <c r="BG93" s="40">
        <f t="shared" si="6"/>
        <v>0</v>
      </c>
      <c r="BH93" s="43">
        <f t="shared" si="6"/>
        <v>1</v>
      </c>
      <c r="BI93" s="42">
        <f t="shared" si="6"/>
        <v>1</v>
      </c>
    </row>
    <row r="94" spans="1:61" ht="20.100000000000001" hidden="1" customHeight="1" outlineLevel="2">
      <c r="A94" s="16" t="s">
        <v>111</v>
      </c>
      <c r="B94" s="40">
        <v>0</v>
      </c>
      <c r="C94" s="41">
        <v>1</v>
      </c>
      <c r="D94" s="42">
        <v>1</v>
      </c>
      <c r="E94" s="40">
        <v>0</v>
      </c>
      <c r="F94" s="41">
        <v>0</v>
      </c>
      <c r="G94" s="42">
        <v>0</v>
      </c>
      <c r="H94" s="40">
        <v>0</v>
      </c>
      <c r="I94" s="41">
        <v>0</v>
      </c>
      <c r="J94" s="42">
        <v>0</v>
      </c>
      <c r="K94" s="40">
        <v>0</v>
      </c>
      <c r="L94" s="41">
        <v>1</v>
      </c>
      <c r="M94" s="42">
        <v>1</v>
      </c>
      <c r="N94" s="40"/>
      <c r="O94" s="41"/>
      <c r="P94" s="42"/>
      <c r="Q94" s="40"/>
      <c r="R94" s="41"/>
      <c r="S94" s="42"/>
      <c r="T94" s="40"/>
      <c r="U94" s="41"/>
      <c r="V94" s="42"/>
      <c r="W94" s="40"/>
      <c r="X94" s="41"/>
      <c r="Y94" s="42"/>
      <c r="Z94" s="40"/>
      <c r="AA94" s="41"/>
      <c r="AB94" s="42"/>
      <c r="AC94" s="40"/>
      <c r="AD94" s="41"/>
      <c r="AE94" s="42"/>
      <c r="AF94" s="40"/>
      <c r="AG94" s="41"/>
      <c r="AH94" s="42"/>
      <c r="AI94" s="40"/>
      <c r="AJ94" s="41"/>
      <c r="AK94" s="42"/>
      <c r="AL94" s="40"/>
      <c r="AM94" s="41"/>
      <c r="AN94" s="42"/>
      <c r="AO94" s="40"/>
      <c r="AP94" s="41"/>
      <c r="AQ94" s="42"/>
      <c r="AR94" s="40"/>
      <c r="AS94" s="41"/>
      <c r="AT94" s="42"/>
      <c r="AU94" s="40"/>
      <c r="AV94" s="41"/>
      <c r="AW94" s="42"/>
      <c r="AX94" s="40"/>
      <c r="AY94" s="41"/>
      <c r="AZ94" s="42"/>
      <c r="BA94" s="40"/>
      <c r="BB94" s="41"/>
      <c r="BC94" s="42"/>
      <c r="BD94" s="40"/>
      <c r="BE94" s="41"/>
      <c r="BF94" s="42"/>
      <c r="BG94" s="40">
        <f t="shared" si="6"/>
        <v>0</v>
      </c>
      <c r="BH94" s="43">
        <f t="shared" si="6"/>
        <v>2</v>
      </c>
      <c r="BI94" s="42">
        <f t="shared" si="6"/>
        <v>2</v>
      </c>
    </row>
    <row r="95" spans="1:61" ht="20.100000000000001" hidden="1" customHeight="1" outlineLevel="2">
      <c r="A95" s="16" t="s">
        <v>112</v>
      </c>
      <c r="B95" s="40">
        <v>0</v>
      </c>
      <c r="C95" s="41">
        <v>0</v>
      </c>
      <c r="D95" s="42">
        <v>0</v>
      </c>
      <c r="E95" s="40">
        <v>0</v>
      </c>
      <c r="F95" s="41">
        <v>0</v>
      </c>
      <c r="G95" s="42">
        <v>0</v>
      </c>
      <c r="H95" s="40">
        <v>0</v>
      </c>
      <c r="I95" s="41">
        <v>0</v>
      </c>
      <c r="J95" s="42">
        <v>0</v>
      </c>
      <c r="K95" s="40">
        <v>0</v>
      </c>
      <c r="L95" s="41">
        <v>0</v>
      </c>
      <c r="M95" s="42">
        <v>0</v>
      </c>
      <c r="N95" s="40"/>
      <c r="O95" s="41"/>
      <c r="P95" s="42"/>
      <c r="Q95" s="40"/>
      <c r="R95" s="41"/>
      <c r="S95" s="42"/>
      <c r="T95" s="40"/>
      <c r="U95" s="41"/>
      <c r="V95" s="42"/>
      <c r="W95" s="40"/>
      <c r="X95" s="41"/>
      <c r="Y95" s="42"/>
      <c r="Z95" s="40"/>
      <c r="AA95" s="41"/>
      <c r="AB95" s="42"/>
      <c r="AC95" s="40"/>
      <c r="AD95" s="41"/>
      <c r="AE95" s="42"/>
      <c r="AF95" s="40"/>
      <c r="AG95" s="41"/>
      <c r="AH95" s="42"/>
      <c r="AI95" s="40"/>
      <c r="AJ95" s="41"/>
      <c r="AK95" s="42"/>
      <c r="AL95" s="40"/>
      <c r="AM95" s="41"/>
      <c r="AN95" s="42"/>
      <c r="AO95" s="40"/>
      <c r="AP95" s="41"/>
      <c r="AQ95" s="42"/>
      <c r="AR95" s="40"/>
      <c r="AS95" s="41"/>
      <c r="AT95" s="42"/>
      <c r="AU95" s="40"/>
      <c r="AV95" s="41"/>
      <c r="AW95" s="42"/>
      <c r="AX95" s="40"/>
      <c r="AY95" s="41"/>
      <c r="AZ95" s="42"/>
      <c r="BA95" s="40"/>
      <c r="BB95" s="41"/>
      <c r="BC95" s="42"/>
      <c r="BD95" s="40"/>
      <c r="BE95" s="41"/>
      <c r="BF95" s="42"/>
      <c r="BG95" s="40">
        <f t="shared" si="6"/>
        <v>0</v>
      </c>
      <c r="BH95" s="43">
        <f t="shared" si="6"/>
        <v>0</v>
      </c>
      <c r="BI95" s="42">
        <f t="shared" si="6"/>
        <v>0</v>
      </c>
    </row>
    <row r="96" spans="1:61" ht="20.100000000000001" hidden="1" customHeight="1" outlineLevel="2">
      <c r="A96" s="16" t="s">
        <v>113</v>
      </c>
      <c r="B96" s="40">
        <v>0</v>
      </c>
      <c r="C96" s="41">
        <v>7</v>
      </c>
      <c r="D96" s="42">
        <v>7</v>
      </c>
      <c r="E96" s="40">
        <v>0</v>
      </c>
      <c r="F96" s="41">
        <v>3</v>
      </c>
      <c r="G96" s="42">
        <v>3</v>
      </c>
      <c r="H96" s="40">
        <v>0</v>
      </c>
      <c r="I96" s="41">
        <v>0</v>
      </c>
      <c r="J96" s="42">
        <v>0</v>
      </c>
      <c r="K96" s="40">
        <v>0</v>
      </c>
      <c r="L96" s="41">
        <v>9</v>
      </c>
      <c r="M96" s="42">
        <v>9</v>
      </c>
      <c r="N96" s="40"/>
      <c r="O96" s="41"/>
      <c r="P96" s="42"/>
      <c r="Q96" s="40"/>
      <c r="R96" s="41"/>
      <c r="S96" s="42"/>
      <c r="T96" s="40"/>
      <c r="U96" s="41"/>
      <c r="V96" s="42"/>
      <c r="W96" s="40"/>
      <c r="X96" s="41"/>
      <c r="Y96" s="42"/>
      <c r="Z96" s="40"/>
      <c r="AA96" s="41"/>
      <c r="AB96" s="42"/>
      <c r="AC96" s="40"/>
      <c r="AD96" s="41"/>
      <c r="AE96" s="42"/>
      <c r="AF96" s="40"/>
      <c r="AG96" s="41"/>
      <c r="AH96" s="42"/>
      <c r="AI96" s="40"/>
      <c r="AJ96" s="41"/>
      <c r="AK96" s="42"/>
      <c r="AL96" s="40"/>
      <c r="AM96" s="41"/>
      <c r="AN96" s="42"/>
      <c r="AO96" s="40"/>
      <c r="AP96" s="41"/>
      <c r="AQ96" s="42"/>
      <c r="AR96" s="40"/>
      <c r="AS96" s="41"/>
      <c r="AT96" s="42"/>
      <c r="AU96" s="40"/>
      <c r="AV96" s="41"/>
      <c r="AW96" s="42"/>
      <c r="AX96" s="40"/>
      <c r="AY96" s="41"/>
      <c r="AZ96" s="42"/>
      <c r="BA96" s="40"/>
      <c r="BB96" s="41"/>
      <c r="BC96" s="42"/>
      <c r="BD96" s="40"/>
      <c r="BE96" s="41"/>
      <c r="BF96" s="42"/>
      <c r="BG96" s="40">
        <f t="shared" si="6"/>
        <v>0</v>
      </c>
      <c r="BH96" s="43">
        <f t="shared" si="6"/>
        <v>19</v>
      </c>
      <c r="BI96" s="42">
        <f t="shared" si="6"/>
        <v>19</v>
      </c>
    </row>
    <row r="97" spans="1:61" ht="20.100000000000001" customHeight="1" outlineLevel="1" collapsed="1">
      <c r="A97" s="17" t="s">
        <v>114</v>
      </c>
      <c r="B97" s="44">
        <v>0</v>
      </c>
      <c r="C97" s="45">
        <v>9</v>
      </c>
      <c r="D97" s="46">
        <v>9</v>
      </c>
      <c r="E97" s="44">
        <v>0</v>
      </c>
      <c r="F97" s="45">
        <v>5</v>
      </c>
      <c r="G97" s="46">
        <v>5</v>
      </c>
      <c r="H97" s="44">
        <v>0</v>
      </c>
      <c r="I97" s="45">
        <v>0</v>
      </c>
      <c r="J97" s="46">
        <v>0</v>
      </c>
      <c r="K97" s="44">
        <v>0</v>
      </c>
      <c r="L97" s="45">
        <v>13</v>
      </c>
      <c r="M97" s="46">
        <v>13</v>
      </c>
      <c r="N97" s="44"/>
      <c r="O97" s="45"/>
      <c r="P97" s="46"/>
      <c r="Q97" s="44"/>
      <c r="R97" s="45"/>
      <c r="S97" s="46"/>
      <c r="T97" s="44"/>
      <c r="U97" s="45"/>
      <c r="V97" s="46"/>
      <c r="W97" s="44"/>
      <c r="X97" s="45"/>
      <c r="Y97" s="46"/>
      <c r="Z97" s="44"/>
      <c r="AA97" s="45"/>
      <c r="AB97" s="46"/>
      <c r="AC97" s="44"/>
      <c r="AD97" s="45"/>
      <c r="AE97" s="46"/>
      <c r="AF97" s="44"/>
      <c r="AG97" s="45"/>
      <c r="AH97" s="46"/>
      <c r="AI97" s="44"/>
      <c r="AJ97" s="45"/>
      <c r="AK97" s="46"/>
      <c r="AL97" s="44"/>
      <c r="AM97" s="45"/>
      <c r="AN97" s="46"/>
      <c r="AO97" s="44"/>
      <c r="AP97" s="45"/>
      <c r="AQ97" s="46"/>
      <c r="AR97" s="44"/>
      <c r="AS97" s="45"/>
      <c r="AT97" s="46"/>
      <c r="AU97" s="44"/>
      <c r="AV97" s="45"/>
      <c r="AW97" s="46"/>
      <c r="AX97" s="44"/>
      <c r="AY97" s="45"/>
      <c r="AZ97" s="46"/>
      <c r="BA97" s="44"/>
      <c r="BB97" s="45"/>
      <c r="BC97" s="46"/>
      <c r="BD97" s="44"/>
      <c r="BE97" s="45"/>
      <c r="BF97" s="46"/>
      <c r="BG97" s="44">
        <f t="shared" si="6"/>
        <v>0</v>
      </c>
      <c r="BH97" s="47">
        <f t="shared" si="6"/>
        <v>27</v>
      </c>
      <c r="BI97" s="46">
        <f t="shared" si="6"/>
        <v>27</v>
      </c>
    </row>
    <row r="98" spans="1:61" ht="20.100000000000001" customHeight="1">
      <c r="A98" s="15" t="s">
        <v>115</v>
      </c>
      <c r="B98" s="48">
        <f t="shared" ref="B98:BC98" si="7">IF(B12="","",SUM(B12,B18,B21,B25,B30,B34,B38,B49,B56,B60,B64,B70,B76,B81,B86,B91,B97))</f>
        <v>0</v>
      </c>
      <c r="C98" s="49">
        <f t="shared" si="7"/>
        <v>133</v>
      </c>
      <c r="D98" s="50">
        <f t="shared" si="7"/>
        <v>133</v>
      </c>
      <c r="E98" s="48">
        <f t="shared" si="7"/>
        <v>1</v>
      </c>
      <c r="F98" s="49">
        <f t="shared" si="7"/>
        <v>101</v>
      </c>
      <c r="G98" s="50">
        <f t="shared" si="7"/>
        <v>102</v>
      </c>
      <c r="H98" s="48">
        <f t="shared" si="7"/>
        <v>0</v>
      </c>
      <c r="I98" s="49">
        <f t="shared" si="7"/>
        <v>0</v>
      </c>
      <c r="J98" s="50">
        <f t="shared" si="7"/>
        <v>0</v>
      </c>
      <c r="K98" s="48">
        <f t="shared" si="7"/>
        <v>1</v>
      </c>
      <c r="L98" s="49">
        <f t="shared" si="7"/>
        <v>155</v>
      </c>
      <c r="M98" s="50">
        <f t="shared" si="7"/>
        <v>156</v>
      </c>
      <c r="N98" s="48" t="str">
        <f t="shared" si="7"/>
        <v/>
      </c>
      <c r="O98" s="49" t="str">
        <f t="shared" si="7"/>
        <v/>
      </c>
      <c r="P98" s="50" t="str">
        <f t="shared" si="7"/>
        <v/>
      </c>
      <c r="Q98" s="48" t="str">
        <f t="shared" si="7"/>
        <v/>
      </c>
      <c r="R98" s="49" t="str">
        <f t="shared" si="7"/>
        <v/>
      </c>
      <c r="S98" s="50" t="str">
        <f t="shared" si="7"/>
        <v/>
      </c>
      <c r="T98" s="48" t="str">
        <f t="shared" si="7"/>
        <v/>
      </c>
      <c r="U98" s="49" t="str">
        <f t="shared" si="7"/>
        <v/>
      </c>
      <c r="V98" s="50" t="str">
        <f t="shared" si="7"/>
        <v/>
      </c>
      <c r="W98" s="48" t="str">
        <f t="shared" si="7"/>
        <v/>
      </c>
      <c r="X98" s="49" t="str">
        <f t="shared" si="7"/>
        <v/>
      </c>
      <c r="Y98" s="50" t="str">
        <f t="shared" si="7"/>
        <v/>
      </c>
      <c r="Z98" s="48" t="str">
        <f t="shared" si="7"/>
        <v/>
      </c>
      <c r="AA98" s="49" t="str">
        <f t="shared" si="7"/>
        <v/>
      </c>
      <c r="AB98" s="50" t="str">
        <f t="shared" si="7"/>
        <v/>
      </c>
      <c r="AC98" s="48" t="str">
        <f t="shared" si="7"/>
        <v/>
      </c>
      <c r="AD98" s="49" t="str">
        <f t="shared" si="7"/>
        <v/>
      </c>
      <c r="AE98" s="50" t="str">
        <f t="shared" si="7"/>
        <v/>
      </c>
      <c r="AF98" s="48" t="str">
        <f t="shared" si="7"/>
        <v/>
      </c>
      <c r="AG98" s="49" t="str">
        <f t="shared" si="7"/>
        <v/>
      </c>
      <c r="AH98" s="50" t="str">
        <f t="shared" si="7"/>
        <v/>
      </c>
      <c r="AI98" s="48" t="str">
        <f t="shared" si="7"/>
        <v/>
      </c>
      <c r="AJ98" s="49" t="str">
        <f t="shared" si="7"/>
        <v/>
      </c>
      <c r="AK98" s="50" t="str">
        <f t="shared" si="7"/>
        <v/>
      </c>
      <c r="AL98" s="48" t="str">
        <f t="shared" si="7"/>
        <v/>
      </c>
      <c r="AM98" s="49" t="str">
        <f t="shared" si="7"/>
        <v/>
      </c>
      <c r="AN98" s="50" t="str">
        <f t="shared" si="7"/>
        <v/>
      </c>
      <c r="AO98" s="48" t="str">
        <f t="shared" si="7"/>
        <v/>
      </c>
      <c r="AP98" s="49" t="str">
        <f t="shared" si="7"/>
        <v/>
      </c>
      <c r="AQ98" s="50" t="str">
        <f t="shared" si="7"/>
        <v/>
      </c>
      <c r="AR98" s="48" t="str">
        <f t="shared" si="7"/>
        <v/>
      </c>
      <c r="AS98" s="49" t="str">
        <f t="shared" si="7"/>
        <v/>
      </c>
      <c r="AT98" s="50" t="str">
        <f t="shared" si="7"/>
        <v/>
      </c>
      <c r="AU98" s="48" t="str">
        <f t="shared" si="7"/>
        <v/>
      </c>
      <c r="AV98" s="49" t="str">
        <f t="shared" si="7"/>
        <v/>
      </c>
      <c r="AW98" s="50" t="str">
        <f t="shared" si="7"/>
        <v/>
      </c>
      <c r="AX98" s="48" t="str">
        <f t="shared" si="7"/>
        <v/>
      </c>
      <c r="AY98" s="49" t="str">
        <f t="shared" si="7"/>
        <v/>
      </c>
      <c r="AZ98" s="50" t="str">
        <f t="shared" si="7"/>
        <v/>
      </c>
      <c r="BA98" s="48" t="str">
        <f t="shared" si="7"/>
        <v/>
      </c>
      <c r="BB98" s="49" t="str">
        <f t="shared" si="7"/>
        <v/>
      </c>
      <c r="BC98" s="50" t="str">
        <f t="shared" si="7"/>
        <v/>
      </c>
      <c r="BD98" s="48" t="str">
        <f>IF(BD12="","",SUM(BD12,BD18,BD21,BD25,BD30,BD34,BD38,BD49,BD56,BD60,BD64,BD70,BD76,BD81,BD86,BD91,BD97))</f>
        <v/>
      </c>
      <c r="BE98" s="49" t="str">
        <f>IF(BE12="","",SUM(BE12,BE18,BE21,BE25,BE30,BE34,BE38,BE49,BE56,BE60,BE64,BE70,BE76,BE81,BE86,BE91,BE97))</f>
        <v/>
      </c>
      <c r="BF98" s="50" t="str">
        <f>IF(BF12="","",SUM(BF12,BF18,BF21,BF25,BF30,BF34,BF38,BF49,BF56,BF60,BF64,BF70,BF76,BF81,BF86,BF91,BF97))</f>
        <v/>
      </c>
      <c r="BG98" s="48">
        <f t="shared" si="6"/>
        <v>2</v>
      </c>
      <c r="BH98" s="51">
        <f t="shared" si="6"/>
        <v>389</v>
      </c>
      <c r="BI98" s="50">
        <f t="shared" si="6"/>
        <v>391</v>
      </c>
    </row>
    <row r="99" spans="1:61" ht="20.100000000000001" hidden="1" customHeight="1" outlineLevel="2">
      <c r="A99" s="16" t="s">
        <v>116</v>
      </c>
      <c r="B99" s="40">
        <v>0</v>
      </c>
      <c r="C99" s="41">
        <v>0</v>
      </c>
      <c r="D99" s="42">
        <v>0</v>
      </c>
      <c r="E99" s="40">
        <v>0</v>
      </c>
      <c r="F99" s="41">
        <v>0</v>
      </c>
      <c r="G99" s="42">
        <v>0</v>
      </c>
      <c r="H99" s="40">
        <v>0</v>
      </c>
      <c r="I99" s="41">
        <v>0</v>
      </c>
      <c r="J99" s="42">
        <v>0</v>
      </c>
      <c r="K99" s="40">
        <v>0</v>
      </c>
      <c r="L99" s="41">
        <v>0</v>
      </c>
      <c r="M99" s="42">
        <v>0</v>
      </c>
      <c r="N99" s="40"/>
      <c r="O99" s="41"/>
      <c r="P99" s="42"/>
      <c r="Q99" s="40"/>
      <c r="R99" s="41"/>
      <c r="S99" s="42"/>
      <c r="T99" s="40"/>
      <c r="U99" s="41"/>
      <c r="V99" s="42"/>
      <c r="W99" s="40"/>
      <c r="X99" s="41"/>
      <c r="Y99" s="42"/>
      <c r="Z99" s="40"/>
      <c r="AA99" s="41"/>
      <c r="AB99" s="42"/>
      <c r="AC99" s="40"/>
      <c r="AD99" s="41"/>
      <c r="AE99" s="42"/>
      <c r="AF99" s="40"/>
      <c r="AG99" s="41"/>
      <c r="AH99" s="42"/>
      <c r="AI99" s="40"/>
      <c r="AJ99" s="41"/>
      <c r="AK99" s="42"/>
      <c r="AL99" s="40"/>
      <c r="AM99" s="41"/>
      <c r="AN99" s="42"/>
      <c r="AO99" s="40"/>
      <c r="AP99" s="41"/>
      <c r="AQ99" s="42"/>
      <c r="AR99" s="40"/>
      <c r="AS99" s="41"/>
      <c r="AT99" s="42"/>
      <c r="AU99" s="40"/>
      <c r="AV99" s="41"/>
      <c r="AW99" s="42"/>
      <c r="AX99" s="40"/>
      <c r="AY99" s="41"/>
      <c r="AZ99" s="42"/>
      <c r="BA99" s="40"/>
      <c r="BB99" s="41"/>
      <c r="BC99" s="42"/>
      <c r="BD99" s="40"/>
      <c r="BE99" s="41"/>
      <c r="BF99" s="42"/>
      <c r="BG99" s="40">
        <f t="shared" si="6"/>
        <v>0</v>
      </c>
      <c r="BH99" s="43">
        <f t="shared" si="6"/>
        <v>0</v>
      </c>
      <c r="BI99" s="42">
        <f t="shared" si="6"/>
        <v>0</v>
      </c>
    </row>
    <row r="100" spans="1:61" ht="20.100000000000001" hidden="1" customHeight="1" outlineLevel="2">
      <c r="A100" s="16" t="s">
        <v>117</v>
      </c>
      <c r="B100" s="40">
        <v>0</v>
      </c>
      <c r="C100" s="41">
        <v>0</v>
      </c>
      <c r="D100" s="42">
        <v>0</v>
      </c>
      <c r="E100" s="40">
        <v>0</v>
      </c>
      <c r="F100" s="41">
        <v>0</v>
      </c>
      <c r="G100" s="42">
        <v>0</v>
      </c>
      <c r="H100" s="40">
        <v>0</v>
      </c>
      <c r="I100" s="41">
        <v>0</v>
      </c>
      <c r="J100" s="42">
        <v>0</v>
      </c>
      <c r="K100" s="40">
        <v>0</v>
      </c>
      <c r="L100" s="41">
        <v>0</v>
      </c>
      <c r="M100" s="42">
        <v>0</v>
      </c>
      <c r="N100" s="40"/>
      <c r="O100" s="41"/>
      <c r="P100" s="42"/>
      <c r="Q100" s="40"/>
      <c r="R100" s="41"/>
      <c r="S100" s="42"/>
      <c r="T100" s="40"/>
      <c r="U100" s="41"/>
      <c r="V100" s="42"/>
      <c r="W100" s="40"/>
      <c r="X100" s="41"/>
      <c r="Y100" s="42"/>
      <c r="Z100" s="40"/>
      <c r="AA100" s="41"/>
      <c r="AB100" s="42"/>
      <c r="AC100" s="40"/>
      <c r="AD100" s="41"/>
      <c r="AE100" s="42"/>
      <c r="AF100" s="40"/>
      <c r="AG100" s="41"/>
      <c r="AH100" s="42"/>
      <c r="AI100" s="40"/>
      <c r="AJ100" s="41"/>
      <c r="AK100" s="42"/>
      <c r="AL100" s="40"/>
      <c r="AM100" s="41"/>
      <c r="AN100" s="42"/>
      <c r="AO100" s="40"/>
      <c r="AP100" s="41"/>
      <c r="AQ100" s="42"/>
      <c r="AR100" s="40"/>
      <c r="AS100" s="41"/>
      <c r="AT100" s="42"/>
      <c r="AU100" s="40"/>
      <c r="AV100" s="41"/>
      <c r="AW100" s="42"/>
      <c r="AX100" s="40"/>
      <c r="AY100" s="41"/>
      <c r="AZ100" s="42"/>
      <c r="BA100" s="40"/>
      <c r="BB100" s="41"/>
      <c r="BC100" s="42"/>
      <c r="BD100" s="40"/>
      <c r="BE100" s="41"/>
      <c r="BF100" s="42"/>
      <c r="BG100" s="40">
        <f t="shared" si="6"/>
        <v>0</v>
      </c>
      <c r="BH100" s="43">
        <f t="shared" si="6"/>
        <v>0</v>
      </c>
      <c r="BI100" s="42">
        <f t="shared" si="6"/>
        <v>0</v>
      </c>
    </row>
    <row r="101" spans="1:61" ht="20.100000000000001" customHeight="1" outlineLevel="1" collapsed="1">
      <c r="A101" s="17" t="s">
        <v>118</v>
      </c>
      <c r="B101" s="44">
        <v>0</v>
      </c>
      <c r="C101" s="45">
        <v>0</v>
      </c>
      <c r="D101" s="46">
        <v>0</v>
      </c>
      <c r="E101" s="44">
        <v>0</v>
      </c>
      <c r="F101" s="45">
        <v>0</v>
      </c>
      <c r="G101" s="46">
        <v>0</v>
      </c>
      <c r="H101" s="44">
        <v>0</v>
      </c>
      <c r="I101" s="45">
        <v>0</v>
      </c>
      <c r="J101" s="46">
        <v>0</v>
      </c>
      <c r="K101" s="44">
        <v>0</v>
      </c>
      <c r="L101" s="45">
        <v>0</v>
      </c>
      <c r="M101" s="46">
        <v>0</v>
      </c>
      <c r="N101" s="44"/>
      <c r="O101" s="45"/>
      <c r="P101" s="46"/>
      <c r="Q101" s="44"/>
      <c r="R101" s="45"/>
      <c r="S101" s="46"/>
      <c r="T101" s="44"/>
      <c r="U101" s="45"/>
      <c r="V101" s="46"/>
      <c r="W101" s="44"/>
      <c r="X101" s="45"/>
      <c r="Y101" s="46"/>
      <c r="Z101" s="44"/>
      <c r="AA101" s="45"/>
      <c r="AB101" s="46"/>
      <c r="AC101" s="44"/>
      <c r="AD101" s="45"/>
      <c r="AE101" s="46"/>
      <c r="AF101" s="44"/>
      <c r="AG101" s="45"/>
      <c r="AH101" s="46"/>
      <c r="AI101" s="44"/>
      <c r="AJ101" s="45"/>
      <c r="AK101" s="46"/>
      <c r="AL101" s="44"/>
      <c r="AM101" s="45"/>
      <c r="AN101" s="46"/>
      <c r="AO101" s="44"/>
      <c r="AP101" s="45"/>
      <c r="AQ101" s="46"/>
      <c r="AR101" s="44"/>
      <c r="AS101" s="45"/>
      <c r="AT101" s="46"/>
      <c r="AU101" s="44"/>
      <c r="AV101" s="45"/>
      <c r="AW101" s="46"/>
      <c r="AX101" s="44"/>
      <c r="AY101" s="45"/>
      <c r="AZ101" s="46"/>
      <c r="BA101" s="44"/>
      <c r="BB101" s="45"/>
      <c r="BC101" s="46"/>
      <c r="BD101" s="44"/>
      <c r="BE101" s="45"/>
      <c r="BF101" s="46"/>
      <c r="BG101" s="44">
        <f t="shared" si="6"/>
        <v>0</v>
      </c>
      <c r="BH101" s="47">
        <f t="shared" si="6"/>
        <v>0</v>
      </c>
      <c r="BI101" s="46">
        <f t="shared" si="6"/>
        <v>0</v>
      </c>
    </row>
    <row r="102" spans="1:61" ht="20.100000000000001" hidden="1" customHeight="1" outlineLevel="2">
      <c r="A102" s="16" t="s">
        <v>119</v>
      </c>
      <c r="B102" s="40">
        <v>0</v>
      </c>
      <c r="C102" s="41">
        <v>0</v>
      </c>
      <c r="D102" s="42">
        <v>0</v>
      </c>
      <c r="E102" s="40">
        <v>0</v>
      </c>
      <c r="F102" s="41">
        <v>0</v>
      </c>
      <c r="G102" s="42">
        <v>0</v>
      </c>
      <c r="H102" s="40">
        <v>0</v>
      </c>
      <c r="I102" s="41">
        <v>0</v>
      </c>
      <c r="J102" s="42">
        <v>0</v>
      </c>
      <c r="K102" s="40">
        <v>0</v>
      </c>
      <c r="L102" s="41">
        <v>0</v>
      </c>
      <c r="M102" s="42">
        <v>0</v>
      </c>
      <c r="N102" s="40"/>
      <c r="O102" s="41"/>
      <c r="P102" s="42"/>
      <c r="Q102" s="40"/>
      <c r="R102" s="41"/>
      <c r="S102" s="42"/>
      <c r="T102" s="40"/>
      <c r="U102" s="41"/>
      <c r="V102" s="42"/>
      <c r="W102" s="40"/>
      <c r="X102" s="41"/>
      <c r="Y102" s="42"/>
      <c r="Z102" s="40"/>
      <c r="AA102" s="41"/>
      <c r="AB102" s="42"/>
      <c r="AC102" s="40"/>
      <c r="AD102" s="41"/>
      <c r="AE102" s="42"/>
      <c r="AF102" s="40"/>
      <c r="AG102" s="41"/>
      <c r="AH102" s="42"/>
      <c r="AI102" s="40"/>
      <c r="AJ102" s="41"/>
      <c r="AK102" s="42"/>
      <c r="AL102" s="40"/>
      <c r="AM102" s="41"/>
      <c r="AN102" s="42"/>
      <c r="AO102" s="40"/>
      <c r="AP102" s="41"/>
      <c r="AQ102" s="42"/>
      <c r="AR102" s="40"/>
      <c r="AS102" s="41"/>
      <c r="AT102" s="42"/>
      <c r="AU102" s="40"/>
      <c r="AV102" s="41"/>
      <c r="AW102" s="42"/>
      <c r="AX102" s="40"/>
      <c r="AY102" s="41"/>
      <c r="AZ102" s="42"/>
      <c r="BA102" s="40"/>
      <c r="BB102" s="41"/>
      <c r="BC102" s="42"/>
      <c r="BD102" s="40"/>
      <c r="BE102" s="41"/>
      <c r="BF102" s="42"/>
      <c r="BG102" s="40">
        <f t="shared" si="6"/>
        <v>0</v>
      </c>
      <c r="BH102" s="43">
        <f t="shared" si="6"/>
        <v>0</v>
      </c>
      <c r="BI102" s="42">
        <f t="shared" si="6"/>
        <v>0</v>
      </c>
    </row>
    <row r="103" spans="1:61" ht="20.100000000000001" hidden="1" customHeight="1" outlineLevel="2">
      <c r="A103" s="16" t="s">
        <v>120</v>
      </c>
      <c r="B103" s="40">
        <v>0</v>
      </c>
      <c r="C103" s="41">
        <v>0</v>
      </c>
      <c r="D103" s="42">
        <v>0</v>
      </c>
      <c r="E103" s="40">
        <v>0</v>
      </c>
      <c r="F103" s="41">
        <v>0</v>
      </c>
      <c r="G103" s="42">
        <v>0</v>
      </c>
      <c r="H103" s="40">
        <v>0</v>
      </c>
      <c r="I103" s="41">
        <v>0</v>
      </c>
      <c r="J103" s="42">
        <v>0</v>
      </c>
      <c r="K103" s="40">
        <v>0</v>
      </c>
      <c r="L103" s="41">
        <v>0</v>
      </c>
      <c r="M103" s="42">
        <v>0</v>
      </c>
      <c r="N103" s="40"/>
      <c r="O103" s="41"/>
      <c r="P103" s="42"/>
      <c r="Q103" s="40"/>
      <c r="R103" s="41"/>
      <c r="S103" s="42"/>
      <c r="T103" s="40"/>
      <c r="U103" s="41"/>
      <c r="V103" s="42"/>
      <c r="W103" s="40"/>
      <c r="X103" s="41"/>
      <c r="Y103" s="42"/>
      <c r="Z103" s="40"/>
      <c r="AA103" s="41"/>
      <c r="AB103" s="42"/>
      <c r="AC103" s="40"/>
      <c r="AD103" s="41"/>
      <c r="AE103" s="42"/>
      <c r="AF103" s="40"/>
      <c r="AG103" s="41"/>
      <c r="AH103" s="42"/>
      <c r="AI103" s="40"/>
      <c r="AJ103" s="41"/>
      <c r="AK103" s="42"/>
      <c r="AL103" s="40"/>
      <c r="AM103" s="41"/>
      <c r="AN103" s="42"/>
      <c r="AO103" s="40"/>
      <c r="AP103" s="41"/>
      <c r="AQ103" s="42"/>
      <c r="AR103" s="40"/>
      <c r="AS103" s="41"/>
      <c r="AT103" s="42"/>
      <c r="AU103" s="40"/>
      <c r="AV103" s="41"/>
      <c r="AW103" s="42"/>
      <c r="AX103" s="40"/>
      <c r="AY103" s="41"/>
      <c r="AZ103" s="42"/>
      <c r="BA103" s="40"/>
      <c r="BB103" s="41"/>
      <c r="BC103" s="42"/>
      <c r="BD103" s="40"/>
      <c r="BE103" s="41"/>
      <c r="BF103" s="42"/>
      <c r="BG103" s="40">
        <f t="shared" si="6"/>
        <v>0</v>
      </c>
      <c r="BH103" s="43">
        <f t="shared" si="6"/>
        <v>0</v>
      </c>
      <c r="BI103" s="42">
        <f t="shared" si="6"/>
        <v>0</v>
      </c>
    </row>
    <row r="104" spans="1:61" ht="20.100000000000001" hidden="1" customHeight="1" outlineLevel="2">
      <c r="A104" s="16" t="s">
        <v>121</v>
      </c>
      <c r="B104" s="40">
        <v>0</v>
      </c>
      <c r="C104" s="41">
        <v>0</v>
      </c>
      <c r="D104" s="42">
        <v>0</v>
      </c>
      <c r="E104" s="40">
        <v>0</v>
      </c>
      <c r="F104" s="41">
        <v>0</v>
      </c>
      <c r="G104" s="42">
        <v>0</v>
      </c>
      <c r="H104" s="40">
        <v>0</v>
      </c>
      <c r="I104" s="41">
        <v>0</v>
      </c>
      <c r="J104" s="42">
        <v>0</v>
      </c>
      <c r="K104" s="40">
        <v>0</v>
      </c>
      <c r="L104" s="41">
        <v>0</v>
      </c>
      <c r="M104" s="42">
        <v>0</v>
      </c>
      <c r="N104" s="40"/>
      <c r="O104" s="41"/>
      <c r="P104" s="42"/>
      <c r="Q104" s="40"/>
      <c r="R104" s="41"/>
      <c r="S104" s="42"/>
      <c r="T104" s="40"/>
      <c r="U104" s="41"/>
      <c r="V104" s="42"/>
      <c r="W104" s="40"/>
      <c r="X104" s="41"/>
      <c r="Y104" s="42"/>
      <c r="Z104" s="40"/>
      <c r="AA104" s="41"/>
      <c r="AB104" s="42"/>
      <c r="AC104" s="40"/>
      <c r="AD104" s="41"/>
      <c r="AE104" s="42"/>
      <c r="AF104" s="40"/>
      <c r="AG104" s="41"/>
      <c r="AH104" s="42"/>
      <c r="AI104" s="40"/>
      <c r="AJ104" s="41"/>
      <c r="AK104" s="42"/>
      <c r="AL104" s="40"/>
      <c r="AM104" s="41"/>
      <c r="AN104" s="42"/>
      <c r="AO104" s="40"/>
      <c r="AP104" s="41"/>
      <c r="AQ104" s="42"/>
      <c r="AR104" s="40"/>
      <c r="AS104" s="41"/>
      <c r="AT104" s="42"/>
      <c r="AU104" s="40"/>
      <c r="AV104" s="41"/>
      <c r="AW104" s="42"/>
      <c r="AX104" s="40"/>
      <c r="AY104" s="41"/>
      <c r="AZ104" s="42"/>
      <c r="BA104" s="40"/>
      <c r="BB104" s="41"/>
      <c r="BC104" s="42"/>
      <c r="BD104" s="40"/>
      <c r="BE104" s="41"/>
      <c r="BF104" s="42"/>
      <c r="BG104" s="40">
        <f t="shared" ref="BG104:BI119" si="8">SUM(B104,E104,H104,K104,N104,Q104,T104,W104,Z104,AC104,AF104,AI104,AL104,AO104,AR104,AU104,AX104,BA104,BD104)</f>
        <v>0</v>
      </c>
      <c r="BH104" s="43">
        <f t="shared" si="8"/>
        <v>0</v>
      </c>
      <c r="BI104" s="42">
        <f t="shared" si="8"/>
        <v>0</v>
      </c>
    </row>
    <row r="105" spans="1:61" ht="20.100000000000001" customHeight="1" outlineLevel="1" collapsed="1">
      <c r="A105" s="17" t="s">
        <v>122</v>
      </c>
      <c r="B105" s="44">
        <v>0</v>
      </c>
      <c r="C105" s="45">
        <v>0</v>
      </c>
      <c r="D105" s="46">
        <v>0</v>
      </c>
      <c r="E105" s="44">
        <v>0</v>
      </c>
      <c r="F105" s="45">
        <v>0</v>
      </c>
      <c r="G105" s="46">
        <v>0</v>
      </c>
      <c r="H105" s="44">
        <v>0</v>
      </c>
      <c r="I105" s="45">
        <v>0</v>
      </c>
      <c r="J105" s="46">
        <v>0</v>
      </c>
      <c r="K105" s="44">
        <v>0</v>
      </c>
      <c r="L105" s="45">
        <v>0</v>
      </c>
      <c r="M105" s="46">
        <v>0</v>
      </c>
      <c r="N105" s="44"/>
      <c r="O105" s="45"/>
      <c r="P105" s="46"/>
      <c r="Q105" s="44"/>
      <c r="R105" s="45"/>
      <c r="S105" s="46"/>
      <c r="T105" s="44"/>
      <c r="U105" s="45"/>
      <c r="V105" s="46"/>
      <c r="W105" s="44"/>
      <c r="X105" s="45"/>
      <c r="Y105" s="46"/>
      <c r="Z105" s="44"/>
      <c r="AA105" s="45"/>
      <c r="AB105" s="46"/>
      <c r="AC105" s="44"/>
      <c r="AD105" s="45"/>
      <c r="AE105" s="46"/>
      <c r="AF105" s="44"/>
      <c r="AG105" s="45"/>
      <c r="AH105" s="46"/>
      <c r="AI105" s="44"/>
      <c r="AJ105" s="45"/>
      <c r="AK105" s="46"/>
      <c r="AL105" s="44"/>
      <c r="AM105" s="45"/>
      <c r="AN105" s="46"/>
      <c r="AO105" s="44"/>
      <c r="AP105" s="45"/>
      <c r="AQ105" s="46"/>
      <c r="AR105" s="44"/>
      <c r="AS105" s="45"/>
      <c r="AT105" s="46"/>
      <c r="AU105" s="44"/>
      <c r="AV105" s="45"/>
      <c r="AW105" s="46"/>
      <c r="AX105" s="44"/>
      <c r="AY105" s="45"/>
      <c r="AZ105" s="46"/>
      <c r="BA105" s="44"/>
      <c r="BB105" s="45"/>
      <c r="BC105" s="46"/>
      <c r="BD105" s="44"/>
      <c r="BE105" s="45"/>
      <c r="BF105" s="46"/>
      <c r="BG105" s="44">
        <f t="shared" si="8"/>
        <v>0</v>
      </c>
      <c r="BH105" s="47">
        <f t="shared" si="8"/>
        <v>0</v>
      </c>
      <c r="BI105" s="46">
        <f t="shared" si="8"/>
        <v>0</v>
      </c>
    </row>
    <row r="106" spans="1:61" ht="20.100000000000001" hidden="1" customHeight="1" outlineLevel="2">
      <c r="A106" s="16" t="s">
        <v>123</v>
      </c>
      <c r="B106" s="40">
        <v>0</v>
      </c>
      <c r="C106" s="41">
        <v>0</v>
      </c>
      <c r="D106" s="42">
        <v>0</v>
      </c>
      <c r="E106" s="40">
        <v>0</v>
      </c>
      <c r="F106" s="41">
        <v>0</v>
      </c>
      <c r="G106" s="42">
        <v>0</v>
      </c>
      <c r="H106" s="40">
        <v>0</v>
      </c>
      <c r="I106" s="41">
        <v>0</v>
      </c>
      <c r="J106" s="42">
        <v>0</v>
      </c>
      <c r="K106" s="40">
        <v>0</v>
      </c>
      <c r="L106" s="41">
        <v>0</v>
      </c>
      <c r="M106" s="42">
        <v>0</v>
      </c>
      <c r="N106" s="40"/>
      <c r="O106" s="41"/>
      <c r="P106" s="42"/>
      <c r="Q106" s="40"/>
      <c r="R106" s="41"/>
      <c r="S106" s="42"/>
      <c r="T106" s="40"/>
      <c r="U106" s="41"/>
      <c r="V106" s="42"/>
      <c r="W106" s="40"/>
      <c r="X106" s="41"/>
      <c r="Y106" s="42"/>
      <c r="Z106" s="40"/>
      <c r="AA106" s="41"/>
      <c r="AB106" s="42"/>
      <c r="AC106" s="40"/>
      <c r="AD106" s="41"/>
      <c r="AE106" s="42"/>
      <c r="AF106" s="40"/>
      <c r="AG106" s="41"/>
      <c r="AH106" s="42"/>
      <c r="AI106" s="40"/>
      <c r="AJ106" s="41"/>
      <c r="AK106" s="42"/>
      <c r="AL106" s="40"/>
      <c r="AM106" s="41"/>
      <c r="AN106" s="42"/>
      <c r="AO106" s="40"/>
      <c r="AP106" s="41"/>
      <c r="AQ106" s="42"/>
      <c r="AR106" s="40"/>
      <c r="AS106" s="41"/>
      <c r="AT106" s="42"/>
      <c r="AU106" s="40"/>
      <c r="AV106" s="41"/>
      <c r="AW106" s="42"/>
      <c r="AX106" s="40"/>
      <c r="AY106" s="41"/>
      <c r="AZ106" s="42"/>
      <c r="BA106" s="40"/>
      <c r="BB106" s="41"/>
      <c r="BC106" s="42"/>
      <c r="BD106" s="40"/>
      <c r="BE106" s="41"/>
      <c r="BF106" s="42"/>
      <c r="BG106" s="40">
        <f t="shared" si="8"/>
        <v>0</v>
      </c>
      <c r="BH106" s="43">
        <f t="shared" si="8"/>
        <v>0</v>
      </c>
      <c r="BI106" s="42">
        <f t="shared" si="8"/>
        <v>0</v>
      </c>
    </row>
    <row r="107" spans="1:61" ht="20.100000000000001" hidden="1" customHeight="1" outlineLevel="2">
      <c r="A107" s="16" t="s">
        <v>124</v>
      </c>
      <c r="B107" s="40">
        <v>0</v>
      </c>
      <c r="C107" s="41">
        <v>0</v>
      </c>
      <c r="D107" s="42">
        <v>0</v>
      </c>
      <c r="E107" s="40">
        <v>0</v>
      </c>
      <c r="F107" s="41">
        <v>0</v>
      </c>
      <c r="G107" s="42">
        <v>0</v>
      </c>
      <c r="H107" s="40">
        <v>0</v>
      </c>
      <c r="I107" s="41">
        <v>0</v>
      </c>
      <c r="J107" s="42">
        <v>0</v>
      </c>
      <c r="K107" s="40">
        <v>0</v>
      </c>
      <c r="L107" s="41">
        <v>0</v>
      </c>
      <c r="M107" s="42">
        <v>0</v>
      </c>
      <c r="N107" s="40"/>
      <c r="O107" s="41"/>
      <c r="P107" s="42"/>
      <c r="Q107" s="40"/>
      <c r="R107" s="41"/>
      <c r="S107" s="42"/>
      <c r="T107" s="40"/>
      <c r="U107" s="41"/>
      <c r="V107" s="42"/>
      <c r="W107" s="40"/>
      <c r="X107" s="41"/>
      <c r="Y107" s="42"/>
      <c r="Z107" s="40"/>
      <c r="AA107" s="41"/>
      <c r="AB107" s="42"/>
      <c r="AC107" s="40"/>
      <c r="AD107" s="41"/>
      <c r="AE107" s="42"/>
      <c r="AF107" s="40"/>
      <c r="AG107" s="41"/>
      <c r="AH107" s="42"/>
      <c r="AI107" s="40"/>
      <c r="AJ107" s="41"/>
      <c r="AK107" s="42"/>
      <c r="AL107" s="40"/>
      <c r="AM107" s="41"/>
      <c r="AN107" s="42"/>
      <c r="AO107" s="40"/>
      <c r="AP107" s="41"/>
      <c r="AQ107" s="42"/>
      <c r="AR107" s="40"/>
      <c r="AS107" s="41"/>
      <c r="AT107" s="42"/>
      <c r="AU107" s="40"/>
      <c r="AV107" s="41"/>
      <c r="AW107" s="42"/>
      <c r="AX107" s="40"/>
      <c r="AY107" s="41"/>
      <c r="AZ107" s="42"/>
      <c r="BA107" s="40"/>
      <c r="BB107" s="41"/>
      <c r="BC107" s="42"/>
      <c r="BD107" s="40"/>
      <c r="BE107" s="41"/>
      <c r="BF107" s="42"/>
      <c r="BG107" s="40">
        <f t="shared" si="8"/>
        <v>0</v>
      </c>
      <c r="BH107" s="43">
        <f t="shared" si="8"/>
        <v>0</v>
      </c>
      <c r="BI107" s="42">
        <f t="shared" si="8"/>
        <v>0</v>
      </c>
    </row>
    <row r="108" spans="1:61" ht="20.100000000000001" hidden="1" customHeight="1" outlineLevel="2">
      <c r="A108" s="16" t="s">
        <v>125</v>
      </c>
      <c r="B108" s="40">
        <v>0</v>
      </c>
      <c r="C108" s="41">
        <v>0</v>
      </c>
      <c r="D108" s="42">
        <v>0</v>
      </c>
      <c r="E108" s="40">
        <v>0</v>
      </c>
      <c r="F108" s="41">
        <v>0</v>
      </c>
      <c r="G108" s="42">
        <v>0</v>
      </c>
      <c r="H108" s="40">
        <v>0</v>
      </c>
      <c r="I108" s="41">
        <v>0</v>
      </c>
      <c r="J108" s="42">
        <v>0</v>
      </c>
      <c r="K108" s="40">
        <v>0</v>
      </c>
      <c r="L108" s="41">
        <v>0</v>
      </c>
      <c r="M108" s="42">
        <v>0</v>
      </c>
      <c r="N108" s="40"/>
      <c r="O108" s="41"/>
      <c r="P108" s="42"/>
      <c r="Q108" s="40"/>
      <c r="R108" s="41"/>
      <c r="S108" s="42"/>
      <c r="T108" s="40"/>
      <c r="U108" s="41"/>
      <c r="V108" s="42"/>
      <c r="W108" s="40"/>
      <c r="X108" s="41"/>
      <c r="Y108" s="42"/>
      <c r="Z108" s="40"/>
      <c r="AA108" s="41"/>
      <c r="AB108" s="42"/>
      <c r="AC108" s="40"/>
      <c r="AD108" s="41"/>
      <c r="AE108" s="42"/>
      <c r="AF108" s="40"/>
      <c r="AG108" s="41"/>
      <c r="AH108" s="42"/>
      <c r="AI108" s="40"/>
      <c r="AJ108" s="41"/>
      <c r="AK108" s="42"/>
      <c r="AL108" s="40"/>
      <c r="AM108" s="41"/>
      <c r="AN108" s="42"/>
      <c r="AO108" s="40"/>
      <c r="AP108" s="41"/>
      <c r="AQ108" s="42"/>
      <c r="AR108" s="40"/>
      <c r="AS108" s="41"/>
      <c r="AT108" s="42"/>
      <c r="AU108" s="40"/>
      <c r="AV108" s="41"/>
      <c r="AW108" s="42"/>
      <c r="AX108" s="40"/>
      <c r="AY108" s="41"/>
      <c r="AZ108" s="42"/>
      <c r="BA108" s="40"/>
      <c r="BB108" s="41"/>
      <c r="BC108" s="42"/>
      <c r="BD108" s="40"/>
      <c r="BE108" s="41"/>
      <c r="BF108" s="42"/>
      <c r="BG108" s="40">
        <f t="shared" si="8"/>
        <v>0</v>
      </c>
      <c r="BH108" s="43">
        <f t="shared" si="8"/>
        <v>0</v>
      </c>
      <c r="BI108" s="42">
        <f t="shared" si="8"/>
        <v>0</v>
      </c>
    </row>
    <row r="109" spans="1:61" ht="20.100000000000001" customHeight="1" outlineLevel="1" collapsed="1">
      <c r="A109" s="17" t="s">
        <v>126</v>
      </c>
      <c r="B109" s="44">
        <v>0</v>
      </c>
      <c r="C109" s="45">
        <v>0</v>
      </c>
      <c r="D109" s="46">
        <v>0</v>
      </c>
      <c r="E109" s="44">
        <v>0</v>
      </c>
      <c r="F109" s="45">
        <v>0</v>
      </c>
      <c r="G109" s="46">
        <v>0</v>
      </c>
      <c r="H109" s="44">
        <v>0</v>
      </c>
      <c r="I109" s="45">
        <v>0</v>
      </c>
      <c r="J109" s="46">
        <v>0</v>
      </c>
      <c r="K109" s="44">
        <v>0</v>
      </c>
      <c r="L109" s="45">
        <v>0</v>
      </c>
      <c r="M109" s="46">
        <v>0</v>
      </c>
      <c r="N109" s="44"/>
      <c r="O109" s="45"/>
      <c r="P109" s="46"/>
      <c r="Q109" s="44"/>
      <c r="R109" s="45"/>
      <c r="S109" s="46"/>
      <c r="T109" s="44"/>
      <c r="U109" s="45"/>
      <c r="V109" s="46"/>
      <c r="W109" s="44"/>
      <c r="X109" s="45"/>
      <c r="Y109" s="46"/>
      <c r="Z109" s="44"/>
      <c r="AA109" s="45"/>
      <c r="AB109" s="46"/>
      <c r="AC109" s="44"/>
      <c r="AD109" s="45"/>
      <c r="AE109" s="46"/>
      <c r="AF109" s="44"/>
      <c r="AG109" s="45"/>
      <c r="AH109" s="46"/>
      <c r="AI109" s="44"/>
      <c r="AJ109" s="45"/>
      <c r="AK109" s="46"/>
      <c r="AL109" s="44"/>
      <c r="AM109" s="45"/>
      <c r="AN109" s="46"/>
      <c r="AO109" s="44"/>
      <c r="AP109" s="45"/>
      <c r="AQ109" s="46"/>
      <c r="AR109" s="44"/>
      <c r="AS109" s="45"/>
      <c r="AT109" s="46"/>
      <c r="AU109" s="44"/>
      <c r="AV109" s="45"/>
      <c r="AW109" s="46"/>
      <c r="AX109" s="44"/>
      <c r="AY109" s="45"/>
      <c r="AZ109" s="46"/>
      <c r="BA109" s="44"/>
      <c r="BB109" s="45"/>
      <c r="BC109" s="46"/>
      <c r="BD109" s="44"/>
      <c r="BE109" s="45"/>
      <c r="BF109" s="46"/>
      <c r="BG109" s="44">
        <f t="shared" si="8"/>
        <v>0</v>
      </c>
      <c r="BH109" s="47">
        <f t="shared" si="8"/>
        <v>0</v>
      </c>
      <c r="BI109" s="46">
        <f t="shared" si="8"/>
        <v>0</v>
      </c>
    </row>
    <row r="110" spans="1:61" ht="20.100000000000001" customHeight="1">
      <c r="A110" s="15" t="s">
        <v>127</v>
      </c>
      <c r="B110" s="48">
        <f>IF(B101="","",SUM(B109,B105,B101))</f>
        <v>0</v>
      </c>
      <c r="C110" s="49">
        <f t="shared" ref="C110:BF110" si="9">IF(C101="","",SUM(C109,C105,C101))</f>
        <v>0</v>
      </c>
      <c r="D110" s="50">
        <f t="shared" si="9"/>
        <v>0</v>
      </c>
      <c r="E110" s="48">
        <f t="shared" si="9"/>
        <v>0</v>
      </c>
      <c r="F110" s="49">
        <f t="shared" si="9"/>
        <v>0</v>
      </c>
      <c r="G110" s="50">
        <f t="shared" si="9"/>
        <v>0</v>
      </c>
      <c r="H110" s="48">
        <f t="shared" si="9"/>
        <v>0</v>
      </c>
      <c r="I110" s="49">
        <f t="shared" si="9"/>
        <v>0</v>
      </c>
      <c r="J110" s="50">
        <f t="shared" si="9"/>
        <v>0</v>
      </c>
      <c r="K110" s="48">
        <f t="shared" si="9"/>
        <v>0</v>
      </c>
      <c r="L110" s="49">
        <f t="shared" si="9"/>
        <v>0</v>
      </c>
      <c r="M110" s="50">
        <f t="shared" si="9"/>
        <v>0</v>
      </c>
      <c r="N110" s="48" t="str">
        <f t="shared" si="9"/>
        <v/>
      </c>
      <c r="O110" s="49" t="str">
        <f t="shared" si="9"/>
        <v/>
      </c>
      <c r="P110" s="50" t="str">
        <f t="shared" si="9"/>
        <v/>
      </c>
      <c r="Q110" s="48" t="str">
        <f t="shared" si="9"/>
        <v/>
      </c>
      <c r="R110" s="49" t="str">
        <f t="shared" si="9"/>
        <v/>
      </c>
      <c r="S110" s="50" t="str">
        <f t="shared" si="9"/>
        <v/>
      </c>
      <c r="T110" s="48" t="str">
        <f t="shared" si="9"/>
        <v/>
      </c>
      <c r="U110" s="49" t="str">
        <f t="shared" si="9"/>
        <v/>
      </c>
      <c r="V110" s="50" t="str">
        <f t="shared" si="9"/>
        <v/>
      </c>
      <c r="W110" s="48" t="str">
        <f t="shared" si="9"/>
        <v/>
      </c>
      <c r="X110" s="49" t="str">
        <f t="shared" si="9"/>
        <v/>
      </c>
      <c r="Y110" s="50" t="str">
        <f t="shared" si="9"/>
        <v/>
      </c>
      <c r="Z110" s="48" t="str">
        <f t="shared" si="9"/>
        <v/>
      </c>
      <c r="AA110" s="49" t="str">
        <f t="shared" si="9"/>
        <v/>
      </c>
      <c r="AB110" s="50" t="str">
        <f t="shared" si="9"/>
        <v/>
      </c>
      <c r="AC110" s="48" t="str">
        <f t="shared" si="9"/>
        <v/>
      </c>
      <c r="AD110" s="49" t="str">
        <f t="shared" si="9"/>
        <v/>
      </c>
      <c r="AE110" s="50" t="str">
        <f t="shared" si="9"/>
        <v/>
      </c>
      <c r="AF110" s="48" t="str">
        <f t="shared" si="9"/>
        <v/>
      </c>
      <c r="AG110" s="49" t="str">
        <f t="shared" si="9"/>
        <v/>
      </c>
      <c r="AH110" s="50" t="str">
        <f t="shared" si="9"/>
        <v/>
      </c>
      <c r="AI110" s="48" t="str">
        <f t="shared" si="9"/>
        <v/>
      </c>
      <c r="AJ110" s="49" t="str">
        <f t="shared" si="9"/>
        <v/>
      </c>
      <c r="AK110" s="50" t="str">
        <f t="shared" si="9"/>
        <v/>
      </c>
      <c r="AL110" s="48" t="str">
        <f t="shared" si="9"/>
        <v/>
      </c>
      <c r="AM110" s="49" t="str">
        <f t="shared" si="9"/>
        <v/>
      </c>
      <c r="AN110" s="50" t="str">
        <f t="shared" si="9"/>
        <v/>
      </c>
      <c r="AO110" s="48" t="str">
        <f t="shared" si="9"/>
        <v/>
      </c>
      <c r="AP110" s="49" t="str">
        <f t="shared" si="9"/>
        <v/>
      </c>
      <c r="AQ110" s="50" t="str">
        <f t="shared" si="9"/>
        <v/>
      </c>
      <c r="AR110" s="48" t="str">
        <f t="shared" si="9"/>
        <v/>
      </c>
      <c r="AS110" s="49" t="str">
        <f t="shared" si="9"/>
        <v/>
      </c>
      <c r="AT110" s="50" t="str">
        <f t="shared" si="9"/>
        <v/>
      </c>
      <c r="AU110" s="48" t="str">
        <f t="shared" si="9"/>
        <v/>
      </c>
      <c r="AV110" s="49" t="str">
        <f t="shared" si="9"/>
        <v/>
      </c>
      <c r="AW110" s="50" t="str">
        <f t="shared" si="9"/>
        <v/>
      </c>
      <c r="AX110" s="48" t="str">
        <f t="shared" si="9"/>
        <v/>
      </c>
      <c r="AY110" s="49" t="str">
        <f t="shared" si="9"/>
        <v/>
      </c>
      <c r="AZ110" s="50" t="str">
        <f t="shared" si="9"/>
        <v/>
      </c>
      <c r="BA110" s="48" t="str">
        <f t="shared" si="9"/>
        <v/>
      </c>
      <c r="BB110" s="49" t="str">
        <f t="shared" si="9"/>
        <v/>
      </c>
      <c r="BC110" s="50" t="str">
        <f t="shared" si="9"/>
        <v/>
      </c>
      <c r="BD110" s="48" t="str">
        <f t="shared" si="9"/>
        <v/>
      </c>
      <c r="BE110" s="49" t="str">
        <f t="shared" si="9"/>
        <v/>
      </c>
      <c r="BF110" s="50" t="str">
        <f t="shared" si="9"/>
        <v/>
      </c>
      <c r="BG110" s="48">
        <f t="shared" si="8"/>
        <v>0</v>
      </c>
      <c r="BH110" s="51">
        <f t="shared" si="8"/>
        <v>0</v>
      </c>
      <c r="BI110" s="50">
        <f t="shared" si="8"/>
        <v>0</v>
      </c>
    </row>
    <row r="111" spans="1:61" ht="20.100000000000001" hidden="1" customHeight="1" outlineLevel="2">
      <c r="A111" s="16" t="s">
        <v>128</v>
      </c>
      <c r="B111" s="40">
        <v>0</v>
      </c>
      <c r="C111" s="41">
        <v>0</v>
      </c>
      <c r="D111" s="42">
        <v>0</v>
      </c>
      <c r="E111" s="40">
        <v>0</v>
      </c>
      <c r="F111" s="41">
        <v>0</v>
      </c>
      <c r="G111" s="42">
        <v>0</v>
      </c>
      <c r="H111" s="40">
        <v>0</v>
      </c>
      <c r="I111" s="41">
        <v>0</v>
      </c>
      <c r="J111" s="42">
        <v>0</v>
      </c>
      <c r="K111" s="40">
        <v>0</v>
      </c>
      <c r="L111" s="41">
        <v>0</v>
      </c>
      <c r="M111" s="42">
        <v>0</v>
      </c>
      <c r="N111" s="40"/>
      <c r="O111" s="41"/>
      <c r="P111" s="42"/>
      <c r="Q111" s="40"/>
      <c r="R111" s="41"/>
      <c r="S111" s="42"/>
      <c r="T111" s="40"/>
      <c r="U111" s="41"/>
      <c r="V111" s="42"/>
      <c r="W111" s="40"/>
      <c r="X111" s="41"/>
      <c r="Y111" s="42"/>
      <c r="Z111" s="40"/>
      <c r="AA111" s="41"/>
      <c r="AB111" s="42"/>
      <c r="AC111" s="40"/>
      <c r="AD111" s="41"/>
      <c r="AE111" s="42"/>
      <c r="AF111" s="40"/>
      <c r="AG111" s="41"/>
      <c r="AH111" s="42"/>
      <c r="AI111" s="40"/>
      <c r="AJ111" s="41"/>
      <c r="AK111" s="42"/>
      <c r="AL111" s="40"/>
      <c r="AM111" s="41"/>
      <c r="AN111" s="42"/>
      <c r="AO111" s="40"/>
      <c r="AP111" s="41"/>
      <c r="AQ111" s="42"/>
      <c r="AR111" s="40"/>
      <c r="AS111" s="41"/>
      <c r="AT111" s="42"/>
      <c r="AU111" s="40"/>
      <c r="AV111" s="41"/>
      <c r="AW111" s="42"/>
      <c r="AX111" s="40"/>
      <c r="AY111" s="41"/>
      <c r="AZ111" s="42"/>
      <c r="BA111" s="40"/>
      <c r="BB111" s="41"/>
      <c r="BC111" s="42"/>
      <c r="BD111" s="40"/>
      <c r="BE111" s="41"/>
      <c r="BF111" s="42"/>
      <c r="BG111" s="40">
        <f t="shared" si="8"/>
        <v>0</v>
      </c>
      <c r="BH111" s="43">
        <f t="shared" si="8"/>
        <v>0</v>
      </c>
      <c r="BI111" s="42">
        <f t="shared" si="8"/>
        <v>0</v>
      </c>
    </row>
    <row r="112" spans="1:61" ht="20.100000000000001" hidden="1" customHeight="1" outlineLevel="2">
      <c r="A112" s="16" t="s">
        <v>129</v>
      </c>
      <c r="B112" s="40">
        <v>0</v>
      </c>
      <c r="C112" s="41">
        <v>0</v>
      </c>
      <c r="D112" s="42">
        <v>0</v>
      </c>
      <c r="E112" s="40">
        <v>0</v>
      </c>
      <c r="F112" s="41">
        <v>0</v>
      </c>
      <c r="G112" s="42">
        <v>0</v>
      </c>
      <c r="H112" s="40">
        <v>0</v>
      </c>
      <c r="I112" s="41">
        <v>0</v>
      </c>
      <c r="J112" s="42">
        <v>0</v>
      </c>
      <c r="K112" s="40">
        <v>0</v>
      </c>
      <c r="L112" s="41">
        <v>0</v>
      </c>
      <c r="M112" s="42">
        <v>0</v>
      </c>
      <c r="N112" s="40"/>
      <c r="O112" s="41"/>
      <c r="P112" s="42"/>
      <c r="Q112" s="40"/>
      <c r="R112" s="41"/>
      <c r="S112" s="42"/>
      <c r="T112" s="40"/>
      <c r="U112" s="41"/>
      <c r="V112" s="42"/>
      <c r="W112" s="40"/>
      <c r="X112" s="41"/>
      <c r="Y112" s="42"/>
      <c r="Z112" s="40"/>
      <c r="AA112" s="41"/>
      <c r="AB112" s="42"/>
      <c r="AC112" s="40"/>
      <c r="AD112" s="41"/>
      <c r="AE112" s="42"/>
      <c r="AF112" s="40"/>
      <c r="AG112" s="41"/>
      <c r="AH112" s="42"/>
      <c r="AI112" s="40"/>
      <c r="AJ112" s="41"/>
      <c r="AK112" s="42"/>
      <c r="AL112" s="40"/>
      <c r="AM112" s="41"/>
      <c r="AN112" s="42"/>
      <c r="AO112" s="40"/>
      <c r="AP112" s="41"/>
      <c r="AQ112" s="42"/>
      <c r="AR112" s="40"/>
      <c r="AS112" s="41"/>
      <c r="AT112" s="42"/>
      <c r="AU112" s="40"/>
      <c r="AV112" s="41"/>
      <c r="AW112" s="42"/>
      <c r="AX112" s="40"/>
      <c r="AY112" s="41"/>
      <c r="AZ112" s="42"/>
      <c r="BA112" s="40"/>
      <c r="BB112" s="41"/>
      <c r="BC112" s="42"/>
      <c r="BD112" s="40"/>
      <c r="BE112" s="41"/>
      <c r="BF112" s="42"/>
      <c r="BG112" s="40">
        <f t="shared" si="8"/>
        <v>0</v>
      </c>
      <c r="BH112" s="43">
        <f t="shared" si="8"/>
        <v>0</v>
      </c>
      <c r="BI112" s="42">
        <f t="shared" si="8"/>
        <v>0</v>
      </c>
    </row>
    <row r="113" spans="1:61" ht="20.100000000000001" hidden="1" customHeight="1" outlineLevel="2">
      <c r="A113" s="16" t="s">
        <v>130</v>
      </c>
      <c r="B113" s="40">
        <v>0</v>
      </c>
      <c r="C113" s="41">
        <v>0</v>
      </c>
      <c r="D113" s="42">
        <v>0</v>
      </c>
      <c r="E113" s="40">
        <v>0</v>
      </c>
      <c r="F113" s="41">
        <v>0</v>
      </c>
      <c r="G113" s="42">
        <v>0</v>
      </c>
      <c r="H113" s="40">
        <v>0</v>
      </c>
      <c r="I113" s="41">
        <v>0</v>
      </c>
      <c r="J113" s="42">
        <v>0</v>
      </c>
      <c r="K113" s="40">
        <v>0</v>
      </c>
      <c r="L113" s="41">
        <v>0</v>
      </c>
      <c r="M113" s="42">
        <v>0</v>
      </c>
      <c r="N113" s="40"/>
      <c r="O113" s="41"/>
      <c r="P113" s="42"/>
      <c r="Q113" s="40"/>
      <c r="R113" s="41"/>
      <c r="S113" s="42"/>
      <c r="T113" s="40"/>
      <c r="U113" s="41"/>
      <c r="V113" s="42"/>
      <c r="W113" s="40"/>
      <c r="X113" s="41"/>
      <c r="Y113" s="42"/>
      <c r="Z113" s="40"/>
      <c r="AA113" s="41"/>
      <c r="AB113" s="42"/>
      <c r="AC113" s="40"/>
      <c r="AD113" s="41"/>
      <c r="AE113" s="42"/>
      <c r="AF113" s="40"/>
      <c r="AG113" s="41"/>
      <c r="AH113" s="42"/>
      <c r="AI113" s="40"/>
      <c r="AJ113" s="41"/>
      <c r="AK113" s="42"/>
      <c r="AL113" s="40"/>
      <c r="AM113" s="41"/>
      <c r="AN113" s="42"/>
      <c r="AO113" s="40"/>
      <c r="AP113" s="41"/>
      <c r="AQ113" s="42"/>
      <c r="AR113" s="40"/>
      <c r="AS113" s="41"/>
      <c r="AT113" s="42"/>
      <c r="AU113" s="40"/>
      <c r="AV113" s="41"/>
      <c r="AW113" s="42"/>
      <c r="AX113" s="40"/>
      <c r="AY113" s="41"/>
      <c r="AZ113" s="42"/>
      <c r="BA113" s="40"/>
      <c r="BB113" s="41"/>
      <c r="BC113" s="42"/>
      <c r="BD113" s="40"/>
      <c r="BE113" s="41"/>
      <c r="BF113" s="42"/>
      <c r="BG113" s="40">
        <f t="shared" si="8"/>
        <v>0</v>
      </c>
      <c r="BH113" s="43">
        <f t="shared" si="8"/>
        <v>0</v>
      </c>
      <c r="BI113" s="42">
        <f t="shared" si="8"/>
        <v>0</v>
      </c>
    </row>
    <row r="114" spans="1:61" ht="20.100000000000001" hidden="1" customHeight="1" outlineLevel="2">
      <c r="A114" s="16" t="s">
        <v>131</v>
      </c>
      <c r="B114" s="40">
        <v>0</v>
      </c>
      <c r="C114" s="41">
        <v>1</v>
      </c>
      <c r="D114" s="42">
        <v>1</v>
      </c>
      <c r="E114" s="40">
        <v>0</v>
      </c>
      <c r="F114" s="41">
        <v>0</v>
      </c>
      <c r="G114" s="42">
        <v>0</v>
      </c>
      <c r="H114" s="40">
        <v>0</v>
      </c>
      <c r="I114" s="41">
        <v>0</v>
      </c>
      <c r="J114" s="42">
        <v>0</v>
      </c>
      <c r="K114" s="40">
        <v>0</v>
      </c>
      <c r="L114" s="41">
        <v>0</v>
      </c>
      <c r="M114" s="42">
        <v>0</v>
      </c>
      <c r="N114" s="40"/>
      <c r="O114" s="41"/>
      <c r="P114" s="42"/>
      <c r="Q114" s="40"/>
      <c r="R114" s="41"/>
      <c r="S114" s="42"/>
      <c r="T114" s="40"/>
      <c r="U114" s="41"/>
      <c r="V114" s="42"/>
      <c r="W114" s="40"/>
      <c r="X114" s="41"/>
      <c r="Y114" s="42"/>
      <c r="Z114" s="40"/>
      <c r="AA114" s="41"/>
      <c r="AB114" s="42"/>
      <c r="AC114" s="40"/>
      <c r="AD114" s="41"/>
      <c r="AE114" s="42"/>
      <c r="AF114" s="40"/>
      <c r="AG114" s="41"/>
      <c r="AH114" s="42"/>
      <c r="AI114" s="40"/>
      <c r="AJ114" s="41"/>
      <c r="AK114" s="42"/>
      <c r="AL114" s="40"/>
      <c r="AM114" s="41"/>
      <c r="AN114" s="42"/>
      <c r="AO114" s="40"/>
      <c r="AP114" s="41"/>
      <c r="AQ114" s="42"/>
      <c r="AR114" s="40"/>
      <c r="AS114" s="41"/>
      <c r="AT114" s="42"/>
      <c r="AU114" s="40"/>
      <c r="AV114" s="41"/>
      <c r="AW114" s="42"/>
      <c r="AX114" s="40"/>
      <c r="AY114" s="41"/>
      <c r="AZ114" s="42"/>
      <c r="BA114" s="40"/>
      <c r="BB114" s="41"/>
      <c r="BC114" s="42"/>
      <c r="BD114" s="40"/>
      <c r="BE114" s="41"/>
      <c r="BF114" s="42"/>
      <c r="BG114" s="40">
        <f t="shared" si="8"/>
        <v>0</v>
      </c>
      <c r="BH114" s="43">
        <f t="shared" si="8"/>
        <v>1</v>
      </c>
      <c r="BI114" s="42">
        <f t="shared" si="8"/>
        <v>1</v>
      </c>
    </row>
    <row r="115" spans="1:61" ht="20.100000000000001" hidden="1" customHeight="1" outlineLevel="2">
      <c r="A115" s="16" t="s">
        <v>132</v>
      </c>
      <c r="B115" s="40">
        <v>0</v>
      </c>
      <c r="C115" s="41">
        <v>1</v>
      </c>
      <c r="D115" s="42">
        <v>1</v>
      </c>
      <c r="E115" s="40">
        <v>0</v>
      </c>
      <c r="F115" s="41">
        <v>0</v>
      </c>
      <c r="G115" s="42">
        <v>0</v>
      </c>
      <c r="H115" s="40">
        <v>0</v>
      </c>
      <c r="I115" s="41">
        <v>0</v>
      </c>
      <c r="J115" s="42">
        <v>0</v>
      </c>
      <c r="K115" s="40">
        <v>1</v>
      </c>
      <c r="L115" s="41">
        <v>1</v>
      </c>
      <c r="M115" s="42">
        <v>2</v>
      </c>
      <c r="N115" s="40"/>
      <c r="O115" s="41"/>
      <c r="P115" s="42"/>
      <c r="Q115" s="40"/>
      <c r="R115" s="41"/>
      <c r="S115" s="42"/>
      <c r="T115" s="40"/>
      <c r="U115" s="41"/>
      <c r="V115" s="42"/>
      <c r="W115" s="40"/>
      <c r="X115" s="41"/>
      <c r="Y115" s="42"/>
      <c r="Z115" s="40"/>
      <c r="AA115" s="41"/>
      <c r="AB115" s="42"/>
      <c r="AC115" s="40"/>
      <c r="AD115" s="41"/>
      <c r="AE115" s="42"/>
      <c r="AF115" s="40"/>
      <c r="AG115" s="41"/>
      <c r="AH115" s="42"/>
      <c r="AI115" s="40"/>
      <c r="AJ115" s="41"/>
      <c r="AK115" s="42"/>
      <c r="AL115" s="40"/>
      <c r="AM115" s="41"/>
      <c r="AN115" s="42"/>
      <c r="AO115" s="40"/>
      <c r="AP115" s="41"/>
      <c r="AQ115" s="42"/>
      <c r="AR115" s="40"/>
      <c r="AS115" s="41"/>
      <c r="AT115" s="42"/>
      <c r="AU115" s="40"/>
      <c r="AV115" s="41"/>
      <c r="AW115" s="42"/>
      <c r="AX115" s="40"/>
      <c r="AY115" s="41"/>
      <c r="AZ115" s="42"/>
      <c r="BA115" s="40"/>
      <c r="BB115" s="41"/>
      <c r="BC115" s="42"/>
      <c r="BD115" s="40"/>
      <c r="BE115" s="41"/>
      <c r="BF115" s="42"/>
      <c r="BG115" s="40">
        <f t="shared" si="8"/>
        <v>1</v>
      </c>
      <c r="BH115" s="43">
        <f t="shared" si="8"/>
        <v>2</v>
      </c>
      <c r="BI115" s="42">
        <f t="shared" si="8"/>
        <v>3</v>
      </c>
    </row>
    <row r="116" spans="1:61" ht="20.100000000000001" hidden="1" customHeight="1" outlineLevel="2">
      <c r="A116" s="16" t="s">
        <v>133</v>
      </c>
      <c r="B116" s="40">
        <v>0</v>
      </c>
      <c r="C116" s="41">
        <v>3</v>
      </c>
      <c r="D116" s="42">
        <v>3</v>
      </c>
      <c r="E116" s="40">
        <v>0</v>
      </c>
      <c r="F116" s="41">
        <v>0</v>
      </c>
      <c r="G116" s="42">
        <v>0</v>
      </c>
      <c r="H116" s="40">
        <v>0</v>
      </c>
      <c r="I116" s="41">
        <v>0</v>
      </c>
      <c r="J116" s="42">
        <v>0</v>
      </c>
      <c r="K116" s="40">
        <v>0</v>
      </c>
      <c r="L116" s="41">
        <v>0</v>
      </c>
      <c r="M116" s="42">
        <v>0</v>
      </c>
      <c r="N116" s="40"/>
      <c r="O116" s="41"/>
      <c r="P116" s="42"/>
      <c r="Q116" s="40"/>
      <c r="R116" s="41"/>
      <c r="S116" s="42"/>
      <c r="T116" s="40"/>
      <c r="U116" s="41"/>
      <c r="V116" s="42"/>
      <c r="W116" s="40"/>
      <c r="X116" s="41"/>
      <c r="Y116" s="42"/>
      <c r="Z116" s="40"/>
      <c r="AA116" s="41"/>
      <c r="AB116" s="42"/>
      <c r="AC116" s="40"/>
      <c r="AD116" s="41"/>
      <c r="AE116" s="42"/>
      <c r="AF116" s="40"/>
      <c r="AG116" s="41"/>
      <c r="AH116" s="42"/>
      <c r="AI116" s="40"/>
      <c r="AJ116" s="41"/>
      <c r="AK116" s="42"/>
      <c r="AL116" s="40"/>
      <c r="AM116" s="41"/>
      <c r="AN116" s="42"/>
      <c r="AO116" s="40"/>
      <c r="AP116" s="41"/>
      <c r="AQ116" s="42"/>
      <c r="AR116" s="40"/>
      <c r="AS116" s="41"/>
      <c r="AT116" s="42"/>
      <c r="AU116" s="40"/>
      <c r="AV116" s="41"/>
      <c r="AW116" s="42"/>
      <c r="AX116" s="40"/>
      <c r="AY116" s="41"/>
      <c r="AZ116" s="42"/>
      <c r="BA116" s="40"/>
      <c r="BB116" s="41"/>
      <c r="BC116" s="42"/>
      <c r="BD116" s="40"/>
      <c r="BE116" s="41"/>
      <c r="BF116" s="42"/>
      <c r="BG116" s="40">
        <f t="shared" si="8"/>
        <v>0</v>
      </c>
      <c r="BH116" s="43">
        <f t="shared" si="8"/>
        <v>3</v>
      </c>
      <c r="BI116" s="42">
        <f t="shared" si="8"/>
        <v>3</v>
      </c>
    </row>
    <row r="117" spans="1:61" ht="20.100000000000001" hidden="1" customHeight="1" outlineLevel="2">
      <c r="A117" s="16" t="s">
        <v>134</v>
      </c>
      <c r="B117" s="40">
        <v>0</v>
      </c>
      <c r="C117" s="41">
        <v>0</v>
      </c>
      <c r="D117" s="42">
        <v>0</v>
      </c>
      <c r="E117" s="40">
        <v>0</v>
      </c>
      <c r="F117" s="41">
        <v>0</v>
      </c>
      <c r="G117" s="42">
        <v>0</v>
      </c>
      <c r="H117" s="40">
        <v>0</v>
      </c>
      <c r="I117" s="41">
        <v>0</v>
      </c>
      <c r="J117" s="42">
        <v>0</v>
      </c>
      <c r="K117" s="40">
        <v>0</v>
      </c>
      <c r="L117" s="41">
        <v>0</v>
      </c>
      <c r="M117" s="42">
        <v>0</v>
      </c>
      <c r="N117" s="40"/>
      <c r="O117" s="41"/>
      <c r="P117" s="42"/>
      <c r="Q117" s="40"/>
      <c r="R117" s="41"/>
      <c r="S117" s="42"/>
      <c r="T117" s="40"/>
      <c r="U117" s="41"/>
      <c r="V117" s="42"/>
      <c r="W117" s="40"/>
      <c r="X117" s="41"/>
      <c r="Y117" s="42"/>
      <c r="Z117" s="40"/>
      <c r="AA117" s="41"/>
      <c r="AB117" s="42"/>
      <c r="AC117" s="40"/>
      <c r="AD117" s="41"/>
      <c r="AE117" s="42"/>
      <c r="AF117" s="40"/>
      <c r="AG117" s="41"/>
      <c r="AH117" s="42"/>
      <c r="AI117" s="40"/>
      <c r="AJ117" s="41"/>
      <c r="AK117" s="42"/>
      <c r="AL117" s="40"/>
      <c r="AM117" s="41"/>
      <c r="AN117" s="42"/>
      <c r="AO117" s="40"/>
      <c r="AP117" s="41"/>
      <c r="AQ117" s="42"/>
      <c r="AR117" s="40"/>
      <c r="AS117" s="41"/>
      <c r="AT117" s="42"/>
      <c r="AU117" s="40"/>
      <c r="AV117" s="41"/>
      <c r="AW117" s="42"/>
      <c r="AX117" s="40"/>
      <c r="AY117" s="41"/>
      <c r="AZ117" s="42"/>
      <c r="BA117" s="40"/>
      <c r="BB117" s="41"/>
      <c r="BC117" s="42"/>
      <c r="BD117" s="40"/>
      <c r="BE117" s="41"/>
      <c r="BF117" s="42"/>
      <c r="BG117" s="40">
        <f t="shared" si="8"/>
        <v>0</v>
      </c>
      <c r="BH117" s="43">
        <f t="shared" si="8"/>
        <v>0</v>
      </c>
      <c r="BI117" s="42">
        <f t="shared" si="8"/>
        <v>0</v>
      </c>
    </row>
    <row r="118" spans="1:61" ht="20.100000000000001" hidden="1" customHeight="1" outlineLevel="2">
      <c r="A118" s="16" t="s">
        <v>264</v>
      </c>
      <c r="B118" s="40">
        <v>0</v>
      </c>
      <c r="C118" s="41">
        <v>0</v>
      </c>
      <c r="D118" s="42">
        <v>0</v>
      </c>
      <c r="E118" s="40">
        <v>0</v>
      </c>
      <c r="F118" s="41">
        <v>0</v>
      </c>
      <c r="G118" s="42">
        <v>0</v>
      </c>
      <c r="H118" s="40">
        <v>0</v>
      </c>
      <c r="I118" s="41">
        <v>0</v>
      </c>
      <c r="J118" s="42">
        <v>0</v>
      </c>
      <c r="K118" s="40">
        <v>0</v>
      </c>
      <c r="L118" s="41">
        <v>0</v>
      </c>
      <c r="M118" s="42">
        <v>0</v>
      </c>
      <c r="N118" s="40"/>
      <c r="O118" s="41"/>
      <c r="P118" s="42"/>
      <c r="Q118" s="40"/>
      <c r="R118" s="41"/>
      <c r="S118" s="42"/>
      <c r="T118" s="40"/>
      <c r="U118" s="41"/>
      <c r="V118" s="42"/>
      <c r="W118" s="40"/>
      <c r="X118" s="41"/>
      <c r="Y118" s="42"/>
      <c r="Z118" s="40"/>
      <c r="AA118" s="41"/>
      <c r="AB118" s="42"/>
      <c r="AC118" s="40"/>
      <c r="AD118" s="41"/>
      <c r="AE118" s="42"/>
      <c r="AF118" s="40"/>
      <c r="AG118" s="41"/>
      <c r="AH118" s="42"/>
      <c r="AI118" s="40"/>
      <c r="AJ118" s="41"/>
      <c r="AK118" s="42"/>
      <c r="AL118" s="40"/>
      <c r="AM118" s="41"/>
      <c r="AN118" s="42"/>
      <c r="AO118" s="40"/>
      <c r="AP118" s="41"/>
      <c r="AQ118" s="42"/>
      <c r="AR118" s="40"/>
      <c r="AS118" s="41"/>
      <c r="AT118" s="42"/>
      <c r="AU118" s="40"/>
      <c r="AV118" s="41"/>
      <c r="AW118" s="42"/>
      <c r="AX118" s="40"/>
      <c r="AY118" s="41"/>
      <c r="AZ118" s="42"/>
      <c r="BA118" s="40"/>
      <c r="BB118" s="41"/>
      <c r="BC118" s="42"/>
      <c r="BD118" s="40"/>
      <c r="BE118" s="41"/>
      <c r="BF118" s="42"/>
      <c r="BG118" s="40">
        <f t="shared" si="8"/>
        <v>0</v>
      </c>
      <c r="BH118" s="43">
        <f t="shared" si="8"/>
        <v>0</v>
      </c>
      <c r="BI118" s="42">
        <f t="shared" si="8"/>
        <v>0</v>
      </c>
    </row>
    <row r="119" spans="1:61" ht="20.100000000000001" hidden="1" customHeight="1" outlineLevel="2">
      <c r="A119" s="16" t="s">
        <v>135</v>
      </c>
      <c r="B119" s="40">
        <v>0</v>
      </c>
      <c r="C119" s="41">
        <v>2</v>
      </c>
      <c r="D119" s="42">
        <v>2</v>
      </c>
      <c r="E119" s="40">
        <v>0</v>
      </c>
      <c r="F119" s="41">
        <v>1</v>
      </c>
      <c r="G119" s="42">
        <v>1</v>
      </c>
      <c r="H119" s="40">
        <v>0</v>
      </c>
      <c r="I119" s="41">
        <v>0</v>
      </c>
      <c r="J119" s="42">
        <v>0</v>
      </c>
      <c r="K119" s="40">
        <v>0</v>
      </c>
      <c r="L119" s="41">
        <v>0</v>
      </c>
      <c r="M119" s="42">
        <v>0</v>
      </c>
      <c r="N119" s="40"/>
      <c r="O119" s="41"/>
      <c r="P119" s="42"/>
      <c r="Q119" s="40"/>
      <c r="R119" s="41"/>
      <c r="S119" s="42"/>
      <c r="T119" s="40"/>
      <c r="U119" s="41"/>
      <c r="V119" s="42"/>
      <c r="W119" s="40"/>
      <c r="X119" s="41"/>
      <c r="Y119" s="42"/>
      <c r="Z119" s="40"/>
      <c r="AA119" s="41"/>
      <c r="AB119" s="42"/>
      <c r="AC119" s="40"/>
      <c r="AD119" s="41"/>
      <c r="AE119" s="42"/>
      <c r="AF119" s="40"/>
      <c r="AG119" s="41"/>
      <c r="AH119" s="42"/>
      <c r="AI119" s="40"/>
      <c r="AJ119" s="41"/>
      <c r="AK119" s="42"/>
      <c r="AL119" s="40"/>
      <c r="AM119" s="41"/>
      <c r="AN119" s="42"/>
      <c r="AO119" s="40"/>
      <c r="AP119" s="41"/>
      <c r="AQ119" s="42"/>
      <c r="AR119" s="40"/>
      <c r="AS119" s="41"/>
      <c r="AT119" s="42"/>
      <c r="AU119" s="40"/>
      <c r="AV119" s="41"/>
      <c r="AW119" s="42"/>
      <c r="AX119" s="40"/>
      <c r="AY119" s="41"/>
      <c r="AZ119" s="42"/>
      <c r="BA119" s="40"/>
      <c r="BB119" s="41"/>
      <c r="BC119" s="42"/>
      <c r="BD119" s="40"/>
      <c r="BE119" s="41"/>
      <c r="BF119" s="42"/>
      <c r="BG119" s="40">
        <f t="shared" si="8"/>
        <v>0</v>
      </c>
      <c r="BH119" s="43">
        <f t="shared" si="8"/>
        <v>3</v>
      </c>
      <c r="BI119" s="42">
        <f t="shared" si="8"/>
        <v>3</v>
      </c>
    </row>
    <row r="120" spans="1:61" ht="20.100000000000001" hidden="1" customHeight="1" outlineLevel="2">
      <c r="A120" s="16" t="s">
        <v>136</v>
      </c>
      <c r="B120" s="40">
        <v>0</v>
      </c>
      <c r="C120" s="41">
        <v>0</v>
      </c>
      <c r="D120" s="42">
        <v>0</v>
      </c>
      <c r="E120" s="40">
        <v>0</v>
      </c>
      <c r="F120" s="41">
        <v>0</v>
      </c>
      <c r="G120" s="42">
        <v>0</v>
      </c>
      <c r="H120" s="40">
        <v>0</v>
      </c>
      <c r="I120" s="41">
        <v>0</v>
      </c>
      <c r="J120" s="42">
        <v>0</v>
      </c>
      <c r="K120" s="40">
        <v>0</v>
      </c>
      <c r="L120" s="41">
        <v>0</v>
      </c>
      <c r="M120" s="42">
        <v>0</v>
      </c>
      <c r="N120" s="40"/>
      <c r="O120" s="41"/>
      <c r="P120" s="42"/>
      <c r="Q120" s="40"/>
      <c r="R120" s="41"/>
      <c r="S120" s="42"/>
      <c r="T120" s="40"/>
      <c r="U120" s="41"/>
      <c r="V120" s="42"/>
      <c r="W120" s="40"/>
      <c r="X120" s="41"/>
      <c r="Y120" s="42"/>
      <c r="Z120" s="40"/>
      <c r="AA120" s="41"/>
      <c r="AB120" s="42"/>
      <c r="AC120" s="40"/>
      <c r="AD120" s="41"/>
      <c r="AE120" s="42"/>
      <c r="AF120" s="40"/>
      <c r="AG120" s="41"/>
      <c r="AH120" s="42"/>
      <c r="AI120" s="40"/>
      <c r="AJ120" s="41"/>
      <c r="AK120" s="42"/>
      <c r="AL120" s="40"/>
      <c r="AM120" s="41"/>
      <c r="AN120" s="42"/>
      <c r="AO120" s="40"/>
      <c r="AP120" s="41"/>
      <c r="AQ120" s="42"/>
      <c r="AR120" s="40"/>
      <c r="AS120" s="41"/>
      <c r="AT120" s="42"/>
      <c r="AU120" s="40"/>
      <c r="AV120" s="41"/>
      <c r="AW120" s="42"/>
      <c r="AX120" s="40"/>
      <c r="AY120" s="41"/>
      <c r="AZ120" s="42"/>
      <c r="BA120" s="40"/>
      <c r="BB120" s="41"/>
      <c r="BC120" s="42"/>
      <c r="BD120" s="40"/>
      <c r="BE120" s="41"/>
      <c r="BF120" s="42"/>
      <c r="BG120" s="40">
        <f t="shared" ref="BG120:BI135" si="10">SUM(B120,E120,H120,K120,N120,Q120,T120,W120,Z120,AC120,AF120,AI120,AL120,AO120,AR120,AU120,AX120,BA120,BD120)</f>
        <v>0</v>
      </c>
      <c r="BH120" s="43">
        <f t="shared" si="10"/>
        <v>0</v>
      </c>
      <c r="BI120" s="42">
        <f t="shared" si="10"/>
        <v>0</v>
      </c>
    </row>
    <row r="121" spans="1:61" ht="20.100000000000001" hidden="1" customHeight="1" outlineLevel="2">
      <c r="A121" s="16" t="s">
        <v>137</v>
      </c>
      <c r="B121" s="40">
        <v>0</v>
      </c>
      <c r="C121" s="41">
        <v>0</v>
      </c>
      <c r="D121" s="42">
        <v>0</v>
      </c>
      <c r="E121" s="40">
        <v>0</v>
      </c>
      <c r="F121" s="41">
        <v>0</v>
      </c>
      <c r="G121" s="42">
        <v>0</v>
      </c>
      <c r="H121" s="40">
        <v>0</v>
      </c>
      <c r="I121" s="41">
        <v>0</v>
      </c>
      <c r="J121" s="42">
        <v>0</v>
      </c>
      <c r="K121" s="40">
        <v>0</v>
      </c>
      <c r="L121" s="41">
        <v>0</v>
      </c>
      <c r="M121" s="42">
        <v>0</v>
      </c>
      <c r="N121" s="40"/>
      <c r="O121" s="41"/>
      <c r="P121" s="42"/>
      <c r="Q121" s="40"/>
      <c r="R121" s="41"/>
      <c r="S121" s="42"/>
      <c r="T121" s="40"/>
      <c r="U121" s="41"/>
      <c r="V121" s="42"/>
      <c r="W121" s="40"/>
      <c r="X121" s="41"/>
      <c r="Y121" s="42"/>
      <c r="Z121" s="40"/>
      <c r="AA121" s="41"/>
      <c r="AB121" s="42"/>
      <c r="AC121" s="40"/>
      <c r="AD121" s="41"/>
      <c r="AE121" s="42"/>
      <c r="AF121" s="40"/>
      <c r="AG121" s="41"/>
      <c r="AH121" s="42"/>
      <c r="AI121" s="40"/>
      <c r="AJ121" s="41"/>
      <c r="AK121" s="42"/>
      <c r="AL121" s="40"/>
      <c r="AM121" s="41"/>
      <c r="AN121" s="42"/>
      <c r="AO121" s="40"/>
      <c r="AP121" s="41"/>
      <c r="AQ121" s="42"/>
      <c r="AR121" s="40"/>
      <c r="AS121" s="41"/>
      <c r="AT121" s="42"/>
      <c r="AU121" s="40"/>
      <c r="AV121" s="41"/>
      <c r="AW121" s="42"/>
      <c r="AX121" s="40"/>
      <c r="AY121" s="41"/>
      <c r="AZ121" s="42"/>
      <c r="BA121" s="40"/>
      <c r="BB121" s="41"/>
      <c r="BC121" s="42"/>
      <c r="BD121" s="40"/>
      <c r="BE121" s="41"/>
      <c r="BF121" s="42"/>
      <c r="BG121" s="40">
        <f t="shared" si="10"/>
        <v>0</v>
      </c>
      <c r="BH121" s="43">
        <f t="shared" si="10"/>
        <v>0</v>
      </c>
      <c r="BI121" s="42">
        <f t="shared" si="10"/>
        <v>0</v>
      </c>
    </row>
    <row r="122" spans="1:61" ht="20.100000000000001" hidden="1" customHeight="1" outlineLevel="2">
      <c r="A122" s="16" t="s">
        <v>138</v>
      </c>
      <c r="B122" s="40">
        <v>1</v>
      </c>
      <c r="C122" s="41">
        <v>12</v>
      </c>
      <c r="D122" s="42">
        <v>13</v>
      </c>
      <c r="E122" s="40">
        <v>0</v>
      </c>
      <c r="F122" s="41">
        <v>3</v>
      </c>
      <c r="G122" s="42">
        <v>3</v>
      </c>
      <c r="H122" s="40">
        <v>0</v>
      </c>
      <c r="I122" s="41">
        <v>0</v>
      </c>
      <c r="J122" s="42">
        <v>0</v>
      </c>
      <c r="K122" s="40">
        <v>0</v>
      </c>
      <c r="L122" s="41">
        <v>5</v>
      </c>
      <c r="M122" s="42">
        <v>5</v>
      </c>
      <c r="N122" s="40"/>
      <c r="O122" s="41"/>
      <c r="P122" s="42"/>
      <c r="Q122" s="40"/>
      <c r="R122" s="41"/>
      <c r="S122" s="42"/>
      <c r="T122" s="40"/>
      <c r="U122" s="41"/>
      <c r="V122" s="42"/>
      <c r="W122" s="40"/>
      <c r="X122" s="41"/>
      <c r="Y122" s="42"/>
      <c r="Z122" s="40"/>
      <c r="AA122" s="41"/>
      <c r="AB122" s="42"/>
      <c r="AC122" s="40"/>
      <c r="AD122" s="41"/>
      <c r="AE122" s="42"/>
      <c r="AF122" s="40"/>
      <c r="AG122" s="41"/>
      <c r="AH122" s="42"/>
      <c r="AI122" s="40"/>
      <c r="AJ122" s="41"/>
      <c r="AK122" s="42"/>
      <c r="AL122" s="40"/>
      <c r="AM122" s="41"/>
      <c r="AN122" s="42"/>
      <c r="AO122" s="40"/>
      <c r="AP122" s="41"/>
      <c r="AQ122" s="42"/>
      <c r="AR122" s="40"/>
      <c r="AS122" s="41"/>
      <c r="AT122" s="42"/>
      <c r="AU122" s="40"/>
      <c r="AV122" s="41"/>
      <c r="AW122" s="42"/>
      <c r="AX122" s="40"/>
      <c r="AY122" s="41"/>
      <c r="AZ122" s="42"/>
      <c r="BA122" s="40"/>
      <c r="BB122" s="41"/>
      <c r="BC122" s="42"/>
      <c r="BD122" s="40"/>
      <c r="BE122" s="41"/>
      <c r="BF122" s="42"/>
      <c r="BG122" s="40">
        <f t="shared" si="10"/>
        <v>1</v>
      </c>
      <c r="BH122" s="43">
        <f t="shared" si="10"/>
        <v>20</v>
      </c>
      <c r="BI122" s="42">
        <f t="shared" si="10"/>
        <v>21</v>
      </c>
    </row>
    <row r="123" spans="1:61" ht="20.100000000000001" customHeight="1" outlineLevel="1" collapsed="1">
      <c r="A123" s="17" t="s">
        <v>139</v>
      </c>
      <c r="B123" s="44">
        <v>1</v>
      </c>
      <c r="C123" s="45">
        <v>19</v>
      </c>
      <c r="D123" s="46">
        <v>20</v>
      </c>
      <c r="E123" s="44">
        <v>0</v>
      </c>
      <c r="F123" s="45">
        <v>4</v>
      </c>
      <c r="G123" s="46">
        <v>4</v>
      </c>
      <c r="H123" s="44">
        <v>0</v>
      </c>
      <c r="I123" s="45">
        <v>0</v>
      </c>
      <c r="J123" s="46">
        <v>0</v>
      </c>
      <c r="K123" s="44">
        <v>1</v>
      </c>
      <c r="L123" s="45">
        <v>6</v>
      </c>
      <c r="M123" s="46">
        <v>7</v>
      </c>
      <c r="N123" s="44"/>
      <c r="O123" s="45"/>
      <c r="P123" s="46"/>
      <c r="Q123" s="44"/>
      <c r="R123" s="45"/>
      <c r="S123" s="46"/>
      <c r="T123" s="44"/>
      <c r="U123" s="45"/>
      <c r="V123" s="46"/>
      <c r="W123" s="44"/>
      <c r="X123" s="45"/>
      <c r="Y123" s="46"/>
      <c r="Z123" s="44"/>
      <c r="AA123" s="45"/>
      <c r="AB123" s="46"/>
      <c r="AC123" s="44"/>
      <c r="AD123" s="45"/>
      <c r="AE123" s="46"/>
      <c r="AF123" s="44"/>
      <c r="AG123" s="45"/>
      <c r="AH123" s="46"/>
      <c r="AI123" s="44"/>
      <c r="AJ123" s="45"/>
      <c r="AK123" s="46"/>
      <c r="AL123" s="44"/>
      <c r="AM123" s="45"/>
      <c r="AN123" s="46"/>
      <c r="AO123" s="44"/>
      <c r="AP123" s="45"/>
      <c r="AQ123" s="46"/>
      <c r="AR123" s="44"/>
      <c r="AS123" s="45"/>
      <c r="AT123" s="46"/>
      <c r="AU123" s="44"/>
      <c r="AV123" s="45"/>
      <c r="AW123" s="46"/>
      <c r="AX123" s="44"/>
      <c r="AY123" s="45"/>
      <c r="AZ123" s="46"/>
      <c r="BA123" s="44"/>
      <c r="BB123" s="45"/>
      <c r="BC123" s="46"/>
      <c r="BD123" s="44"/>
      <c r="BE123" s="45"/>
      <c r="BF123" s="46"/>
      <c r="BG123" s="44">
        <f t="shared" si="10"/>
        <v>2</v>
      </c>
      <c r="BH123" s="47">
        <f t="shared" si="10"/>
        <v>29</v>
      </c>
      <c r="BI123" s="46">
        <f t="shared" si="10"/>
        <v>31</v>
      </c>
    </row>
    <row r="124" spans="1:61" ht="20.100000000000001" hidden="1" customHeight="1" outlineLevel="2">
      <c r="A124" s="16" t="s">
        <v>140</v>
      </c>
      <c r="B124" s="40">
        <v>2</v>
      </c>
      <c r="C124" s="41">
        <v>12</v>
      </c>
      <c r="D124" s="42">
        <v>14</v>
      </c>
      <c r="E124" s="40">
        <v>0</v>
      </c>
      <c r="F124" s="41">
        <v>5</v>
      </c>
      <c r="G124" s="42">
        <v>5</v>
      </c>
      <c r="H124" s="40">
        <v>0</v>
      </c>
      <c r="I124" s="41">
        <v>0</v>
      </c>
      <c r="J124" s="42">
        <v>0</v>
      </c>
      <c r="K124" s="40">
        <v>0</v>
      </c>
      <c r="L124" s="41">
        <v>7</v>
      </c>
      <c r="M124" s="42">
        <v>7</v>
      </c>
      <c r="N124" s="40"/>
      <c r="O124" s="41"/>
      <c r="P124" s="42"/>
      <c r="Q124" s="40"/>
      <c r="R124" s="41"/>
      <c r="S124" s="42"/>
      <c r="T124" s="40"/>
      <c r="U124" s="41"/>
      <c r="V124" s="42"/>
      <c r="W124" s="40"/>
      <c r="X124" s="41"/>
      <c r="Y124" s="42"/>
      <c r="Z124" s="40"/>
      <c r="AA124" s="41"/>
      <c r="AB124" s="42"/>
      <c r="AC124" s="40"/>
      <c r="AD124" s="41"/>
      <c r="AE124" s="42"/>
      <c r="AF124" s="40"/>
      <c r="AG124" s="41"/>
      <c r="AH124" s="42"/>
      <c r="AI124" s="40"/>
      <c r="AJ124" s="41"/>
      <c r="AK124" s="42"/>
      <c r="AL124" s="40"/>
      <c r="AM124" s="41"/>
      <c r="AN124" s="42"/>
      <c r="AO124" s="40"/>
      <c r="AP124" s="41"/>
      <c r="AQ124" s="42"/>
      <c r="AR124" s="40"/>
      <c r="AS124" s="41"/>
      <c r="AT124" s="42"/>
      <c r="AU124" s="40"/>
      <c r="AV124" s="41"/>
      <c r="AW124" s="42"/>
      <c r="AX124" s="40"/>
      <c r="AY124" s="41"/>
      <c r="AZ124" s="42"/>
      <c r="BA124" s="40"/>
      <c r="BB124" s="41"/>
      <c r="BC124" s="42"/>
      <c r="BD124" s="40"/>
      <c r="BE124" s="41"/>
      <c r="BF124" s="42"/>
      <c r="BG124" s="40">
        <f t="shared" si="10"/>
        <v>2</v>
      </c>
      <c r="BH124" s="43">
        <f t="shared" si="10"/>
        <v>24</v>
      </c>
      <c r="BI124" s="42">
        <f t="shared" si="10"/>
        <v>26</v>
      </c>
    </row>
    <row r="125" spans="1:61" ht="20.100000000000001" hidden="1" customHeight="1" outlineLevel="2">
      <c r="A125" s="16" t="s">
        <v>141</v>
      </c>
      <c r="B125" s="40">
        <v>0</v>
      </c>
      <c r="C125" s="41">
        <v>9</v>
      </c>
      <c r="D125" s="42">
        <v>9</v>
      </c>
      <c r="E125" s="40">
        <v>0</v>
      </c>
      <c r="F125" s="41">
        <v>7</v>
      </c>
      <c r="G125" s="42">
        <v>7</v>
      </c>
      <c r="H125" s="40">
        <v>0</v>
      </c>
      <c r="I125" s="41">
        <v>0</v>
      </c>
      <c r="J125" s="42">
        <v>0</v>
      </c>
      <c r="K125" s="40">
        <v>0</v>
      </c>
      <c r="L125" s="41">
        <v>15</v>
      </c>
      <c r="M125" s="42">
        <v>15</v>
      </c>
      <c r="N125" s="40"/>
      <c r="O125" s="41"/>
      <c r="P125" s="42"/>
      <c r="Q125" s="40"/>
      <c r="R125" s="41"/>
      <c r="S125" s="42"/>
      <c r="T125" s="40"/>
      <c r="U125" s="41"/>
      <c r="V125" s="42"/>
      <c r="W125" s="40"/>
      <c r="X125" s="41"/>
      <c r="Y125" s="42"/>
      <c r="Z125" s="40"/>
      <c r="AA125" s="41"/>
      <c r="AB125" s="42"/>
      <c r="AC125" s="40"/>
      <c r="AD125" s="41"/>
      <c r="AE125" s="42"/>
      <c r="AF125" s="40"/>
      <c r="AG125" s="41"/>
      <c r="AH125" s="42"/>
      <c r="AI125" s="40"/>
      <c r="AJ125" s="41"/>
      <c r="AK125" s="42"/>
      <c r="AL125" s="40"/>
      <c r="AM125" s="41"/>
      <c r="AN125" s="42"/>
      <c r="AO125" s="40"/>
      <c r="AP125" s="41"/>
      <c r="AQ125" s="42"/>
      <c r="AR125" s="40"/>
      <c r="AS125" s="41"/>
      <c r="AT125" s="42"/>
      <c r="AU125" s="40"/>
      <c r="AV125" s="41"/>
      <c r="AW125" s="42"/>
      <c r="AX125" s="40"/>
      <c r="AY125" s="41"/>
      <c r="AZ125" s="42"/>
      <c r="BA125" s="40"/>
      <c r="BB125" s="41"/>
      <c r="BC125" s="42"/>
      <c r="BD125" s="40"/>
      <c r="BE125" s="41"/>
      <c r="BF125" s="42"/>
      <c r="BG125" s="40">
        <f t="shared" si="10"/>
        <v>0</v>
      </c>
      <c r="BH125" s="43">
        <f t="shared" si="10"/>
        <v>31</v>
      </c>
      <c r="BI125" s="42">
        <f t="shared" si="10"/>
        <v>31</v>
      </c>
    </row>
    <row r="126" spans="1:61" ht="20.100000000000001" hidden="1" customHeight="1" outlineLevel="2">
      <c r="A126" s="16" t="s">
        <v>142</v>
      </c>
      <c r="B126" s="40">
        <v>0</v>
      </c>
      <c r="C126" s="41">
        <v>2</v>
      </c>
      <c r="D126" s="42">
        <v>2</v>
      </c>
      <c r="E126" s="40">
        <v>0</v>
      </c>
      <c r="F126" s="41">
        <v>1</v>
      </c>
      <c r="G126" s="42">
        <v>1</v>
      </c>
      <c r="H126" s="40">
        <v>0</v>
      </c>
      <c r="I126" s="41">
        <v>0</v>
      </c>
      <c r="J126" s="42">
        <v>0</v>
      </c>
      <c r="K126" s="40">
        <v>0</v>
      </c>
      <c r="L126" s="41">
        <v>0</v>
      </c>
      <c r="M126" s="42">
        <v>0</v>
      </c>
      <c r="N126" s="40"/>
      <c r="O126" s="41"/>
      <c r="P126" s="42"/>
      <c r="Q126" s="40"/>
      <c r="R126" s="41"/>
      <c r="S126" s="42"/>
      <c r="T126" s="40"/>
      <c r="U126" s="41"/>
      <c r="V126" s="42"/>
      <c r="W126" s="40"/>
      <c r="X126" s="41"/>
      <c r="Y126" s="42"/>
      <c r="Z126" s="40"/>
      <c r="AA126" s="41"/>
      <c r="AB126" s="42"/>
      <c r="AC126" s="40"/>
      <c r="AD126" s="41"/>
      <c r="AE126" s="42"/>
      <c r="AF126" s="40"/>
      <c r="AG126" s="41"/>
      <c r="AH126" s="42"/>
      <c r="AI126" s="40"/>
      <c r="AJ126" s="41"/>
      <c r="AK126" s="42"/>
      <c r="AL126" s="40"/>
      <c r="AM126" s="41"/>
      <c r="AN126" s="42"/>
      <c r="AO126" s="40"/>
      <c r="AP126" s="41"/>
      <c r="AQ126" s="42"/>
      <c r="AR126" s="40"/>
      <c r="AS126" s="41"/>
      <c r="AT126" s="42"/>
      <c r="AU126" s="40"/>
      <c r="AV126" s="41"/>
      <c r="AW126" s="42"/>
      <c r="AX126" s="40"/>
      <c r="AY126" s="41"/>
      <c r="AZ126" s="42"/>
      <c r="BA126" s="40"/>
      <c r="BB126" s="41"/>
      <c r="BC126" s="42"/>
      <c r="BD126" s="40"/>
      <c r="BE126" s="41"/>
      <c r="BF126" s="42"/>
      <c r="BG126" s="40">
        <f t="shared" si="10"/>
        <v>0</v>
      </c>
      <c r="BH126" s="43">
        <f t="shared" si="10"/>
        <v>3</v>
      </c>
      <c r="BI126" s="42">
        <f t="shared" si="10"/>
        <v>3</v>
      </c>
    </row>
    <row r="127" spans="1:61" ht="20.100000000000001" hidden="1" customHeight="1" outlineLevel="2">
      <c r="A127" s="16" t="s">
        <v>143</v>
      </c>
      <c r="B127" s="40">
        <v>0</v>
      </c>
      <c r="C127" s="41">
        <v>15</v>
      </c>
      <c r="D127" s="42">
        <v>15</v>
      </c>
      <c r="E127" s="40">
        <v>0</v>
      </c>
      <c r="F127" s="41">
        <v>6</v>
      </c>
      <c r="G127" s="42">
        <v>6</v>
      </c>
      <c r="H127" s="40">
        <v>0</v>
      </c>
      <c r="I127" s="41">
        <v>0</v>
      </c>
      <c r="J127" s="42">
        <v>0</v>
      </c>
      <c r="K127" s="40">
        <v>0</v>
      </c>
      <c r="L127" s="41">
        <v>11</v>
      </c>
      <c r="M127" s="42">
        <v>11</v>
      </c>
      <c r="N127" s="40"/>
      <c r="O127" s="41"/>
      <c r="P127" s="42"/>
      <c r="Q127" s="40"/>
      <c r="R127" s="41"/>
      <c r="S127" s="42"/>
      <c r="T127" s="40"/>
      <c r="U127" s="41"/>
      <c r="V127" s="42"/>
      <c r="W127" s="40"/>
      <c r="X127" s="41"/>
      <c r="Y127" s="42"/>
      <c r="Z127" s="40"/>
      <c r="AA127" s="41"/>
      <c r="AB127" s="42"/>
      <c r="AC127" s="40"/>
      <c r="AD127" s="41"/>
      <c r="AE127" s="42"/>
      <c r="AF127" s="40"/>
      <c r="AG127" s="41"/>
      <c r="AH127" s="42"/>
      <c r="AI127" s="40"/>
      <c r="AJ127" s="41"/>
      <c r="AK127" s="42"/>
      <c r="AL127" s="40"/>
      <c r="AM127" s="41"/>
      <c r="AN127" s="42"/>
      <c r="AO127" s="40"/>
      <c r="AP127" s="41"/>
      <c r="AQ127" s="42"/>
      <c r="AR127" s="40"/>
      <c r="AS127" s="41"/>
      <c r="AT127" s="42"/>
      <c r="AU127" s="40"/>
      <c r="AV127" s="41"/>
      <c r="AW127" s="42"/>
      <c r="AX127" s="40"/>
      <c r="AY127" s="41"/>
      <c r="AZ127" s="42"/>
      <c r="BA127" s="40"/>
      <c r="BB127" s="41"/>
      <c r="BC127" s="42"/>
      <c r="BD127" s="40"/>
      <c r="BE127" s="41"/>
      <c r="BF127" s="42"/>
      <c r="BG127" s="40">
        <f t="shared" si="10"/>
        <v>0</v>
      </c>
      <c r="BH127" s="43">
        <f t="shared" si="10"/>
        <v>32</v>
      </c>
      <c r="BI127" s="42">
        <f t="shared" si="10"/>
        <v>32</v>
      </c>
    </row>
    <row r="128" spans="1:61" ht="20.100000000000001" customHeight="1" outlineLevel="1" collapsed="1">
      <c r="A128" s="17" t="s">
        <v>144</v>
      </c>
      <c r="B128" s="44">
        <v>2</v>
      </c>
      <c r="C128" s="45">
        <v>38</v>
      </c>
      <c r="D128" s="46">
        <v>40</v>
      </c>
      <c r="E128" s="44">
        <v>0</v>
      </c>
      <c r="F128" s="45">
        <v>19</v>
      </c>
      <c r="G128" s="46">
        <v>19</v>
      </c>
      <c r="H128" s="44">
        <v>0</v>
      </c>
      <c r="I128" s="45">
        <v>0</v>
      </c>
      <c r="J128" s="46">
        <v>0</v>
      </c>
      <c r="K128" s="44">
        <v>0</v>
      </c>
      <c r="L128" s="45">
        <v>33</v>
      </c>
      <c r="M128" s="46">
        <v>33</v>
      </c>
      <c r="N128" s="44"/>
      <c r="O128" s="45"/>
      <c r="P128" s="46"/>
      <c r="Q128" s="44"/>
      <c r="R128" s="45"/>
      <c r="S128" s="46"/>
      <c r="T128" s="44"/>
      <c r="U128" s="45"/>
      <c r="V128" s="46"/>
      <c r="W128" s="44"/>
      <c r="X128" s="45"/>
      <c r="Y128" s="46"/>
      <c r="Z128" s="44"/>
      <c r="AA128" s="45"/>
      <c r="AB128" s="46"/>
      <c r="AC128" s="44"/>
      <c r="AD128" s="45"/>
      <c r="AE128" s="46"/>
      <c r="AF128" s="44"/>
      <c r="AG128" s="45"/>
      <c r="AH128" s="46"/>
      <c r="AI128" s="44"/>
      <c r="AJ128" s="45"/>
      <c r="AK128" s="46"/>
      <c r="AL128" s="44"/>
      <c r="AM128" s="45"/>
      <c r="AN128" s="46"/>
      <c r="AO128" s="44"/>
      <c r="AP128" s="45"/>
      <c r="AQ128" s="46"/>
      <c r="AR128" s="44"/>
      <c r="AS128" s="45"/>
      <c r="AT128" s="46"/>
      <c r="AU128" s="44"/>
      <c r="AV128" s="45"/>
      <c r="AW128" s="46"/>
      <c r="AX128" s="44"/>
      <c r="AY128" s="45"/>
      <c r="AZ128" s="46"/>
      <c r="BA128" s="44"/>
      <c r="BB128" s="45"/>
      <c r="BC128" s="46"/>
      <c r="BD128" s="44"/>
      <c r="BE128" s="45"/>
      <c r="BF128" s="46"/>
      <c r="BG128" s="44">
        <f t="shared" si="10"/>
        <v>2</v>
      </c>
      <c r="BH128" s="47">
        <f t="shared" si="10"/>
        <v>90</v>
      </c>
      <c r="BI128" s="46">
        <f t="shared" si="10"/>
        <v>92</v>
      </c>
    </row>
    <row r="129" spans="1:61" ht="20.100000000000001" hidden="1" customHeight="1" outlineLevel="2">
      <c r="A129" s="16" t="s">
        <v>145</v>
      </c>
      <c r="B129" s="40">
        <v>0</v>
      </c>
      <c r="C129" s="41">
        <v>1</v>
      </c>
      <c r="D129" s="42">
        <v>1</v>
      </c>
      <c r="E129" s="40">
        <v>0</v>
      </c>
      <c r="F129" s="41">
        <v>1</v>
      </c>
      <c r="G129" s="42">
        <v>1</v>
      </c>
      <c r="H129" s="40">
        <v>0</v>
      </c>
      <c r="I129" s="41">
        <v>0</v>
      </c>
      <c r="J129" s="42">
        <v>0</v>
      </c>
      <c r="K129" s="40">
        <v>0</v>
      </c>
      <c r="L129" s="41">
        <v>2</v>
      </c>
      <c r="M129" s="42">
        <v>2</v>
      </c>
      <c r="N129" s="40"/>
      <c r="O129" s="41"/>
      <c r="P129" s="42"/>
      <c r="Q129" s="40"/>
      <c r="R129" s="41"/>
      <c r="S129" s="42"/>
      <c r="T129" s="40"/>
      <c r="U129" s="41"/>
      <c r="V129" s="42"/>
      <c r="W129" s="40"/>
      <c r="X129" s="41"/>
      <c r="Y129" s="42"/>
      <c r="Z129" s="40"/>
      <c r="AA129" s="41"/>
      <c r="AB129" s="42"/>
      <c r="AC129" s="40"/>
      <c r="AD129" s="41"/>
      <c r="AE129" s="42"/>
      <c r="AF129" s="40"/>
      <c r="AG129" s="41"/>
      <c r="AH129" s="42"/>
      <c r="AI129" s="40"/>
      <c r="AJ129" s="41"/>
      <c r="AK129" s="42"/>
      <c r="AL129" s="40"/>
      <c r="AM129" s="41"/>
      <c r="AN129" s="42"/>
      <c r="AO129" s="40"/>
      <c r="AP129" s="41"/>
      <c r="AQ129" s="42"/>
      <c r="AR129" s="40"/>
      <c r="AS129" s="41"/>
      <c r="AT129" s="42"/>
      <c r="AU129" s="40"/>
      <c r="AV129" s="41"/>
      <c r="AW129" s="42"/>
      <c r="AX129" s="40"/>
      <c r="AY129" s="41"/>
      <c r="AZ129" s="42"/>
      <c r="BA129" s="40"/>
      <c r="BB129" s="41"/>
      <c r="BC129" s="42"/>
      <c r="BD129" s="40"/>
      <c r="BE129" s="41"/>
      <c r="BF129" s="42"/>
      <c r="BG129" s="40">
        <f t="shared" si="10"/>
        <v>0</v>
      </c>
      <c r="BH129" s="43">
        <f t="shared" si="10"/>
        <v>4</v>
      </c>
      <c r="BI129" s="42">
        <f t="shared" si="10"/>
        <v>4</v>
      </c>
    </row>
    <row r="130" spans="1:61" ht="20.100000000000001" hidden="1" customHeight="1" outlineLevel="2">
      <c r="A130" s="16" t="s">
        <v>146</v>
      </c>
      <c r="B130" s="40">
        <v>0</v>
      </c>
      <c r="C130" s="41">
        <v>1</v>
      </c>
      <c r="D130" s="42">
        <v>1</v>
      </c>
      <c r="E130" s="40">
        <v>0</v>
      </c>
      <c r="F130" s="41">
        <v>1</v>
      </c>
      <c r="G130" s="42">
        <v>1</v>
      </c>
      <c r="H130" s="40">
        <v>0</v>
      </c>
      <c r="I130" s="41">
        <v>0</v>
      </c>
      <c r="J130" s="42">
        <v>0</v>
      </c>
      <c r="K130" s="40">
        <v>0</v>
      </c>
      <c r="L130" s="41">
        <v>3</v>
      </c>
      <c r="M130" s="42">
        <v>3</v>
      </c>
      <c r="N130" s="40"/>
      <c r="O130" s="41"/>
      <c r="P130" s="42"/>
      <c r="Q130" s="40"/>
      <c r="R130" s="41"/>
      <c r="S130" s="42"/>
      <c r="T130" s="40"/>
      <c r="U130" s="41"/>
      <c r="V130" s="42"/>
      <c r="W130" s="40"/>
      <c r="X130" s="41"/>
      <c r="Y130" s="42"/>
      <c r="Z130" s="40"/>
      <c r="AA130" s="41"/>
      <c r="AB130" s="42"/>
      <c r="AC130" s="40"/>
      <c r="AD130" s="41"/>
      <c r="AE130" s="42"/>
      <c r="AF130" s="40"/>
      <c r="AG130" s="41"/>
      <c r="AH130" s="42"/>
      <c r="AI130" s="40"/>
      <c r="AJ130" s="41"/>
      <c r="AK130" s="42"/>
      <c r="AL130" s="40"/>
      <c r="AM130" s="41"/>
      <c r="AN130" s="42"/>
      <c r="AO130" s="40"/>
      <c r="AP130" s="41"/>
      <c r="AQ130" s="42"/>
      <c r="AR130" s="40"/>
      <c r="AS130" s="41"/>
      <c r="AT130" s="42"/>
      <c r="AU130" s="40"/>
      <c r="AV130" s="41"/>
      <c r="AW130" s="42"/>
      <c r="AX130" s="40"/>
      <c r="AY130" s="41"/>
      <c r="AZ130" s="42"/>
      <c r="BA130" s="40"/>
      <c r="BB130" s="41"/>
      <c r="BC130" s="42"/>
      <c r="BD130" s="40"/>
      <c r="BE130" s="41"/>
      <c r="BF130" s="42"/>
      <c r="BG130" s="40">
        <f t="shared" si="10"/>
        <v>0</v>
      </c>
      <c r="BH130" s="43">
        <f t="shared" si="10"/>
        <v>5</v>
      </c>
      <c r="BI130" s="42">
        <f t="shared" si="10"/>
        <v>5</v>
      </c>
    </row>
    <row r="131" spans="1:61" ht="20.100000000000001" hidden="1" customHeight="1" outlineLevel="2">
      <c r="A131" s="16" t="s">
        <v>265</v>
      </c>
      <c r="B131" s="40">
        <v>0</v>
      </c>
      <c r="C131" s="41">
        <v>10</v>
      </c>
      <c r="D131" s="42">
        <v>10</v>
      </c>
      <c r="E131" s="40">
        <v>0</v>
      </c>
      <c r="F131" s="41">
        <v>9</v>
      </c>
      <c r="G131" s="42">
        <v>9</v>
      </c>
      <c r="H131" s="40">
        <v>0</v>
      </c>
      <c r="I131" s="41">
        <v>0</v>
      </c>
      <c r="J131" s="42">
        <v>0</v>
      </c>
      <c r="K131" s="40">
        <v>0</v>
      </c>
      <c r="L131" s="41">
        <v>11</v>
      </c>
      <c r="M131" s="42">
        <v>11</v>
      </c>
      <c r="N131" s="40"/>
      <c r="O131" s="41"/>
      <c r="P131" s="42"/>
      <c r="Q131" s="40"/>
      <c r="R131" s="41"/>
      <c r="S131" s="42"/>
      <c r="T131" s="40"/>
      <c r="U131" s="41"/>
      <c r="V131" s="42"/>
      <c r="W131" s="40"/>
      <c r="X131" s="41"/>
      <c r="Y131" s="42"/>
      <c r="Z131" s="40"/>
      <c r="AA131" s="41"/>
      <c r="AB131" s="42"/>
      <c r="AC131" s="40"/>
      <c r="AD131" s="41"/>
      <c r="AE131" s="42"/>
      <c r="AF131" s="40"/>
      <c r="AG131" s="41"/>
      <c r="AH131" s="42"/>
      <c r="AI131" s="40"/>
      <c r="AJ131" s="41"/>
      <c r="AK131" s="42"/>
      <c r="AL131" s="40"/>
      <c r="AM131" s="41"/>
      <c r="AN131" s="42"/>
      <c r="AO131" s="40"/>
      <c r="AP131" s="41"/>
      <c r="AQ131" s="42"/>
      <c r="AR131" s="40"/>
      <c r="AS131" s="41"/>
      <c r="AT131" s="42"/>
      <c r="AU131" s="40"/>
      <c r="AV131" s="41"/>
      <c r="AW131" s="42"/>
      <c r="AX131" s="40"/>
      <c r="AY131" s="41"/>
      <c r="AZ131" s="42"/>
      <c r="BA131" s="40"/>
      <c r="BB131" s="41"/>
      <c r="BC131" s="42"/>
      <c r="BD131" s="40"/>
      <c r="BE131" s="41"/>
      <c r="BF131" s="42"/>
      <c r="BG131" s="40">
        <f t="shared" si="10"/>
        <v>0</v>
      </c>
      <c r="BH131" s="43">
        <f t="shared" si="10"/>
        <v>30</v>
      </c>
      <c r="BI131" s="42">
        <f t="shared" si="10"/>
        <v>30</v>
      </c>
    </row>
    <row r="132" spans="1:61" ht="20.100000000000001" customHeight="1" outlineLevel="1" collapsed="1">
      <c r="A132" s="17" t="s">
        <v>147</v>
      </c>
      <c r="B132" s="44">
        <v>0</v>
      </c>
      <c r="C132" s="45">
        <v>12</v>
      </c>
      <c r="D132" s="46">
        <v>12</v>
      </c>
      <c r="E132" s="44">
        <v>0</v>
      </c>
      <c r="F132" s="45">
        <v>11</v>
      </c>
      <c r="G132" s="46">
        <v>11</v>
      </c>
      <c r="H132" s="44">
        <v>0</v>
      </c>
      <c r="I132" s="45">
        <v>0</v>
      </c>
      <c r="J132" s="46">
        <v>0</v>
      </c>
      <c r="K132" s="44">
        <v>0</v>
      </c>
      <c r="L132" s="45">
        <v>16</v>
      </c>
      <c r="M132" s="46">
        <v>16</v>
      </c>
      <c r="N132" s="44"/>
      <c r="O132" s="45"/>
      <c r="P132" s="46"/>
      <c r="Q132" s="44"/>
      <c r="R132" s="45"/>
      <c r="S132" s="46"/>
      <c r="T132" s="44"/>
      <c r="U132" s="45"/>
      <c r="V132" s="46"/>
      <c r="W132" s="44"/>
      <c r="X132" s="45"/>
      <c r="Y132" s="46"/>
      <c r="Z132" s="44"/>
      <c r="AA132" s="45"/>
      <c r="AB132" s="46"/>
      <c r="AC132" s="44"/>
      <c r="AD132" s="45"/>
      <c r="AE132" s="46"/>
      <c r="AF132" s="44"/>
      <c r="AG132" s="45"/>
      <c r="AH132" s="46"/>
      <c r="AI132" s="44"/>
      <c r="AJ132" s="45"/>
      <c r="AK132" s="46"/>
      <c r="AL132" s="44"/>
      <c r="AM132" s="45"/>
      <c r="AN132" s="46"/>
      <c r="AO132" s="44"/>
      <c r="AP132" s="45"/>
      <c r="AQ132" s="46"/>
      <c r="AR132" s="44"/>
      <c r="AS132" s="45"/>
      <c r="AT132" s="46"/>
      <c r="AU132" s="44"/>
      <c r="AV132" s="45"/>
      <c r="AW132" s="46"/>
      <c r="AX132" s="44"/>
      <c r="AY132" s="45"/>
      <c r="AZ132" s="46"/>
      <c r="BA132" s="44"/>
      <c r="BB132" s="45"/>
      <c r="BC132" s="46"/>
      <c r="BD132" s="44"/>
      <c r="BE132" s="45"/>
      <c r="BF132" s="46"/>
      <c r="BG132" s="44">
        <f t="shared" si="10"/>
        <v>0</v>
      </c>
      <c r="BH132" s="47">
        <f t="shared" si="10"/>
        <v>39</v>
      </c>
      <c r="BI132" s="46">
        <f t="shared" si="10"/>
        <v>39</v>
      </c>
    </row>
    <row r="133" spans="1:61" ht="20.100000000000001" customHeight="1">
      <c r="A133" s="15" t="s">
        <v>148</v>
      </c>
      <c r="B133" s="48">
        <f>IF(B123="","",SUM(B132,B128,B123))</f>
        <v>3</v>
      </c>
      <c r="C133" s="49">
        <f t="shared" ref="C133:BF133" si="11">IF(C123="","",SUM(C132,C128,C123))</f>
        <v>69</v>
      </c>
      <c r="D133" s="50">
        <f t="shared" si="11"/>
        <v>72</v>
      </c>
      <c r="E133" s="48">
        <f t="shared" si="11"/>
        <v>0</v>
      </c>
      <c r="F133" s="49">
        <f t="shared" si="11"/>
        <v>34</v>
      </c>
      <c r="G133" s="50">
        <f t="shared" si="11"/>
        <v>34</v>
      </c>
      <c r="H133" s="48">
        <f t="shared" si="11"/>
        <v>0</v>
      </c>
      <c r="I133" s="49">
        <f t="shared" si="11"/>
        <v>0</v>
      </c>
      <c r="J133" s="50">
        <f t="shared" si="11"/>
        <v>0</v>
      </c>
      <c r="K133" s="48">
        <f t="shared" si="11"/>
        <v>1</v>
      </c>
      <c r="L133" s="49">
        <f t="shared" si="11"/>
        <v>55</v>
      </c>
      <c r="M133" s="50">
        <f t="shared" si="11"/>
        <v>56</v>
      </c>
      <c r="N133" s="48" t="str">
        <f t="shared" si="11"/>
        <v/>
      </c>
      <c r="O133" s="49" t="str">
        <f t="shared" si="11"/>
        <v/>
      </c>
      <c r="P133" s="50" t="str">
        <f t="shared" si="11"/>
        <v/>
      </c>
      <c r="Q133" s="48" t="str">
        <f t="shared" si="11"/>
        <v/>
      </c>
      <c r="R133" s="49" t="str">
        <f t="shared" si="11"/>
        <v/>
      </c>
      <c r="S133" s="50" t="str">
        <f t="shared" si="11"/>
        <v/>
      </c>
      <c r="T133" s="48" t="str">
        <f t="shared" si="11"/>
        <v/>
      </c>
      <c r="U133" s="49" t="str">
        <f t="shared" si="11"/>
        <v/>
      </c>
      <c r="V133" s="50" t="str">
        <f t="shared" si="11"/>
        <v/>
      </c>
      <c r="W133" s="48" t="str">
        <f t="shared" si="11"/>
        <v/>
      </c>
      <c r="X133" s="49" t="str">
        <f t="shared" si="11"/>
        <v/>
      </c>
      <c r="Y133" s="50" t="str">
        <f t="shared" si="11"/>
        <v/>
      </c>
      <c r="Z133" s="48" t="str">
        <f t="shared" si="11"/>
        <v/>
      </c>
      <c r="AA133" s="49" t="str">
        <f t="shared" si="11"/>
        <v/>
      </c>
      <c r="AB133" s="50" t="str">
        <f t="shared" si="11"/>
        <v/>
      </c>
      <c r="AC133" s="48" t="str">
        <f t="shared" si="11"/>
        <v/>
      </c>
      <c r="AD133" s="49" t="str">
        <f t="shared" si="11"/>
        <v/>
      </c>
      <c r="AE133" s="50" t="str">
        <f t="shared" si="11"/>
        <v/>
      </c>
      <c r="AF133" s="48" t="str">
        <f t="shared" si="11"/>
        <v/>
      </c>
      <c r="AG133" s="49" t="str">
        <f t="shared" si="11"/>
        <v/>
      </c>
      <c r="AH133" s="50" t="str">
        <f t="shared" si="11"/>
        <v/>
      </c>
      <c r="AI133" s="48" t="str">
        <f t="shared" si="11"/>
        <v/>
      </c>
      <c r="AJ133" s="49" t="str">
        <f t="shared" si="11"/>
        <v/>
      </c>
      <c r="AK133" s="50" t="str">
        <f t="shared" si="11"/>
        <v/>
      </c>
      <c r="AL133" s="48" t="str">
        <f t="shared" si="11"/>
        <v/>
      </c>
      <c r="AM133" s="49" t="str">
        <f t="shared" si="11"/>
        <v/>
      </c>
      <c r="AN133" s="50" t="str">
        <f t="shared" si="11"/>
        <v/>
      </c>
      <c r="AO133" s="48" t="str">
        <f t="shared" si="11"/>
        <v/>
      </c>
      <c r="AP133" s="49" t="str">
        <f t="shared" si="11"/>
        <v/>
      </c>
      <c r="AQ133" s="50" t="str">
        <f t="shared" si="11"/>
        <v/>
      </c>
      <c r="AR133" s="48" t="str">
        <f t="shared" si="11"/>
        <v/>
      </c>
      <c r="AS133" s="49" t="str">
        <f t="shared" si="11"/>
        <v/>
      </c>
      <c r="AT133" s="50" t="str">
        <f t="shared" si="11"/>
        <v/>
      </c>
      <c r="AU133" s="48" t="str">
        <f t="shared" si="11"/>
        <v/>
      </c>
      <c r="AV133" s="49" t="str">
        <f t="shared" si="11"/>
        <v/>
      </c>
      <c r="AW133" s="50" t="str">
        <f t="shared" si="11"/>
        <v/>
      </c>
      <c r="AX133" s="48" t="str">
        <f t="shared" si="11"/>
        <v/>
      </c>
      <c r="AY133" s="49" t="str">
        <f t="shared" si="11"/>
        <v/>
      </c>
      <c r="AZ133" s="50" t="str">
        <f t="shared" si="11"/>
        <v/>
      </c>
      <c r="BA133" s="48" t="str">
        <f t="shared" si="11"/>
        <v/>
      </c>
      <c r="BB133" s="49" t="str">
        <f t="shared" si="11"/>
        <v/>
      </c>
      <c r="BC133" s="50" t="str">
        <f t="shared" si="11"/>
        <v/>
      </c>
      <c r="BD133" s="48" t="str">
        <f t="shared" si="11"/>
        <v/>
      </c>
      <c r="BE133" s="49" t="str">
        <f t="shared" si="11"/>
        <v/>
      </c>
      <c r="BF133" s="50" t="str">
        <f t="shared" si="11"/>
        <v/>
      </c>
      <c r="BG133" s="48">
        <f t="shared" si="10"/>
        <v>4</v>
      </c>
      <c r="BH133" s="51">
        <f t="shared" si="10"/>
        <v>158</v>
      </c>
      <c r="BI133" s="50">
        <f t="shared" si="10"/>
        <v>162</v>
      </c>
    </row>
    <row r="134" spans="1:61" ht="20.100000000000001" hidden="1" customHeight="1" outlineLevel="2">
      <c r="A134" s="16" t="s">
        <v>149</v>
      </c>
      <c r="B134" s="40">
        <v>0</v>
      </c>
      <c r="C134" s="41">
        <v>1</v>
      </c>
      <c r="D134" s="42">
        <v>1</v>
      </c>
      <c r="E134" s="40">
        <v>0</v>
      </c>
      <c r="F134" s="41">
        <v>2</v>
      </c>
      <c r="G134" s="42">
        <v>2</v>
      </c>
      <c r="H134" s="40">
        <v>0</v>
      </c>
      <c r="I134" s="41">
        <v>0</v>
      </c>
      <c r="J134" s="42">
        <v>0</v>
      </c>
      <c r="K134" s="40">
        <v>0</v>
      </c>
      <c r="L134" s="41">
        <v>1</v>
      </c>
      <c r="M134" s="42">
        <v>1</v>
      </c>
      <c r="N134" s="40"/>
      <c r="O134" s="41"/>
      <c r="P134" s="42"/>
      <c r="Q134" s="40"/>
      <c r="R134" s="41"/>
      <c r="S134" s="42"/>
      <c r="T134" s="40"/>
      <c r="U134" s="41"/>
      <c r="V134" s="42"/>
      <c r="W134" s="40"/>
      <c r="X134" s="41"/>
      <c r="Y134" s="42"/>
      <c r="Z134" s="40"/>
      <c r="AA134" s="41"/>
      <c r="AB134" s="42"/>
      <c r="AC134" s="40"/>
      <c r="AD134" s="41"/>
      <c r="AE134" s="42"/>
      <c r="AF134" s="40"/>
      <c r="AG134" s="41"/>
      <c r="AH134" s="42"/>
      <c r="AI134" s="40"/>
      <c r="AJ134" s="41"/>
      <c r="AK134" s="42"/>
      <c r="AL134" s="40"/>
      <c r="AM134" s="41"/>
      <c r="AN134" s="42"/>
      <c r="AO134" s="40"/>
      <c r="AP134" s="41"/>
      <c r="AQ134" s="42"/>
      <c r="AR134" s="40"/>
      <c r="AS134" s="41"/>
      <c r="AT134" s="42"/>
      <c r="AU134" s="40"/>
      <c r="AV134" s="41"/>
      <c r="AW134" s="42"/>
      <c r="AX134" s="40"/>
      <c r="AY134" s="41"/>
      <c r="AZ134" s="42"/>
      <c r="BA134" s="40"/>
      <c r="BB134" s="41"/>
      <c r="BC134" s="42"/>
      <c r="BD134" s="40"/>
      <c r="BE134" s="41"/>
      <c r="BF134" s="42"/>
      <c r="BG134" s="40">
        <f t="shared" si="10"/>
        <v>0</v>
      </c>
      <c r="BH134" s="43">
        <f t="shared" si="10"/>
        <v>4</v>
      </c>
      <c r="BI134" s="42">
        <f t="shared" si="10"/>
        <v>4</v>
      </c>
    </row>
    <row r="135" spans="1:61" ht="20.100000000000001" hidden="1" customHeight="1" outlineLevel="2">
      <c r="A135" s="16" t="s">
        <v>150</v>
      </c>
      <c r="B135" s="40">
        <v>0</v>
      </c>
      <c r="C135" s="41">
        <v>3</v>
      </c>
      <c r="D135" s="42">
        <v>3</v>
      </c>
      <c r="E135" s="40">
        <v>0</v>
      </c>
      <c r="F135" s="41">
        <v>0</v>
      </c>
      <c r="G135" s="42">
        <v>0</v>
      </c>
      <c r="H135" s="40">
        <v>0</v>
      </c>
      <c r="I135" s="41">
        <v>0</v>
      </c>
      <c r="J135" s="42">
        <v>0</v>
      </c>
      <c r="K135" s="40">
        <v>0</v>
      </c>
      <c r="L135" s="41">
        <v>0</v>
      </c>
      <c r="M135" s="42">
        <v>0</v>
      </c>
      <c r="N135" s="40"/>
      <c r="O135" s="41"/>
      <c r="P135" s="42"/>
      <c r="Q135" s="40"/>
      <c r="R135" s="41"/>
      <c r="S135" s="42"/>
      <c r="T135" s="40"/>
      <c r="U135" s="41"/>
      <c r="V135" s="42"/>
      <c r="W135" s="40"/>
      <c r="X135" s="41"/>
      <c r="Y135" s="42"/>
      <c r="Z135" s="40"/>
      <c r="AA135" s="41"/>
      <c r="AB135" s="42"/>
      <c r="AC135" s="40"/>
      <c r="AD135" s="41"/>
      <c r="AE135" s="42"/>
      <c r="AF135" s="40"/>
      <c r="AG135" s="41"/>
      <c r="AH135" s="42"/>
      <c r="AI135" s="40"/>
      <c r="AJ135" s="41"/>
      <c r="AK135" s="42"/>
      <c r="AL135" s="40"/>
      <c r="AM135" s="41"/>
      <c r="AN135" s="42"/>
      <c r="AO135" s="40"/>
      <c r="AP135" s="41"/>
      <c r="AQ135" s="42"/>
      <c r="AR135" s="40"/>
      <c r="AS135" s="41"/>
      <c r="AT135" s="42"/>
      <c r="AU135" s="40"/>
      <c r="AV135" s="41"/>
      <c r="AW135" s="42"/>
      <c r="AX135" s="40"/>
      <c r="AY135" s="41"/>
      <c r="AZ135" s="42"/>
      <c r="BA135" s="40"/>
      <c r="BB135" s="41"/>
      <c r="BC135" s="42"/>
      <c r="BD135" s="40"/>
      <c r="BE135" s="41"/>
      <c r="BF135" s="42"/>
      <c r="BG135" s="40">
        <f t="shared" si="10"/>
        <v>0</v>
      </c>
      <c r="BH135" s="43">
        <f t="shared" si="10"/>
        <v>3</v>
      </c>
      <c r="BI135" s="42">
        <f t="shared" si="10"/>
        <v>3</v>
      </c>
    </row>
    <row r="136" spans="1:61" ht="20.100000000000001" hidden="1" customHeight="1" outlineLevel="2">
      <c r="A136" s="16" t="s">
        <v>151</v>
      </c>
      <c r="B136" s="40">
        <v>0</v>
      </c>
      <c r="C136" s="41">
        <v>0</v>
      </c>
      <c r="D136" s="42">
        <v>0</v>
      </c>
      <c r="E136" s="40">
        <v>0</v>
      </c>
      <c r="F136" s="41">
        <v>0</v>
      </c>
      <c r="G136" s="42">
        <v>0</v>
      </c>
      <c r="H136" s="40">
        <v>0</v>
      </c>
      <c r="I136" s="41">
        <v>0</v>
      </c>
      <c r="J136" s="42">
        <v>0</v>
      </c>
      <c r="K136" s="40">
        <v>0</v>
      </c>
      <c r="L136" s="41">
        <v>0</v>
      </c>
      <c r="M136" s="42">
        <v>0</v>
      </c>
      <c r="N136" s="40"/>
      <c r="O136" s="41"/>
      <c r="P136" s="42"/>
      <c r="Q136" s="40"/>
      <c r="R136" s="41"/>
      <c r="S136" s="42"/>
      <c r="T136" s="40"/>
      <c r="U136" s="41"/>
      <c r="V136" s="42"/>
      <c r="W136" s="40"/>
      <c r="X136" s="41"/>
      <c r="Y136" s="42"/>
      <c r="Z136" s="40"/>
      <c r="AA136" s="41"/>
      <c r="AB136" s="42"/>
      <c r="AC136" s="40"/>
      <c r="AD136" s="41"/>
      <c r="AE136" s="42"/>
      <c r="AF136" s="40"/>
      <c r="AG136" s="41"/>
      <c r="AH136" s="42"/>
      <c r="AI136" s="40"/>
      <c r="AJ136" s="41"/>
      <c r="AK136" s="42"/>
      <c r="AL136" s="40"/>
      <c r="AM136" s="41"/>
      <c r="AN136" s="42"/>
      <c r="AO136" s="40"/>
      <c r="AP136" s="41"/>
      <c r="AQ136" s="42"/>
      <c r="AR136" s="40"/>
      <c r="AS136" s="41"/>
      <c r="AT136" s="42"/>
      <c r="AU136" s="40"/>
      <c r="AV136" s="41"/>
      <c r="AW136" s="42"/>
      <c r="AX136" s="40"/>
      <c r="AY136" s="41"/>
      <c r="AZ136" s="42"/>
      <c r="BA136" s="40"/>
      <c r="BB136" s="41"/>
      <c r="BC136" s="42"/>
      <c r="BD136" s="40"/>
      <c r="BE136" s="41"/>
      <c r="BF136" s="42"/>
      <c r="BG136" s="40">
        <f t="shared" ref="BG136:BI151" si="12">SUM(B136,E136,H136,K136,N136,Q136,T136,W136,Z136,AC136,AF136,AI136,AL136,AO136,AR136,AU136,AX136,BA136,BD136)</f>
        <v>0</v>
      </c>
      <c r="BH136" s="43">
        <f t="shared" si="12"/>
        <v>0</v>
      </c>
      <c r="BI136" s="42">
        <f t="shared" si="12"/>
        <v>0</v>
      </c>
    </row>
    <row r="137" spans="1:61" ht="20.100000000000001" customHeight="1" outlineLevel="1" collapsed="1">
      <c r="A137" s="17" t="s">
        <v>152</v>
      </c>
      <c r="B137" s="44">
        <v>0</v>
      </c>
      <c r="C137" s="45">
        <v>4</v>
      </c>
      <c r="D137" s="46">
        <v>4</v>
      </c>
      <c r="E137" s="44">
        <v>0</v>
      </c>
      <c r="F137" s="45">
        <v>2</v>
      </c>
      <c r="G137" s="46">
        <v>2</v>
      </c>
      <c r="H137" s="44">
        <v>0</v>
      </c>
      <c r="I137" s="45">
        <v>0</v>
      </c>
      <c r="J137" s="46">
        <v>0</v>
      </c>
      <c r="K137" s="44">
        <v>0</v>
      </c>
      <c r="L137" s="45">
        <v>1</v>
      </c>
      <c r="M137" s="46">
        <v>1</v>
      </c>
      <c r="N137" s="44"/>
      <c r="O137" s="45"/>
      <c r="P137" s="46"/>
      <c r="Q137" s="44"/>
      <c r="R137" s="45"/>
      <c r="S137" s="46"/>
      <c r="T137" s="44"/>
      <c r="U137" s="45"/>
      <c r="V137" s="46"/>
      <c r="W137" s="44"/>
      <c r="X137" s="45"/>
      <c r="Y137" s="46"/>
      <c r="Z137" s="44"/>
      <c r="AA137" s="45"/>
      <c r="AB137" s="46"/>
      <c r="AC137" s="44"/>
      <c r="AD137" s="45"/>
      <c r="AE137" s="46"/>
      <c r="AF137" s="44"/>
      <c r="AG137" s="45"/>
      <c r="AH137" s="46"/>
      <c r="AI137" s="44"/>
      <c r="AJ137" s="45"/>
      <c r="AK137" s="46"/>
      <c r="AL137" s="44"/>
      <c r="AM137" s="45"/>
      <c r="AN137" s="46"/>
      <c r="AO137" s="44"/>
      <c r="AP137" s="45"/>
      <c r="AQ137" s="46"/>
      <c r="AR137" s="44"/>
      <c r="AS137" s="45"/>
      <c r="AT137" s="46"/>
      <c r="AU137" s="44"/>
      <c r="AV137" s="45"/>
      <c r="AW137" s="46"/>
      <c r="AX137" s="44"/>
      <c r="AY137" s="45"/>
      <c r="AZ137" s="46"/>
      <c r="BA137" s="44"/>
      <c r="BB137" s="45"/>
      <c r="BC137" s="46"/>
      <c r="BD137" s="44"/>
      <c r="BE137" s="45"/>
      <c r="BF137" s="46"/>
      <c r="BG137" s="44">
        <f t="shared" si="12"/>
        <v>0</v>
      </c>
      <c r="BH137" s="47">
        <f t="shared" si="12"/>
        <v>7</v>
      </c>
      <c r="BI137" s="46">
        <f t="shared" si="12"/>
        <v>7</v>
      </c>
    </row>
    <row r="138" spans="1:61" ht="20.100000000000001" hidden="1" customHeight="1" outlineLevel="2">
      <c r="A138" s="16" t="s">
        <v>153</v>
      </c>
      <c r="B138" s="40">
        <v>0</v>
      </c>
      <c r="C138" s="41">
        <v>1</v>
      </c>
      <c r="D138" s="42">
        <v>1</v>
      </c>
      <c r="E138" s="40">
        <v>0</v>
      </c>
      <c r="F138" s="41">
        <v>4</v>
      </c>
      <c r="G138" s="42">
        <v>4</v>
      </c>
      <c r="H138" s="40">
        <v>0</v>
      </c>
      <c r="I138" s="41">
        <v>0</v>
      </c>
      <c r="J138" s="42">
        <v>0</v>
      </c>
      <c r="K138" s="40">
        <v>0</v>
      </c>
      <c r="L138" s="41">
        <v>1</v>
      </c>
      <c r="M138" s="42">
        <v>1</v>
      </c>
      <c r="N138" s="40"/>
      <c r="O138" s="41"/>
      <c r="P138" s="42"/>
      <c r="Q138" s="40"/>
      <c r="R138" s="41"/>
      <c r="S138" s="42"/>
      <c r="T138" s="40"/>
      <c r="U138" s="41"/>
      <c r="V138" s="42"/>
      <c r="W138" s="40"/>
      <c r="X138" s="41"/>
      <c r="Y138" s="42"/>
      <c r="Z138" s="40"/>
      <c r="AA138" s="41"/>
      <c r="AB138" s="42"/>
      <c r="AC138" s="40"/>
      <c r="AD138" s="41"/>
      <c r="AE138" s="42"/>
      <c r="AF138" s="40"/>
      <c r="AG138" s="41"/>
      <c r="AH138" s="42"/>
      <c r="AI138" s="40"/>
      <c r="AJ138" s="41"/>
      <c r="AK138" s="42"/>
      <c r="AL138" s="40"/>
      <c r="AM138" s="41"/>
      <c r="AN138" s="42"/>
      <c r="AO138" s="40"/>
      <c r="AP138" s="41"/>
      <c r="AQ138" s="42"/>
      <c r="AR138" s="40"/>
      <c r="AS138" s="41"/>
      <c r="AT138" s="42"/>
      <c r="AU138" s="40"/>
      <c r="AV138" s="41"/>
      <c r="AW138" s="42"/>
      <c r="AX138" s="40"/>
      <c r="AY138" s="41"/>
      <c r="AZ138" s="42"/>
      <c r="BA138" s="40"/>
      <c r="BB138" s="41"/>
      <c r="BC138" s="42"/>
      <c r="BD138" s="40"/>
      <c r="BE138" s="41"/>
      <c r="BF138" s="42"/>
      <c r="BG138" s="40">
        <f t="shared" si="12"/>
        <v>0</v>
      </c>
      <c r="BH138" s="43">
        <f t="shared" si="12"/>
        <v>6</v>
      </c>
      <c r="BI138" s="42">
        <f t="shared" si="12"/>
        <v>6</v>
      </c>
    </row>
    <row r="139" spans="1:61" ht="20.100000000000001" hidden="1" customHeight="1" outlineLevel="2">
      <c r="A139" s="16" t="s">
        <v>154</v>
      </c>
      <c r="B139" s="40">
        <v>0</v>
      </c>
      <c r="C139" s="41">
        <v>3</v>
      </c>
      <c r="D139" s="42">
        <v>3</v>
      </c>
      <c r="E139" s="40">
        <v>0</v>
      </c>
      <c r="F139" s="41">
        <v>1</v>
      </c>
      <c r="G139" s="42">
        <v>1</v>
      </c>
      <c r="H139" s="40">
        <v>0</v>
      </c>
      <c r="I139" s="41">
        <v>0</v>
      </c>
      <c r="J139" s="42">
        <v>0</v>
      </c>
      <c r="K139" s="40">
        <v>0</v>
      </c>
      <c r="L139" s="41">
        <v>0</v>
      </c>
      <c r="M139" s="42">
        <v>0</v>
      </c>
      <c r="N139" s="40"/>
      <c r="O139" s="41"/>
      <c r="P139" s="42"/>
      <c r="Q139" s="40"/>
      <c r="R139" s="41"/>
      <c r="S139" s="42"/>
      <c r="T139" s="40"/>
      <c r="U139" s="41"/>
      <c r="V139" s="42"/>
      <c r="W139" s="40"/>
      <c r="X139" s="41"/>
      <c r="Y139" s="42"/>
      <c r="Z139" s="40"/>
      <c r="AA139" s="41"/>
      <c r="AB139" s="42"/>
      <c r="AC139" s="40"/>
      <c r="AD139" s="41"/>
      <c r="AE139" s="42"/>
      <c r="AF139" s="40"/>
      <c r="AG139" s="41"/>
      <c r="AH139" s="42"/>
      <c r="AI139" s="40"/>
      <c r="AJ139" s="41"/>
      <c r="AK139" s="42"/>
      <c r="AL139" s="40"/>
      <c r="AM139" s="41"/>
      <c r="AN139" s="42"/>
      <c r="AO139" s="40"/>
      <c r="AP139" s="41"/>
      <c r="AQ139" s="42"/>
      <c r="AR139" s="40"/>
      <c r="AS139" s="41"/>
      <c r="AT139" s="42"/>
      <c r="AU139" s="40"/>
      <c r="AV139" s="41"/>
      <c r="AW139" s="42"/>
      <c r="AX139" s="40"/>
      <c r="AY139" s="41"/>
      <c r="AZ139" s="42"/>
      <c r="BA139" s="40"/>
      <c r="BB139" s="41"/>
      <c r="BC139" s="42"/>
      <c r="BD139" s="40"/>
      <c r="BE139" s="41"/>
      <c r="BF139" s="42"/>
      <c r="BG139" s="40">
        <f t="shared" si="12"/>
        <v>0</v>
      </c>
      <c r="BH139" s="43">
        <f t="shared" si="12"/>
        <v>4</v>
      </c>
      <c r="BI139" s="42">
        <f t="shared" si="12"/>
        <v>4</v>
      </c>
    </row>
    <row r="140" spans="1:61" ht="20.100000000000001" hidden="1" customHeight="1" outlineLevel="2">
      <c r="A140" s="16" t="s">
        <v>155</v>
      </c>
      <c r="B140" s="40">
        <v>0</v>
      </c>
      <c r="C140" s="41">
        <v>0</v>
      </c>
      <c r="D140" s="42">
        <v>0</v>
      </c>
      <c r="E140" s="40">
        <v>0</v>
      </c>
      <c r="F140" s="41">
        <v>0</v>
      </c>
      <c r="G140" s="42">
        <v>0</v>
      </c>
      <c r="H140" s="40">
        <v>0</v>
      </c>
      <c r="I140" s="41">
        <v>0</v>
      </c>
      <c r="J140" s="42">
        <v>0</v>
      </c>
      <c r="K140" s="40">
        <v>0</v>
      </c>
      <c r="L140" s="41">
        <v>1</v>
      </c>
      <c r="M140" s="42">
        <v>1</v>
      </c>
      <c r="N140" s="40"/>
      <c r="O140" s="41"/>
      <c r="P140" s="42"/>
      <c r="Q140" s="40"/>
      <c r="R140" s="41"/>
      <c r="S140" s="42"/>
      <c r="T140" s="40"/>
      <c r="U140" s="41"/>
      <c r="V140" s="42"/>
      <c r="W140" s="40"/>
      <c r="X140" s="41"/>
      <c r="Y140" s="42"/>
      <c r="Z140" s="40"/>
      <c r="AA140" s="41"/>
      <c r="AB140" s="42"/>
      <c r="AC140" s="40"/>
      <c r="AD140" s="41"/>
      <c r="AE140" s="42"/>
      <c r="AF140" s="40"/>
      <c r="AG140" s="41"/>
      <c r="AH140" s="42"/>
      <c r="AI140" s="40"/>
      <c r="AJ140" s="41"/>
      <c r="AK140" s="42"/>
      <c r="AL140" s="40"/>
      <c r="AM140" s="41"/>
      <c r="AN140" s="42"/>
      <c r="AO140" s="40"/>
      <c r="AP140" s="41"/>
      <c r="AQ140" s="42"/>
      <c r="AR140" s="40"/>
      <c r="AS140" s="41"/>
      <c r="AT140" s="42"/>
      <c r="AU140" s="40"/>
      <c r="AV140" s="41"/>
      <c r="AW140" s="42"/>
      <c r="AX140" s="40"/>
      <c r="AY140" s="41"/>
      <c r="AZ140" s="42"/>
      <c r="BA140" s="40"/>
      <c r="BB140" s="41"/>
      <c r="BC140" s="42"/>
      <c r="BD140" s="40"/>
      <c r="BE140" s="41"/>
      <c r="BF140" s="42"/>
      <c r="BG140" s="40">
        <f t="shared" si="12"/>
        <v>0</v>
      </c>
      <c r="BH140" s="43">
        <f t="shared" si="12"/>
        <v>1</v>
      </c>
      <c r="BI140" s="42">
        <f t="shared" si="12"/>
        <v>1</v>
      </c>
    </row>
    <row r="141" spans="1:61" ht="20.100000000000001" customHeight="1" outlineLevel="1" collapsed="1">
      <c r="A141" s="17" t="s">
        <v>156</v>
      </c>
      <c r="B141" s="44">
        <v>0</v>
      </c>
      <c r="C141" s="45">
        <v>4</v>
      </c>
      <c r="D141" s="46">
        <v>4</v>
      </c>
      <c r="E141" s="44">
        <v>0</v>
      </c>
      <c r="F141" s="45">
        <v>5</v>
      </c>
      <c r="G141" s="46">
        <v>5</v>
      </c>
      <c r="H141" s="44">
        <v>0</v>
      </c>
      <c r="I141" s="45">
        <v>0</v>
      </c>
      <c r="J141" s="46">
        <v>0</v>
      </c>
      <c r="K141" s="44">
        <v>0</v>
      </c>
      <c r="L141" s="45">
        <v>2</v>
      </c>
      <c r="M141" s="46">
        <v>2</v>
      </c>
      <c r="N141" s="44"/>
      <c r="O141" s="45"/>
      <c r="P141" s="46"/>
      <c r="Q141" s="44"/>
      <c r="R141" s="45"/>
      <c r="S141" s="46"/>
      <c r="T141" s="44"/>
      <c r="U141" s="45"/>
      <c r="V141" s="46"/>
      <c r="W141" s="44"/>
      <c r="X141" s="45"/>
      <c r="Y141" s="46"/>
      <c r="Z141" s="44"/>
      <c r="AA141" s="45"/>
      <c r="AB141" s="46"/>
      <c r="AC141" s="44"/>
      <c r="AD141" s="45"/>
      <c r="AE141" s="46"/>
      <c r="AF141" s="44"/>
      <c r="AG141" s="45"/>
      <c r="AH141" s="46"/>
      <c r="AI141" s="44"/>
      <c r="AJ141" s="45"/>
      <c r="AK141" s="46"/>
      <c r="AL141" s="44"/>
      <c r="AM141" s="45"/>
      <c r="AN141" s="46"/>
      <c r="AO141" s="44"/>
      <c r="AP141" s="45"/>
      <c r="AQ141" s="46"/>
      <c r="AR141" s="44"/>
      <c r="AS141" s="45"/>
      <c r="AT141" s="46"/>
      <c r="AU141" s="44"/>
      <c r="AV141" s="45"/>
      <c r="AW141" s="46"/>
      <c r="AX141" s="44"/>
      <c r="AY141" s="45"/>
      <c r="AZ141" s="46"/>
      <c r="BA141" s="44"/>
      <c r="BB141" s="45"/>
      <c r="BC141" s="46"/>
      <c r="BD141" s="44"/>
      <c r="BE141" s="45"/>
      <c r="BF141" s="46"/>
      <c r="BG141" s="44">
        <f t="shared" si="12"/>
        <v>0</v>
      </c>
      <c r="BH141" s="47">
        <f t="shared" si="12"/>
        <v>11</v>
      </c>
      <c r="BI141" s="46">
        <f t="shared" si="12"/>
        <v>11</v>
      </c>
    </row>
    <row r="142" spans="1:61" ht="20.100000000000001" hidden="1" customHeight="1" outlineLevel="2">
      <c r="A142" s="16" t="s">
        <v>157</v>
      </c>
      <c r="B142" s="40">
        <v>0</v>
      </c>
      <c r="C142" s="41">
        <v>72</v>
      </c>
      <c r="D142" s="42">
        <v>72</v>
      </c>
      <c r="E142" s="40">
        <v>0</v>
      </c>
      <c r="F142" s="41">
        <v>29</v>
      </c>
      <c r="G142" s="42">
        <v>29</v>
      </c>
      <c r="H142" s="40">
        <v>0</v>
      </c>
      <c r="I142" s="41">
        <v>0</v>
      </c>
      <c r="J142" s="42">
        <v>0</v>
      </c>
      <c r="K142" s="40">
        <v>2</v>
      </c>
      <c r="L142" s="41">
        <v>46</v>
      </c>
      <c r="M142" s="42">
        <v>48</v>
      </c>
      <c r="N142" s="40"/>
      <c r="O142" s="41"/>
      <c r="P142" s="42"/>
      <c r="Q142" s="40"/>
      <c r="R142" s="41"/>
      <c r="S142" s="42"/>
      <c r="T142" s="40"/>
      <c r="U142" s="41"/>
      <c r="V142" s="42"/>
      <c r="W142" s="40"/>
      <c r="X142" s="41"/>
      <c r="Y142" s="42"/>
      <c r="Z142" s="40"/>
      <c r="AA142" s="41"/>
      <c r="AB142" s="42"/>
      <c r="AC142" s="40"/>
      <c r="AD142" s="41"/>
      <c r="AE142" s="42"/>
      <c r="AF142" s="40"/>
      <c r="AG142" s="41"/>
      <c r="AH142" s="42"/>
      <c r="AI142" s="40"/>
      <c r="AJ142" s="41"/>
      <c r="AK142" s="42"/>
      <c r="AL142" s="40"/>
      <c r="AM142" s="41"/>
      <c r="AN142" s="42"/>
      <c r="AO142" s="40"/>
      <c r="AP142" s="41"/>
      <c r="AQ142" s="42"/>
      <c r="AR142" s="40"/>
      <c r="AS142" s="41"/>
      <c r="AT142" s="42"/>
      <c r="AU142" s="40"/>
      <c r="AV142" s="41"/>
      <c r="AW142" s="42"/>
      <c r="AX142" s="40"/>
      <c r="AY142" s="41"/>
      <c r="AZ142" s="42"/>
      <c r="BA142" s="40"/>
      <c r="BB142" s="41"/>
      <c r="BC142" s="42"/>
      <c r="BD142" s="40"/>
      <c r="BE142" s="41"/>
      <c r="BF142" s="42"/>
      <c r="BG142" s="40">
        <f t="shared" si="12"/>
        <v>2</v>
      </c>
      <c r="BH142" s="43">
        <f t="shared" si="12"/>
        <v>147</v>
      </c>
      <c r="BI142" s="42">
        <f t="shared" si="12"/>
        <v>149</v>
      </c>
    </row>
    <row r="143" spans="1:61" ht="20.100000000000001" hidden="1" customHeight="1" outlineLevel="2">
      <c r="A143" s="16" t="s">
        <v>158</v>
      </c>
      <c r="B143" s="40">
        <v>0</v>
      </c>
      <c r="C143" s="41">
        <v>3</v>
      </c>
      <c r="D143" s="42">
        <v>3</v>
      </c>
      <c r="E143" s="40">
        <v>0</v>
      </c>
      <c r="F143" s="41">
        <v>1</v>
      </c>
      <c r="G143" s="42">
        <v>1</v>
      </c>
      <c r="H143" s="40">
        <v>0</v>
      </c>
      <c r="I143" s="41">
        <v>0</v>
      </c>
      <c r="J143" s="42">
        <v>0</v>
      </c>
      <c r="K143" s="40">
        <v>0</v>
      </c>
      <c r="L143" s="41">
        <v>2</v>
      </c>
      <c r="M143" s="42">
        <v>2</v>
      </c>
      <c r="N143" s="40"/>
      <c r="O143" s="41"/>
      <c r="P143" s="42"/>
      <c r="Q143" s="40"/>
      <c r="R143" s="41"/>
      <c r="S143" s="42"/>
      <c r="T143" s="40"/>
      <c r="U143" s="41"/>
      <c r="V143" s="42"/>
      <c r="W143" s="40"/>
      <c r="X143" s="41"/>
      <c r="Y143" s="42"/>
      <c r="Z143" s="40"/>
      <c r="AA143" s="41"/>
      <c r="AB143" s="42"/>
      <c r="AC143" s="40"/>
      <c r="AD143" s="41"/>
      <c r="AE143" s="42"/>
      <c r="AF143" s="40"/>
      <c r="AG143" s="41"/>
      <c r="AH143" s="42"/>
      <c r="AI143" s="40"/>
      <c r="AJ143" s="41"/>
      <c r="AK143" s="42"/>
      <c r="AL143" s="40"/>
      <c r="AM143" s="41"/>
      <c r="AN143" s="42"/>
      <c r="AO143" s="40"/>
      <c r="AP143" s="41"/>
      <c r="AQ143" s="42"/>
      <c r="AR143" s="40"/>
      <c r="AS143" s="41"/>
      <c r="AT143" s="42"/>
      <c r="AU143" s="40"/>
      <c r="AV143" s="41"/>
      <c r="AW143" s="42"/>
      <c r="AX143" s="40"/>
      <c r="AY143" s="41"/>
      <c r="AZ143" s="42"/>
      <c r="BA143" s="40"/>
      <c r="BB143" s="41"/>
      <c r="BC143" s="42"/>
      <c r="BD143" s="40"/>
      <c r="BE143" s="41"/>
      <c r="BF143" s="42"/>
      <c r="BG143" s="40">
        <f t="shared" si="12"/>
        <v>0</v>
      </c>
      <c r="BH143" s="43">
        <f t="shared" si="12"/>
        <v>6</v>
      </c>
      <c r="BI143" s="42">
        <f t="shared" si="12"/>
        <v>6</v>
      </c>
    </row>
    <row r="144" spans="1:61" ht="20.100000000000001" hidden="1" customHeight="1" outlineLevel="2">
      <c r="A144" s="16" t="s">
        <v>159</v>
      </c>
      <c r="B144" s="40">
        <v>0</v>
      </c>
      <c r="C144" s="41">
        <v>0</v>
      </c>
      <c r="D144" s="42">
        <v>0</v>
      </c>
      <c r="E144" s="40">
        <v>0</v>
      </c>
      <c r="F144" s="41">
        <v>0</v>
      </c>
      <c r="G144" s="42">
        <v>0</v>
      </c>
      <c r="H144" s="40">
        <v>0</v>
      </c>
      <c r="I144" s="41">
        <v>0</v>
      </c>
      <c r="J144" s="42">
        <v>0</v>
      </c>
      <c r="K144" s="40">
        <v>0</v>
      </c>
      <c r="L144" s="41">
        <v>0</v>
      </c>
      <c r="M144" s="42">
        <v>0</v>
      </c>
      <c r="N144" s="40"/>
      <c r="O144" s="41"/>
      <c r="P144" s="42"/>
      <c r="Q144" s="40"/>
      <c r="R144" s="41"/>
      <c r="S144" s="42"/>
      <c r="T144" s="40"/>
      <c r="U144" s="41"/>
      <c r="V144" s="42"/>
      <c r="W144" s="40"/>
      <c r="X144" s="41"/>
      <c r="Y144" s="42"/>
      <c r="Z144" s="40"/>
      <c r="AA144" s="41"/>
      <c r="AB144" s="42"/>
      <c r="AC144" s="40"/>
      <c r="AD144" s="41"/>
      <c r="AE144" s="42"/>
      <c r="AF144" s="40"/>
      <c r="AG144" s="41"/>
      <c r="AH144" s="42"/>
      <c r="AI144" s="40"/>
      <c r="AJ144" s="41"/>
      <c r="AK144" s="42"/>
      <c r="AL144" s="40"/>
      <c r="AM144" s="41"/>
      <c r="AN144" s="42"/>
      <c r="AO144" s="40"/>
      <c r="AP144" s="41"/>
      <c r="AQ144" s="42"/>
      <c r="AR144" s="40"/>
      <c r="AS144" s="41"/>
      <c r="AT144" s="42"/>
      <c r="AU144" s="40"/>
      <c r="AV144" s="41"/>
      <c r="AW144" s="42"/>
      <c r="AX144" s="40"/>
      <c r="AY144" s="41"/>
      <c r="AZ144" s="42"/>
      <c r="BA144" s="40"/>
      <c r="BB144" s="41"/>
      <c r="BC144" s="42"/>
      <c r="BD144" s="40"/>
      <c r="BE144" s="41"/>
      <c r="BF144" s="42"/>
      <c r="BG144" s="40">
        <f t="shared" si="12"/>
        <v>0</v>
      </c>
      <c r="BH144" s="43">
        <f t="shared" si="12"/>
        <v>0</v>
      </c>
      <c r="BI144" s="42">
        <f t="shared" si="12"/>
        <v>0</v>
      </c>
    </row>
    <row r="145" spans="1:61" ht="20.100000000000001" hidden="1" customHeight="1" outlineLevel="2">
      <c r="A145" s="16" t="s">
        <v>160</v>
      </c>
      <c r="B145" s="40">
        <v>0</v>
      </c>
      <c r="C145" s="41">
        <v>0</v>
      </c>
      <c r="D145" s="42">
        <v>0</v>
      </c>
      <c r="E145" s="40">
        <v>0</v>
      </c>
      <c r="F145" s="41">
        <v>0</v>
      </c>
      <c r="G145" s="42">
        <v>0</v>
      </c>
      <c r="H145" s="40">
        <v>0</v>
      </c>
      <c r="I145" s="41">
        <v>0</v>
      </c>
      <c r="J145" s="42">
        <v>0</v>
      </c>
      <c r="K145" s="40">
        <v>0</v>
      </c>
      <c r="L145" s="41">
        <v>1</v>
      </c>
      <c r="M145" s="42">
        <v>1</v>
      </c>
      <c r="N145" s="40"/>
      <c r="O145" s="41"/>
      <c r="P145" s="42"/>
      <c r="Q145" s="40"/>
      <c r="R145" s="41"/>
      <c r="S145" s="42"/>
      <c r="T145" s="40"/>
      <c r="U145" s="41"/>
      <c r="V145" s="42"/>
      <c r="W145" s="40"/>
      <c r="X145" s="41"/>
      <c r="Y145" s="42"/>
      <c r="Z145" s="40"/>
      <c r="AA145" s="41"/>
      <c r="AB145" s="42"/>
      <c r="AC145" s="40"/>
      <c r="AD145" s="41"/>
      <c r="AE145" s="42"/>
      <c r="AF145" s="40"/>
      <c r="AG145" s="41"/>
      <c r="AH145" s="42"/>
      <c r="AI145" s="40"/>
      <c r="AJ145" s="41"/>
      <c r="AK145" s="42"/>
      <c r="AL145" s="40"/>
      <c r="AM145" s="41"/>
      <c r="AN145" s="42"/>
      <c r="AO145" s="40"/>
      <c r="AP145" s="41"/>
      <c r="AQ145" s="42"/>
      <c r="AR145" s="40"/>
      <c r="AS145" s="41"/>
      <c r="AT145" s="42"/>
      <c r="AU145" s="40"/>
      <c r="AV145" s="41"/>
      <c r="AW145" s="42"/>
      <c r="AX145" s="40"/>
      <c r="AY145" s="41"/>
      <c r="AZ145" s="42"/>
      <c r="BA145" s="40"/>
      <c r="BB145" s="41"/>
      <c r="BC145" s="42"/>
      <c r="BD145" s="40"/>
      <c r="BE145" s="41"/>
      <c r="BF145" s="42"/>
      <c r="BG145" s="40">
        <f t="shared" si="12"/>
        <v>0</v>
      </c>
      <c r="BH145" s="43">
        <f t="shared" si="12"/>
        <v>1</v>
      </c>
      <c r="BI145" s="42">
        <f t="shared" si="12"/>
        <v>1</v>
      </c>
    </row>
    <row r="146" spans="1:61" ht="20.100000000000001" customHeight="1" outlineLevel="1" collapsed="1">
      <c r="A146" s="17" t="s">
        <v>161</v>
      </c>
      <c r="B146" s="44">
        <v>0</v>
      </c>
      <c r="C146" s="45">
        <v>75</v>
      </c>
      <c r="D146" s="46">
        <v>75</v>
      </c>
      <c r="E146" s="44">
        <v>0</v>
      </c>
      <c r="F146" s="45">
        <v>30</v>
      </c>
      <c r="G146" s="46">
        <v>30</v>
      </c>
      <c r="H146" s="44">
        <v>0</v>
      </c>
      <c r="I146" s="45">
        <v>0</v>
      </c>
      <c r="J146" s="46">
        <v>0</v>
      </c>
      <c r="K146" s="44">
        <v>2</v>
      </c>
      <c r="L146" s="45">
        <v>49</v>
      </c>
      <c r="M146" s="46">
        <v>51</v>
      </c>
      <c r="N146" s="44"/>
      <c r="O146" s="45"/>
      <c r="P146" s="46"/>
      <c r="Q146" s="44"/>
      <c r="R146" s="45"/>
      <c r="S146" s="46"/>
      <c r="T146" s="44"/>
      <c r="U146" s="45"/>
      <c r="V146" s="46"/>
      <c r="W146" s="44"/>
      <c r="X146" s="45"/>
      <c r="Y146" s="46"/>
      <c r="Z146" s="44"/>
      <c r="AA146" s="45"/>
      <c r="AB146" s="46"/>
      <c r="AC146" s="44"/>
      <c r="AD146" s="45"/>
      <c r="AE146" s="46"/>
      <c r="AF146" s="44"/>
      <c r="AG146" s="45"/>
      <c r="AH146" s="46"/>
      <c r="AI146" s="44"/>
      <c r="AJ146" s="45"/>
      <c r="AK146" s="46"/>
      <c r="AL146" s="44"/>
      <c r="AM146" s="45"/>
      <c r="AN146" s="46"/>
      <c r="AO146" s="44"/>
      <c r="AP146" s="45"/>
      <c r="AQ146" s="46"/>
      <c r="AR146" s="44"/>
      <c r="AS146" s="45"/>
      <c r="AT146" s="46"/>
      <c r="AU146" s="44"/>
      <c r="AV146" s="45"/>
      <c r="AW146" s="46"/>
      <c r="AX146" s="44"/>
      <c r="AY146" s="45"/>
      <c r="AZ146" s="46"/>
      <c r="BA146" s="44"/>
      <c r="BB146" s="45"/>
      <c r="BC146" s="46"/>
      <c r="BD146" s="44"/>
      <c r="BE146" s="45"/>
      <c r="BF146" s="46"/>
      <c r="BG146" s="44">
        <f t="shared" si="12"/>
        <v>2</v>
      </c>
      <c r="BH146" s="47">
        <f t="shared" si="12"/>
        <v>154</v>
      </c>
      <c r="BI146" s="46">
        <f t="shared" si="12"/>
        <v>156</v>
      </c>
    </row>
    <row r="147" spans="1:61" ht="20.100000000000001" hidden="1" customHeight="1" outlineLevel="2">
      <c r="A147" s="16" t="s">
        <v>162</v>
      </c>
      <c r="B147" s="40">
        <v>0</v>
      </c>
      <c r="C147" s="41">
        <v>1</v>
      </c>
      <c r="D147" s="42">
        <v>1</v>
      </c>
      <c r="E147" s="40">
        <v>0</v>
      </c>
      <c r="F147" s="41">
        <v>3</v>
      </c>
      <c r="G147" s="42">
        <v>3</v>
      </c>
      <c r="H147" s="40">
        <v>0</v>
      </c>
      <c r="I147" s="41">
        <v>0</v>
      </c>
      <c r="J147" s="42">
        <v>0</v>
      </c>
      <c r="K147" s="40">
        <v>0</v>
      </c>
      <c r="L147" s="41">
        <v>0</v>
      </c>
      <c r="M147" s="42">
        <v>0</v>
      </c>
      <c r="N147" s="40"/>
      <c r="O147" s="41"/>
      <c r="P147" s="42"/>
      <c r="Q147" s="40"/>
      <c r="R147" s="41"/>
      <c r="S147" s="42"/>
      <c r="T147" s="40"/>
      <c r="U147" s="41"/>
      <c r="V147" s="42"/>
      <c r="W147" s="40"/>
      <c r="X147" s="41"/>
      <c r="Y147" s="42"/>
      <c r="Z147" s="40"/>
      <c r="AA147" s="41"/>
      <c r="AB147" s="42"/>
      <c r="AC147" s="40"/>
      <c r="AD147" s="41"/>
      <c r="AE147" s="42"/>
      <c r="AF147" s="40"/>
      <c r="AG147" s="41"/>
      <c r="AH147" s="42"/>
      <c r="AI147" s="40"/>
      <c r="AJ147" s="41"/>
      <c r="AK147" s="42"/>
      <c r="AL147" s="40"/>
      <c r="AM147" s="41"/>
      <c r="AN147" s="42"/>
      <c r="AO147" s="40"/>
      <c r="AP147" s="41"/>
      <c r="AQ147" s="42"/>
      <c r="AR147" s="40"/>
      <c r="AS147" s="41"/>
      <c r="AT147" s="42"/>
      <c r="AU147" s="40"/>
      <c r="AV147" s="41"/>
      <c r="AW147" s="42"/>
      <c r="AX147" s="40"/>
      <c r="AY147" s="41"/>
      <c r="AZ147" s="42"/>
      <c r="BA147" s="40"/>
      <c r="BB147" s="41"/>
      <c r="BC147" s="42"/>
      <c r="BD147" s="40"/>
      <c r="BE147" s="41"/>
      <c r="BF147" s="42"/>
      <c r="BG147" s="40">
        <f t="shared" si="12"/>
        <v>0</v>
      </c>
      <c r="BH147" s="43">
        <f t="shared" si="12"/>
        <v>4</v>
      </c>
      <c r="BI147" s="42">
        <f t="shared" si="12"/>
        <v>4</v>
      </c>
    </row>
    <row r="148" spans="1:61" ht="20.100000000000001" customHeight="1" outlineLevel="1" collapsed="1">
      <c r="A148" s="17" t="s">
        <v>163</v>
      </c>
      <c r="B148" s="44">
        <v>0</v>
      </c>
      <c r="C148" s="45">
        <v>1</v>
      </c>
      <c r="D148" s="46">
        <v>1</v>
      </c>
      <c r="E148" s="44">
        <v>0</v>
      </c>
      <c r="F148" s="45">
        <v>3</v>
      </c>
      <c r="G148" s="46">
        <v>3</v>
      </c>
      <c r="H148" s="44">
        <v>0</v>
      </c>
      <c r="I148" s="45">
        <v>0</v>
      </c>
      <c r="J148" s="46">
        <v>0</v>
      </c>
      <c r="K148" s="44">
        <v>0</v>
      </c>
      <c r="L148" s="45">
        <v>0</v>
      </c>
      <c r="M148" s="46">
        <v>0</v>
      </c>
      <c r="N148" s="44"/>
      <c r="O148" s="45"/>
      <c r="P148" s="46"/>
      <c r="Q148" s="44"/>
      <c r="R148" s="45"/>
      <c r="S148" s="46"/>
      <c r="T148" s="44"/>
      <c r="U148" s="45"/>
      <c r="V148" s="46"/>
      <c r="W148" s="44"/>
      <c r="X148" s="45"/>
      <c r="Y148" s="46"/>
      <c r="Z148" s="44"/>
      <c r="AA148" s="45"/>
      <c r="AB148" s="46"/>
      <c r="AC148" s="44"/>
      <c r="AD148" s="45"/>
      <c r="AE148" s="46"/>
      <c r="AF148" s="44"/>
      <c r="AG148" s="45"/>
      <c r="AH148" s="46"/>
      <c r="AI148" s="44"/>
      <c r="AJ148" s="45"/>
      <c r="AK148" s="46"/>
      <c r="AL148" s="44"/>
      <c r="AM148" s="45"/>
      <c r="AN148" s="46"/>
      <c r="AO148" s="44"/>
      <c r="AP148" s="45"/>
      <c r="AQ148" s="46"/>
      <c r="AR148" s="44"/>
      <c r="AS148" s="45"/>
      <c r="AT148" s="46"/>
      <c r="AU148" s="44"/>
      <c r="AV148" s="45"/>
      <c r="AW148" s="46"/>
      <c r="AX148" s="44"/>
      <c r="AY148" s="45"/>
      <c r="AZ148" s="46"/>
      <c r="BA148" s="44"/>
      <c r="BB148" s="45"/>
      <c r="BC148" s="46"/>
      <c r="BD148" s="44"/>
      <c r="BE148" s="45"/>
      <c r="BF148" s="46"/>
      <c r="BG148" s="44">
        <f t="shared" si="12"/>
        <v>0</v>
      </c>
      <c r="BH148" s="47">
        <f t="shared" si="12"/>
        <v>4</v>
      </c>
      <c r="BI148" s="46">
        <f t="shared" si="12"/>
        <v>4</v>
      </c>
    </row>
    <row r="149" spans="1:61" ht="20.100000000000001" customHeight="1">
      <c r="A149" s="15" t="s">
        <v>164</v>
      </c>
      <c r="B149" s="48">
        <f>IF(B137="","",SUM(B148,B146,B141,B137))</f>
        <v>0</v>
      </c>
      <c r="C149" s="49">
        <f t="shared" ref="C149:BF149" si="13">IF(C137="","",SUM(C148,C146,C141,C137))</f>
        <v>84</v>
      </c>
      <c r="D149" s="50">
        <f t="shared" si="13"/>
        <v>84</v>
      </c>
      <c r="E149" s="48">
        <f t="shared" si="13"/>
        <v>0</v>
      </c>
      <c r="F149" s="49">
        <f t="shared" si="13"/>
        <v>40</v>
      </c>
      <c r="G149" s="50">
        <f t="shared" si="13"/>
        <v>40</v>
      </c>
      <c r="H149" s="48">
        <f t="shared" si="13"/>
        <v>0</v>
      </c>
      <c r="I149" s="49">
        <f t="shared" si="13"/>
        <v>0</v>
      </c>
      <c r="J149" s="50">
        <f t="shared" si="13"/>
        <v>0</v>
      </c>
      <c r="K149" s="48">
        <f t="shared" si="13"/>
        <v>2</v>
      </c>
      <c r="L149" s="49">
        <f t="shared" si="13"/>
        <v>52</v>
      </c>
      <c r="M149" s="50">
        <f t="shared" si="13"/>
        <v>54</v>
      </c>
      <c r="N149" s="48" t="str">
        <f t="shared" si="13"/>
        <v/>
      </c>
      <c r="O149" s="49" t="str">
        <f t="shared" si="13"/>
        <v/>
      </c>
      <c r="P149" s="50" t="str">
        <f t="shared" si="13"/>
        <v/>
      </c>
      <c r="Q149" s="48" t="str">
        <f t="shared" si="13"/>
        <v/>
      </c>
      <c r="R149" s="49" t="str">
        <f t="shared" si="13"/>
        <v/>
      </c>
      <c r="S149" s="50" t="str">
        <f t="shared" si="13"/>
        <v/>
      </c>
      <c r="T149" s="48" t="str">
        <f t="shared" si="13"/>
        <v/>
      </c>
      <c r="U149" s="49" t="str">
        <f t="shared" si="13"/>
        <v/>
      </c>
      <c r="V149" s="50" t="str">
        <f t="shared" si="13"/>
        <v/>
      </c>
      <c r="W149" s="48" t="str">
        <f t="shared" si="13"/>
        <v/>
      </c>
      <c r="X149" s="49" t="str">
        <f t="shared" si="13"/>
        <v/>
      </c>
      <c r="Y149" s="50" t="str">
        <f t="shared" si="13"/>
        <v/>
      </c>
      <c r="Z149" s="48" t="str">
        <f t="shared" si="13"/>
        <v/>
      </c>
      <c r="AA149" s="49" t="str">
        <f t="shared" si="13"/>
        <v/>
      </c>
      <c r="AB149" s="50" t="str">
        <f t="shared" si="13"/>
        <v/>
      </c>
      <c r="AC149" s="48" t="str">
        <f t="shared" si="13"/>
        <v/>
      </c>
      <c r="AD149" s="49" t="str">
        <f t="shared" si="13"/>
        <v/>
      </c>
      <c r="AE149" s="50" t="str">
        <f t="shared" si="13"/>
        <v/>
      </c>
      <c r="AF149" s="48" t="str">
        <f t="shared" si="13"/>
        <v/>
      </c>
      <c r="AG149" s="49" t="str">
        <f t="shared" si="13"/>
        <v/>
      </c>
      <c r="AH149" s="50" t="str">
        <f t="shared" si="13"/>
        <v/>
      </c>
      <c r="AI149" s="48" t="str">
        <f t="shared" si="13"/>
        <v/>
      </c>
      <c r="AJ149" s="49" t="str">
        <f t="shared" si="13"/>
        <v/>
      </c>
      <c r="AK149" s="50" t="str">
        <f t="shared" si="13"/>
        <v/>
      </c>
      <c r="AL149" s="48" t="str">
        <f t="shared" si="13"/>
        <v/>
      </c>
      <c r="AM149" s="49" t="str">
        <f t="shared" si="13"/>
        <v/>
      </c>
      <c r="AN149" s="50" t="str">
        <f t="shared" si="13"/>
        <v/>
      </c>
      <c r="AO149" s="48" t="str">
        <f t="shared" si="13"/>
        <v/>
      </c>
      <c r="AP149" s="49" t="str">
        <f t="shared" si="13"/>
        <v/>
      </c>
      <c r="AQ149" s="50" t="str">
        <f t="shared" si="13"/>
        <v/>
      </c>
      <c r="AR149" s="48" t="str">
        <f t="shared" si="13"/>
        <v/>
      </c>
      <c r="AS149" s="49" t="str">
        <f t="shared" si="13"/>
        <v/>
      </c>
      <c r="AT149" s="50" t="str">
        <f t="shared" si="13"/>
        <v/>
      </c>
      <c r="AU149" s="48" t="str">
        <f t="shared" si="13"/>
        <v/>
      </c>
      <c r="AV149" s="49" t="str">
        <f t="shared" si="13"/>
        <v/>
      </c>
      <c r="AW149" s="50" t="str">
        <f t="shared" si="13"/>
        <v/>
      </c>
      <c r="AX149" s="48" t="str">
        <f t="shared" si="13"/>
        <v/>
      </c>
      <c r="AY149" s="49" t="str">
        <f t="shared" si="13"/>
        <v/>
      </c>
      <c r="AZ149" s="50" t="str">
        <f t="shared" si="13"/>
        <v/>
      </c>
      <c r="BA149" s="48" t="str">
        <f t="shared" si="13"/>
        <v/>
      </c>
      <c r="BB149" s="49" t="str">
        <f t="shared" si="13"/>
        <v/>
      </c>
      <c r="BC149" s="50" t="str">
        <f t="shared" si="13"/>
        <v/>
      </c>
      <c r="BD149" s="48" t="str">
        <f t="shared" si="13"/>
        <v/>
      </c>
      <c r="BE149" s="49" t="str">
        <f t="shared" si="13"/>
        <v/>
      </c>
      <c r="BF149" s="50" t="str">
        <f t="shared" si="13"/>
        <v/>
      </c>
      <c r="BG149" s="48">
        <f t="shared" si="12"/>
        <v>2</v>
      </c>
      <c r="BH149" s="51">
        <f t="shared" si="12"/>
        <v>176</v>
      </c>
      <c r="BI149" s="50">
        <f t="shared" si="12"/>
        <v>178</v>
      </c>
    </row>
    <row r="150" spans="1:61" ht="20.100000000000001" hidden="1" customHeight="1" outlineLevel="2">
      <c r="A150" s="16" t="s">
        <v>165</v>
      </c>
      <c r="B150" s="40">
        <v>0</v>
      </c>
      <c r="C150" s="41">
        <v>2</v>
      </c>
      <c r="D150" s="42">
        <v>2</v>
      </c>
      <c r="E150" s="40">
        <v>0</v>
      </c>
      <c r="F150" s="41">
        <v>2</v>
      </c>
      <c r="G150" s="42">
        <v>2</v>
      </c>
      <c r="H150" s="40">
        <v>0</v>
      </c>
      <c r="I150" s="41">
        <v>0</v>
      </c>
      <c r="J150" s="42">
        <v>0</v>
      </c>
      <c r="K150" s="40">
        <v>0</v>
      </c>
      <c r="L150" s="41">
        <v>1</v>
      </c>
      <c r="M150" s="42">
        <v>1</v>
      </c>
      <c r="N150" s="40"/>
      <c r="O150" s="41"/>
      <c r="P150" s="42"/>
      <c r="Q150" s="40"/>
      <c r="R150" s="41"/>
      <c r="S150" s="42"/>
      <c r="T150" s="40"/>
      <c r="U150" s="41"/>
      <c r="V150" s="42"/>
      <c r="W150" s="40"/>
      <c r="X150" s="41"/>
      <c r="Y150" s="42"/>
      <c r="Z150" s="40"/>
      <c r="AA150" s="41"/>
      <c r="AB150" s="42"/>
      <c r="AC150" s="40"/>
      <c r="AD150" s="41"/>
      <c r="AE150" s="42"/>
      <c r="AF150" s="40"/>
      <c r="AG150" s="41"/>
      <c r="AH150" s="42"/>
      <c r="AI150" s="40"/>
      <c r="AJ150" s="41"/>
      <c r="AK150" s="42"/>
      <c r="AL150" s="40"/>
      <c r="AM150" s="41"/>
      <c r="AN150" s="42"/>
      <c r="AO150" s="40"/>
      <c r="AP150" s="41"/>
      <c r="AQ150" s="42"/>
      <c r="AR150" s="40"/>
      <c r="AS150" s="41"/>
      <c r="AT150" s="42"/>
      <c r="AU150" s="40"/>
      <c r="AV150" s="41"/>
      <c r="AW150" s="42"/>
      <c r="AX150" s="40"/>
      <c r="AY150" s="41"/>
      <c r="AZ150" s="42"/>
      <c r="BA150" s="40"/>
      <c r="BB150" s="41"/>
      <c r="BC150" s="42"/>
      <c r="BD150" s="40"/>
      <c r="BE150" s="41"/>
      <c r="BF150" s="42"/>
      <c r="BG150" s="40">
        <f t="shared" si="12"/>
        <v>0</v>
      </c>
      <c r="BH150" s="43">
        <f t="shared" si="12"/>
        <v>5</v>
      </c>
      <c r="BI150" s="42">
        <f t="shared" si="12"/>
        <v>5</v>
      </c>
    </row>
    <row r="151" spans="1:61" ht="20.100000000000001" customHeight="1" outlineLevel="1" collapsed="1">
      <c r="A151" s="17" t="s">
        <v>166</v>
      </c>
      <c r="B151" s="44">
        <v>0</v>
      </c>
      <c r="C151" s="45">
        <v>2</v>
      </c>
      <c r="D151" s="46">
        <v>2</v>
      </c>
      <c r="E151" s="44">
        <v>0</v>
      </c>
      <c r="F151" s="45">
        <v>2</v>
      </c>
      <c r="G151" s="46">
        <v>2</v>
      </c>
      <c r="H151" s="44">
        <v>0</v>
      </c>
      <c r="I151" s="45">
        <v>0</v>
      </c>
      <c r="J151" s="46">
        <v>0</v>
      </c>
      <c r="K151" s="44">
        <v>0</v>
      </c>
      <c r="L151" s="45">
        <v>1</v>
      </c>
      <c r="M151" s="46">
        <v>1</v>
      </c>
      <c r="N151" s="44"/>
      <c r="O151" s="45"/>
      <c r="P151" s="46"/>
      <c r="Q151" s="44"/>
      <c r="R151" s="45"/>
      <c r="S151" s="46"/>
      <c r="T151" s="44"/>
      <c r="U151" s="45"/>
      <c r="V151" s="46"/>
      <c r="W151" s="44"/>
      <c r="X151" s="45"/>
      <c r="Y151" s="46"/>
      <c r="Z151" s="44"/>
      <c r="AA151" s="45"/>
      <c r="AB151" s="46"/>
      <c r="AC151" s="44"/>
      <c r="AD151" s="45"/>
      <c r="AE151" s="46"/>
      <c r="AF151" s="44"/>
      <c r="AG151" s="45"/>
      <c r="AH151" s="46"/>
      <c r="AI151" s="44"/>
      <c r="AJ151" s="45"/>
      <c r="AK151" s="46"/>
      <c r="AL151" s="44"/>
      <c r="AM151" s="45"/>
      <c r="AN151" s="46"/>
      <c r="AO151" s="44"/>
      <c r="AP151" s="45"/>
      <c r="AQ151" s="46"/>
      <c r="AR151" s="44"/>
      <c r="AS151" s="45"/>
      <c r="AT151" s="46"/>
      <c r="AU151" s="44"/>
      <c r="AV151" s="45"/>
      <c r="AW151" s="46"/>
      <c r="AX151" s="44"/>
      <c r="AY151" s="45"/>
      <c r="AZ151" s="46"/>
      <c r="BA151" s="44"/>
      <c r="BB151" s="45"/>
      <c r="BC151" s="46"/>
      <c r="BD151" s="44"/>
      <c r="BE151" s="45"/>
      <c r="BF151" s="46"/>
      <c r="BG151" s="44">
        <f t="shared" si="12"/>
        <v>0</v>
      </c>
      <c r="BH151" s="47">
        <f t="shared" si="12"/>
        <v>5</v>
      </c>
      <c r="BI151" s="46">
        <f t="shared" si="12"/>
        <v>5</v>
      </c>
    </row>
    <row r="152" spans="1:61" ht="20.100000000000001" hidden="1" customHeight="1" outlineLevel="2">
      <c r="A152" s="16" t="s">
        <v>167</v>
      </c>
      <c r="B152" s="40">
        <v>0</v>
      </c>
      <c r="C152" s="41">
        <v>0</v>
      </c>
      <c r="D152" s="42">
        <v>0</v>
      </c>
      <c r="E152" s="40">
        <v>0</v>
      </c>
      <c r="F152" s="41">
        <v>0</v>
      </c>
      <c r="G152" s="42">
        <v>0</v>
      </c>
      <c r="H152" s="40">
        <v>0</v>
      </c>
      <c r="I152" s="41">
        <v>0</v>
      </c>
      <c r="J152" s="42">
        <v>0</v>
      </c>
      <c r="K152" s="40">
        <v>0</v>
      </c>
      <c r="L152" s="41">
        <v>0</v>
      </c>
      <c r="M152" s="42">
        <v>0</v>
      </c>
      <c r="N152" s="40"/>
      <c r="O152" s="41"/>
      <c r="P152" s="42"/>
      <c r="Q152" s="40"/>
      <c r="R152" s="41"/>
      <c r="S152" s="42"/>
      <c r="T152" s="40"/>
      <c r="U152" s="41"/>
      <c r="V152" s="42"/>
      <c r="W152" s="40"/>
      <c r="X152" s="41"/>
      <c r="Y152" s="42"/>
      <c r="Z152" s="40"/>
      <c r="AA152" s="41"/>
      <c r="AB152" s="42"/>
      <c r="AC152" s="40"/>
      <c r="AD152" s="41"/>
      <c r="AE152" s="42"/>
      <c r="AF152" s="40"/>
      <c r="AG152" s="41"/>
      <c r="AH152" s="42"/>
      <c r="AI152" s="40"/>
      <c r="AJ152" s="41"/>
      <c r="AK152" s="42"/>
      <c r="AL152" s="40"/>
      <c r="AM152" s="41"/>
      <c r="AN152" s="42"/>
      <c r="AO152" s="40"/>
      <c r="AP152" s="41"/>
      <c r="AQ152" s="42"/>
      <c r="AR152" s="40"/>
      <c r="AS152" s="41"/>
      <c r="AT152" s="42"/>
      <c r="AU152" s="40"/>
      <c r="AV152" s="41"/>
      <c r="AW152" s="42"/>
      <c r="AX152" s="40"/>
      <c r="AY152" s="41"/>
      <c r="AZ152" s="42"/>
      <c r="BA152" s="40"/>
      <c r="BB152" s="41"/>
      <c r="BC152" s="42"/>
      <c r="BD152" s="40"/>
      <c r="BE152" s="41"/>
      <c r="BF152" s="42"/>
      <c r="BG152" s="40">
        <f t="shared" ref="BG152:BI167" si="14">SUM(B152,E152,H152,K152,N152,Q152,T152,W152,Z152,AC152,AF152,AI152,AL152,AO152,AR152,AU152,AX152,BA152,BD152)</f>
        <v>0</v>
      </c>
      <c r="BH152" s="43">
        <f t="shared" si="14"/>
        <v>0</v>
      </c>
      <c r="BI152" s="42">
        <f t="shared" si="14"/>
        <v>0</v>
      </c>
    </row>
    <row r="153" spans="1:61" ht="20.100000000000001" hidden="1" customHeight="1" outlineLevel="2">
      <c r="A153" s="16" t="s">
        <v>168</v>
      </c>
      <c r="B153" s="40">
        <v>0</v>
      </c>
      <c r="C153" s="41">
        <v>0</v>
      </c>
      <c r="D153" s="42">
        <v>0</v>
      </c>
      <c r="E153" s="40">
        <v>0</v>
      </c>
      <c r="F153" s="41">
        <v>0</v>
      </c>
      <c r="G153" s="42">
        <v>0</v>
      </c>
      <c r="H153" s="40">
        <v>0</v>
      </c>
      <c r="I153" s="41">
        <v>0</v>
      </c>
      <c r="J153" s="42">
        <v>0</v>
      </c>
      <c r="K153" s="40">
        <v>0</v>
      </c>
      <c r="L153" s="41">
        <v>0</v>
      </c>
      <c r="M153" s="42">
        <v>0</v>
      </c>
      <c r="N153" s="40"/>
      <c r="O153" s="41"/>
      <c r="P153" s="42"/>
      <c r="Q153" s="40"/>
      <c r="R153" s="41"/>
      <c r="S153" s="42"/>
      <c r="T153" s="40"/>
      <c r="U153" s="41"/>
      <c r="V153" s="42"/>
      <c r="W153" s="40"/>
      <c r="X153" s="41"/>
      <c r="Y153" s="42"/>
      <c r="Z153" s="40"/>
      <c r="AA153" s="41"/>
      <c r="AB153" s="42"/>
      <c r="AC153" s="40"/>
      <c r="AD153" s="41"/>
      <c r="AE153" s="42"/>
      <c r="AF153" s="40"/>
      <c r="AG153" s="41"/>
      <c r="AH153" s="42"/>
      <c r="AI153" s="40"/>
      <c r="AJ153" s="41"/>
      <c r="AK153" s="42"/>
      <c r="AL153" s="40"/>
      <c r="AM153" s="41"/>
      <c r="AN153" s="42"/>
      <c r="AO153" s="40"/>
      <c r="AP153" s="41"/>
      <c r="AQ153" s="42"/>
      <c r="AR153" s="40"/>
      <c r="AS153" s="41"/>
      <c r="AT153" s="42"/>
      <c r="AU153" s="40"/>
      <c r="AV153" s="41"/>
      <c r="AW153" s="42"/>
      <c r="AX153" s="40"/>
      <c r="AY153" s="41"/>
      <c r="AZ153" s="42"/>
      <c r="BA153" s="40"/>
      <c r="BB153" s="41"/>
      <c r="BC153" s="42"/>
      <c r="BD153" s="40"/>
      <c r="BE153" s="41"/>
      <c r="BF153" s="42"/>
      <c r="BG153" s="40">
        <f t="shared" si="14"/>
        <v>0</v>
      </c>
      <c r="BH153" s="43">
        <f t="shared" si="14"/>
        <v>0</v>
      </c>
      <c r="BI153" s="42">
        <f t="shared" si="14"/>
        <v>0</v>
      </c>
    </row>
    <row r="154" spans="1:61" ht="20.100000000000001" hidden="1" customHeight="1" outlineLevel="2">
      <c r="A154" s="16" t="s">
        <v>169</v>
      </c>
      <c r="B154" s="40">
        <v>0</v>
      </c>
      <c r="C154" s="41">
        <v>0</v>
      </c>
      <c r="D154" s="42">
        <v>0</v>
      </c>
      <c r="E154" s="40">
        <v>0</v>
      </c>
      <c r="F154" s="41">
        <v>0</v>
      </c>
      <c r="G154" s="42">
        <v>0</v>
      </c>
      <c r="H154" s="40">
        <v>0</v>
      </c>
      <c r="I154" s="41">
        <v>0</v>
      </c>
      <c r="J154" s="42">
        <v>0</v>
      </c>
      <c r="K154" s="40">
        <v>0</v>
      </c>
      <c r="L154" s="41">
        <v>0</v>
      </c>
      <c r="M154" s="42">
        <v>0</v>
      </c>
      <c r="N154" s="40"/>
      <c r="O154" s="41"/>
      <c r="P154" s="42"/>
      <c r="Q154" s="40"/>
      <c r="R154" s="41"/>
      <c r="S154" s="42"/>
      <c r="T154" s="40"/>
      <c r="U154" s="41"/>
      <c r="V154" s="42"/>
      <c r="W154" s="40"/>
      <c r="X154" s="41"/>
      <c r="Y154" s="42"/>
      <c r="Z154" s="40"/>
      <c r="AA154" s="41"/>
      <c r="AB154" s="42"/>
      <c r="AC154" s="40"/>
      <c r="AD154" s="41"/>
      <c r="AE154" s="42"/>
      <c r="AF154" s="40"/>
      <c r="AG154" s="41"/>
      <c r="AH154" s="42"/>
      <c r="AI154" s="40"/>
      <c r="AJ154" s="41"/>
      <c r="AK154" s="42"/>
      <c r="AL154" s="40"/>
      <c r="AM154" s="41"/>
      <c r="AN154" s="42"/>
      <c r="AO154" s="40"/>
      <c r="AP154" s="41"/>
      <c r="AQ154" s="42"/>
      <c r="AR154" s="40"/>
      <c r="AS154" s="41"/>
      <c r="AT154" s="42"/>
      <c r="AU154" s="40"/>
      <c r="AV154" s="41"/>
      <c r="AW154" s="42"/>
      <c r="AX154" s="40"/>
      <c r="AY154" s="41"/>
      <c r="AZ154" s="42"/>
      <c r="BA154" s="40"/>
      <c r="BB154" s="41"/>
      <c r="BC154" s="42"/>
      <c r="BD154" s="40"/>
      <c r="BE154" s="41"/>
      <c r="BF154" s="42"/>
      <c r="BG154" s="40">
        <f t="shared" si="14"/>
        <v>0</v>
      </c>
      <c r="BH154" s="43">
        <f t="shared" si="14"/>
        <v>0</v>
      </c>
      <c r="BI154" s="42">
        <f t="shared" si="14"/>
        <v>0</v>
      </c>
    </row>
    <row r="155" spans="1:61" ht="20.100000000000001" customHeight="1" outlineLevel="1" collapsed="1">
      <c r="A155" s="17" t="s">
        <v>170</v>
      </c>
      <c r="B155" s="44">
        <v>0</v>
      </c>
      <c r="C155" s="45">
        <v>0</v>
      </c>
      <c r="D155" s="46">
        <v>0</v>
      </c>
      <c r="E155" s="44">
        <v>0</v>
      </c>
      <c r="F155" s="45">
        <v>0</v>
      </c>
      <c r="G155" s="46">
        <v>0</v>
      </c>
      <c r="H155" s="44">
        <v>0</v>
      </c>
      <c r="I155" s="45">
        <v>0</v>
      </c>
      <c r="J155" s="46">
        <v>0</v>
      </c>
      <c r="K155" s="44">
        <v>0</v>
      </c>
      <c r="L155" s="45">
        <v>0</v>
      </c>
      <c r="M155" s="46">
        <v>0</v>
      </c>
      <c r="N155" s="44"/>
      <c r="O155" s="45"/>
      <c r="P155" s="46"/>
      <c r="Q155" s="44"/>
      <c r="R155" s="45"/>
      <c r="S155" s="46"/>
      <c r="T155" s="44"/>
      <c r="U155" s="45"/>
      <c r="V155" s="46"/>
      <c r="W155" s="44"/>
      <c r="X155" s="45"/>
      <c r="Y155" s="46"/>
      <c r="Z155" s="44"/>
      <c r="AA155" s="45"/>
      <c r="AB155" s="46"/>
      <c r="AC155" s="44"/>
      <c r="AD155" s="45"/>
      <c r="AE155" s="46"/>
      <c r="AF155" s="44"/>
      <c r="AG155" s="45"/>
      <c r="AH155" s="46"/>
      <c r="AI155" s="44"/>
      <c r="AJ155" s="45"/>
      <c r="AK155" s="46"/>
      <c r="AL155" s="44"/>
      <c r="AM155" s="45"/>
      <c r="AN155" s="46"/>
      <c r="AO155" s="44"/>
      <c r="AP155" s="45"/>
      <c r="AQ155" s="46"/>
      <c r="AR155" s="44"/>
      <c r="AS155" s="45"/>
      <c r="AT155" s="46"/>
      <c r="AU155" s="44"/>
      <c r="AV155" s="45"/>
      <c r="AW155" s="46"/>
      <c r="AX155" s="44"/>
      <c r="AY155" s="45"/>
      <c r="AZ155" s="46"/>
      <c r="BA155" s="44"/>
      <c r="BB155" s="45"/>
      <c r="BC155" s="46"/>
      <c r="BD155" s="44"/>
      <c r="BE155" s="45"/>
      <c r="BF155" s="46"/>
      <c r="BG155" s="44">
        <f t="shared" si="14"/>
        <v>0</v>
      </c>
      <c r="BH155" s="47">
        <f t="shared" si="14"/>
        <v>0</v>
      </c>
      <c r="BI155" s="46">
        <f t="shared" si="14"/>
        <v>0</v>
      </c>
    </row>
    <row r="156" spans="1:61" ht="20.100000000000001" customHeight="1">
      <c r="A156" s="15" t="s">
        <v>171</v>
      </c>
      <c r="B156" s="48">
        <f>IF(B151="","",SUM(B155,B151))</f>
        <v>0</v>
      </c>
      <c r="C156" s="49">
        <f t="shared" ref="C156:BF156" si="15">IF(C151="","",SUM(C155,C151))</f>
        <v>2</v>
      </c>
      <c r="D156" s="50">
        <f t="shared" si="15"/>
        <v>2</v>
      </c>
      <c r="E156" s="48">
        <f t="shared" si="15"/>
        <v>0</v>
      </c>
      <c r="F156" s="49">
        <f t="shared" si="15"/>
        <v>2</v>
      </c>
      <c r="G156" s="50">
        <f t="shared" si="15"/>
        <v>2</v>
      </c>
      <c r="H156" s="48">
        <f t="shared" si="15"/>
        <v>0</v>
      </c>
      <c r="I156" s="49">
        <f t="shared" si="15"/>
        <v>0</v>
      </c>
      <c r="J156" s="50">
        <f t="shared" si="15"/>
        <v>0</v>
      </c>
      <c r="K156" s="48">
        <f t="shared" si="15"/>
        <v>0</v>
      </c>
      <c r="L156" s="49">
        <f t="shared" si="15"/>
        <v>1</v>
      </c>
      <c r="M156" s="50">
        <f t="shared" si="15"/>
        <v>1</v>
      </c>
      <c r="N156" s="48" t="str">
        <f t="shared" si="15"/>
        <v/>
      </c>
      <c r="O156" s="49" t="str">
        <f t="shared" si="15"/>
        <v/>
      </c>
      <c r="P156" s="50" t="str">
        <f t="shared" si="15"/>
        <v/>
      </c>
      <c r="Q156" s="48" t="str">
        <f t="shared" si="15"/>
        <v/>
      </c>
      <c r="R156" s="49" t="str">
        <f t="shared" si="15"/>
        <v/>
      </c>
      <c r="S156" s="50" t="str">
        <f t="shared" si="15"/>
        <v/>
      </c>
      <c r="T156" s="48" t="str">
        <f t="shared" si="15"/>
        <v/>
      </c>
      <c r="U156" s="49" t="str">
        <f t="shared" si="15"/>
        <v/>
      </c>
      <c r="V156" s="50" t="str">
        <f t="shared" si="15"/>
        <v/>
      </c>
      <c r="W156" s="48" t="str">
        <f t="shared" si="15"/>
        <v/>
      </c>
      <c r="X156" s="49" t="str">
        <f t="shared" si="15"/>
        <v/>
      </c>
      <c r="Y156" s="50" t="str">
        <f t="shared" si="15"/>
        <v/>
      </c>
      <c r="Z156" s="48" t="str">
        <f t="shared" si="15"/>
        <v/>
      </c>
      <c r="AA156" s="49" t="str">
        <f t="shared" si="15"/>
        <v/>
      </c>
      <c r="AB156" s="50" t="str">
        <f t="shared" si="15"/>
        <v/>
      </c>
      <c r="AC156" s="48" t="str">
        <f t="shared" si="15"/>
        <v/>
      </c>
      <c r="AD156" s="49" t="str">
        <f t="shared" si="15"/>
        <v/>
      </c>
      <c r="AE156" s="50" t="str">
        <f t="shared" si="15"/>
        <v/>
      </c>
      <c r="AF156" s="48" t="str">
        <f t="shared" si="15"/>
        <v/>
      </c>
      <c r="AG156" s="49" t="str">
        <f t="shared" si="15"/>
        <v/>
      </c>
      <c r="AH156" s="50" t="str">
        <f t="shared" si="15"/>
        <v/>
      </c>
      <c r="AI156" s="48" t="str">
        <f t="shared" si="15"/>
        <v/>
      </c>
      <c r="AJ156" s="49" t="str">
        <f t="shared" si="15"/>
        <v/>
      </c>
      <c r="AK156" s="50" t="str">
        <f t="shared" si="15"/>
        <v/>
      </c>
      <c r="AL156" s="48" t="str">
        <f t="shared" si="15"/>
        <v/>
      </c>
      <c r="AM156" s="49" t="str">
        <f t="shared" si="15"/>
        <v/>
      </c>
      <c r="AN156" s="50" t="str">
        <f t="shared" si="15"/>
        <v/>
      </c>
      <c r="AO156" s="48" t="str">
        <f t="shared" si="15"/>
        <v/>
      </c>
      <c r="AP156" s="49" t="str">
        <f t="shared" si="15"/>
        <v/>
      </c>
      <c r="AQ156" s="50" t="str">
        <f t="shared" si="15"/>
        <v/>
      </c>
      <c r="AR156" s="48" t="str">
        <f t="shared" si="15"/>
        <v/>
      </c>
      <c r="AS156" s="49" t="str">
        <f t="shared" si="15"/>
        <v/>
      </c>
      <c r="AT156" s="50" t="str">
        <f t="shared" si="15"/>
        <v/>
      </c>
      <c r="AU156" s="48" t="str">
        <f t="shared" si="15"/>
        <v/>
      </c>
      <c r="AV156" s="49" t="str">
        <f t="shared" si="15"/>
        <v/>
      </c>
      <c r="AW156" s="50" t="str">
        <f t="shared" si="15"/>
        <v/>
      </c>
      <c r="AX156" s="48" t="str">
        <f t="shared" si="15"/>
        <v/>
      </c>
      <c r="AY156" s="49" t="str">
        <f t="shared" si="15"/>
        <v/>
      </c>
      <c r="AZ156" s="50" t="str">
        <f t="shared" si="15"/>
        <v/>
      </c>
      <c r="BA156" s="48" t="str">
        <f t="shared" si="15"/>
        <v/>
      </c>
      <c r="BB156" s="49" t="str">
        <f t="shared" si="15"/>
        <v/>
      </c>
      <c r="BC156" s="50" t="str">
        <f t="shared" si="15"/>
        <v/>
      </c>
      <c r="BD156" s="48" t="str">
        <f t="shared" si="15"/>
        <v/>
      </c>
      <c r="BE156" s="49" t="str">
        <f t="shared" si="15"/>
        <v/>
      </c>
      <c r="BF156" s="50" t="str">
        <f t="shared" si="15"/>
        <v/>
      </c>
      <c r="BG156" s="48">
        <f t="shared" si="14"/>
        <v>0</v>
      </c>
      <c r="BH156" s="51">
        <f t="shared" si="14"/>
        <v>5</v>
      </c>
      <c r="BI156" s="50">
        <f t="shared" si="14"/>
        <v>5</v>
      </c>
    </row>
    <row r="157" spans="1:61" ht="20.100000000000001" hidden="1" customHeight="1" outlineLevel="2">
      <c r="A157" s="16" t="s">
        <v>172</v>
      </c>
      <c r="B157" s="40">
        <v>0</v>
      </c>
      <c r="C157" s="41">
        <v>3</v>
      </c>
      <c r="D157" s="42">
        <v>3</v>
      </c>
      <c r="E157" s="40">
        <v>1</v>
      </c>
      <c r="F157" s="41">
        <v>2</v>
      </c>
      <c r="G157" s="42">
        <v>3</v>
      </c>
      <c r="H157" s="40">
        <v>0</v>
      </c>
      <c r="I157" s="41">
        <v>0</v>
      </c>
      <c r="J157" s="42">
        <v>0</v>
      </c>
      <c r="K157" s="40">
        <v>0</v>
      </c>
      <c r="L157" s="41">
        <v>4</v>
      </c>
      <c r="M157" s="42">
        <v>4</v>
      </c>
      <c r="N157" s="40"/>
      <c r="O157" s="41"/>
      <c r="P157" s="42"/>
      <c r="Q157" s="40"/>
      <c r="R157" s="41"/>
      <c r="S157" s="42"/>
      <c r="T157" s="40"/>
      <c r="U157" s="41"/>
      <c r="V157" s="42"/>
      <c r="W157" s="40"/>
      <c r="X157" s="41"/>
      <c r="Y157" s="42"/>
      <c r="Z157" s="40"/>
      <c r="AA157" s="41"/>
      <c r="AB157" s="42"/>
      <c r="AC157" s="40"/>
      <c r="AD157" s="41"/>
      <c r="AE157" s="42"/>
      <c r="AF157" s="40"/>
      <c r="AG157" s="41"/>
      <c r="AH157" s="42"/>
      <c r="AI157" s="40"/>
      <c r="AJ157" s="41"/>
      <c r="AK157" s="42"/>
      <c r="AL157" s="40"/>
      <c r="AM157" s="41"/>
      <c r="AN157" s="42"/>
      <c r="AO157" s="40"/>
      <c r="AP157" s="41"/>
      <c r="AQ157" s="42"/>
      <c r="AR157" s="40"/>
      <c r="AS157" s="41"/>
      <c r="AT157" s="42"/>
      <c r="AU157" s="40"/>
      <c r="AV157" s="41"/>
      <c r="AW157" s="42"/>
      <c r="AX157" s="40"/>
      <c r="AY157" s="41"/>
      <c r="AZ157" s="42"/>
      <c r="BA157" s="40"/>
      <c r="BB157" s="41"/>
      <c r="BC157" s="42"/>
      <c r="BD157" s="40"/>
      <c r="BE157" s="41"/>
      <c r="BF157" s="42"/>
      <c r="BG157" s="40">
        <f t="shared" si="14"/>
        <v>1</v>
      </c>
      <c r="BH157" s="43">
        <f t="shared" si="14"/>
        <v>9</v>
      </c>
      <c r="BI157" s="42">
        <f t="shared" si="14"/>
        <v>10</v>
      </c>
    </row>
    <row r="158" spans="1:61" ht="20.100000000000001" customHeight="1" outlineLevel="1" collapsed="1">
      <c r="A158" s="17" t="s">
        <v>173</v>
      </c>
      <c r="B158" s="44">
        <v>0</v>
      </c>
      <c r="C158" s="45">
        <v>3</v>
      </c>
      <c r="D158" s="46">
        <v>3</v>
      </c>
      <c r="E158" s="44">
        <v>1</v>
      </c>
      <c r="F158" s="45">
        <v>2</v>
      </c>
      <c r="G158" s="46">
        <v>3</v>
      </c>
      <c r="H158" s="44">
        <v>0</v>
      </c>
      <c r="I158" s="45">
        <v>0</v>
      </c>
      <c r="J158" s="46">
        <v>0</v>
      </c>
      <c r="K158" s="44">
        <v>0</v>
      </c>
      <c r="L158" s="45">
        <v>4</v>
      </c>
      <c r="M158" s="46">
        <v>4</v>
      </c>
      <c r="N158" s="44"/>
      <c r="O158" s="45"/>
      <c r="P158" s="46"/>
      <c r="Q158" s="44"/>
      <c r="R158" s="45"/>
      <c r="S158" s="46"/>
      <c r="T158" s="44"/>
      <c r="U158" s="45"/>
      <c r="V158" s="46"/>
      <c r="W158" s="44"/>
      <c r="X158" s="45"/>
      <c r="Y158" s="46"/>
      <c r="Z158" s="44"/>
      <c r="AA158" s="45"/>
      <c r="AB158" s="46"/>
      <c r="AC158" s="44"/>
      <c r="AD158" s="45"/>
      <c r="AE158" s="46"/>
      <c r="AF158" s="44"/>
      <c r="AG158" s="45"/>
      <c r="AH158" s="46"/>
      <c r="AI158" s="44"/>
      <c r="AJ158" s="45"/>
      <c r="AK158" s="46"/>
      <c r="AL158" s="44"/>
      <c r="AM158" s="45"/>
      <c r="AN158" s="46"/>
      <c r="AO158" s="44"/>
      <c r="AP158" s="45"/>
      <c r="AQ158" s="46"/>
      <c r="AR158" s="44"/>
      <c r="AS158" s="45"/>
      <c r="AT158" s="46"/>
      <c r="AU158" s="44"/>
      <c r="AV158" s="45"/>
      <c r="AW158" s="46"/>
      <c r="AX158" s="44"/>
      <c r="AY158" s="45"/>
      <c r="AZ158" s="46"/>
      <c r="BA158" s="44"/>
      <c r="BB158" s="45"/>
      <c r="BC158" s="46"/>
      <c r="BD158" s="44"/>
      <c r="BE158" s="45"/>
      <c r="BF158" s="46"/>
      <c r="BG158" s="44">
        <f t="shared" si="14"/>
        <v>1</v>
      </c>
      <c r="BH158" s="47">
        <f t="shared" si="14"/>
        <v>9</v>
      </c>
      <c r="BI158" s="46">
        <f t="shared" si="14"/>
        <v>10</v>
      </c>
    </row>
    <row r="159" spans="1:61" ht="20.100000000000001" hidden="1" customHeight="1" outlineLevel="2">
      <c r="A159" s="16" t="s">
        <v>174</v>
      </c>
      <c r="B159" s="40">
        <v>0</v>
      </c>
      <c r="C159" s="41">
        <v>1</v>
      </c>
      <c r="D159" s="42">
        <v>1</v>
      </c>
      <c r="E159" s="40">
        <v>0</v>
      </c>
      <c r="F159" s="41">
        <v>0</v>
      </c>
      <c r="G159" s="42">
        <v>0</v>
      </c>
      <c r="H159" s="40">
        <v>0</v>
      </c>
      <c r="I159" s="41">
        <v>0</v>
      </c>
      <c r="J159" s="42">
        <v>0</v>
      </c>
      <c r="K159" s="40">
        <v>0</v>
      </c>
      <c r="L159" s="41">
        <v>1</v>
      </c>
      <c r="M159" s="42">
        <v>1</v>
      </c>
      <c r="N159" s="40"/>
      <c r="O159" s="41"/>
      <c r="P159" s="42"/>
      <c r="Q159" s="40"/>
      <c r="R159" s="41"/>
      <c r="S159" s="42"/>
      <c r="T159" s="40"/>
      <c r="U159" s="41"/>
      <c r="V159" s="42"/>
      <c r="W159" s="40"/>
      <c r="X159" s="41"/>
      <c r="Y159" s="42"/>
      <c r="Z159" s="40"/>
      <c r="AA159" s="41"/>
      <c r="AB159" s="42"/>
      <c r="AC159" s="40"/>
      <c r="AD159" s="41"/>
      <c r="AE159" s="42"/>
      <c r="AF159" s="40"/>
      <c r="AG159" s="41"/>
      <c r="AH159" s="42"/>
      <c r="AI159" s="40"/>
      <c r="AJ159" s="41"/>
      <c r="AK159" s="42"/>
      <c r="AL159" s="40"/>
      <c r="AM159" s="41"/>
      <c r="AN159" s="42"/>
      <c r="AO159" s="40"/>
      <c r="AP159" s="41"/>
      <c r="AQ159" s="42"/>
      <c r="AR159" s="40"/>
      <c r="AS159" s="41"/>
      <c r="AT159" s="42"/>
      <c r="AU159" s="40"/>
      <c r="AV159" s="41"/>
      <c r="AW159" s="42"/>
      <c r="AX159" s="40"/>
      <c r="AY159" s="41"/>
      <c r="AZ159" s="42"/>
      <c r="BA159" s="40"/>
      <c r="BB159" s="41"/>
      <c r="BC159" s="42"/>
      <c r="BD159" s="40"/>
      <c r="BE159" s="41"/>
      <c r="BF159" s="42"/>
      <c r="BG159" s="40">
        <f t="shared" si="14"/>
        <v>0</v>
      </c>
      <c r="BH159" s="43">
        <f t="shared" si="14"/>
        <v>2</v>
      </c>
      <c r="BI159" s="42">
        <f t="shared" si="14"/>
        <v>2</v>
      </c>
    </row>
    <row r="160" spans="1:61" ht="20.100000000000001" hidden="1" customHeight="1" outlineLevel="2">
      <c r="A160" s="16" t="s">
        <v>175</v>
      </c>
      <c r="B160" s="40">
        <v>0</v>
      </c>
      <c r="C160" s="41">
        <v>5</v>
      </c>
      <c r="D160" s="42">
        <v>5</v>
      </c>
      <c r="E160" s="40">
        <v>0</v>
      </c>
      <c r="F160" s="41">
        <v>6</v>
      </c>
      <c r="G160" s="42">
        <v>6</v>
      </c>
      <c r="H160" s="40">
        <v>0</v>
      </c>
      <c r="I160" s="41">
        <v>0</v>
      </c>
      <c r="J160" s="42">
        <v>0</v>
      </c>
      <c r="K160" s="40">
        <v>0</v>
      </c>
      <c r="L160" s="41">
        <v>8</v>
      </c>
      <c r="M160" s="42">
        <v>8</v>
      </c>
      <c r="N160" s="40"/>
      <c r="O160" s="41"/>
      <c r="P160" s="42"/>
      <c r="Q160" s="40"/>
      <c r="R160" s="41"/>
      <c r="S160" s="42"/>
      <c r="T160" s="40"/>
      <c r="U160" s="41"/>
      <c r="V160" s="42"/>
      <c r="W160" s="40"/>
      <c r="X160" s="41"/>
      <c r="Y160" s="42"/>
      <c r="Z160" s="40"/>
      <c r="AA160" s="41"/>
      <c r="AB160" s="42"/>
      <c r="AC160" s="40"/>
      <c r="AD160" s="41"/>
      <c r="AE160" s="42"/>
      <c r="AF160" s="40"/>
      <c r="AG160" s="41"/>
      <c r="AH160" s="42"/>
      <c r="AI160" s="40"/>
      <c r="AJ160" s="41"/>
      <c r="AK160" s="42"/>
      <c r="AL160" s="40"/>
      <c r="AM160" s="41"/>
      <c r="AN160" s="42"/>
      <c r="AO160" s="40"/>
      <c r="AP160" s="41"/>
      <c r="AQ160" s="42"/>
      <c r="AR160" s="40"/>
      <c r="AS160" s="41"/>
      <c r="AT160" s="42"/>
      <c r="AU160" s="40"/>
      <c r="AV160" s="41"/>
      <c r="AW160" s="42"/>
      <c r="AX160" s="40"/>
      <c r="AY160" s="41"/>
      <c r="AZ160" s="42"/>
      <c r="BA160" s="40"/>
      <c r="BB160" s="41"/>
      <c r="BC160" s="42"/>
      <c r="BD160" s="40"/>
      <c r="BE160" s="41"/>
      <c r="BF160" s="42"/>
      <c r="BG160" s="40">
        <f t="shared" si="14"/>
        <v>0</v>
      </c>
      <c r="BH160" s="43">
        <f t="shared" si="14"/>
        <v>19</v>
      </c>
      <c r="BI160" s="42">
        <f t="shared" si="14"/>
        <v>19</v>
      </c>
    </row>
    <row r="161" spans="1:61" ht="20.100000000000001" customHeight="1" outlineLevel="1" collapsed="1">
      <c r="A161" s="17" t="s">
        <v>176</v>
      </c>
      <c r="B161" s="44">
        <v>0</v>
      </c>
      <c r="C161" s="45">
        <v>6</v>
      </c>
      <c r="D161" s="46">
        <v>6</v>
      </c>
      <c r="E161" s="44">
        <v>0</v>
      </c>
      <c r="F161" s="45">
        <v>6</v>
      </c>
      <c r="G161" s="46">
        <v>6</v>
      </c>
      <c r="H161" s="44">
        <v>0</v>
      </c>
      <c r="I161" s="45">
        <v>0</v>
      </c>
      <c r="J161" s="46">
        <v>0</v>
      </c>
      <c r="K161" s="44">
        <v>0</v>
      </c>
      <c r="L161" s="45">
        <v>9</v>
      </c>
      <c r="M161" s="46">
        <v>9</v>
      </c>
      <c r="N161" s="44"/>
      <c r="O161" s="45"/>
      <c r="P161" s="46"/>
      <c r="Q161" s="44"/>
      <c r="R161" s="45"/>
      <c r="S161" s="46"/>
      <c r="T161" s="44"/>
      <c r="U161" s="45"/>
      <c r="V161" s="46"/>
      <c r="W161" s="44"/>
      <c r="X161" s="45"/>
      <c r="Y161" s="46"/>
      <c r="Z161" s="44"/>
      <c r="AA161" s="45"/>
      <c r="AB161" s="46"/>
      <c r="AC161" s="44"/>
      <c r="AD161" s="45"/>
      <c r="AE161" s="46"/>
      <c r="AF161" s="44"/>
      <c r="AG161" s="45"/>
      <c r="AH161" s="46"/>
      <c r="AI161" s="44"/>
      <c r="AJ161" s="45"/>
      <c r="AK161" s="46"/>
      <c r="AL161" s="44"/>
      <c r="AM161" s="45"/>
      <c r="AN161" s="46"/>
      <c r="AO161" s="44"/>
      <c r="AP161" s="45"/>
      <c r="AQ161" s="46"/>
      <c r="AR161" s="44"/>
      <c r="AS161" s="45"/>
      <c r="AT161" s="46"/>
      <c r="AU161" s="44"/>
      <c r="AV161" s="45"/>
      <c r="AW161" s="46"/>
      <c r="AX161" s="44"/>
      <c r="AY161" s="45"/>
      <c r="AZ161" s="46"/>
      <c r="BA161" s="44"/>
      <c r="BB161" s="45"/>
      <c r="BC161" s="46"/>
      <c r="BD161" s="44"/>
      <c r="BE161" s="45"/>
      <c r="BF161" s="46"/>
      <c r="BG161" s="44">
        <f t="shared" si="14"/>
        <v>0</v>
      </c>
      <c r="BH161" s="47">
        <f t="shared" si="14"/>
        <v>21</v>
      </c>
      <c r="BI161" s="46">
        <f t="shared" si="14"/>
        <v>21</v>
      </c>
    </row>
    <row r="162" spans="1:61" ht="20.100000000000001" customHeight="1">
      <c r="A162" s="15" t="s">
        <v>177</v>
      </c>
      <c r="B162" s="48">
        <f>IF(B158="","",SUM(B161,B158))</f>
        <v>0</v>
      </c>
      <c r="C162" s="49">
        <f t="shared" ref="C162:BF162" si="16">IF(C158="","",SUM(C161,C158))</f>
        <v>9</v>
      </c>
      <c r="D162" s="50">
        <f t="shared" si="16"/>
        <v>9</v>
      </c>
      <c r="E162" s="48">
        <f t="shared" si="16"/>
        <v>1</v>
      </c>
      <c r="F162" s="49">
        <f t="shared" si="16"/>
        <v>8</v>
      </c>
      <c r="G162" s="50">
        <f t="shared" si="16"/>
        <v>9</v>
      </c>
      <c r="H162" s="48">
        <f t="shared" si="16"/>
        <v>0</v>
      </c>
      <c r="I162" s="49">
        <f t="shared" si="16"/>
        <v>0</v>
      </c>
      <c r="J162" s="50">
        <f t="shared" si="16"/>
        <v>0</v>
      </c>
      <c r="K162" s="48">
        <f t="shared" si="16"/>
        <v>0</v>
      </c>
      <c r="L162" s="49">
        <f t="shared" si="16"/>
        <v>13</v>
      </c>
      <c r="M162" s="50">
        <f t="shared" si="16"/>
        <v>13</v>
      </c>
      <c r="N162" s="48" t="str">
        <f t="shared" si="16"/>
        <v/>
      </c>
      <c r="O162" s="49" t="str">
        <f t="shared" si="16"/>
        <v/>
      </c>
      <c r="P162" s="50" t="str">
        <f t="shared" si="16"/>
        <v/>
      </c>
      <c r="Q162" s="48" t="str">
        <f t="shared" si="16"/>
        <v/>
      </c>
      <c r="R162" s="49" t="str">
        <f t="shared" si="16"/>
        <v/>
      </c>
      <c r="S162" s="50" t="str">
        <f t="shared" si="16"/>
        <v/>
      </c>
      <c r="T162" s="48" t="str">
        <f t="shared" si="16"/>
        <v/>
      </c>
      <c r="U162" s="49" t="str">
        <f t="shared" si="16"/>
        <v/>
      </c>
      <c r="V162" s="50" t="str">
        <f t="shared" si="16"/>
        <v/>
      </c>
      <c r="W162" s="48" t="str">
        <f t="shared" si="16"/>
        <v/>
      </c>
      <c r="X162" s="49" t="str">
        <f t="shared" si="16"/>
        <v/>
      </c>
      <c r="Y162" s="50" t="str">
        <f t="shared" si="16"/>
        <v/>
      </c>
      <c r="Z162" s="48" t="str">
        <f t="shared" si="16"/>
        <v/>
      </c>
      <c r="AA162" s="49" t="str">
        <f t="shared" si="16"/>
        <v/>
      </c>
      <c r="AB162" s="50" t="str">
        <f t="shared" si="16"/>
        <v/>
      </c>
      <c r="AC162" s="48" t="str">
        <f t="shared" si="16"/>
        <v/>
      </c>
      <c r="AD162" s="49" t="str">
        <f t="shared" si="16"/>
        <v/>
      </c>
      <c r="AE162" s="50" t="str">
        <f t="shared" si="16"/>
        <v/>
      </c>
      <c r="AF162" s="48" t="str">
        <f t="shared" si="16"/>
        <v/>
      </c>
      <c r="AG162" s="49" t="str">
        <f t="shared" si="16"/>
        <v/>
      </c>
      <c r="AH162" s="50" t="str">
        <f t="shared" si="16"/>
        <v/>
      </c>
      <c r="AI162" s="48" t="str">
        <f t="shared" si="16"/>
        <v/>
      </c>
      <c r="AJ162" s="49" t="str">
        <f t="shared" si="16"/>
        <v/>
      </c>
      <c r="AK162" s="50" t="str">
        <f t="shared" si="16"/>
        <v/>
      </c>
      <c r="AL162" s="48" t="str">
        <f t="shared" si="16"/>
        <v/>
      </c>
      <c r="AM162" s="49" t="str">
        <f t="shared" si="16"/>
        <v/>
      </c>
      <c r="AN162" s="50" t="str">
        <f t="shared" si="16"/>
        <v/>
      </c>
      <c r="AO162" s="48" t="str">
        <f t="shared" si="16"/>
        <v/>
      </c>
      <c r="AP162" s="49" t="str">
        <f t="shared" si="16"/>
        <v/>
      </c>
      <c r="AQ162" s="50" t="str">
        <f t="shared" si="16"/>
        <v/>
      </c>
      <c r="AR162" s="48" t="str">
        <f t="shared" si="16"/>
        <v/>
      </c>
      <c r="AS162" s="49" t="str">
        <f t="shared" si="16"/>
        <v/>
      </c>
      <c r="AT162" s="50" t="str">
        <f t="shared" si="16"/>
        <v/>
      </c>
      <c r="AU162" s="48" t="str">
        <f t="shared" si="16"/>
        <v/>
      </c>
      <c r="AV162" s="49" t="str">
        <f t="shared" si="16"/>
        <v/>
      </c>
      <c r="AW162" s="50" t="str">
        <f t="shared" si="16"/>
        <v/>
      </c>
      <c r="AX162" s="48" t="str">
        <f t="shared" si="16"/>
        <v/>
      </c>
      <c r="AY162" s="49" t="str">
        <f t="shared" si="16"/>
        <v/>
      </c>
      <c r="AZ162" s="50" t="str">
        <f t="shared" si="16"/>
        <v/>
      </c>
      <c r="BA162" s="48" t="str">
        <f t="shared" si="16"/>
        <v/>
      </c>
      <c r="BB162" s="49" t="str">
        <f t="shared" si="16"/>
        <v/>
      </c>
      <c r="BC162" s="50" t="str">
        <f t="shared" si="16"/>
        <v/>
      </c>
      <c r="BD162" s="48" t="str">
        <f t="shared" si="16"/>
        <v/>
      </c>
      <c r="BE162" s="49" t="str">
        <f t="shared" si="16"/>
        <v/>
      </c>
      <c r="BF162" s="50" t="str">
        <f t="shared" si="16"/>
        <v/>
      </c>
      <c r="BG162" s="48">
        <f t="shared" si="14"/>
        <v>1</v>
      </c>
      <c r="BH162" s="51">
        <f t="shared" si="14"/>
        <v>30</v>
      </c>
      <c r="BI162" s="50">
        <f t="shared" si="14"/>
        <v>31</v>
      </c>
    </row>
    <row r="163" spans="1:61" ht="20.100000000000001" hidden="1" customHeight="1" outlineLevel="2">
      <c r="A163" s="16" t="s">
        <v>178</v>
      </c>
      <c r="B163" s="40">
        <v>0</v>
      </c>
      <c r="C163" s="41">
        <v>96</v>
      </c>
      <c r="D163" s="42">
        <v>96</v>
      </c>
      <c r="E163" s="40">
        <v>0</v>
      </c>
      <c r="F163" s="41">
        <v>0</v>
      </c>
      <c r="G163" s="42">
        <v>0</v>
      </c>
      <c r="H163" s="40">
        <v>0</v>
      </c>
      <c r="I163" s="41">
        <v>0</v>
      </c>
      <c r="J163" s="42">
        <v>0</v>
      </c>
      <c r="K163" s="40">
        <v>0</v>
      </c>
      <c r="L163" s="41">
        <v>16</v>
      </c>
      <c r="M163" s="42">
        <v>16</v>
      </c>
      <c r="N163" s="40"/>
      <c r="O163" s="41"/>
      <c r="P163" s="42"/>
      <c r="Q163" s="40"/>
      <c r="R163" s="41"/>
      <c r="S163" s="42"/>
      <c r="T163" s="40"/>
      <c r="U163" s="41"/>
      <c r="V163" s="42"/>
      <c r="W163" s="40"/>
      <c r="X163" s="41"/>
      <c r="Y163" s="42"/>
      <c r="Z163" s="40"/>
      <c r="AA163" s="41"/>
      <c r="AB163" s="42"/>
      <c r="AC163" s="40"/>
      <c r="AD163" s="41"/>
      <c r="AE163" s="42"/>
      <c r="AF163" s="40"/>
      <c r="AG163" s="41"/>
      <c r="AH163" s="42"/>
      <c r="AI163" s="40"/>
      <c r="AJ163" s="41"/>
      <c r="AK163" s="42"/>
      <c r="AL163" s="40"/>
      <c r="AM163" s="41"/>
      <c r="AN163" s="42"/>
      <c r="AO163" s="40"/>
      <c r="AP163" s="41"/>
      <c r="AQ163" s="42"/>
      <c r="AR163" s="40"/>
      <c r="AS163" s="41"/>
      <c r="AT163" s="42"/>
      <c r="AU163" s="40"/>
      <c r="AV163" s="41"/>
      <c r="AW163" s="42"/>
      <c r="AX163" s="40"/>
      <c r="AY163" s="41"/>
      <c r="AZ163" s="42"/>
      <c r="BA163" s="40"/>
      <c r="BB163" s="41"/>
      <c r="BC163" s="42"/>
      <c r="BD163" s="40"/>
      <c r="BE163" s="41"/>
      <c r="BF163" s="42"/>
      <c r="BG163" s="40">
        <f t="shared" si="14"/>
        <v>0</v>
      </c>
      <c r="BH163" s="43">
        <f t="shared" si="14"/>
        <v>112</v>
      </c>
      <c r="BI163" s="42">
        <f t="shared" si="14"/>
        <v>112</v>
      </c>
    </row>
    <row r="164" spans="1:61" ht="20.100000000000001" customHeight="1" outlineLevel="1" collapsed="1">
      <c r="A164" s="17" t="s">
        <v>179</v>
      </c>
      <c r="B164" s="44">
        <v>0</v>
      </c>
      <c r="C164" s="45">
        <v>96</v>
      </c>
      <c r="D164" s="46">
        <v>96</v>
      </c>
      <c r="E164" s="44">
        <v>0</v>
      </c>
      <c r="F164" s="45">
        <v>0</v>
      </c>
      <c r="G164" s="46">
        <v>0</v>
      </c>
      <c r="H164" s="44">
        <v>0</v>
      </c>
      <c r="I164" s="45">
        <v>0</v>
      </c>
      <c r="J164" s="46">
        <v>0</v>
      </c>
      <c r="K164" s="44">
        <v>0</v>
      </c>
      <c r="L164" s="45">
        <v>16</v>
      </c>
      <c r="M164" s="46">
        <v>16</v>
      </c>
      <c r="N164" s="44"/>
      <c r="O164" s="45"/>
      <c r="P164" s="46"/>
      <c r="Q164" s="44"/>
      <c r="R164" s="45"/>
      <c r="S164" s="46"/>
      <c r="T164" s="44"/>
      <c r="U164" s="45"/>
      <c r="V164" s="46"/>
      <c r="W164" s="44"/>
      <c r="X164" s="45"/>
      <c r="Y164" s="46"/>
      <c r="Z164" s="44"/>
      <c r="AA164" s="45"/>
      <c r="AB164" s="46"/>
      <c r="AC164" s="44"/>
      <c r="AD164" s="45"/>
      <c r="AE164" s="46"/>
      <c r="AF164" s="44"/>
      <c r="AG164" s="45"/>
      <c r="AH164" s="46"/>
      <c r="AI164" s="44"/>
      <c r="AJ164" s="45"/>
      <c r="AK164" s="46"/>
      <c r="AL164" s="44"/>
      <c r="AM164" s="45"/>
      <c r="AN164" s="46"/>
      <c r="AO164" s="44"/>
      <c r="AP164" s="45"/>
      <c r="AQ164" s="46"/>
      <c r="AR164" s="44"/>
      <c r="AS164" s="45"/>
      <c r="AT164" s="46"/>
      <c r="AU164" s="44"/>
      <c r="AV164" s="45"/>
      <c r="AW164" s="46"/>
      <c r="AX164" s="44"/>
      <c r="AY164" s="45"/>
      <c r="AZ164" s="46"/>
      <c r="BA164" s="44"/>
      <c r="BB164" s="45"/>
      <c r="BC164" s="46"/>
      <c r="BD164" s="44"/>
      <c r="BE164" s="45"/>
      <c r="BF164" s="46"/>
      <c r="BG164" s="44">
        <f t="shared" si="14"/>
        <v>0</v>
      </c>
      <c r="BH164" s="47">
        <f t="shared" si="14"/>
        <v>112</v>
      </c>
      <c r="BI164" s="46">
        <f t="shared" si="14"/>
        <v>112</v>
      </c>
    </row>
    <row r="165" spans="1:61" ht="20.100000000000001" hidden="1" customHeight="1" outlineLevel="2">
      <c r="A165" s="16" t="s">
        <v>180</v>
      </c>
      <c r="B165" s="40">
        <v>0</v>
      </c>
      <c r="C165" s="41">
        <v>0</v>
      </c>
      <c r="D165" s="42">
        <v>0</v>
      </c>
      <c r="E165" s="40">
        <v>0</v>
      </c>
      <c r="F165" s="41">
        <v>0</v>
      </c>
      <c r="G165" s="42">
        <v>0</v>
      </c>
      <c r="H165" s="40">
        <v>0</v>
      </c>
      <c r="I165" s="41">
        <v>0</v>
      </c>
      <c r="J165" s="42">
        <v>0</v>
      </c>
      <c r="K165" s="40">
        <v>0</v>
      </c>
      <c r="L165" s="41">
        <v>0</v>
      </c>
      <c r="M165" s="42">
        <v>0</v>
      </c>
      <c r="N165" s="40"/>
      <c r="O165" s="41"/>
      <c r="P165" s="42"/>
      <c r="Q165" s="40"/>
      <c r="R165" s="41"/>
      <c r="S165" s="42"/>
      <c r="T165" s="40"/>
      <c r="U165" s="41"/>
      <c r="V165" s="42"/>
      <c r="W165" s="40"/>
      <c r="X165" s="41"/>
      <c r="Y165" s="42"/>
      <c r="Z165" s="40"/>
      <c r="AA165" s="41"/>
      <c r="AB165" s="42"/>
      <c r="AC165" s="40"/>
      <c r="AD165" s="41"/>
      <c r="AE165" s="42"/>
      <c r="AF165" s="40"/>
      <c r="AG165" s="41"/>
      <c r="AH165" s="42"/>
      <c r="AI165" s="40"/>
      <c r="AJ165" s="41"/>
      <c r="AK165" s="42"/>
      <c r="AL165" s="40"/>
      <c r="AM165" s="41"/>
      <c r="AN165" s="42"/>
      <c r="AO165" s="40"/>
      <c r="AP165" s="41"/>
      <c r="AQ165" s="42"/>
      <c r="AR165" s="40"/>
      <c r="AS165" s="41"/>
      <c r="AT165" s="42"/>
      <c r="AU165" s="40"/>
      <c r="AV165" s="41"/>
      <c r="AW165" s="42"/>
      <c r="AX165" s="40"/>
      <c r="AY165" s="41"/>
      <c r="AZ165" s="42"/>
      <c r="BA165" s="40"/>
      <c r="BB165" s="41"/>
      <c r="BC165" s="42"/>
      <c r="BD165" s="40"/>
      <c r="BE165" s="41"/>
      <c r="BF165" s="42"/>
      <c r="BG165" s="40">
        <f t="shared" si="14"/>
        <v>0</v>
      </c>
      <c r="BH165" s="43">
        <f t="shared" si="14"/>
        <v>0</v>
      </c>
      <c r="BI165" s="42">
        <f t="shared" si="14"/>
        <v>0</v>
      </c>
    </row>
    <row r="166" spans="1:61" ht="20.100000000000001" hidden="1" customHeight="1" outlineLevel="2">
      <c r="A166" s="16" t="s">
        <v>181</v>
      </c>
      <c r="B166" s="40">
        <v>0</v>
      </c>
      <c r="C166" s="41">
        <v>0</v>
      </c>
      <c r="D166" s="42">
        <v>0</v>
      </c>
      <c r="E166" s="40">
        <v>0</v>
      </c>
      <c r="F166" s="41">
        <v>1</v>
      </c>
      <c r="G166" s="42">
        <v>1</v>
      </c>
      <c r="H166" s="40">
        <v>0</v>
      </c>
      <c r="I166" s="41">
        <v>0</v>
      </c>
      <c r="J166" s="42">
        <v>0</v>
      </c>
      <c r="K166" s="40">
        <v>0</v>
      </c>
      <c r="L166" s="41">
        <v>0</v>
      </c>
      <c r="M166" s="42">
        <v>0</v>
      </c>
      <c r="N166" s="40"/>
      <c r="O166" s="41"/>
      <c r="P166" s="42"/>
      <c r="Q166" s="40"/>
      <c r="R166" s="41"/>
      <c r="S166" s="42"/>
      <c r="T166" s="40"/>
      <c r="U166" s="41"/>
      <c r="V166" s="42"/>
      <c r="W166" s="40"/>
      <c r="X166" s="41"/>
      <c r="Y166" s="42"/>
      <c r="Z166" s="40"/>
      <c r="AA166" s="41"/>
      <c r="AB166" s="42"/>
      <c r="AC166" s="40"/>
      <c r="AD166" s="41"/>
      <c r="AE166" s="42"/>
      <c r="AF166" s="40"/>
      <c r="AG166" s="41"/>
      <c r="AH166" s="42"/>
      <c r="AI166" s="40"/>
      <c r="AJ166" s="41"/>
      <c r="AK166" s="42"/>
      <c r="AL166" s="40"/>
      <c r="AM166" s="41"/>
      <c r="AN166" s="42"/>
      <c r="AO166" s="40"/>
      <c r="AP166" s="41"/>
      <c r="AQ166" s="42"/>
      <c r="AR166" s="40"/>
      <c r="AS166" s="41"/>
      <c r="AT166" s="42"/>
      <c r="AU166" s="40"/>
      <c r="AV166" s="41"/>
      <c r="AW166" s="42"/>
      <c r="AX166" s="40"/>
      <c r="AY166" s="41"/>
      <c r="AZ166" s="42"/>
      <c r="BA166" s="40"/>
      <c r="BB166" s="41"/>
      <c r="BC166" s="42"/>
      <c r="BD166" s="40"/>
      <c r="BE166" s="41"/>
      <c r="BF166" s="42"/>
      <c r="BG166" s="40">
        <f t="shared" si="14"/>
        <v>0</v>
      </c>
      <c r="BH166" s="43">
        <f t="shared" si="14"/>
        <v>1</v>
      </c>
      <c r="BI166" s="42">
        <f t="shared" si="14"/>
        <v>1</v>
      </c>
    </row>
    <row r="167" spans="1:61" ht="20.100000000000001" customHeight="1" outlineLevel="1" collapsed="1">
      <c r="A167" s="17" t="s">
        <v>182</v>
      </c>
      <c r="B167" s="44">
        <v>0</v>
      </c>
      <c r="C167" s="45">
        <v>0</v>
      </c>
      <c r="D167" s="46">
        <v>0</v>
      </c>
      <c r="E167" s="44">
        <v>0</v>
      </c>
      <c r="F167" s="45">
        <v>1</v>
      </c>
      <c r="G167" s="46">
        <v>1</v>
      </c>
      <c r="H167" s="44">
        <v>0</v>
      </c>
      <c r="I167" s="45">
        <v>0</v>
      </c>
      <c r="J167" s="46">
        <v>0</v>
      </c>
      <c r="K167" s="44">
        <v>0</v>
      </c>
      <c r="L167" s="45">
        <v>0</v>
      </c>
      <c r="M167" s="46">
        <v>0</v>
      </c>
      <c r="N167" s="44"/>
      <c r="O167" s="45"/>
      <c r="P167" s="46"/>
      <c r="Q167" s="44"/>
      <c r="R167" s="45"/>
      <c r="S167" s="46"/>
      <c r="T167" s="44"/>
      <c r="U167" s="45"/>
      <c r="V167" s="46"/>
      <c r="W167" s="44"/>
      <c r="X167" s="45"/>
      <c r="Y167" s="46"/>
      <c r="Z167" s="44"/>
      <c r="AA167" s="45"/>
      <c r="AB167" s="46"/>
      <c r="AC167" s="44"/>
      <c r="AD167" s="45"/>
      <c r="AE167" s="46"/>
      <c r="AF167" s="44"/>
      <c r="AG167" s="45"/>
      <c r="AH167" s="46"/>
      <c r="AI167" s="44"/>
      <c r="AJ167" s="45"/>
      <c r="AK167" s="46"/>
      <c r="AL167" s="44"/>
      <c r="AM167" s="45"/>
      <c r="AN167" s="46"/>
      <c r="AO167" s="44"/>
      <c r="AP167" s="45"/>
      <c r="AQ167" s="46"/>
      <c r="AR167" s="44"/>
      <c r="AS167" s="45"/>
      <c r="AT167" s="46"/>
      <c r="AU167" s="44"/>
      <c r="AV167" s="45"/>
      <c r="AW167" s="46"/>
      <c r="AX167" s="44"/>
      <c r="AY167" s="45"/>
      <c r="AZ167" s="46"/>
      <c r="BA167" s="44"/>
      <c r="BB167" s="45"/>
      <c r="BC167" s="46"/>
      <c r="BD167" s="44"/>
      <c r="BE167" s="45"/>
      <c r="BF167" s="46"/>
      <c r="BG167" s="44">
        <f t="shared" si="14"/>
        <v>0</v>
      </c>
      <c r="BH167" s="47">
        <f t="shared" si="14"/>
        <v>1</v>
      </c>
      <c r="BI167" s="46">
        <f t="shared" si="14"/>
        <v>1</v>
      </c>
    </row>
    <row r="168" spans="1:61" ht="20.100000000000001" customHeight="1">
      <c r="A168" s="15" t="s">
        <v>183</v>
      </c>
      <c r="B168" s="48">
        <f>IF(B164="","",SUM(B167,B164))</f>
        <v>0</v>
      </c>
      <c r="C168" s="49">
        <f t="shared" ref="C168:BF168" si="17">IF(C164="","",SUM(C167,C164))</f>
        <v>96</v>
      </c>
      <c r="D168" s="50">
        <f t="shared" si="17"/>
        <v>96</v>
      </c>
      <c r="E168" s="48">
        <f t="shared" si="17"/>
        <v>0</v>
      </c>
      <c r="F168" s="49">
        <f t="shared" si="17"/>
        <v>1</v>
      </c>
      <c r="G168" s="50">
        <f t="shared" si="17"/>
        <v>1</v>
      </c>
      <c r="H168" s="48">
        <f t="shared" si="17"/>
        <v>0</v>
      </c>
      <c r="I168" s="49">
        <f t="shared" si="17"/>
        <v>0</v>
      </c>
      <c r="J168" s="50">
        <f t="shared" si="17"/>
        <v>0</v>
      </c>
      <c r="K168" s="48">
        <f t="shared" si="17"/>
        <v>0</v>
      </c>
      <c r="L168" s="49">
        <f t="shared" si="17"/>
        <v>16</v>
      </c>
      <c r="M168" s="50">
        <f t="shared" si="17"/>
        <v>16</v>
      </c>
      <c r="N168" s="48" t="str">
        <f t="shared" si="17"/>
        <v/>
      </c>
      <c r="O168" s="49" t="str">
        <f t="shared" si="17"/>
        <v/>
      </c>
      <c r="P168" s="50" t="str">
        <f t="shared" si="17"/>
        <v/>
      </c>
      <c r="Q168" s="48" t="str">
        <f t="shared" si="17"/>
        <v/>
      </c>
      <c r="R168" s="49" t="str">
        <f t="shared" si="17"/>
        <v/>
      </c>
      <c r="S168" s="50" t="str">
        <f t="shared" si="17"/>
        <v/>
      </c>
      <c r="T168" s="48" t="str">
        <f t="shared" si="17"/>
        <v/>
      </c>
      <c r="U168" s="49" t="str">
        <f t="shared" si="17"/>
        <v/>
      </c>
      <c r="V168" s="50" t="str">
        <f t="shared" si="17"/>
        <v/>
      </c>
      <c r="W168" s="48" t="str">
        <f t="shared" si="17"/>
        <v/>
      </c>
      <c r="X168" s="49" t="str">
        <f t="shared" si="17"/>
        <v/>
      </c>
      <c r="Y168" s="50" t="str">
        <f t="shared" si="17"/>
        <v/>
      </c>
      <c r="Z168" s="48" t="str">
        <f t="shared" si="17"/>
        <v/>
      </c>
      <c r="AA168" s="49" t="str">
        <f t="shared" si="17"/>
        <v/>
      </c>
      <c r="AB168" s="50" t="str">
        <f t="shared" si="17"/>
        <v/>
      </c>
      <c r="AC168" s="48" t="str">
        <f t="shared" si="17"/>
        <v/>
      </c>
      <c r="AD168" s="49" t="str">
        <f t="shared" si="17"/>
        <v/>
      </c>
      <c r="AE168" s="50" t="str">
        <f t="shared" si="17"/>
        <v/>
      </c>
      <c r="AF168" s="48" t="str">
        <f t="shared" si="17"/>
        <v/>
      </c>
      <c r="AG168" s="49" t="str">
        <f t="shared" si="17"/>
        <v/>
      </c>
      <c r="AH168" s="50" t="str">
        <f t="shared" si="17"/>
        <v/>
      </c>
      <c r="AI168" s="48" t="str">
        <f t="shared" si="17"/>
        <v/>
      </c>
      <c r="AJ168" s="49" t="str">
        <f t="shared" si="17"/>
        <v/>
      </c>
      <c r="AK168" s="50" t="str">
        <f t="shared" si="17"/>
        <v/>
      </c>
      <c r="AL168" s="48" t="str">
        <f t="shared" si="17"/>
        <v/>
      </c>
      <c r="AM168" s="49" t="str">
        <f t="shared" si="17"/>
        <v/>
      </c>
      <c r="AN168" s="50" t="str">
        <f t="shared" si="17"/>
        <v/>
      </c>
      <c r="AO168" s="48" t="str">
        <f t="shared" si="17"/>
        <v/>
      </c>
      <c r="AP168" s="49" t="str">
        <f t="shared" si="17"/>
        <v/>
      </c>
      <c r="AQ168" s="50" t="str">
        <f t="shared" si="17"/>
        <v/>
      </c>
      <c r="AR168" s="48" t="str">
        <f t="shared" si="17"/>
        <v/>
      </c>
      <c r="AS168" s="49" t="str">
        <f t="shared" si="17"/>
        <v/>
      </c>
      <c r="AT168" s="50" t="str">
        <f t="shared" si="17"/>
        <v/>
      </c>
      <c r="AU168" s="48" t="str">
        <f t="shared" si="17"/>
        <v/>
      </c>
      <c r="AV168" s="49" t="str">
        <f t="shared" si="17"/>
        <v/>
      </c>
      <c r="AW168" s="50" t="str">
        <f t="shared" si="17"/>
        <v/>
      </c>
      <c r="AX168" s="48" t="str">
        <f t="shared" si="17"/>
        <v/>
      </c>
      <c r="AY168" s="49" t="str">
        <f t="shared" si="17"/>
        <v/>
      </c>
      <c r="AZ168" s="50" t="str">
        <f t="shared" si="17"/>
        <v/>
      </c>
      <c r="BA168" s="48" t="str">
        <f t="shared" si="17"/>
        <v/>
      </c>
      <c r="BB168" s="49" t="str">
        <f t="shared" si="17"/>
        <v/>
      </c>
      <c r="BC168" s="50" t="str">
        <f t="shared" si="17"/>
        <v/>
      </c>
      <c r="BD168" s="48" t="str">
        <f t="shared" si="17"/>
        <v/>
      </c>
      <c r="BE168" s="49" t="str">
        <f t="shared" si="17"/>
        <v/>
      </c>
      <c r="BF168" s="50" t="str">
        <f t="shared" si="17"/>
        <v/>
      </c>
      <c r="BG168" s="48">
        <f t="shared" ref="BG168:BI183" si="18">SUM(B168,E168,H168,K168,N168,Q168,T168,W168,Z168,AC168,AF168,AI168,AL168,AO168,AR168,AU168,AX168,BA168,BD168)</f>
        <v>0</v>
      </c>
      <c r="BH168" s="51">
        <f t="shared" si="18"/>
        <v>113</v>
      </c>
      <c r="BI168" s="50">
        <f t="shared" si="18"/>
        <v>113</v>
      </c>
    </row>
    <row r="169" spans="1:61" ht="20.100000000000001" hidden="1" customHeight="1" outlineLevel="2">
      <c r="A169" s="16" t="s">
        <v>184</v>
      </c>
      <c r="B169" s="40">
        <v>0</v>
      </c>
      <c r="C169" s="41">
        <v>2</v>
      </c>
      <c r="D169" s="42">
        <v>2</v>
      </c>
      <c r="E169" s="40">
        <v>0</v>
      </c>
      <c r="F169" s="41">
        <v>0</v>
      </c>
      <c r="G169" s="42">
        <v>0</v>
      </c>
      <c r="H169" s="40">
        <v>0</v>
      </c>
      <c r="I169" s="41">
        <v>0</v>
      </c>
      <c r="J169" s="42">
        <v>0</v>
      </c>
      <c r="K169" s="40">
        <v>0</v>
      </c>
      <c r="L169" s="41">
        <v>0</v>
      </c>
      <c r="M169" s="42">
        <v>0</v>
      </c>
      <c r="N169" s="40"/>
      <c r="O169" s="41"/>
      <c r="P169" s="42"/>
      <c r="Q169" s="40"/>
      <c r="R169" s="41"/>
      <c r="S169" s="42"/>
      <c r="T169" s="40"/>
      <c r="U169" s="41"/>
      <c r="V169" s="42"/>
      <c r="W169" s="40"/>
      <c r="X169" s="41"/>
      <c r="Y169" s="42"/>
      <c r="Z169" s="40"/>
      <c r="AA169" s="41"/>
      <c r="AB169" s="42"/>
      <c r="AC169" s="40"/>
      <c r="AD169" s="41"/>
      <c r="AE169" s="42"/>
      <c r="AF169" s="40"/>
      <c r="AG169" s="41"/>
      <c r="AH169" s="42"/>
      <c r="AI169" s="40"/>
      <c r="AJ169" s="41"/>
      <c r="AK169" s="42"/>
      <c r="AL169" s="40"/>
      <c r="AM169" s="41"/>
      <c r="AN169" s="42"/>
      <c r="AO169" s="40"/>
      <c r="AP169" s="41"/>
      <c r="AQ169" s="42"/>
      <c r="AR169" s="40"/>
      <c r="AS169" s="41"/>
      <c r="AT169" s="42"/>
      <c r="AU169" s="40"/>
      <c r="AV169" s="41"/>
      <c r="AW169" s="42"/>
      <c r="AX169" s="40"/>
      <c r="AY169" s="41"/>
      <c r="AZ169" s="42"/>
      <c r="BA169" s="40"/>
      <c r="BB169" s="41"/>
      <c r="BC169" s="42"/>
      <c r="BD169" s="40"/>
      <c r="BE169" s="41"/>
      <c r="BF169" s="42"/>
      <c r="BG169" s="40">
        <f t="shared" si="18"/>
        <v>0</v>
      </c>
      <c r="BH169" s="43">
        <f t="shared" si="18"/>
        <v>2</v>
      </c>
      <c r="BI169" s="42">
        <f t="shared" si="18"/>
        <v>2</v>
      </c>
    </row>
    <row r="170" spans="1:61" ht="20.100000000000001" hidden="1" customHeight="1" outlineLevel="2">
      <c r="A170" s="16" t="s">
        <v>185</v>
      </c>
      <c r="B170" s="40">
        <v>0</v>
      </c>
      <c r="C170" s="41">
        <v>0</v>
      </c>
      <c r="D170" s="42">
        <v>0</v>
      </c>
      <c r="E170" s="40">
        <v>0</v>
      </c>
      <c r="F170" s="41">
        <v>0</v>
      </c>
      <c r="G170" s="42">
        <v>0</v>
      </c>
      <c r="H170" s="40">
        <v>0</v>
      </c>
      <c r="I170" s="41">
        <v>0</v>
      </c>
      <c r="J170" s="42">
        <v>0</v>
      </c>
      <c r="K170" s="40">
        <v>0</v>
      </c>
      <c r="L170" s="41">
        <v>0</v>
      </c>
      <c r="M170" s="42">
        <v>0</v>
      </c>
      <c r="N170" s="40"/>
      <c r="O170" s="41"/>
      <c r="P170" s="42"/>
      <c r="Q170" s="40"/>
      <c r="R170" s="41"/>
      <c r="S170" s="42"/>
      <c r="T170" s="40"/>
      <c r="U170" s="41"/>
      <c r="V170" s="42"/>
      <c r="W170" s="40"/>
      <c r="X170" s="41"/>
      <c r="Y170" s="42"/>
      <c r="Z170" s="40"/>
      <c r="AA170" s="41"/>
      <c r="AB170" s="42"/>
      <c r="AC170" s="40"/>
      <c r="AD170" s="41"/>
      <c r="AE170" s="42"/>
      <c r="AF170" s="40"/>
      <c r="AG170" s="41"/>
      <c r="AH170" s="42"/>
      <c r="AI170" s="40"/>
      <c r="AJ170" s="41"/>
      <c r="AK170" s="42"/>
      <c r="AL170" s="40"/>
      <c r="AM170" s="41"/>
      <c r="AN170" s="42"/>
      <c r="AO170" s="40"/>
      <c r="AP170" s="41"/>
      <c r="AQ170" s="42"/>
      <c r="AR170" s="40"/>
      <c r="AS170" s="41"/>
      <c r="AT170" s="42"/>
      <c r="AU170" s="40"/>
      <c r="AV170" s="41"/>
      <c r="AW170" s="42"/>
      <c r="AX170" s="40"/>
      <c r="AY170" s="41"/>
      <c r="AZ170" s="42"/>
      <c r="BA170" s="40"/>
      <c r="BB170" s="41"/>
      <c r="BC170" s="42"/>
      <c r="BD170" s="40"/>
      <c r="BE170" s="41"/>
      <c r="BF170" s="42"/>
      <c r="BG170" s="40">
        <f t="shared" si="18"/>
        <v>0</v>
      </c>
      <c r="BH170" s="43">
        <f t="shared" si="18"/>
        <v>0</v>
      </c>
      <c r="BI170" s="42">
        <f t="shared" si="18"/>
        <v>0</v>
      </c>
    </row>
    <row r="171" spans="1:61" ht="20.100000000000001" hidden="1" customHeight="1" outlineLevel="2">
      <c r="A171" s="16" t="s">
        <v>186</v>
      </c>
      <c r="B171" s="40">
        <v>0</v>
      </c>
      <c r="C171" s="41">
        <v>8</v>
      </c>
      <c r="D171" s="42">
        <v>8</v>
      </c>
      <c r="E171" s="40">
        <v>0</v>
      </c>
      <c r="F171" s="41">
        <v>3</v>
      </c>
      <c r="G171" s="42">
        <v>3</v>
      </c>
      <c r="H171" s="40">
        <v>0</v>
      </c>
      <c r="I171" s="41">
        <v>0</v>
      </c>
      <c r="J171" s="42">
        <v>0</v>
      </c>
      <c r="K171" s="40">
        <v>0</v>
      </c>
      <c r="L171" s="41">
        <v>5</v>
      </c>
      <c r="M171" s="42">
        <v>5</v>
      </c>
      <c r="N171" s="40"/>
      <c r="O171" s="41"/>
      <c r="P171" s="42"/>
      <c r="Q171" s="40"/>
      <c r="R171" s="41"/>
      <c r="S171" s="42"/>
      <c r="T171" s="40"/>
      <c r="U171" s="41"/>
      <c r="V171" s="42"/>
      <c r="W171" s="40"/>
      <c r="X171" s="41"/>
      <c r="Y171" s="42"/>
      <c r="Z171" s="40"/>
      <c r="AA171" s="41"/>
      <c r="AB171" s="42"/>
      <c r="AC171" s="40"/>
      <c r="AD171" s="41"/>
      <c r="AE171" s="42"/>
      <c r="AF171" s="40"/>
      <c r="AG171" s="41"/>
      <c r="AH171" s="42"/>
      <c r="AI171" s="40"/>
      <c r="AJ171" s="41"/>
      <c r="AK171" s="42"/>
      <c r="AL171" s="40"/>
      <c r="AM171" s="41"/>
      <c r="AN171" s="42"/>
      <c r="AO171" s="40"/>
      <c r="AP171" s="41"/>
      <c r="AQ171" s="42"/>
      <c r="AR171" s="40"/>
      <c r="AS171" s="41"/>
      <c r="AT171" s="42"/>
      <c r="AU171" s="40"/>
      <c r="AV171" s="41"/>
      <c r="AW171" s="42"/>
      <c r="AX171" s="40"/>
      <c r="AY171" s="41"/>
      <c r="AZ171" s="42"/>
      <c r="BA171" s="40"/>
      <c r="BB171" s="41"/>
      <c r="BC171" s="42"/>
      <c r="BD171" s="40"/>
      <c r="BE171" s="41"/>
      <c r="BF171" s="42"/>
      <c r="BG171" s="40">
        <f t="shared" si="18"/>
        <v>0</v>
      </c>
      <c r="BH171" s="43">
        <f t="shared" si="18"/>
        <v>16</v>
      </c>
      <c r="BI171" s="42">
        <f t="shared" si="18"/>
        <v>16</v>
      </c>
    </row>
    <row r="172" spans="1:61" ht="20.100000000000001" customHeight="1" outlineLevel="1" collapsed="1">
      <c r="A172" s="17" t="s">
        <v>187</v>
      </c>
      <c r="B172" s="44">
        <v>0</v>
      </c>
      <c r="C172" s="45">
        <v>10</v>
      </c>
      <c r="D172" s="46">
        <v>10</v>
      </c>
      <c r="E172" s="44">
        <v>0</v>
      </c>
      <c r="F172" s="45">
        <v>3</v>
      </c>
      <c r="G172" s="46">
        <v>3</v>
      </c>
      <c r="H172" s="44">
        <v>0</v>
      </c>
      <c r="I172" s="45">
        <v>0</v>
      </c>
      <c r="J172" s="46">
        <v>0</v>
      </c>
      <c r="K172" s="44">
        <v>0</v>
      </c>
      <c r="L172" s="45">
        <v>5</v>
      </c>
      <c r="M172" s="46">
        <v>5</v>
      </c>
      <c r="N172" s="44"/>
      <c r="O172" s="45"/>
      <c r="P172" s="46"/>
      <c r="Q172" s="44"/>
      <c r="R172" s="45"/>
      <c r="S172" s="46"/>
      <c r="T172" s="44"/>
      <c r="U172" s="45"/>
      <c r="V172" s="46"/>
      <c r="W172" s="44"/>
      <c r="X172" s="45"/>
      <c r="Y172" s="46"/>
      <c r="Z172" s="44"/>
      <c r="AA172" s="45"/>
      <c r="AB172" s="46"/>
      <c r="AC172" s="44"/>
      <c r="AD172" s="45"/>
      <c r="AE172" s="46"/>
      <c r="AF172" s="44"/>
      <c r="AG172" s="45"/>
      <c r="AH172" s="46"/>
      <c r="AI172" s="44"/>
      <c r="AJ172" s="45"/>
      <c r="AK172" s="46"/>
      <c r="AL172" s="44"/>
      <c r="AM172" s="45"/>
      <c r="AN172" s="46"/>
      <c r="AO172" s="44"/>
      <c r="AP172" s="45"/>
      <c r="AQ172" s="46"/>
      <c r="AR172" s="44"/>
      <c r="AS172" s="45"/>
      <c r="AT172" s="46"/>
      <c r="AU172" s="44"/>
      <c r="AV172" s="45"/>
      <c r="AW172" s="46"/>
      <c r="AX172" s="44"/>
      <c r="AY172" s="45"/>
      <c r="AZ172" s="46"/>
      <c r="BA172" s="44"/>
      <c r="BB172" s="45"/>
      <c r="BC172" s="46"/>
      <c r="BD172" s="44"/>
      <c r="BE172" s="45"/>
      <c r="BF172" s="46"/>
      <c r="BG172" s="44">
        <f t="shared" si="18"/>
        <v>0</v>
      </c>
      <c r="BH172" s="47">
        <f t="shared" si="18"/>
        <v>18</v>
      </c>
      <c r="BI172" s="46">
        <f t="shared" si="18"/>
        <v>18</v>
      </c>
    </row>
    <row r="173" spans="1:61" ht="20.100000000000001" hidden="1" customHeight="1" outlineLevel="2">
      <c r="A173" s="16" t="s">
        <v>188</v>
      </c>
      <c r="B173" s="40">
        <v>0</v>
      </c>
      <c r="C173" s="41">
        <v>29</v>
      </c>
      <c r="D173" s="42">
        <v>29</v>
      </c>
      <c r="E173" s="40">
        <v>0</v>
      </c>
      <c r="F173" s="41">
        <v>12</v>
      </c>
      <c r="G173" s="42">
        <v>12</v>
      </c>
      <c r="H173" s="40">
        <v>0</v>
      </c>
      <c r="I173" s="41">
        <v>0</v>
      </c>
      <c r="J173" s="42">
        <v>0</v>
      </c>
      <c r="K173" s="40">
        <v>0</v>
      </c>
      <c r="L173" s="41">
        <v>9</v>
      </c>
      <c r="M173" s="42">
        <v>9</v>
      </c>
      <c r="N173" s="40"/>
      <c r="O173" s="41"/>
      <c r="P173" s="42"/>
      <c r="Q173" s="40"/>
      <c r="R173" s="41"/>
      <c r="S173" s="42"/>
      <c r="T173" s="40"/>
      <c r="U173" s="41"/>
      <c r="V173" s="42"/>
      <c r="W173" s="40"/>
      <c r="X173" s="41"/>
      <c r="Y173" s="42"/>
      <c r="Z173" s="40"/>
      <c r="AA173" s="41"/>
      <c r="AB173" s="42"/>
      <c r="AC173" s="40"/>
      <c r="AD173" s="41"/>
      <c r="AE173" s="42"/>
      <c r="AF173" s="40"/>
      <c r="AG173" s="41"/>
      <c r="AH173" s="42"/>
      <c r="AI173" s="40"/>
      <c r="AJ173" s="41"/>
      <c r="AK173" s="42"/>
      <c r="AL173" s="40"/>
      <c r="AM173" s="41"/>
      <c r="AN173" s="42"/>
      <c r="AO173" s="40"/>
      <c r="AP173" s="41"/>
      <c r="AQ173" s="42"/>
      <c r="AR173" s="40"/>
      <c r="AS173" s="41"/>
      <c r="AT173" s="42"/>
      <c r="AU173" s="40"/>
      <c r="AV173" s="41"/>
      <c r="AW173" s="42"/>
      <c r="AX173" s="40"/>
      <c r="AY173" s="41"/>
      <c r="AZ173" s="42"/>
      <c r="BA173" s="40"/>
      <c r="BB173" s="41"/>
      <c r="BC173" s="42"/>
      <c r="BD173" s="40"/>
      <c r="BE173" s="41"/>
      <c r="BF173" s="42"/>
      <c r="BG173" s="40">
        <f t="shared" si="18"/>
        <v>0</v>
      </c>
      <c r="BH173" s="43">
        <f t="shared" si="18"/>
        <v>50</v>
      </c>
      <c r="BI173" s="42">
        <f t="shared" si="18"/>
        <v>50</v>
      </c>
    </row>
    <row r="174" spans="1:61" ht="20.100000000000001" hidden="1" customHeight="1" outlineLevel="2">
      <c r="A174" s="16" t="s">
        <v>189</v>
      </c>
      <c r="B174" s="40">
        <v>0</v>
      </c>
      <c r="C174" s="41">
        <v>1</v>
      </c>
      <c r="D174" s="42">
        <v>1</v>
      </c>
      <c r="E174" s="40">
        <v>0</v>
      </c>
      <c r="F174" s="41">
        <v>0</v>
      </c>
      <c r="G174" s="42">
        <v>0</v>
      </c>
      <c r="H174" s="40">
        <v>0</v>
      </c>
      <c r="I174" s="41">
        <v>0</v>
      </c>
      <c r="J174" s="42">
        <v>0</v>
      </c>
      <c r="K174" s="40">
        <v>0</v>
      </c>
      <c r="L174" s="41">
        <v>0</v>
      </c>
      <c r="M174" s="42">
        <v>0</v>
      </c>
      <c r="N174" s="40"/>
      <c r="O174" s="41"/>
      <c r="P174" s="42"/>
      <c r="Q174" s="40"/>
      <c r="R174" s="41"/>
      <c r="S174" s="42"/>
      <c r="T174" s="40"/>
      <c r="U174" s="41"/>
      <c r="V174" s="42"/>
      <c r="W174" s="40"/>
      <c r="X174" s="41"/>
      <c r="Y174" s="42"/>
      <c r="Z174" s="40"/>
      <c r="AA174" s="41"/>
      <c r="AB174" s="42"/>
      <c r="AC174" s="40"/>
      <c r="AD174" s="41"/>
      <c r="AE174" s="42"/>
      <c r="AF174" s="40"/>
      <c r="AG174" s="41"/>
      <c r="AH174" s="42"/>
      <c r="AI174" s="40"/>
      <c r="AJ174" s="41"/>
      <c r="AK174" s="42"/>
      <c r="AL174" s="40"/>
      <c r="AM174" s="41"/>
      <c r="AN174" s="42"/>
      <c r="AO174" s="40"/>
      <c r="AP174" s="41"/>
      <c r="AQ174" s="42"/>
      <c r="AR174" s="40"/>
      <c r="AS174" s="41"/>
      <c r="AT174" s="42"/>
      <c r="AU174" s="40"/>
      <c r="AV174" s="41"/>
      <c r="AW174" s="42"/>
      <c r="AX174" s="40"/>
      <c r="AY174" s="41"/>
      <c r="AZ174" s="42"/>
      <c r="BA174" s="40"/>
      <c r="BB174" s="41"/>
      <c r="BC174" s="42"/>
      <c r="BD174" s="40"/>
      <c r="BE174" s="41"/>
      <c r="BF174" s="42"/>
      <c r="BG174" s="40">
        <f t="shared" si="18"/>
        <v>0</v>
      </c>
      <c r="BH174" s="43">
        <f t="shared" si="18"/>
        <v>1</v>
      </c>
      <c r="BI174" s="42">
        <f t="shared" si="18"/>
        <v>1</v>
      </c>
    </row>
    <row r="175" spans="1:61" ht="20.100000000000001" hidden="1" customHeight="1" outlineLevel="2">
      <c r="A175" s="16" t="s">
        <v>190</v>
      </c>
      <c r="B175" s="40">
        <v>0</v>
      </c>
      <c r="C175" s="41">
        <v>0</v>
      </c>
      <c r="D175" s="42">
        <v>0</v>
      </c>
      <c r="E175" s="40">
        <v>0</v>
      </c>
      <c r="F175" s="41">
        <v>1</v>
      </c>
      <c r="G175" s="42">
        <v>1</v>
      </c>
      <c r="H175" s="40">
        <v>0</v>
      </c>
      <c r="I175" s="41">
        <v>0</v>
      </c>
      <c r="J175" s="42">
        <v>0</v>
      </c>
      <c r="K175" s="40">
        <v>0</v>
      </c>
      <c r="L175" s="41">
        <v>0</v>
      </c>
      <c r="M175" s="42">
        <v>0</v>
      </c>
      <c r="N175" s="40"/>
      <c r="O175" s="41"/>
      <c r="P175" s="42"/>
      <c r="Q175" s="40"/>
      <c r="R175" s="41"/>
      <c r="S175" s="42"/>
      <c r="T175" s="40"/>
      <c r="U175" s="41"/>
      <c r="V175" s="42"/>
      <c r="W175" s="40"/>
      <c r="X175" s="41"/>
      <c r="Y175" s="42"/>
      <c r="Z175" s="40"/>
      <c r="AA175" s="41"/>
      <c r="AB175" s="42"/>
      <c r="AC175" s="40"/>
      <c r="AD175" s="41"/>
      <c r="AE175" s="42"/>
      <c r="AF175" s="40"/>
      <c r="AG175" s="41"/>
      <c r="AH175" s="42"/>
      <c r="AI175" s="40"/>
      <c r="AJ175" s="41"/>
      <c r="AK175" s="42"/>
      <c r="AL175" s="40"/>
      <c r="AM175" s="41"/>
      <c r="AN175" s="42"/>
      <c r="AO175" s="40"/>
      <c r="AP175" s="41"/>
      <c r="AQ175" s="42"/>
      <c r="AR175" s="40"/>
      <c r="AS175" s="41"/>
      <c r="AT175" s="42"/>
      <c r="AU175" s="40"/>
      <c r="AV175" s="41"/>
      <c r="AW175" s="42"/>
      <c r="AX175" s="40"/>
      <c r="AY175" s="41"/>
      <c r="AZ175" s="42"/>
      <c r="BA175" s="40"/>
      <c r="BB175" s="41"/>
      <c r="BC175" s="42"/>
      <c r="BD175" s="40"/>
      <c r="BE175" s="41"/>
      <c r="BF175" s="42"/>
      <c r="BG175" s="40">
        <f t="shared" si="18"/>
        <v>0</v>
      </c>
      <c r="BH175" s="43">
        <f t="shared" si="18"/>
        <v>1</v>
      </c>
      <c r="BI175" s="42">
        <f t="shared" si="18"/>
        <v>1</v>
      </c>
    </row>
    <row r="176" spans="1:61" ht="20.100000000000001" hidden="1" customHeight="1" outlineLevel="2">
      <c r="A176" s="16" t="s">
        <v>191</v>
      </c>
      <c r="B176" s="40">
        <v>0</v>
      </c>
      <c r="C176" s="41">
        <v>2</v>
      </c>
      <c r="D176" s="42">
        <v>2</v>
      </c>
      <c r="E176" s="40">
        <v>0</v>
      </c>
      <c r="F176" s="41">
        <v>2</v>
      </c>
      <c r="G176" s="42">
        <v>2</v>
      </c>
      <c r="H176" s="40">
        <v>0</v>
      </c>
      <c r="I176" s="41">
        <v>0</v>
      </c>
      <c r="J176" s="42">
        <v>0</v>
      </c>
      <c r="K176" s="40">
        <v>0</v>
      </c>
      <c r="L176" s="41">
        <v>4</v>
      </c>
      <c r="M176" s="42">
        <v>4</v>
      </c>
      <c r="N176" s="40"/>
      <c r="O176" s="41"/>
      <c r="P176" s="42"/>
      <c r="Q176" s="40"/>
      <c r="R176" s="41"/>
      <c r="S176" s="42"/>
      <c r="T176" s="40"/>
      <c r="U176" s="41"/>
      <c r="V176" s="42"/>
      <c r="W176" s="40"/>
      <c r="X176" s="41"/>
      <c r="Y176" s="42"/>
      <c r="Z176" s="40"/>
      <c r="AA176" s="41"/>
      <c r="AB176" s="42"/>
      <c r="AC176" s="40"/>
      <c r="AD176" s="41"/>
      <c r="AE176" s="42"/>
      <c r="AF176" s="40"/>
      <c r="AG176" s="41"/>
      <c r="AH176" s="42"/>
      <c r="AI176" s="40"/>
      <c r="AJ176" s="41"/>
      <c r="AK176" s="42"/>
      <c r="AL176" s="40"/>
      <c r="AM176" s="41"/>
      <c r="AN176" s="42"/>
      <c r="AO176" s="40"/>
      <c r="AP176" s="41"/>
      <c r="AQ176" s="42"/>
      <c r="AR176" s="40"/>
      <c r="AS176" s="41"/>
      <c r="AT176" s="42"/>
      <c r="AU176" s="40"/>
      <c r="AV176" s="41"/>
      <c r="AW176" s="42"/>
      <c r="AX176" s="40"/>
      <c r="AY176" s="41"/>
      <c r="AZ176" s="42"/>
      <c r="BA176" s="40"/>
      <c r="BB176" s="41"/>
      <c r="BC176" s="42"/>
      <c r="BD176" s="40"/>
      <c r="BE176" s="41"/>
      <c r="BF176" s="42"/>
      <c r="BG176" s="40">
        <f t="shared" si="18"/>
        <v>0</v>
      </c>
      <c r="BH176" s="43">
        <f t="shared" si="18"/>
        <v>8</v>
      </c>
      <c r="BI176" s="42">
        <f t="shared" si="18"/>
        <v>8</v>
      </c>
    </row>
    <row r="177" spans="1:61" ht="20.100000000000001" hidden="1" customHeight="1" outlineLevel="2">
      <c r="A177" s="16" t="s">
        <v>192</v>
      </c>
      <c r="B177" s="40">
        <v>0</v>
      </c>
      <c r="C177" s="41">
        <v>7</v>
      </c>
      <c r="D177" s="42">
        <v>7</v>
      </c>
      <c r="E177" s="40">
        <v>0</v>
      </c>
      <c r="F177" s="41">
        <v>4</v>
      </c>
      <c r="G177" s="42">
        <v>4</v>
      </c>
      <c r="H177" s="40">
        <v>0</v>
      </c>
      <c r="I177" s="41">
        <v>0</v>
      </c>
      <c r="J177" s="42">
        <v>0</v>
      </c>
      <c r="K177" s="40">
        <v>0</v>
      </c>
      <c r="L177" s="41">
        <v>5</v>
      </c>
      <c r="M177" s="42">
        <v>5</v>
      </c>
      <c r="N177" s="40"/>
      <c r="O177" s="41"/>
      <c r="P177" s="42"/>
      <c r="Q177" s="40"/>
      <c r="R177" s="41"/>
      <c r="S177" s="42"/>
      <c r="T177" s="40"/>
      <c r="U177" s="41"/>
      <c r="V177" s="42"/>
      <c r="W177" s="40"/>
      <c r="X177" s="41"/>
      <c r="Y177" s="42"/>
      <c r="Z177" s="40"/>
      <c r="AA177" s="41"/>
      <c r="AB177" s="42"/>
      <c r="AC177" s="40"/>
      <c r="AD177" s="41"/>
      <c r="AE177" s="42"/>
      <c r="AF177" s="40"/>
      <c r="AG177" s="41"/>
      <c r="AH177" s="42"/>
      <c r="AI177" s="40"/>
      <c r="AJ177" s="41"/>
      <c r="AK177" s="42"/>
      <c r="AL177" s="40"/>
      <c r="AM177" s="41"/>
      <c r="AN177" s="42"/>
      <c r="AO177" s="40"/>
      <c r="AP177" s="41"/>
      <c r="AQ177" s="42"/>
      <c r="AR177" s="40"/>
      <c r="AS177" s="41"/>
      <c r="AT177" s="42"/>
      <c r="AU177" s="40"/>
      <c r="AV177" s="41"/>
      <c r="AW177" s="42"/>
      <c r="AX177" s="40"/>
      <c r="AY177" s="41"/>
      <c r="AZ177" s="42"/>
      <c r="BA177" s="40"/>
      <c r="BB177" s="41"/>
      <c r="BC177" s="42"/>
      <c r="BD177" s="40"/>
      <c r="BE177" s="41"/>
      <c r="BF177" s="42"/>
      <c r="BG177" s="40">
        <f t="shared" si="18"/>
        <v>0</v>
      </c>
      <c r="BH177" s="43">
        <f t="shared" si="18"/>
        <v>16</v>
      </c>
      <c r="BI177" s="42">
        <f t="shared" si="18"/>
        <v>16</v>
      </c>
    </row>
    <row r="178" spans="1:61" ht="20.100000000000001" hidden="1" customHeight="1" outlineLevel="2">
      <c r="A178" s="16" t="s">
        <v>193</v>
      </c>
      <c r="B178" s="40">
        <v>0</v>
      </c>
      <c r="C178" s="41">
        <v>43</v>
      </c>
      <c r="D178" s="42">
        <v>43</v>
      </c>
      <c r="E178" s="40">
        <v>0</v>
      </c>
      <c r="F178" s="41">
        <v>15</v>
      </c>
      <c r="G178" s="42">
        <v>15</v>
      </c>
      <c r="H178" s="40">
        <v>0</v>
      </c>
      <c r="I178" s="41">
        <v>0</v>
      </c>
      <c r="J178" s="42">
        <v>0</v>
      </c>
      <c r="K178" s="40">
        <v>0</v>
      </c>
      <c r="L178" s="41">
        <v>23</v>
      </c>
      <c r="M178" s="42">
        <v>23</v>
      </c>
      <c r="N178" s="40"/>
      <c r="O178" s="41"/>
      <c r="P178" s="42"/>
      <c r="Q178" s="40"/>
      <c r="R178" s="41"/>
      <c r="S178" s="42"/>
      <c r="T178" s="40"/>
      <c r="U178" s="41"/>
      <c r="V178" s="42"/>
      <c r="W178" s="40"/>
      <c r="X178" s="41"/>
      <c r="Y178" s="42"/>
      <c r="Z178" s="40"/>
      <c r="AA178" s="41"/>
      <c r="AB178" s="42"/>
      <c r="AC178" s="40"/>
      <c r="AD178" s="41"/>
      <c r="AE178" s="42"/>
      <c r="AF178" s="40"/>
      <c r="AG178" s="41"/>
      <c r="AH178" s="42"/>
      <c r="AI178" s="40"/>
      <c r="AJ178" s="41"/>
      <c r="AK178" s="42"/>
      <c r="AL178" s="40"/>
      <c r="AM178" s="41"/>
      <c r="AN178" s="42"/>
      <c r="AO178" s="40"/>
      <c r="AP178" s="41"/>
      <c r="AQ178" s="42"/>
      <c r="AR178" s="40"/>
      <c r="AS178" s="41"/>
      <c r="AT178" s="42"/>
      <c r="AU178" s="40"/>
      <c r="AV178" s="41"/>
      <c r="AW178" s="42"/>
      <c r="AX178" s="40"/>
      <c r="AY178" s="41"/>
      <c r="AZ178" s="42"/>
      <c r="BA178" s="40"/>
      <c r="BB178" s="41"/>
      <c r="BC178" s="42"/>
      <c r="BD178" s="40"/>
      <c r="BE178" s="41"/>
      <c r="BF178" s="42"/>
      <c r="BG178" s="40">
        <f t="shared" si="18"/>
        <v>0</v>
      </c>
      <c r="BH178" s="43">
        <f t="shared" si="18"/>
        <v>81</v>
      </c>
      <c r="BI178" s="42">
        <f t="shared" si="18"/>
        <v>81</v>
      </c>
    </row>
    <row r="179" spans="1:61" ht="20.100000000000001" customHeight="1" outlineLevel="1" collapsed="1">
      <c r="A179" s="17" t="s">
        <v>194</v>
      </c>
      <c r="B179" s="44">
        <v>0</v>
      </c>
      <c r="C179" s="45">
        <v>82</v>
      </c>
      <c r="D179" s="46">
        <v>82</v>
      </c>
      <c r="E179" s="44">
        <v>0</v>
      </c>
      <c r="F179" s="45">
        <v>34</v>
      </c>
      <c r="G179" s="46">
        <v>34</v>
      </c>
      <c r="H179" s="44">
        <v>0</v>
      </c>
      <c r="I179" s="45">
        <v>0</v>
      </c>
      <c r="J179" s="46">
        <v>0</v>
      </c>
      <c r="K179" s="44">
        <v>0</v>
      </c>
      <c r="L179" s="45">
        <v>41</v>
      </c>
      <c r="M179" s="46">
        <v>41</v>
      </c>
      <c r="N179" s="44"/>
      <c r="O179" s="45"/>
      <c r="P179" s="46"/>
      <c r="Q179" s="44"/>
      <c r="R179" s="45"/>
      <c r="S179" s="46"/>
      <c r="T179" s="44"/>
      <c r="U179" s="45"/>
      <c r="V179" s="46"/>
      <c r="W179" s="44"/>
      <c r="X179" s="45"/>
      <c r="Y179" s="46"/>
      <c r="Z179" s="44"/>
      <c r="AA179" s="45"/>
      <c r="AB179" s="46"/>
      <c r="AC179" s="44"/>
      <c r="AD179" s="45"/>
      <c r="AE179" s="46"/>
      <c r="AF179" s="44"/>
      <c r="AG179" s="45"/>
      <c r="AH179" s="46"/>
      <c r="AI179" s="44"/>
      <c r="AJ179" s="45"/>
      <c r="AK179" s="46"/>
      <c r="AL179" s="44"/>
      <c r="AM179" s="45"/>
      <c r="AN179" s="46"/>
      <c r="AO179" s="44"/>
      <c r="AP179" s="45"/>
      <c r="AQ179" s="46"/>
      <c r="AR179" s="44"/>
      <c r="AS179" s="45"/>
      <c r="AT179" s="46"/>
      <c r="AU179" s="44"/>
      <c r="AV179" s="45"/>
      <c r="AW179" s="46"/>
      <c r="AX179" s="44"/>
      <c r="AY179" s="45"/>
      <c r="AZ179" s="46"/>
      <c r="BA179" s="44"/>
      <c r="BB179" s="45"/>
      <c r="BC179" s="46"/>
      <c r="BD179" s="44"/>
      <c r="BE179" s="45"/>
      <c r="BF179" s="46"/>
      <c r="BG179" s="44">
        <f t="shared" si="18"/>
        <v>0</v>
      </c>
      <c r="BH179" s="47">
        <f t="shared" si="18"/>
        <v>157</v>
      </c>
      <c r="BI179" s="46">
        <f t="shared" si="18"/>
        <v>157</v>
      </c>
    </row>
    <row r="180" spans="1:61" ht="20.100000000000001" hidden="1" customHeight="1" outlineLevel="2">
      <c r="A180" s="16" t="s">
        <v>195</v>
      </c>
      <c r="B180" s="40">
        <v>0</v>
      </c>
      <c r="C180" s="41">
        <v>0</v>
      </c>
      <c r="D180" s="42">
        <v>0</v>
      </c>
      <c r="E180" s="40">
        <v>0</v>
      </c>
      <c r="F180" s="41">
        <v>0</v>
      </c>
      <c r="G180" s="42">
        <v>0</v>
      </c>
      <c r="H180" s="40">
        <v>0</v>
      </c>
      <c r="I180" s="41">
        <v>0</v>
      </c>
      <c r="J180" s="42">
        <v>0</v>
      </c>
      <c r="K180" s="40">
        <v>0</v>
      </c>
      <c r="L180" s="41">
        <v>0</v>
      </c>
      <c r="M180" s="42">
        <v>0</v>
      </c>
      <c r="N180" s="40"/>
      <c r="O180" s="41"/>
      <c r="P180" s="42"/>
      <c r="Q180" s="40"/>
      <c r="R180" s="41"/>
      <c r="S180" s="42"/>
      <c r="T180" s="40"/>
      <c r="U180" s="41"/>
      <c r="V180" s="42"/>
      <c r="W180" s="40"/>
      <c r="X180" s="41"/>
      <c r="Y180" s="42"/>
      <c r="Z180" s="40"/>
      <c r="AA180" s="41"/>
      <c r="AB180" s="42"/>
      <c r="AC180" s="40"/>
      <c r="AD180" s="41"/>
      <c r="AE180" s="42"/>
      <c r="AF180" s="40"/>
      <c r="AG180" s="41"/>
      <c r="AH180" s="42"/>
      <c r="AI180" s="40"/>
      <c r="AJ180" s="41"/>
      <c r="AK180" s="42"/>
      <c r="AL180" s="40"/>
      <c r="AM180" s="41"/>
      <c r="AN180" s="42"/>
      <c r="AO180" s="40"/>
      <c r="AP180" s="41"/>
      <c r="AQ180" s="42"/>
      <c r="AR180" s="40"/>
      <c r="AS180" s="41"/>
      <c r="AT180" s="42"/>
      <c r="AU180" s="40"/>
      <c r="AV180" s="41"/>
      <c r="AW180" s="42"/>
      <c r="AX180" s="40"/>
      <c r="AY180" s="41"/>
      <c r="AZ180" s="42"/>
      <c r="BA180" s="40"/>
      <c r="BB180" s="41"/>
      <c r="BC180" s="42"/>
      <c r="BD180" s="40"/>
      <c r="BE180" s="41"/>
      <c r="BF180" s="42"/>
      <c r="BG180" s="40">
        <f t="shared" si="18"/>
        <v>0</v>
      </c>
      <c r="BH180" s="43">
        <f t="shared" si="18"/>
        <v>0</v>
      </c>
      <c r="BI180" s="42">
        <f t="shared" si="18"/>
        <v>0</v>
      </c>
    </row>
    <row r="181" spans="1:61" ht="20.100000000000001" hidden="1" customHeight="1" outlineLevel="2">
      <c r="A181" s="16" t="s">
        <v>196</v>
      </c>
      <c r="B181" s="40">
        <v>0</v>
      </c>
      <c r="C181" s="41">
        <v>1</v>
      </c>
      <c r="D181" s="42">
        <v>1</v>
      </c>
      <c r="E181" s="40">
        <v>0</v>
      </c>
      <c r="F181" s="41">
        <v>0</v>
      </c>
      <c r="G181" s="42">
        <v>0</v>
      </c>
      <c r="H181" s="40">
        <v>0</v>
      </c>
      <c r="I181" s="41">
        <v>0</v>
      </c>
      <c r="J181" s="42">
        <v>0</v>
      </c>
      <c r="K181" s="40">
        <v>0</v>
      </c>
      <c r="L181" s="41">
        <v>0</v>
      </c>
      <c r="M181" s="42">
        <v>0</v>
      </c>
      <c r="N181" s="40"/>
      <c r="O181" s="41"/>
      <c r="P181" s="42"/>
      <c r="Q181" s="40"/>
      <c r="R181" s="41"/>
      <c r="S181" s="42"/>
      <c r="T181" s="40"/>
      <c r="U181" s="41"/>
      <c r="V181" s="42"/>
      <c r="W181" s="40"/>
      <c r="X181" s="41"/>
      <c r="Y181" s="42"/>
      <c r="Z181" s="40"/>
      <c r="AA181" s="41"/>
      <c r="AB181" s="42"/>
      <c r="AC181" s="40"/>
      <c r="AD181" s="41"/>
      <c r="AE181" s="42"/>
      <c r="AF181" s="40"/>
      <c r="AG181" s="41"/>
      <c r="AH181" s="42"/>
      <c r="AI181" s="40"/>
      <c r="AJ181" s="41"/>
      <c r="AK181" s="42"/>
      <c r="AL181" s="40"/>
      <c r="AM181" s="41"/>
      <c r="AN181" s="42"/>
      <c r="AO181" s="40"/>
      <c r="AP181" s="41"/>
      <c r="AQ181" s="42"/>
      <c r="AR181" s="40"/>
      <c r="AS181" s="41"/>
      <c r="AT181" s="42"/>
      <c r="AU181" s="40"/>
      <c r="AV181" s="41"/>
      <c r="AW181" s="42"/>
      <c r="AX181" s="40"/>
      <c r="AY181" s="41"/>
      <c r="AZ181" s="42"/>
      <c r="BA181" s="40"/>
      <c r="BB181" s="41"/>
      <c r="BC181" s="42"/>
      <c r="BD181" s="40"/>
      <c r="BE181" s="41"/>
      <c r="BF181" s="42"/>
      <c r="BG181" s="40">
        <f t="shared" si="18"/>
        <v>0</v>
      </c>
      <c r="BH181" s="43">
        <f t="shared" si="18"/>
        <v>1</v>
      </c>
      <c r="BI181" s="42">
        <f t="shared" si="18"/>
        <v>1</v>
      </c>
    </row>
    <row r="182" spans="1:61" ht="20.100000000000001" customHeight="1" outlineLevel="1" collapsed="1">
      <c r="A182" s="17" t="s">
        <v>197</v>
      </c>
      <c r="B182" s="44">
        <v>0</v>
      </c>
      <c r="C182" s="45">
        <v>1</v>
      </c>
      <c r="D182" s="46">
        <v>1</v>
      </c>
      <c r="E182" s="44">
        <v>0</v>
      </c>
      <c r="F182" s="45">
        <v>0</v>
      </c>
      <c r="G182" s="46">
        <v>0</v>
      </c>
      <c r="H182" s="44">
        <v>0</v>
      </c>
      <c r="I182" s="45">
        <v>0</v>
      </c>
      <c r="J182" s="46">
        <v>0</v>
      </c>
      <c r="K182" s="44">
        <v>0</v>
      </c>
      <c r="L182" s="45">
        <v>0</v>
      </c>
      <c r="M182" s="46">
        <v>0</v>
      </c>
      <c r="N182" s="44"/>
      <c r="O182" s="45"/>
      <c r="P182" s="46"/>
      <c r="Q182" s="44"/>
      <c r="R182" s="45"/>
      <c r="S182" s="46"/>
      <c r="T182" s="44"/>
      <c r="U182" s="45"/>
      <c r="V182" s="46"/>
      <c r="W182" s="44"/>
      <c r="X182" s="45"/>
      <c r="Y182" s="46"/>
      <c r="Z182" s="44"/>
      <c r="AA182" s="45"/>
      <c r="AB182" s="46"/>
      <c r="AC182" s="44"/>
      <c r="AD182" s="45"/>
      <c r="AE182" s="46"/>
      <c r="AF182" s="44"/>
      <c r="AG182" s="45"/>
      <c r="AH182" s="46"/>
      <c r="AI182" s="44"/>
      <c r="AJ182" s="45"/>
      <c r="AK182" s="46"/>
      <c r="AL182" s="44"/>
      <c r="AM182" s="45"/>
      <c r="AN182" s="46"/>
      <c r="AO182" s="44"/>
      <c r="AP182" s="45"/>
      <c r="AQ182" s="46"/>
      <c r="AR182" s="44"/>
      <c r="AS182" s="45"/>
      <c r="AT182" s="46"/>
      <c r="AU182" s="44"/>
      <c r="AV182" s="45"/>
      <c r="AW182" s="46"/>
      <c r="AX182" s="44"/>
      <c r="AY182" s="45"/>
      <c r="AZ182" s="46"/>
      <c r="BA182" s="44"/>
      <c r="BB182" s="45"/>
      <c r="BC182" s="46"/>
      <c r="BD182" s="44"/>
      <c r="BE182" s="45"/>
      <c r="BF182" s="46"/>
      <c r="BG182" s="44">
        <f t="shared" si="18"/>
        <v>0</v>
      </c>
      <c r="BH182" s="47">
        <f t="shared" si="18"/>
        <v>1</v>
      </c>
      <c r="BI182" s="46">
        <f t="shared" si="18"/>
        <v>1</v>
      </c>
    </row>
    <row r="183" spans="1:61" ht="20.100000000000001" hidden="1" customHeight="1" outlineLevel="2">
      <c r="A183" s="16" t="s">
        <v>198</v>
      </c>
      <c r="B183" s="40">
        <v>0</v>
      </c>
      <c r="C183" s="41">
        <v>2</v>
      </c>
      <c r="D183" s="42">
        <v>2</v>
      </c>
      <c r="E183" s="40">
        <v>0</v>
      </c>
      <c r="F183" s="41">
        <v>2</v>
      </c>
      <c r="G183" s="42">
        <v>2</v>
      </c>
      <c r="H183" s="40">
        <v>0</v>
      </c>
      <c r="I183" s="41">
        <v>0</v>
      </c>
      <c r="J183" s="42">
        <v>0</v>
      </c>
      <c r="K183" s="40">
        <v>0</v>
      </c>
      <c r="L183" s="41">
        <v>3</v>
      </c>
      <c r="M183" s="42">
        <v>3</v>
      </c>
      <c r="N183" s="40"/>
      <c r="O183" s="41"/>
      <c r="P183" s="42"/>
      <c r="Q183" s="40"/>
      <c r="R183" s="41"/>
      <c r="S183" s="42"/>
      <c r="T183" s="40"/>
      <c r="U183" s="41"/>
      <c r="V183" s="42"/>
      <c r="W183" s="40"/>
      <c r="X183" s="41"/>
      <c r="Y183" s="42"/>
      <c r="Z183" s="40"/>
      <c r="AA183" s="41"/>
      <c r="AB183" s="42"/>
      <c r="AC183" s="40"/>
      <c r="AD183" s="41"/>
      <c r="AE183" s="42"/>
      <c r="AF183" s="40"/>
      <c r="AG183" s="41"/>
      <c r="AH183" s="42"/>
      <c r="AI183" s="40"/>
      <c r="AJ183" s="41"/>
      <c r="AK183" s="42"/>
      <c r="AL183" s="40"/>
      <c r="AM183" s="41"/>
      <c r="AN183" s="42"/>
      <c r="AO183" s="40"/>
      <c r="AP183" s="41"/>
      <c r="AQ183" s="42"/>
      <c r="AR183" s="40"/>
      <c r="AS183" s="41"/>
      <c r="AT183" s="42"/>
      <c r="AU183" s="40"/>
      <c r="AV183" s="41"/>
      <c r="AW183" s="42"/>
      <c r="AX183" s="40"/>
      <c r="AY183" s="41"/>
      <c r="AZ183" s="42"/>
      <c r="BA183" s="40"/>
      <c r="BB183" s="41"/>
      <c r="BC183" s="42"/>
      <c r="BD183" s="40"/>
      <c r="BE183" s="41"/>
      <c r="BF183" s="42"/>
      <c r="BG183" s="40">
        <f t="shared" si="18"/>
        <v>0</v>
      </c>
      <c r="BH183" s="43">
        <f t="shared" si="18"/>
        <v>7</v>
      </c>
      <c r="BI183" s="42">
        <f t="shared" si="18"/>
        <v>7</v>
      </c>
    </row>
    <row r="184" spans="1:61" ht="20.100000000000001" hidden="1" customHeight="1" outlineLevel="2">
      <c r="A184" s="16" t="s">
        <v>199</v>
      </c>
      <c r="B184" s="40">
        <v>0</v>
      </c>
      <c r="C184" s="41">
        <v>6</v>
      </c>
      <c r="D184" s="42">
        <v>6</v>
      </c>
      <c r="E184" s="40">
        <v>0</v>
      </c>
      <c r="F184" s="41">
        <v>0</v>
      </c>
      <c r="G184" s="42">
        <v>0</v>
      </c>
      <c r="H184" s="40">
        <v>0</v>
      </c>
      <c r="I184" s="41">
        <v>0</v>
      </c>
      <c r="J184" s="42">
        <v>0</v>
      </c>
      <c r="K184" s="40">
        <v>0</v>
      </c>
      <c r="L184" s="41">
        <v>5</v>
      </c>
      <c r="M184" s="42">
        <v>5</v>
      </c>
      <c r="N184" s="40"/>
      <c r="O184" s="41"/>
      <c r="P184" s="42"/>
      <c r="Q184" s="40"/>
      <c r="R184" s="41"/>
      <c r="S184" s="42"/>
      <c r="T184" s="40"/>
      <c r="U184" s="41"/>
      <c r="V184" s="42"/>
      <c r="W184" s="40"/>
      <c r="X184" s="41"/>
      <c r="Y184" s="42"/>
      <c r="Z184" s="40"/>
      <c r="AA184" s="41"/>
      <c r="AB184" s="42"/>
      <c r="AC184" s="40"/>
      <c r="AD184" s="41"/>
      <c r="AE184" s="42"/>
      <c r="AF184" s="40"/>
      <c r="AG184" s="41"/>
      <c r="AH184" s="42"/>
      <c r="AI184" s="40"/>
      <c r="AJ184" s="41"/>
      <c r="AK184" s="42"/>
      <c r="AL184" s="40"/>
      <c r="AM184" s="41"/>
      <c r="AN184" s="42"/>
      <c r="AO184" s="40"/>
      <c r="AP184" s="41"/>
      <c r="AQ184" s="42"/>
      <c r="AR184" s="40"/>
      <c r="AS184" s="41"/>
      <c r="AT184" s="42"/>
      <c r="AU184" s="40"/>
      <c r="AV184" s="41"/>
      <c r="AW184" s="42"/>
      <c r="AX184" s="40"/>
      <c r="AY184" s="41"/>
      <c r="AZ184" s="42"/>
      <c r="BA184" s="40"/>
      <c r="BB184" s="41"/>
      <c r="BC184" s="42"/>
      <c r="BD184" s="40"/>
      <c r="BE184" s="41"/>
      <c r="BF184" s="42"/>
      <c r="BG184" s="40">
        <f t="shared" ref="BG184:BI199" si="19">SUM(B184,E184,H184,K184,N184,Q184,T184,W184,Z184,AC184,AF184,AI184,AL184,AO184,AR184,AU184,AX184,BA184,BD184)</f>
        <v>0</v>
      </c>
      <c r="BH184" s="43">
        <f t="shared" si="19"/>
        <v>11</v>
      </c>
      <c r="BI184" s="42">
        <f t="shared" si="19"/>
        <v>11</v>
      </c>
    </row>
    <row r="185" spans="1:61" ht="20.100000000000001" customHeight="1" outlineLevel="1" collapsed="1">
      <c r="A185" s="17" t="s">
        <v>200</v>
      </c>
      <c r="B185" s="44">
        <v>0</v>
      </c>
      <c r="C185" s="45">
        <v>8</v>
      </c>
      <c r="D185" s="46">
        <v>8</v>
      </c>
      <c r="E185" s="44">
        <v>0</v>
      </c>
      <c r="F185" s="45">
        <v>2</v>
      </c>
      <c r="G185" s="46">
        <v>2</v>
      </c>
      <c r="H185" s="44">
        <v>0</v>
      </c>
      <c r="I185" s="45">
        <v>0</v>
      </c>
      <c r="J185" s="46">
        <v>0</v>
      </c>
      <c r="K185" s="44">
        <v>0</v>
      </c>
      <c r="L185" s="45">
        <v>8</v>
      </c>
      <c r="M185" s="46">
        <v>8</v>
      </c>
      <c r="N185" s="44"/>
      <c r="O185" s="45"/>
      <c r="P185" s="46"/>
      <c r="Q185" s="44"/>
      <c r="R185" s="45"/>
      <c r="S185" s="46"/>
      <c r="T185" s="44"/>
      <c r="U185" s="45"/>
      <c r="V185" s="46"/>
      <c r="W185" s="44"/>
      <c r="X185" s="45"/>
      <c r="Y185" s="46"/>
      <c r="Z185" s="44"/>
      <c r="AA185" s="45"/>
      <c r="AB185" s="46"/>
      <c r="AC185" s="44"/>
      <c r="AD185" s="45"/>
      <c r="AE185" s="46"/>
      <c r="AF185" s="44"/>
      <c r="AG185" s="45"/>
      <c r="AH185" s="46"/>
      <c r="AI185" s="44"/>
      <c r="AJ185" s="45"/>
      <c r="AK185" s="46"/>
      <c r="AL185" s="44"/>
      <c r="AM185" s="45"/>
      <c r="AN185" s="46"/>
      <c r="AO185" s="44"/>
      <c r="AP185" s="45"/>
      <c r="AQ185" s="46"/>
      <c r="AR185" s="44"/>
      <c r="AS185" s="45"/>
      <c r="AT185" s="46"/>
      <c r="AU185" s="44"/>
      <c r="AV185" s="45"/>
      <c r="AW185" s="46"/>
      <c r="AX185" s="44"/>
      <c r="AY185" s="45"/>
      <c r="AZ185" s="46"/>
      <c r="BA185" s="44"/>
      <c r="BB185" s="45"/>
      <c r="BC185" s="46"/>
      <c r="BD185" s="44"/>
      <c r="BE185" s="45"/>
      <c r="BF185" s="46"/>
      <c r="BG185" s="44">
        <f t="shared" si="19"/>
        <v>0</v>
      </c>
      <c r="BH185" s="47">
        <f t="shared" si="19"/>
        <v>18</v>
      </c>
      <c r="BI185" s="46">
        <f t="shared" si="19"/>
        <v>18</v>
      </c>
    </row>
    <row r="186" spans="1:61" ht="20.100000000000001" customHeight="1">
      <c r="A186" s="15" t="s">
        <v>201</v>
      </c>
      <c r="B186" s="48">
        <f>IF(B172="","",SUM(B185,B182,B179,B172))</f>
        <v>0</v>
      </c>
      <c r="C186" s="49">
        <f t="shared" ref="C186:BF186" si="20">IF(C172="","",SUM(C185,C182,C179,C172))</f>
        <v>101</v>
      </c>
      <c r="D186" s="50">
        <f t="shared" si="20"/>
        <v>101</v>
      </c>
      <c r="E186" s="48">
        <f t="shared" si="20"/>
        <v>0</v>
      </c>
      <c r="F186" s="49">
        <f t="shared" si="20"/>
        <v>39</v>
      </c>
      <c r="G186" s="50">
        <f t="shared" si="20"/>
        <v>39</v>
      </c>
      <c r="H186" s="48">
        <f t="shared" si="20"/>
        <v>0</v>
      </c>
      <c r="I186" s="49">
        <f t="shared" si="20"/>
        <v>0</v>
      </c>
      <c r="J186" s="50">
        <f t="shared" si="20"/>
        <v>0</v>
      </c>
      <c r="K186" s="48">
        <f t="shared" si="20"/>
        <v>0</v>
      </c>
      <c r="L186" s="49">
        <f t="shared" si="20"/>
        <v>54</v>
      </c>
      <c r="M186" s="50">
        <f t="shared" si="20"/>
        <v>54</v>
      </c>
      <c r="N186" s="48" t="str">
        <f t="shared" si="20"/>
        <v/>
      </c>
      <c r="O186" s="49" t="str">
        <f t="shared" si="20"/>
        <v/>
      </c>
      <c r="P186" s="50" t="str">
        <f t="shared" si="20"/>
        <v/>
      </c>
      <c r="Q186" s="48" t="str">
        <f t="shared" si="20"/>
        <v/>
      </c>
      <c r="R186" s="49" t="str">
        <f t="shared" si="20"/>
        <v/>
      </c>
      <c r="S186" s="50" t="str">
        <f t="shared" si="20"/>
        <v/>
      </c>
      <c r="T186" s="48" t="str">
        <f t="shared" si="20"/>
        <v/>
      </c>
      <c r="U186" s="49" t="str">
        <f t="shared" si="20"/>
        <v/>
      </c>
      <c r="V186" s="50" t="str">
        <f t="shared" si="20"/>
        <v/>
      </c>
      <c r="W186" s="48" t="str">
        <f t="shared" si="20"/>
        <v/>
      </c>
      <c r="X186" s="49" t="str">
        <f t="shared" si="20"/>
        <v/>
      </c>
      <c r="Y186" s="50" t="str">
        <f t="shared" si="20"/>
        <v/>
      </c>
      <c r="Z186" s="48" t="str">
        <f t="shared" si="20"/>
        <v/>
      </c>
      <c r="AA186" s="49" t="str">
        <f t="shared" si="20"/>
        <v/>
      </c>
      <c r="AB186" s="50" t="str">
        <f t="shared" si="20"/>
        <v/>
      </c>
      <c r="AC186" s="48" t="str">
        <f t="shared" si="20"/>
        <v/>
      </c>
      <c r="AD186" s="49" t="str">
        <f t="shared" si="20"/>
        <v/>
      </c>
      <c r="AE186" s="50" t="str">
        <f t="shared" si="20"/>
        <v/>
      </c>
      <c r="AF186" s="48" t="str">
        <f t="shared" si="20"/>
        <v/>
      </c>
      <c r="AG186" s="49" t="str">
        <f t="shared" si="20"/>
        <v/>
      </c>
      <c r="AH186" s="50" t="str">
        <f t="shared" si="20"/>
        <v/>
      </c>
      <c r="AI186" s="48" t="str">
        <f t="shared" si="20"/>
        <v/>
      </c>
      <c r="AJ186" s="49" t="str">
        <f t="shared" si="20"/>
        <v/>
      </c>
      <c r="AK186" s="50" t="str">
        <f t="shared" si="20"/>
        <v/>
      </c>
      <c r="AL186" s="48" t="str">
        <f t="shared" si="20"/>
        <v/>
      </c>
      <c r="AM186" s="49" t="str">
        <f t="shared" si="20"/>
        <v/>
      </c>
      <c r="AN186" s="50" t="str">
        <f t="shared" si="20"/>
        <v/>
      </c>
      <c r="AO186" s="48" t="str">
        <f t="shared" si="20"/>
        <v/>
      </c>
      <c r="AP186" s="49" t="str">
        <f t="shared" si="20"/>
        <v/>
      </c>
      <c r="AQ186" s="50" t="str">
        <f t="shared" si="20"/>
        <v/>
      </c>
      <c r="AR186" s="48" t="str">
        <f t="shared" si="20"/>
        <v/>
      </c>
      <c r="AS186" s="49" t="str">
        <f t="shared" si="20"/>
        <v/>
      </c>
      <c r="AT186" s="50" t="str">
        <f t="shared" si="20"/>
        <v/>
      </c>
      <c r="AU186" s="48" t="str">
        <f t="shared" si="20"/>
        <v/>
      </c>
      <c r="AV186" s="49" t="str">
        <f t="shared" si="20"/>
        <v/>
      </c>
      <c r="AW186" s="50" t="str">
        <f t="shared" si="20"/>
        <v/>
      </c>
      <c r="AX186" s="48" t="str">
        <f t="shared" si="20"/>
        <v/>
      </c>
      <c r="AY186" s="49" t="str">
        <f t="shared" si="20"/>
        <v/>
      </c>
      <c r="AZ186" s="50" t="str">
        <f t="shared" si="20"/>
        <v/>
      </c>
      <c r="BA186" s="48" t="str">
        <f t="shared" si="20"/>
        <v/>
      </c>
      <c r="BB186" s="49" t="str">
        <f t="shared" si="20"/>
        <v/>
      </c>
      <c r="BC186" s="50" t="str">
        <f t="shared" si="20"/>
        <v/>
      </c>
      <c r="BD186" s="48" t="str">
        <f t="shared" si="20"/>
        <v/>
      </c>
      <c r="BE186" s="49" t="str">
        <f t="shared" si="20"/>
        <v/>
      </c>
      <c r="BF186" s="50" t="str">
        <f t="shared" si="20"/>
        <v/>
      </c>
      <c r="BG186" s="48">
        <f t="shared" si="19"/>
        <v>0</v>
      </c>
      <c r="BH186" s="51">
        <f t="shared" si="19"/>
        <v>194</v>
      </c>
      <c r="BI186" s="50">
        <f t="shared" si="19"/>
        <v>194</v>
      </c>
    </row>
    <row r="187" spans="1:61" ht="20.100000000000001" hidden="1" customHeight="1" outlineLevel="2">
      <c r="A187" s="16" t="s">
        <v>202</v>
      </c>
      <c r="B187" s="40">
        <v>0</v>
      </c>
      <c r="C187" s="41">
        <v>0</v>
      </c>
      <c r="D187" s="42">
        <v>0</v>
      </c>
      <c r="E187" s="40">
        <v>0</v>
      </c>
      <c r="F187" s="41">
        <v>1</v>
      </c>
      <c r="G187" s="42">
        <v>1</v>
      </c>
      <c r="H187" s="40">
        <v>0</v>
      </c>
      <c r="I187" s="41">
        <v>0</v>
      </c>
      <c r="J187" s="42">
        <v>0</v>
      </c>
      <c r="K187" s="40">
        <v>0</v>
      </c>
      <c r="L187" s="41">
        <v>0</v>
      </c>
      <c r="M187" s="42">
        <v>0</v>
      </c>
      <c r="N187" s="40"/>
      <c r="O187" s="41"/>
      <c r="P187" s="42"/>
      <c r="Q187" s="40"/>
      <c r="R187" s="41"/>
      <c r="S187" s="42"/>
      <c r="T187" s="40"/>
      <c r="U187" s="41"/>
      <c r="V187" s="42"/>
      <c r="W187" s="40"/>
      <c r="X187" s="41"/>
      <c r="Y187" s="42"/>
      <c r="Z187" s="40"/>
      <c r="AA187" s="41"/>
      <c r="AB187" s="42"/>
      <c r="AC187" s="40"/>
      <c r="AD187" s="41"/>
      <c r="AE187" s="42"/>
      <c r="AF187" s="40"/>
      <c r="AG187" s="41"/>
      <c r="AH187" s="42"/>
      <c r="AI187" s="40"/>
      <c r="AJ187" s="41"/>
      <c r="AK187" s="42"/>
      <c r="AL187" s="40"/>
      <c r="AM187" s="41"/>
      <c r="AN187" s="42"/>
      <c r="AO187" s="40"/>
      <c r="AP187" s="41"/>
      <c r="AQ187" s="42"/>
      <c r="AR187" s="40"/>
      <c r="AS187" s="41"/>
      <c r="AT187" s="42"/>
      <c r="AU187" s="40"/>
      <c r="AV187" s="41"/>
      <c r="AW187" s="42"/>
      <c r="AX187" s="40"/>
      <c r="AY187" s="41"/>
      <c r="AZ187" s="42"/>
      <c r="BA187" s="40"/>
      <c r="BB187" s="41"/>
      <c r="BC187" s="42"/>
      <c r="BD187" s="40"/>
      <c r="BE187" s="41"/>
      <c r="BF187" s="42"/>
      <c r="BG187" s="40">
        <f t="shared" si="19"/>
        <v>0</v>
      </c>
      <c r="BH187" s="43">
        <f t="shared" si="19"/>
        <v>1</v>
      </c>
      <c r="BI187" s="42">
        <f t="shared" si="19"/>
        <v>1</v>
      </c>
    </row>
    <row r="188" spans="1:61" ht="20.100000000000001" hidden="1" customHeight="1" outlineLevel="2">
      <c r="A188" s="16" t="s">
        <v>203</v>
      </c>
      <c r="B188" s="40">
        <v>0</v>
      </c>
      <c r="C188" s="41">
        <v>0</v>
      </c>
      <c r="D188" s="42">
        <v>0</v>
      </c>
      <c r="E188" s="40">
        <v>0</v>
      </c>
      <c r="F188" s="41">
        <v>0</v>
      </c>
      <c r="G188" s="42">
        <v>0</v>
      </c>
      <c r="H188" s="40">
        <v>0</v>
      </c>
      <c r="I188" s="41">
        <v>0</v>
      </c>
      <c r="J188" s="42">
        <v>0</v>
      </c>
      <c r="K188" s="40">
        <v>0</v>
      </c>
      <c r="L188" s="41">
        <v>0</v>
      </c>
      <c r="M188" s="42">
        <v>0</v>
      </c>
      <c r="N188" s="40"/>
      <c r="O188" s="41"/>
      <c r="P188" s="42"/>
      <c r="Q188" s="40"/>
      <c r="R188" s="41"/>
      <c r="S188" s="42"/>
      <c r="T188" s="40"/>
      <c r="U188" s="41"/>
      <c r="V188" s="42"/>
      <c r="W188" s="40"/>
      <c r="X188" s="41"/>
      <c r="Y188" s="42"/>
      <c r="Z188" s="40"/>
      <c r="AA188" s="41"/>
      <c r="AB188" s="42"/>
      <c r="AC188" s="40"/>
      <c r="AD188" s="41"/>
      <c r="AE188" s="42"/>
      <c r="AF188" s="40"/>
      <c r="AG188" s="41"/>
      <c r="AH188" s="42"/>
      <c r="AI188" s="40"/>
      <c r="AJ188" s="41"/>
      <c r="AK188" s="42"/>
      <c r="AL188" s="40"/>
      <c r="AM188" s="41"/>
      <c r="AN188" s="42"/>
      <c r="AO188" s="40"/>
      <c r="AP188" s="41"/>
      <c r="AQ188" s="42"/>
      <c r="AR188" s="40"/>
      <c r="AS188" s="41"/>
      <c r="AT188" s="42"/>
      <c r="AU188" s="40"/>
      <c r="AV188" s="41"/>
      <c r="AW188" s="42"/>
      <c r="AX188" s="40"/>
      <c r="AY188" s="41"/>
      <c r="AZ188" s="42"/>
      <c r="BA188" s="40"/>
      <c r="BB188" s="41"/>
      <c r="BC188" s="42"/>
      <c r="BD188" s="40"/>
      <c r="BE188" s="41"/>
      <c r="BF188" s="42"/>
      <c r="BG188" s="40">
        <f t="shared" si="19"/>
        <v>0</v>
      </c>
      <c r="BH188" s="43">
        <f t="shared" si="19"/>
        <v>0</v>
      </c>
      <c r="BI188" s="42">
        <f t="shared" si="19"/>
        <v>0</v>
      </c>
    </row>
    <row r="189" spans="1:61" ht="20.100000000000001" hidden="1" customHeight="1" outlineLevel="2">
      <c r="A189" s="16" t="s">
        <v>204</v>
      </c>
      <c r="B189" s="40">
        <v>0</v>
      </c>
      <c r="C189" s="41">
        <v>5</v>
      </c>
      <c r="D189" s="42">
        <v>5</v>
      </c>
      <c r="E189" s="40">
        <v>0</v>
      </c>
      <c r="F189" s="41">
        <v>0</v>
      </c>
      <c r="G189" s="42">
        <v>0</v>
      </c>
      <c r="H189" s="40">
        <v>0</v>
      </c>
      <c r="I189" s="41">
        <v>0</v>
      </c>
      <c r="J189" s="42">
        <v>0</v>
      </c>
      <c r="K189" s="40">
        <v>0</v>
      </c>
      <c r="L189" s="41">
        <v>1</v>
      </c>
      <c r="M189" s="42">
        <v>1</v>
      </c>
      <c r="N189" s="40"/>
      <c r="O189" s="41"/>
      <c r="P189" s="42"/>
      <c r="Q189" s="40"/>
      <c r="R189" s="41"/>
      <c r="S189" s="42"/>
      <c r="T189" s="40"/>
      <c r="U189" s="41"/>
      <c r="V189" s="42"/>
      <c r="W189" s="40"/>
      <c r="X189" s="41"/>
      <c r="Y189" s="42"/>
      <c r="Z189" s="40"/>
      <c r="AA189" s="41"/>
      <c r="AB189" s="42"/>
      <c r="AC189" s="40"/>
      <c r="AD189" s="41"/>
      <c r="AE189" s="42"/>
      <c r="AF189" s="40"/>
      <c r="AG189" s="41"/>
      <c r="AH189" s="42"/>
      <c r="AI189" s="40"/>
      <c r="AJ189" s="41"/>
      <c r="AK189" s="42"/>
      <c r="AL189" s="40"/>
      <c r="AM189" s="41"/>
      <c r="AN189" s="42"/>
      <c r="AO189" s="40"/>
      <c r="AP189" s="41"/>
      <c r="AQ189" s="42"/>
      <c r="AR189" s="40"/>
      <c r="AS189" s="41"/>
      <c r="AT189" s="42"/>
      <c r="AU189" s="40"/>
      <c r="AV189" s="41"/>
      <c r="AW189" s="42"/>
      <c r="AX189" s="40"/>
      <c r="AY189" s="41"/>
      <c r="AZ189" s="42"/>
      <c r="BA189" s="40"/>
      <c r="BB189" s="41"/>
      <c r="BC189" s="42"/>
      <c r="BD189" s="40"/>
      <c r="BE189" s="41"/>
      <c r="BF189" s="42"/>
      <c r="BG189" s="40">
        <f t="shared" si="19"/>
        <v>0</v>
      </c>
      <c r="BH189" s="43">
        <f t="shared" si="19"/>
        <v>6</v>
      </c>
      <c r="BI189" s="42">
        <f t="shared" si="19"/>
        <v>6</v>
      </c>
    </row>
    <row r="190" spans="1:61" ht="20.100000000000001" hidden="1" customHeight="1" outlineLevel="2">
      <c r="A190" s="16" t="s">
        <v>205</v>
      </c>
      <c r="B190" s="40">
        <v>0</v>
      </c>
      <c r="C190" s="41">
        <v>1</v>
      </c>
      <c r="D190" s="42">
        <v>1</v>
      </c>
      <c r="E190" s="40">
        <v>0</v>
      </c>
      <c r="F190" s="41">
        <v>0</v>
      </c>
      <c r="G190" s="42">
        <v>0</v>
      </c>
      <c r="H190" s="40">
        <v>0</v>
      </c>
      <c r="I190" s="41">
        <v>0</v>
      </c>
      <c r="J190" s="42">
        <v>0</v>
      </c>
      <c r="K190" s="40">
        <v>0</v>
      </c>
      <c r="L190" s="41">
        <v>0</v>
      </c>
      <c r="M190" s="42">
        <v>0</v>
      </c>
      <c r="N190" s="40"/>
      <c r="O190" s="41"/>
      <c r="P190" s="42"/>
      <c r="Q190" s="40"/>
      <c r="R190" s="41"/>
      <c r="S190" s="42"/>
      <c r="T190" s="40"/>
      <c r="U190" s="41"/>
      <c r="V190" s="42"/>
      <c r="W190" s="40"/>
      <c r="X190" s="41"/>
      <c r="Y190" s="42"/>
      <c r="Z190" s="40"/>
      <c r="AA190" s="41"/>
      <c r="AB190" s="42"/>
      <c r="AC190" s="40"/>
      <c r="AD190" s="41"/>
      <c r="AE190" s="42"/>
      <c r="AF190" s="40"/>
      <c r="AG190" s="41"/>
      <c r="AH190" s="42"/>
      <c r="AI190" s="40"/>
      <c r="AJ190" s="41"/>
      <c r="AK190" s="42"/>
      <c r="AL190" s="40"/>
      <c r="AM190" s="41"/>
      <c r="AN190" s="42"/>
      <c r="AO190" s="40"/>
      <c r="AP190" s="41"/>
      <c r="AQ190" s="42"/>
      <c r="AR190" s="40"/>
      <c r="AS190" s="41"/>
      <c r="AT190" s="42"/>
      <c r="AU190" s="40"/>
      <c r="AV190" s="41"/>
      <c r="AW190" s="42"/>
      <c r="AX190" s="40"/>
      <c r="AY190" s="41"/>
      <c r="AZ190" s="42"/>
      <c r="BA190" s="40"/>
      <c r="BB190" s="41"/>
      <c r="BC190" s="42"/>
      <c r="BD190" s="40"/>
      <c r="BE190" s="41"/>
      <c r="BF190" s="42"/>
      <c r="BG190" s="40">
        <f t="shared" si="19"/>
        <v>0</v>
      </c>
      <c r="BH190" s="43">
        <f t="shared" si="19"/>
        <v>1</v>
      </c>
      <c r="BI190" s="42">
        <f t="shared" si="19"/>
        <v>1</v>
      </c>
    </row>
    <row r="191" spans="1:61" ht="20.100000000000001" customHeight="1" outlineLevel="1" collapsed="1">
      <c r="A191" s="17" t="s">
        <v>206</v>
      </c>
      <c r="B191" s="44">
        <v>0</v>
      </c>
      <c r="C191" s="45">
        <v>6</v>
      </c>
      <c r="D191" s="46">
        <v>6</v>
      </c>
      <c r="E191" s="44">
        <v>0</v>
      </c>
      <c r="F191" s="45">
        <v>1</v>
      </c>
      <c r="G191" s="46">
        <v>1</v>
      </c>
      <c r="H191" s="44">
        <v>0</v>
      </c>
      <c r="I191" s="45">
        <v>0</v>
      </c>
      <c r="J191" s="46">
        <v>0</v>
      </c>
      <c r="K191" s="44">
        <v>0</v>
      </c>
      <c r="L191" s="45">
        <v>1</v>
      </c>
      <c r="M191" s="46">
        <v>1</v>
      </c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6"/>
      <c r="AC191" s="44"/>
      <c r="AD191" s="45"/>
      <c r="AE191" s="46"/>
      <c r="AF191" s="44"/>
      <c r="AG191" s="45"/>
      <c r="AH191" s="46"/>
      <c r="AI191" s="44"/>
      <c r="AJ191" s="45"/>
      <c r="AK191" s="46"/>
      <c r="AL191" s="44"/>
      <c r="AM191" s="45"/>
      <c r="AN191" s="46"/>
      <c r="AO191" s="44"/>
      <c r="AP191" s="45"/>
      <c r="AQ191" s="46"/>
      <c r="AR191" s="44"/>
      <c r="AS191" s="45"/>
      <c r="AT191" s="46"/>
      <c r="AU191" s="44"/>
      <c r="AV191" s="45"/>
      <c r="AW191" s="46"/>
      <c r="AX191" s="44"/>
      <c r="AY191" s="45"/>
      <c r="AZ191" s="46"/>
      <c r="BA191" s="44"/>
      <c r="BB191" s="45"/>
      <c r="BC191" s="46"/>
      <c r="BD191" s="44"/>
      <c r="BE191" s="45"/>
      <c r="BF191" s="46"/>
      <c r="BG191" s="44">
        <f t="shared" si="19"/>
        <v>0</v>
      </c>
      <c r="BH191" s="47">
        <f t="shared" si="19"/>
        <v>8</v>
      </c>
      <c r="BI191" s="46">
        <f t="shared" si="19"/>
        <v>8</v>
      </c>
    </row>
    <row r="192" spans="1:61" ht="20.100000000000001" hidden="1" customHeight="1" outlineLevel="2">
      <c r="A192" s="16" t="s">
        <v>207</v>
      </c>
      <c r="B192" s="40">
        <v>0</v>
      </c>
      <c r="C192" s="41">
        <v>0</v>
      </c>
      <c r="D192" s="42">
        <v>0</v>
      </c>
      <c r="E192" s="40">
        <v>0</v>
      </c>
      <c r="F192" s="41">
        <v>0</v>
      </c>
      <c r="G192" s="42">
        <v>0</v>
      </c>
      <c r="H192" s="40">
        <v>0</v>
      </c>
      <c r="I192" s="41">
        <v>0</v>
      </c>
      <c r="J192" s="42">
        <v>0</v>
      </c>
      <c r="K192" s="40">
        <v>0</v>
      </c>
      <c r="L192" s="41">
        <v>0</v>
      </c>
      <c r="M192" s="42">
        <v>0</v>
      </c>
      <c r="N192" s="40"/>
      <c r="O192" s="41"/>
      <c r="P192" s="42"/>
      <c r="Q192" s="40"/>
      <c r="R192" s="41"/>
      <c r="S192" s="42"/>
      <c r="T192" s="40"/>
      <c r="U192" s="41"/>
      <c r="V192" s="42"/>
      <c r="W192" s="40"/>
      <c r="X192" s="41"/>
      <c r="Y192" s="42"/>
      <c r="Z192" s="40"/>
      <c r="AA192" s="41"/>
      <c r="AB192" s="42"/>
      <c r="AC192" s="40"/>
      <c r="AD192" s="41"/>
      <c r="AE192" s="42"/>
      <c r="AF192" s="40"/>
      <c r="AG192" s="41"/>
      <c r="AH192" s="42"/>
      <c r="AI192" s="40"/>
      <c r="AJ192" s="41"/>
      <c r="AK192" s="42"/>
      <c r="AL192" s="40"/>
      <c r="AM192" s="41"/>
      <c r="AN192" s="42"/>
      <c r="AO192" s="40"/>
      <c r="AP192" s="41"/>
      <c r="AQ192" s="42"/>
      <c r="AR192" s="40"/>
      <c r="AS192" s="41"/>
      <c r="AT192" s="42"/>
      <c r="AU192" s="40"/>
      <c r="AV192" s="41"/>
      <c r="AW192" s="42"/>
      <c r="AX192" s="40"/>
      <c r="AY192" s="41"/>
      <c r="AZ192" s="42"/>
      <c r="BA192" s="40"/>
      <c r="BB192" s="41"/>
      <c r="BC192" s="42"/>
      <c r="BD192" s="40"/>
      <c r="BE192" s="41"/>
      <c r="BF192" s="42"/>
      <c r="BG192" s="40">
        <f t="shared" si="19"/>
        <v>0</v>
      </c>
      <c r="BH192" s="43">
        <f t="shared" si="19"/>
        <v>0</v>
      </c>
      <c r="BI192" s="42">
        <f t="shared" si="19"/>
        <v>0</v>
      </c>
    </row>
    <row r="193" spans="1:61" ht="20.100000000000001" hidden="1" customHeight="1" outlineLevel="2">
      <c r="A193" s="16" t="s">
        <v>208</v>
      </c>
      <c r="B193" s="40">
        <v>0</v>
      </c>
      <c r="C193" s="41">
        <v>1</v>
      </c>
      <c r="D193" s="42">
        <v>1</v>
      </c>
      <c r="E193" s="40">
        <v>0</v>
      </c>
      <c r="F193" s="41">
        <v>0</v>
      </c>
      <c r="G193" s="42">
        <v>0</v>
      </c>
      <c r="H193" s="40">
        <v>0</v>
      </c>
      <c r="I193" s="41">
        <v>0</v>
      </c>
      <c r="J193" s="42">
        <v>0</v>
      </c>
      <c r="K193" s="40">
        <v>0</v>
      </c>
      <c r="L193" s="41">
        <v>0</v>
      </c>
      <c r="M193" s="42">
        <v>0</v>
      </c>
      <c r="N193" s="40"/>
      <c r="O193" s="41"/>
      <c r="P193" s="42"/>
      <c r="Q193" s="40"/>
      <c r="R193" s="41"/>
      <c r="S193" s="42"/>
      <c r="T193" s="40"/>
      <c r="U193" s="41"/>
      <c r="V193" s="42"/>
      <c r="W193" s="40"/>
      <c r="X193" s="41"/>
      <c r="Y193" s="42"/>
      <c r="Z193" s="40"/>
      <c r="AA193" s="41"/>
      <c r="AB193" s="42"/>
      <c r="AC193" s="40"/>
      <c r="AD193" s="41"/>
      <c r="AE193" s="42"/>
      <c r="AF193" s="40"/>
      <c r="AG193" s="41"/>
      <c r="AH193" s="42"/>
      <c r="AI193" s="40"/>
      <c r="AJ193" s="41"/>
      <c r="AK193" s="42"/>
      <c r="AL193" s="40"/>
      <c r="AM193" s="41"/>
      <c r="AN193" s="42"/>
      <c r="AO193" s="40"/>
      <c r="AP193" s="41"/>
      <c r="AQ193" s="42"/>
      <c r="AR193" s="40"/>
      <c r="AS193" s="41"/>
      <c r="AT193" s="42"/>
      <c r="AU193" s="40"/>
      <c r="AV193" s="41"/>
      <c r="AW193" s="42"/>
      <c r="AX193" s="40"/>
      <c r="AY193" s="41"/>
      <c r="AZ193" s="42"/>
      <c r="BA193" s="40"/>
      <c r="BB193" s="41"/>
      <c r="BC193" s="42"/>
      <c r="BD193" s="40"/>
      <c r="BE193" s="41"/>
      <c r="BF193" s="42"/>
      <c r="BG193" s="40">
        <f t="shared" si="19"/>
        <v>0</v>
      </c>
      <c r="BH193" s="43">
        <f t="shared" si="19"/>
        <v>1</v>
      </c>
      <c r="BI193" s="42">
        <f t="shared" si="19"/>
        <v>1</v>
      </c>
    </row>
    <row r="194" spans="1:61" ht="20.100000000000001" customHeight="1" outlineLevel="1" collapsed="1">
      <c r="A194" s="17" t="s">
        <v>209</v>
      </c>
      <c r="B194" s="44">
        <v>0</v>
      </c>
      <c r="C194" s="45">
        <v>1</v>
      </c>
      <c r="D194" s="46">
        <v>1</v>
      </c>
      <c r="E194" s="44">
        <v>0</v>
      </c>
      <c r="F194" s="45">
        <v>0</v>
      </c>
      <c r="G194" s="46">
        <v>0</v>
      </c>
      <c r="H194" s="44">
        <v>0</v>
      </c>
      <c r="I194" s="45">
        <v>0</v>
      </c>
      <c r="J194" s="46">
        <v>0</v>
      </c>
      <c r="K194" s="44">
        <v>0</v>
      </c>
      <c r="L194" s="45">
        <v>0</v>
      </c>
      <c r="M194" s="46">
        <v>0</v>
      </c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/>
      <c r="AB194" s="46"/>
      <c r="AC194" s="44"/>
      <c r="AD194" s="45"/>
      <c r="AE194" s="46"/>
      <c r="AF194" s="44"/>
      <c r="AG194" s="45"/>
      <c r="AH194" s="46"/>
      <c r="AI194" s="44"/>
      <c r="AJ194" s="45"/>
      <c r="AK194" s="46"/>
      <c r="AL194" s="44"/>
      <c r="AM194" s="45"/>
      <c r="AN194" s="46"/>
      <c r="AO194" s="44"/>
      <c r="AP194" s="45"/>
      <c r="AQ194" s="46"/>
      <c r="AR194" s="44"/>
      <c r="AS194" s="45"/>
      <c r="AT194" s="46"/>
      <c r="AU194" s="44"/>
      <c r="AV194" s="45"/>
      <c r="AW194" s="46"/>
      <c r="AX194" s="44"/>
      <c r="AY194" s="45"/>
      <c r="AZ194" s="46"/>
      <c r="BA194" s="44"/>
      <c r="BB194" s="45"/>
      <c r="BC194" s="46"/>
      <c r="BD194" s="44"/>
      <c r="BE194" s="45"/>
      <c r="BF194" s="46"/>
      <c r="BG194" s="44">
        <f t="shared" si="19"/>
        <v>0</v>
      </c>
      <c r="BH194" s="47">
        <f t="shared" si="19"/>
        <v>1</v>
      </c>
      <c r="BI194" s="46">
        <f t="shared" si="19"/>
        <v>1</v>
      </c>
    </row>
    <row r="195" spans="1:61" ht="20.100000000000001" customHeight="1">
      <c r="A195" s="15" t="s">
        <v>210</v>
      </c>
      <c r="B195" s="48">
        <f>IF(B191="","",SUM(B194,B191))</f>
        <v>0</v>
      </c>
      <c r="C195" s="49">
        <f t="shared" ref="C195:BF195" si="21">IF(C191="","",SUM(C194,C191))</f>
        <v>7</v>
      </c>
      <c r="D195" s="50">
        <f t="shared" si="21"/>
        <v>7</v>
      </c>
      <c r="E195" s="48">
        <f t="shared" si="21"/>
        <v>0</v>
      </c>
      <c r="F195" s="49">
        <f t="shared" si="21"/>
        <v>1</v>
      </c>
      <c r="G195" s="50">
        <f t="shared" si="21"/>
        <v>1</v>
      </c>
      <c r="H195" s="48">
        <f t="shared" si="21"/>
        <v>0</v>
      </c>
      <c r="I195" s="49">
        <f t="shared" si="21"/>
        <v>0</v>
      </c>
      <c r="J195" s="50">
        <f t="shared" si="21"/>
        <v>0</v>
      </c>
      <c r="K195" s="48">
        <f t="shared" si="21"/>
        <v>0</v>
      </c>
      <c r="L195" s="49">
        <f t="shared" si="21"/>
        <v>1</v>
      </c>
      <c r="M195" s="50">
        <f t="shared" si="21"/>
        <v>1</v>
      </c>
      <c r="N195" s="48" t="str">
        <f t="shared" si="21"/>
        <v/>
      </c>
      <c r="O195" s="49" t="str">
        <f t="shared" si="21"/>
        <v/>
      </c>
      <c r="P195" s="50" t="str">
        <f t="shared" si="21"/>
        <v/>
      </c>
      <c r="Q195" s="48" t="str">
        <f t="shared" si="21"/>
        <v/>
      </c>
      <c r="R195" s="49" t="str">
        <f t="shared" si="21"/>
        <v/>
      </c>
      <c r="S195" s="50" t="str">
        <f t="shared" si="21"/>
        <v/>
      </c>
      <c r="T195" s="48" t="str">
        <f t="shared" si="21"/>
        <v/>
      </c>
      <c r="U195" s="49" t="str">
        <f t="shared" si="21"/>
        <v/>
      </c>
      <c r="V195" s="50" t="str">
        <f t="shared" si="21"/>
        <v/>
      </c>
      <c r="W195" s="48" t="str">
        <f t="shared" si="21"/>
        <v/>
      </c>
      <c r="X195" s="49" t="str">
        <f t="shared" si="21"/>
        <v/>
      </c>
      <c r="Y195" s="50" t="str">
        <f t="shared" si="21"/>
        <v/>
      </c>
      <c r="Z195" s="48" t="str">
        <f t="shared" si="21"/>
        <v/>
      </c>
      <c r="AA195" s="49" t="str">
        <f t="shared" si="21"/>
        <v/>
      </c>
      <c r="AB195" s="50" t="str">
        <f t="shared" si="21"/>
        <v/>
      </c>
      <c r="AC195" s="48" t="str">
        <f t="shared" si="21"/>
        <v/>
      </c>
      <c r="AD195" s="49" t="str">
        <f t="shared" si="21"/>
        <v/>
      </c>
      <c r="AE195" s="50" t="str">
        <f t="shared" si="21"/>
        <v/>
      </c>
      <c r="AF195" s="48" t="str">
        <f t="shared" si="21"/>
        <v/>
      </c>
      <c r="AG195" s="49" t="str">
        <f t="shared" si="21"/>
        <v/>
      </c>
      <c r="AH195" s="50" t="str">
        <f t="shared" si="21"/>
        <v/>
      </c>
      <c r="AI195" s="48" t="str">
        <f t="shared" si="21"/>
        <v/>
      </c>
      <c r="AJ195" s="49" t="str">
        <f t="shared" si="21"/>
        <v/>
      </c>
      <c r="AK195" s="50" t="str">
        <f t="shared" si="21"/>
        <v/>
      </c>
      <c r="AL195" s="48" t="str">
        <f t="shared" si="21"/>
        <v/>
      </c>
      <c r="AM195" s="49" t="str">
        <f t="shared" si="21"/>
        <v/>
      </c>
      <c r="AN195" s="50" t="str">
        <f t="shared" si="21"/>
        <v/>
      </c>
      <c r="AO195" s="48" t="str">
        <f t="shared" si="21"/>
        <v/>
      </c>
      <c r="AP195" s="49" t="str">
        <f t="shared" si="21"/>
        <v/>
      </c>
      <c r="AQ195" s="50" t="str">
        <f t="shared" si="21"/>
        <v/>
      </c>
      <c r="AR195" s="48" t="str">
        <f t="shared" si="21"/>
        <v/>
      </c>
      <c r="AS195" s="49" t="str">
        <f t="shared" si="21"/>
        <v/>
      </c>
      <c r="AT195" s="50" t="str">
        <f t="shared" si="21"/>
        <v/>
      </c>
      <c r="AU195" s="48" t="str">
        <f t="shared" si="21"/>
        <v/>
      </c>
      <c r="AV195" s="49" t="str">
        <f t="shared" si="21"/>
        <v/>
      </c>
      <c r="AW195" s="50" t="str">
        <f t="shared" si="21"/>
        <v/>
      </c>
      <c r="AX195" s="48" t="str">
        <f t="shared" si="21"/>
        <v/>
      </c>
      <c r="AY195" s="49" t="str">
        <f t="shared" si="21"/>
        <v/>
      </c>
      <c r="AZ195" s="50" t="str">
        <f t="shared" si="21"/>
        <v/>
      </c>
      <c r="BA195" s="48" t="str">
        <f t="shared" si="21"/>
        <v/>
      </c>
      <c r="BB195" s="49" t="str">
        <f t="shared" si="21"/>
        <v/>
      </c>
      <c r="BC195" s="50" t="str">
        <f t="shared" si="21"/>
        <v/>
      </c>
      <c r="BD195" s="48" t="str">
        <f t="shared" si="21"/>
        <v/>
      </c>
      <c r="BE195" s="49" t="str">
        <f t="shared" si="21"/>
        <v/>
      </c>
      <c r="BF195" s="50" t="str">
        <f t="shared" si="21"/>
        <v/>
      </c>
      <c r="BG195" s="48">
        <f t="shared" si="19"/>
        <v>0</v>
      </c>
      <c r="BH195" s="51">
        <f t="shared" si="19"/>
        <v>9</v>
      </c>
      <c r="BI195" s="50">
        <f t="shared" si="19"/>
        <v>9</v>
      </c>
    </row>
    <row r="196" spans="1:61" ht="20.100000000000001" hidden="1" customHeight="1" outlineLevel="2">
      <c r="A196" s="16" t="s">
        <v>211</v>
      </c>
      <c r="B196" s="40">
        <v>0</v>
      </c>
      <c r="C196" s="41">
        <v>0</v>
      </c>
      <c r="D196" s="42">
        <v>0</v>
      </c>
      <c r="E196" s="40">
        <v>0</v>
      </c>
      <c r="F196" s="41">
        <v>0</v>
      </c>
      <c r="G196" s="42">
        <v>0</v>
      </c>
      <c r="H196" s="40">
        <v>0</v>
      </c>
      <c r="I196" s="41">
        <v>0</v>
      </c>
      <c r="J196" s="42">
        <v>0</v>
      </c>
      <c r="K196" s="40">
        <v>0</v>
      </c>
      <c r="L196" s="41">
        <v>0</v>
      </c>
      <c r="M196" s="42">
        <v>0</v>
      </c>
      <c r="N196" s="40"/>
      <c r="O196" s="41"/>
      <c r="P196" s="42"/>
      <c r="Q196" s="40"/>
      <c r="R196" s="41"/>
      <c r="S196" s="42"/>
      <c r="T196" s="40"/>
      <c r="U196" s="41"/>
      <c r="V196" s="42"/>
      <c r="W196" s="40"/>
      <c r="X196" s="41"/>
      <c r="Y196" s="42"/>
      <c r="Z196" s="40"/>
      <c r="AA196" s="41"/>
      <c r="AB196" s="42"/>
      <c r="AC196" s="40"/>
      <c r="AD196" s="41"/>
      <c r="AE196" s="42"/>
      <c r="AF196" s="40"/>
      <c r="AG196" s="41"/>
      <c r="AH196" s="42"/>
      <c r="AI196" s="40"/>
      <c r="AJ196" s="41"/>
      <c r="AK196" s="42"/>
      <c r="AL196" s="40"/>
      <c r="AM196" s="41"/>
      <c r="AN196" s="42"/>
      <c r="AO196" s="40"/>
      <c r="AP196" s="41"/>
      <c r="AQ196" s="42"/>
      <c r="AR196" s="40"/>
      <c r="AS196" s="41"/>
      <c r="AT196" s="42"/>
      <c r="AU196" s="40"/>
      <c r="AV196" s="41"/>
      <c r="AW196" s="42"/>
      <c r="AX196" s="40"/>
      <c r="AY196" s="41"/>
      <c r="AZ196" s="42"/>
      <c r="BA196" s="40"/>
      <c r="BB196" s="41"/>
      <c r="BC196" s="42"/>
      <c r="BD196" s="40"/>
      <c r="BE196" s="41"/>
      <c r="BF196" s="42"/>
      <c r="BG196" s="40">
        <f t="shared" si="19"/>
        <v>0</v>
      </c>
      <c r="BH196" s="43">
        <f t="shared" si="19"/>
        <v>0</v>
      </c>
      <c r="BI196" s="42">
        <f t="shared" si="19"/>
        <v>0</v>
      </c>
    </row>
    <row r="197" spans="1:61" ht="20.100000000000001" hidden="1" customHeight="1" outlineLevel="2">
      <c r="A197" s="16" t="s">
        <v>212</v>
      </c>
      <c r="B197" s="40">
        <v>0</v>
      </c>
      <c r="C197" s="41">
        <v>0</v>
      </c>
      <c r="D197" s="42">
        <v>0</v>
      </c>
      <c r="E197" s="40">
        <v>0</v>
      </c>
      <c r="F197" s="41">
        <v>0</v>
      </c>
      <c r="G197" s="42">
        <v>0</v>
      </c>
      <c r="H197" s="40">
        <v>0</v>
      </c>
      <c r="I197" s="41">
        <v>0</v>
      </c>
      <c r="J197" s="42">
        <v>0</v>
      </c>
      <c r="K197" s="40">
        <v>0</v>
      </c>
      <c r="L197" s="41">
        <v>0</v>
      </c>
      <c r="M197" s="42">
        <v>0</v>
      </c>
      <c r="N197" s="40"/>
      <c r="O197" s="41"/>
      <c r="P197" s="42"/>
      <c r="Q197" s="40"/>
      <c r="R197" s="41"/>
      <c r="S197" s="42"/>
      <c r="T197" s="40"/>
      <c r="U197" s="41"/>
      <c r="V197" s="42"/>
      <c r="W197" s="40"/>
      <c r="X197" s="41"/>
      <c r="Y197" s="42"/>
      <c r="Z197" s="40"/>
      <c r="AA197" s="41"/>
      <c r="AB197" s="42"/>
      <c r="AC197" s="40"/>
      <c r="AD197" s="41"/>
      <c r="AE197" s="42"/>
      <c r="AF197" s="40"/>
      <c r="AG197" s="41"/>
      <c r="AH197" s="42"/>
      <c r="AI197" s="40"/>
      <c r="AJ197" s="41"/>
      <c r="AK197" s="42"/>
      <c r="AL197" s="40"/>
      <c r="AM197" s="41"/>
      <c r="AN197" s="42"/>
      <c r="AO197" s="40"/>
      <c r="AP197" s="41"/>
      <c r="AQ197" s="42"/>
      <c r="AR197" s="40"/>
      <c r="AS197" s="41"/>
      <c r="AT197" s="42"/>
      <c r="AU197" s="40"/>
      <c r="AV197" s="41"/>
      <c r="AW197" s="42"/>
      <c r="AX197" s="40"/>
      <c r="AY197" s="41"/>
      <c r="AZ197" s="42"/>
      <c r="BA197" s="40"/>
      <c r="BB197" s="41"/>
      <c r="BC197" s="42"/>
      <c r="BD197" s="40"/>
      <c r="BE197" s="41"/>
      <c r="BF197" s="42"/>
      <c r="BG197" s="40">
        <f t="shared" si="19"/>
        <v>0</v>
      </c>
      <c r="BH197" s="43">
        <f t="shared" si="19"/>
        <v>0</v>
      </c>
      <c r="BI197" s="42">
        <f t="shared" si="19"/>
        <v>0</v>
      </c>
    </row>
    <row r="198" spans="1:61" ht="20.100000000000001" hidden="1" customHeight="1" outlineLevel="2">
      <c r="A198" s="16" t="s">
        <v>213</v>
      </c>
      <c r="B198" s="40">
        <v>0</v>
      </c>
      <c r="C198" s="41">
        <v>0</v>
      </c>
      <c r="D198" s="42">
        <v>0</v>
      </c>
      <c r="E198" s="40">
        <v>0</v>
      </c>
      <c r="F198" s="41">
        <v>0</v>
      </c>
      <c r="G198" s="42">
        <v>0</v>
      </c>
      <c r="H198" s="40">
        <v>0</v>
      </c>
      <c r="I198" s="41">
        <v>0</v>
      </c>
      <c r="J198" s="42">
        <v>0</v>
      </c>
      <c r="K198" s="40">
        <v>0</v>
      </c>
      <c r="L198" s="41">
        <v>0</v>
      </c>
      <c r="M198" s="42">
        <v>0</v>
      </c>
      <c r="N198" s="40"/>
      <c r="O198" s="41"/>
      <c r="P198" s="42"/>
      <c r="Q198" s="40"/>
      <c r="R198" s="41"/>
      <c r="S198" s="42"/>
      <c r="T198" s="40"/>
      <c r="U198" s="41"/>
      <c r="V198" s="42"/>
      <c r="W198" s="40"/>
      <c r="X198" s="41"/>
      <c r="Y198" s="42"/>
      <c r="Z198" s="40"/>
      <c r="AA198" s="41"/>
      <c r="AB198" s="42"/>
      <c r="AC198" s="40"/>
      <c r="AD198" s="41"/>
      <c r="AE198" s="42"/>
      <c r="AF198" s="40"/>
      <c r="AG198" s="41"/>
      <c r="AH198" s="42"/>
      <c r="AI198" s="40"/>
      <c r="AJ198" s="41"/>
      <c r="AK198" s="42"/>
      <c r="AL198" s="40"/>
      <c r="AM198" s="41"/>
      <c r="AN198" s="42"/>
      <c r="AO198" s="40"/>
      <c r="AP198" s="41"/>
      <c r="AQ198" s="42"/>
      <c r="AR198" s="40"/>
      <c r="AS198" s="41"/>
      <c r="AT198" s="42"/>
      <c r="AU198" s="40"/>
      <c r="AV198" s="41"/>
      <c r="AW198" s="42"/>
      <c r="AX198" s="40"/>
      <c r="AY198" s="41"/>
      <c r="AZ198" s="42"/>
      <c r="BA198" s="40"/>
      <c r="BB198" s="41"/>
      <c r="BC198" s="42"/>
      <c r="BD198" s="40"/>
      <c r="BE198" s="41"/>
      <c r="BF198" s="42"/>
      <c r="BG198" s="40">
        <f t="shared" si="19"/>
        <v>0</v>
      </c>
      <c r="BH198" s="43">
        <f t="shared" si="19"/>
        <v>0</v>
      </c>
      <c r="BI198" s="42">
        <f t="shared" si="19"/>
        <v>0</v>
      </c>
    </row>
    <row r="199" spans="1:61" ht="20.100000000000001" customHeight="1" outlineLevel="1" collapsed="1">
      <c r="A199" s="17" t="s">
        <v>214</v>
      </c>
      <c r="B199" s="44">
        <v>0</v>
      </c>
      <c r="C199" s="45">
        <v>0</v>
      </c>
      <c r="D199" s="46">
        <v>0</v>
      </c>
      <c r="E199" s="44">
        <v>0</v>
      </c>
      <c r="F199" s="45">
        <v>0</v>
      </c>
      <c r="G199" s="46">
        <v>0</v>
      </c>
      <c r="H199" s="44">
        <v>0</v>
      </c>
      <c r="I199" s="45">
        <v>0</v>
      </c>
      <c r="J199" s="46">
        <v>0</v>
      </c>
      <c r="K199" s="44">
        <v>0</v>
      </c>
      <c r="L199" s="45">
        <v>0</v>
      </c>
      <c r="M199" s="46">
        <v>0</v>
      </c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6"/>
      <c r="AC199" s="44"/>
      <c r="AD199" s="45"/>
      <c r="AE199" s="46"/>
      <c r="AF199" s="44"/>
      <c r="AG199" s="45"/>
      <c r="AH199" s="46"/>
      <c r="AI199" s="44"/>
      <c r="AJ199" s="45"/>
      <c r="AK199" s="46"/>
      <c r="AL199" s="44"/>
      <c r="AM199" s="45"/>
      <c r="AN199" s="46"/>
      <c r="AO199" s="44"/>
      <c r="AP199" s="45"/>
      <c r="AQ199" s="46"/>
      <c r="AR199" s="44"/>
      <c r="AS199" s="45"/>
      <c r="AT199" s="46"/>
      <c r="AU199" s="44"/>
      <c r="AV199" s="45"/>
      <c r="AW199" s="46"/>
      <c r="AX199" s="44"/>
      <c r="AY199" s="45"/>
      <c r="AZ199" s="46"/>
      <c r="BA199" s="44"/>
      <c r="BB199" s="45"/>
      <c r="BC199" s="46"/>
      <c r="BD199" s="44"/>
      <c r="BE199" s="45"/>
      <c r="BF199" s="46"/>
      <c r="BG199" s="44">
        <f t="shared" si="19"/>
        <v>0</v>
      </c>
      <c r="BH199" s="47">
        <f t="shared" si="19"/>
        <v>0</v>
      </c>
      <c r="BI199" s="46">
        <f t="shared" si="19"/>
        <v>0</v>
      </c>
    </row>
    <row r="200" spans="1:61" ht="20.100000000000001" customHeight="1">
      <c r="A200" s="15" t="s">
        <v>215</v>
      </c>
      <c r="B200" s="48">
        <f>IF(B199="","",SUM(B199))</f>
        <v>0</v>
      </c>
      <c r="C200" s="49">
        <f t="shared" ref="C200:BF200" si="22">IF(C199="","",SUM(C199))</f>
        <v>0</v>
      </c>
      <c r="D200" s="50">
        <f t="shared" si="22"/>
        <v>0</v>
      </c>
      <c r="E200" s="48">
        <f t="shared" si="22"/>
        <v>0</v>
      </c>
      <c r="F200" s="49">
        <f t="shared" si="22"/>
        <v>0</v>
      </c>
      <c r="G200" s="50">
        <f t="shared" si="22"/>
        <v>0</v>
      </c>
      <c r="H200" s="48">
        <f t="shared" si="22"/>
        <v>0</v>
      </c>
      <c r="I200" s="49">
        <f t="shared" si="22"/>
        <v>0</v>
      </c>
      <c r="J200" s="50">
        <f t="shared" si="22"/>
        <v>0</v>
      </c>
      <c r="K200" s="48">
        <f t="shared" si="22"/>
        <v>0</v>
      </c>
      <c r="L200" s="49">
        <f t="shared" si="22"/>
        <v>0</v>
      </c>
      <c r="M200" s="50">
        <f t="shared" si="22"/>
        <v>0</v>
      </c>
      <c r="N200" s="48" t="str">
        <f t="shared" si="22"/>
        <v/>
      </c>
      <c r="O200" s="49" t="str">
        <f t="shared" si="22"/>
        <v/>
      </c>
      <c r="P200" s="50" t="str">
        <f t="shared" si="22"/>
        <v/>
      </c>
      <c r="Q200" s="48" t="str">
        <f t="shared" si="22"/>
        <v/>
      </c>
      <c r="R200" s="49" t="str">
        <f t="shared" si="22"/>
        <v/>
      </c>
      <c r="S200" s="50" t="str">
        <f t="shared" si="22"/>
        <v/>
      </c>
      <c r="T200" s="48" t="str">
        <f t="shared" si="22"/>
        <v/>
      </c>
      <c r="U200" s="49" t="str">
        <f t="shared" si="22"/>
        <v/>
      </c>
      <c r="V200" s="50" t="str">
        <f t="shared" si="22"/>
        <v/>
      </c>
      <c r="W200" s="48" t="str">
        <f t="shared" si="22"/>
        <v/>
      </c>
      <c r="X200" s="49" t="str">
        <f t="shared" si="22"/>
        <v/>
      </c>
      <c r="Y200" s="50" t="str">
        <f t="shared" si="22"/>
        <v/>
      </c>
      <c r="Z200" s="48" t="str">
        <f t="shared" si="22"/>
        <v/>
      </c>
      <c r="AA200" s="49" t="str">
        <f t="shared" si="22"/>
        <v/>
      </c>
      <c r="AB200" s="50" t="str">
        <f t="shared" si="22"/>
        <v/>
      </c>
      <c r="AC200" s="48" t="str">
        <f t="shared" si="22"/>
        <v/>
      </c>
      <c r="AD200" s="49" t="str">
        <f t="shared" si="22"/>
        <v/>
      </c>
      <c r="AE200" s="50" t="str">
        <f t="shared" si="22"/>
        <v/>
      </c>
      <c r="AF200" s="48" t="str">
        <f t="shared" si="22"/>
        <v/>
      </c>
      <c r="AG200" s="49" t="str">
        <f t="shared" si="22"/>
        <v/>
      </c>
      <c r="AH200" s="50" t="str">
        <f t="shared" si="22"/>
        <v/>
      </c>
      <c r="AI200" s="48" t="str">
        <f t="shared" si="22"/>
        <v/>
      </c>
      <c r="AJ200" s="49" t="str">
        <f t="shared" si="22"/>
        <v/>
      </c>
      <c r="AK200" s="50" t="str">
        <f t="shared" si="22"/>
        <v/>
      </c>
      <c r="AL200" s="48" t="str">
        <f t="shared" si="22"/>
        <v/>
      </c>
      <c r="AM200" s="49" t="str">
        <f t="shared" si="22"/>
        <v/>
      </c>
      <c r="AN200" s="50" t="str">
        <f t="shared" si="22"/>
        <v/>
      </c>
      <c r="AO200" s="48" t="str">
        <f t="shared" si="22"/>
        <v/>
      </c>
      <c r="AP200" s="49" t="str">
        <f t="shared" si="22"/>
        <v/>
      </c>
      <c r="AQ200" s="50" t="str">
        <f t="shared" si="22"/>
        <v/>
      </c>
      <c r="AR200" s="48" t="str">
        <f t="shared" si="22"/>
        <v/>
      </c>
      <c r="AS200" s="49" t="str">
        <f t="shared" si="22"/>
        <v/>
      </c>
      <c r="AT200" s="50" t="str">
        <f t="shared" si="22"/>
        <v/>
      </c>
      <c r="AU200" s="48" t="str">
        <f t="shared" si="22"/>
        <v/>
      </c>
      <c r="AV200" s="49" t="str">
        <f t="shared" si="22"/>
        <v/>
      </c>
      <c r="AW200" s="50" t="str">
        <f t="shared" si="22"/>
        <v/>
      </c>
      <c r="AX200" s="48" t="str">
        <f t="shared" si="22"/>
        <v/>
      </c>
      <c r="AY200" s="49" t="str">
        <f t="shared" si="22"/>
        <v/>
      </c>
      <c r="AZ200" s="50" t="str">
        <f t="shared" si="22"/>
        <v/>
      </c>
      <c r="BA200" s="48" t="str">
        <f t="shared" si="22"/>
        <v/>
      </c>
      <c r="BB200" s="49" t="str">
        <f t="shared" si="22"/>
        <v/>
      </c>
      <c r="BC200" s="50" t="str">
        <f t="shared" si="22"/>
        <v/>
      </c>
      <c r="BD200" s="48" t="str">
        <f t="shared" si="22"/>
        <v/>
      </c>
      <c r="BE200" s="49" t="str">
        <f t="shared" si="22"/>
        <v/>
      </c>
      <c r="BF200" s="50" t="str">
        <f t="shared" si="22"/>
        <v/>
      </c>
      <c r="BG200" s="48">
        <f t="shared" ref="BG200:BI215" si="23">SUM(B200,E200,H200,K200,N200,Q200,T200,W200,Z200,AC200,AF200,AI200,AL200,AO200,AR200,AU200,AX200,BA200,BD200)</f>
        <v>0</v>
      </c>
      <c r="BH200" s="51">
        <f t="shared" si="23"/>
        <v>0</v>
      </c>
      <c r="BI200" s="50">
        <f t="shared" si="23"/>
        <v>0</v>
      </c>
    </row>
    <row r="201" spans="1:61" ht="20.100000000000001" hidden="1" customHeight="1" outlineLevel="2">
      <c r="A201" s="16" t="s">
        <v>216</v>
      </c>
      <c r="B201" s="40">
        <v>0</v>
      </c>
      <c r="C201" s="41">
        <v>8</v>
      </c>
      <c r="D201" s="42">
        <v>8</v>
      </c>
      <c r="E201" s="40">
        <v>0</v>
      </c>
      <c r="F201" s="41">
        <v>2</v>
      </c>
      <c r="G201" s="42">
        <v>2</v>
      </c>
      <c r="H201" s="40">
        <v>0</v>
      </c>
      <c r="I201" s="41">
        <v>0</v>
      </c>
      <c r="J201" s="42">
        <v>0</v>
      </c>
      <c r="K201" s="40">
        <v>0</v>
      </c>
      <c r="L201" s="41">
        <v>4</v>
      </c>
      <c r="M201" s="42">
        <v>4</v>
      </c>
      <c r="N201" s="40"/>
      <c r="O201" s="41"/>
      <c r="P201" s="42"/>
      <c r="Q201" s="40"/>
      <c r="R201" s="41"/>
      <c r="S201" s="42"/>
      <c r="T201" s="40"/>
      <c r="U201" s="41"/>
      <c r="V201" s="42"/>
      <c r="W201" s="40"/>
      <c r="X201" s="41"/>
      <c r="Y201" s="42"/>
      <c r="Z201" s="40"/>
      <c r="AA201" s="41"/>
      <c r="AB201" s="42"/>
      <c r="AC201" s="40"/>
      <c r="AD201" s="41"/>
      <c r="AE201" s="42"/>
      <c r="AF201" s="40"/>
      <c r="AG201" s="41"/>
      <c r="AH201" s="42"/>
      <c r="AI201" s="40"/>
      <c r="AJ201" s="41"/>
      <c r="AK201" s="42"/>
      <c r="AL201" s="40"/>
      <c r="AM201" s="41"/>
      <c r="AN201" s="42"/>
      <c r="AO201" s="40"/>
      <c r="AP201" s="41"/>
      <c r="AQ201" s="42"/>
      <c r="AR201" s="40"/>
      <c r="AS201" s="41"/>
      <c r="AT201" s="42"/>
      <c r="AU201" s="40"/>
      <c r="AV201" s="41"/>
      <c r="AW201" s="42"/>
      <c r="AX201" s="40"/>
      <c r="AY201" s="41"/>
      <c r="AZ201" s="42"/>
      <c r="BA201" s="40"/>
      <c r="BB201" s="41"/>
      <c r="BC201" s="42"/>
      <c r="BD201" s="40"/>
      <c r="BE201" s="41"/>
      <c r="BF201" s="42"/>
      <c r="BG201" s="40">
        <f t="shared" si="23"/>
        <v>0</v>
      </c>
      <c r="BH201" s="43">
        <f t="shared" si="23"/>
        <v>14</v>
      </c>
      <c r="BI201" s="42">
        <f t="shared" si="23"/>
        <v>14</v>
      </c>
    </row>
    <row r="202" spans="1:61" ht="20.100000000000001" customHeight="1" outlineLevel="1" collapsed="1">
      <c r="A202" s="17" t="s">
        <v>217</v>
      </c>
      <c r="B202" s="44">
        <v>0</v>
      </c>
      <c r="C202" s="45">
        <v>8</v>
      </c>
      <c r="D202" s="46">
        <v>8</v>
      </c>
      <c r="E202" s="44">
        <v>0</v>
      </c>
      <c r="F202" s="45">
        <v>2</v>
      </c>
      <c r="G202" s="46">
        <v>2</v>
      </c>
      <c r="H202" s="44">
        <v>0</v>
      </c>
      <c r="I202" s="45">
        <v>0</v>
      </c>
      <c r="J202" s="46">
        <v>0</v>
      </c>
      <c r="K202" s="44">
        <v>0</v>
      </c>
      <c r="L202" s="45">
        <v>4</v>
      </c>
      <c r="M202" s="46">
        <v>4</v>
      </c>
      <c r="N202" s="44"/>
      <c r="O202" s="45"/>
      <c r="P202" s="46"/>
      <c r="Q202" s="44"/>
      <c r="R202" s="45"/>
      <c r="S202" s="46"/>
      <c r="T202" s="44"/>
      <c r="U202" s="45"/>
      <c r="V202" s="46"/>
      <c r="W202" s="44"/>
      <c r="X202" s="45"/>
      <c r="Y202" s="46"/>
      <c r="Z202" s="44"/>
      <c r="AA202" s="45"/>
      <c r="AB202" s="46"/>
      <c r="AC202" s="44"/>
      <c r="AD202" s="45"/>
      <c r="AE202" s="46"/>
      <c r="AF202" s="44"/>
      <c r="AG202" s="45"/>
      <c r="AH202" s="46"/>
      <c r="AI202" s="44"/>
      <c r="AJ202" s="45"/>
      <c r="AK202" s="46"/>
      <c r="AL202" s="44"/>
      <c r="AM202" s="45"/>
      <c r="AN202" s="46"/>
      <c r="AO202" s="44"/>
      <c r="AP202" s="45"/>
      <c r="AQ202" s="46"/>
      <c r="AR202" s="44"/>
      <c r="AS202" s="45"/>
      <c r="AT202" s="46"/>
      <c r="AU202" s="44"/>
      <c r="AV202" s="45"/>
      <c r="AW202" s="46"/>
      <c r="AX202" s="44"/>
      <c r="AY202" s="45"/>
      <c r="AZ202" s="46"/>
      <c r="BA202" s="44"/>
      <c r="BB202" s="45"/>
      <c r="BC202" s="46"/>
      <c r="BD202" s="44"/>
      <c r="BE202" s="45"/>
      <c r="BF202" s="46"/>
      <c r="BG202" s="44">
        <f t="shared" si="23"/>
        <v>0</v>
      </c>
      <c r="BH202" s="47">
        <f t="shared" si="23"/>
        <v>14</v>
      </c>
      <c r="BI202" s="46">
        <f t="shared" si="23"/>
        <v>14</v>
      </c>
    </row>
    <row r="203" spans="1:61" ht="20.100000000000001" customHeight="1">
      <c r="A203" s="15" t="s">
        <v>218</v>
      </c>
      <c r="B203" s="48">
        <f>IF(B202="","",SUM(B202))</f>
        <v>0</v>
      </c>
      <c r="C203" s="49">
        <f t="shared" ref="C203:BF203" si="24">IF(C202="","",SUM(C202))</f>
        <v>8</v>
      </c>
      <c r="D203" s="50">
        <f t="shared" si="24"/>
        <v>8</v>
      </c>
      <c r="E203" s="48">
        <f t="shared" si="24"/>
        <v>0</v>
      </c>
      <c r="F203" s="49">
        <f t="shared" si="24"/>
        <v>2</v>
      </c>
      <c r="G203" s="50">
        <f t="shared" si="24"/>
        <v>2</v>
      </c>
      <c r="H203" s="48">
        <f t="shared" si="24"/>
        <v>0</v>
      </c>
      <c r="I203" s="49">
        <f t="shared" si="24"/>
        <v>0</v>
      </c>
      <c r="J203" s="50">
        <f t="shared" si="24"/>
        <v>0</v>
      </c>
      <c r="K203" s="48">
        <f t="shared" si="24"/>
        <v>0</v>
      </c>
      <c r="L203" s="49">
        <f t="shared" si="24"/>
        <v>4</v>
      </c>
      <c r="M203" s="50">
        <f t="shared" si="24"/>
        <v>4</v>
      </c>
      <c r="N203" s="48" t="str">
        <f t="shared" si="24"/>
        <v/>
      </c>
      <c r="O203" s="49" t="str">
        <f t="shared" si="24"/>
        <v/>
      </c>
      <c r="P203" s="50" t="str">
        <f t="shared" si="24"/>
        <v/>
      </c>
      <c r="Q203" s="48" t="str">
        <f t="shared" si="24"/>
        <v/>
      </c>
      <c r="R203" s="49" t="str">
        <f t="shared" si="24"/>
        <v/>
      </c>
      <c r="S203" s="50" t="str">
        <f t="shared" si="24"/>
        <v/>
      </c>
      <c r="T203" s="48" t="str">
        <f t="shared" si="24"/>
        <v/>
      </c>
      <c r="U203" s="49" t="str">
        <f t="shared" si="24"/>
        <v/>
      </c>
      <c r="V203" s="50" t="str">
        <f t="shared" si="24"/>
        <v/>
      </c>
      <c r="W203" s="48" t="str">
        <f t="shared" si="24"/>
        <v/>
      </c>
      <c r="X203" s="49" t="str">
        <f t="shared" si="24"/>
        <v/>
      </c>
      <c r="Y203" s="50" t="str">
        <f t="shared" si="24"/>
        <v/>
      </c>
      <c r="Z203" s="48" t="str">
        <f t="shared" si="24"/>
        <v/>
      </c>
      <c r="AA203" s="49" t="str">
        <f t="shared" si="24"/>
        <v/>
      </c>
      <c r="AB203" s="50" t="str">
        <f t="shared" si="24"/>
        <v/>
      </c>
      <c r="AC203" s="48" t="str">
        <f t="shared" si="24"/>
        <v/>
      </c>
      <c r="AD203" s="49" t="str">
        <f t="shared" si="24"/>
        <v/>
      </c>
      <c r="AE203" s="50" t="str">
        <f t="shared" si="24"/>
        <v/>
      </c>
      <c r="AF203" s="48" t="str">
        <f t="shared" si="24"/>
        <v/>
      </c>
      <c r="AG203" s="49" t="str">
        <f t="shared" si="24"/>
        <v/>
      </c>
      <c r="AH203" s="50" t="str">
        <f t="shared" si="24"/>
        <v/>
      </c>
      <c r="AI203" s="48" t="str">
        <f t="shared" si="24"/>
        <v/>
      </c>
      <c r="AJ203" s="49" t="str">
        <f t="shared" si="24"/>
        <v/>
      </c>
      <c r="AK203" s="50" t="str">
        <f t="shared" si="24"/>
        <v/>
      </c>
      <c r="AL203" s="48" t="str">
        <f t="shared" si="24"/>
        <v/>
      </c>
      <c r="AM203" s="49" t="str">
        <f t="shared" si="24"/>
        <v/>
      </c>
      <c r="AN203" s="50" t="str">
        <f t="shared" si="24"/>
        <v/>
      </c>
      <c r="AO203" s="48" t="str">
        <f t="shared" si="24"/>
        <v/>
      </c>
      <c r="AP203" s="49" t="str">
        <f t="shared" si="24"/>
        <v/>
      </c>
      <c r="AQ203" s="50" t="str">
        <f t="shared" si="24"/>
        <v/>
      </c>
      <c r="AR203" s="48" t="str">
        <f t="shared" si="24"/>
        <v/>
      </c>
      <c r="AS203" s="49" t="str">
        <f t="shared" si="24"/>
        <v/>
      </c>
      <c r="AT203" s="50" t="str">
        <f t="shared" si="24"/>
        <v/>
      </c>
      <c r="AU203" s="48" t="str">
        <f t="shared" si="24"/>
        <v/>
      </c>
      <c r="AV203" s="49" t="str">
        <f t="shared" si="24"/>
        <v/>
      </c>
      <c r="AW203" s="50" t="str">
        <f t="shared" si="24"/>
        <v/>
      </c>
      <c r="AX203" s="48" t="str">
        <f t="shared" si="24"/>
        <v/>
      </c>
      <c r="AY203" s="49" t="str">
        <f t="shared" si="24"/>
        <v/>
      </c>
      <c r="AZ203" s="50" t="str">
        <f t="shared" si="24"/>
        <v/>
      </c>
      <c r="BA203" s="48" t="str">
        <f t="shared" si="24"/>
        <v/>
      </c>
      <c r="BB203" s="49" t="str">
        <f t="shared" si="24"/>
        <v/>
      </c>
      <c r="BC203" s="50" t="str">
        <f t="shared" si="24"/>
        <v/>
      </c>
      <c r="BD203" s="48" t="str">
        <f t="shared" si="24"/>
        <v/>
      </c>
      <c r="BE203" s="49" t="str">
        <f t="shared" si="24"/>
        <v/>
      </c>
      <c r="BF203" s="50" t="str">
        <f t="shared" si="24"/>
        <v/>
      </c>
      <c r="BG203" s="48">
        <f t="shared" si="23"/>
        <v>0</v>
      </c>
      <c r="BH203" s="51">
        <f t="shared" si="23"/>
        <v>14</v>
      </c>
      <c r="BI203" s="50">
        <f t="shared" si="23"/>
        <v>14</v>
      </c>
    </row>
    <row r="204" spans="1:61" ht="20.100000000000001" hidden="1" customHeight="1" outlineLevel="2">
      <c r="A204" s="16" t="s">
        <v>219</v>
      </c>
      <c r="B204" s="40">
        <v>0</v>
      </c>
      <c r="C204" s="41">
        <v>0</v>
      </c>
      <c r="D204" s="42">
        <v>0</v>
      </c>
      <c r="E204" s="40">
        <v>0</v>
      </c>
      <c r="F204" s="41">
        <v>1</v>
      </c>
      <c r="G204" s="42">
        <v>1</v>
      </c>
      <c r="H204" s="40">
        <v>0</v>
      </c>
      <c r="I204" s="41">
        <v>0</v>
      </c>
      <c r="J204" s="42">
        <v>0</v>
      </c>
      <c r="K204" s="40">
        <v>0</v>
      </c>
      <c r="L204" s="41">
        <v>0</v>
      </c>
      <c r="M204" s="42">
        <v>0</v>
      </c>
      <c r="N204" s="40"/>
      <c r="O204" s="41"/>
      <c r="P204" s="42"/>
      <c r="Q204" s="40"/>
      <c r="R204" s="41"/>
      <c r="S204" s="42"/>
      <c r="T204" s="40"/>
      <c r="U204" s="41"/>
      <c r="V204" s="42"/>
      <c r="W204" s="40"/>
      <c r="X204" s="41"/>
      <c r="Y204" s="42"/>
      <c r="Z204" s="40"/>
      <c r="AA204" s="41"/>
      <c r="AB204" s="42"/>
      <c r="AC204" s="40"/>
      <c r="AD204" s="41"/>
      <c r="AE204" s="42"/>
      <c r="AF204" s="40"/>
      <c r="AG204" s="41"/>
      <c r="AH204" s="42"/>
      <c r="AI204" s="40"/>
      <c r="AJ204" s="41"/>
      <c r="AK204" s="42"/>
      <c r="AL204" s="40"/>
      <c r="AM204" s="41"/>
      <c r="AN204" s="42"/>
      <c r="AO204" s="40"/>
      <c r="AP204" s="41"/>
      <c r="AQ204" s="42"/>
      <c r="AR204" s="40"/>
      <c r="AS204" s="41"/>
      <c r="AT204" s="42"/>
      <c r="AU204" s="40"/>
      <c r="AV204" s="41"/>
      <c r="AW204" s="42"/>
      <c r="AX204" s="40"/>
      <c r="AY204" s="41"/>
      <c r="AZ204" s="42"/>
      <c r="BA204" s="40"/>
      <c r="BB204" s="41"/>
      <c r="BC204" s="42"/>
      <c r="BD204" s="40"/>
      <c r="BE204" s="41"/>
      <c r="BF204" s="42"/>
      <c r="BG204" s="40">
        <f t="shared" si="23"/>
        <v>0</v>
      </c>
      <c r="BH204" s="43">
        <f t="shared" si="23"/>
        <v>1</v>
      </c>
      <c r="BI204" s="42">
        <f t="shared" si="23"/>
        <v>1</v>
      </c>
    </row>
    <row r="205" spans="1:61" ht="20.100000000000001" hidden="1" customHeight="1" outlineLevel="2">
      <c r="A205" s="16" t="s">
        <v>220</v>
      </c>
      <c r="B205" s="40">
        <v>0</v>
      </c>
      <c r="C205" s="41">
        <v>1</v>
      </c>
      <c r="D205" s="42">
        <v>1</v>
      </c>
      <c r="E205" s="40">
        <v>0</v>
      </c>
      <c r="F205" s="41">
        <v>0</v>
      </c>
      <c r="G205" s="42">
        <v>0</v>
      </c>
      <c r="H205" s="40">
        <v>0</v>
      </c>
      <c r="I205" s="41">
        <v>0</v>
      </c>
      <c r="J205" s="42">
        <v>0</v>
      </c>
      <c r="K205" s="40">
        <v>0</v>
      </c>
      <c r="L205" s="41">
        <v>0</v>
      </c>
      <c r="M205" s="42">
        <v>0</v>
      </c>
      <c r="N205" s="40"/>
      <c r="O205" s="41"/>
      <c r="P205" s="42"/>
      <c r="Q205" s="40"/>
      <c r="R205" s="41"/>
      <c r="S205" s="42"/>
      <c r="T205" s="40"/>
      <c r="U205" s="41"/>
      <c r="V205" s="42"/>
      <c r="W205" s="40"/>
      <c r="X205" s="41"/>
      <c r="Y205" s="42"/>
      <c r="Z205" s="40"/>
      <c r="AA205" s="41"/>
      <c r="AB205" s="42"/>
      <c r="AC205" s="40"/>
      <c r="AD205" s="41"/>
      <c r="AE205" s="42"/>
      <c r="AF205" s="40"/>
      <c r="AG205" s="41"/>
      <c r="AH205" s="42"/>
      <c r="AI205" s="40"/>
      <c r="AJ205" s="41"/>
      <c r="AK205" s="42"/>
      <c r="AL205" s="40"/>
      <c r="AM205" s="41"/>
      <c r="AN205" s="42"/>
      <c r="AO205" s="40"/>
      <c r="AP205" s="41"/>
      <c r="AQ205" s="42"/>
      <c r="AR205" s="40"/>
      <c r="AS205" s="41"/>
      <c r="AT205" s="42"/>
      <c r="AU205" s="40"/>
      <c r="AV205" s="41"/>
      <c r="AW205" s="42"/>
      <c r="AX205" s="40"/>
      <c r="AY205" s="41"/>
      <c r="AZ205" s="42"/>
      <c r="BA205" s="40"/>
      <c r="BB205" s="41"/>
      <c r="BC205" s="42"/>
      <c r="BD205" s="40"/>
      <c r="BE205" s="41"/>
      <c r="BF205" s="42"/>
      <c r="BG205" s="40">
        <f t="shared" si="23"/>
        <v>0</v>
      </c>
      <c r="BH205" s="43">
        <f t="shared" si="23"/>
        <v>1</v>
      </c>
      <c r="BI205" s="42">
        <f t="shared" si="23"/>
        <v>1</v>
      </c>
    </row>
    <row r="206" spans="1:61" ht="20.100000000000001" hidden="1" customHeight="1" outlineLevel="2">
      <c r="A206" s="16" t="s">
        <v>221</v>
      </c>
      <c r="B206" s="40">
        <v>0</v>
      </c>
      <c r="C206" s="41">
        <v>3</v>
      </c>
      <c r="D206" s="42">
        <v>3</v>
      </c>
      <c r="E206" s="40">
        <v>0</v>
      </c>
      <c r="F206" s="41">
        <v>2</v>
      </c>
      <c r="G206" s="42">
        <v>2</v>
      </c>
      <c r="H206" s="40">
        <v>0</v>
      </c>
      <c r="I206" s="41">
        <v>0</v>
      </c>
      <c r="J206" s="42">
        <v>0</v>
      </c>
      <c r="K206" s="40">
        <v>0</v>
      </c>
      <c r="L206" s="41">
        <v>2</v>
      </c>
      <c r="M206" s="42">
        <v>2</v>
      </c>
      <c r="N206" s="40"/>
      <c r="O206" s="41"/>
      <c r="P206" s="42"/>
      <c r="Q206" s="40"/>
      <c r="R206" s="41"/>
      <c r="S206" s="42"/>
      <c r="T206" s="40"/>
      <c r="U206" s="41"/>
      <c r="V206" s="42"/>
      <c r="W206" s="40"/>
      <c r="X206" s="41"/>
      <c r="Y206" s="42"/>
      <c r="Z206" s="40"/>
      <c r="AA206" s="41"/>
      <c r="AB206" s="42"/>
      <c r="AC206" s="40"/>
      <c r="AD206" s="41"/>
      <c r="AE206" s="42"/>
      <c r="AF206" s="40"/>
      <c r="AG206" s="41"/>
      <c r="AH206" s="42"/>
      <c r="AI206" s="40"/>
      <c r="AJ206" s="41"/>
      <c r="AK206" s="42"/>
      <c r="AL206" s="40"/>
      <c r="AM206" s="41"/>
      <c r="AN206" s="42"/>
      <c r="AO206" s="40"/>
      <c r="AP206" s="41"/>
      <c r="AQ206" s="42"/>
      <c r="AR206" s="40"/>
      <c r="AS206" s="41"/>
      <c r="AT206" s="42"/>
      <c r="AU206" s="40"/>
      <c r="AV206" s="41"/>
      <c r="AW206" s="42"/>
      <c r="AX206" s="40"/>
      <c r="AY206" s="41"/>
      <c r="AZ206" s="42"/>
      <c r="BA206" s="40"/>
      <c r="BB206" s="41"/>
      <c r="BC206" s="42"/>
      <c r="BD206" s="40"/>
      <c r="BE206" s="41"/>
      <c r="BF206" s="42"/>
      <c r="BG206" s="40">
        <f t="shared" si="23"/>
        <v>0</v>
      </c>
      <c r="BH206" s="43">
        <f t="shared" si="23"/>
        <v>7</v>
      </c>
      <c r="BI206" s="42">
        <f t="shared" si="23"/>
        <v>7</v>
      </c>
    </row>
    <row r="207" spans="1:61" ht="20.100000000000001" customHeight="1" outlineLevel="1" collapsed="1">
      <c r="A207" s="17" t="s">
        <v>222</v>
      </c>
      <c r="B207" s="44">
        <v>0</v>
      </c>
      <c r="C207" s="45">
        <v>4</v>
      </c>
      <c r="D207" s="46">
        <v>4</v>
      </c>
      <c r="E207" s="44">
        <v>0</v>
      </c>
      <c r="F207" s="45">
        <v>3</v>
      </c>
      <c r="G207" s="46">
        <v>3</v>
      </c>
      <c r="H207" s="44">
        <v>0</v>
      </c>
      <c r="I207" s="45">
        <v>0</v>
      </c>
      <c r="J207" s="46">
        <v>0</v>
      </c>
      <c r="K207" s="44">
        <v>0</v>
      </c>
      <c r="L207" s="45">
        <v>2</v>
      </c>
      <c r="M207" s="46">
        <v>2</v>
      </c>
      <c r="N207" s="44"/>
      <c r="O207" s="45"/>
      <c r="P207" s="46"/>
      <c r="Q207" s="44"/>
      <c r="R207" s="45"/>
      <c r="S207" s="46"/>
      <c r="T207" s="44"/>
      <c r="U207" s="45"/>
      <c r="V207" s="46"/>
      <c r="W207" s="44"/>
      <c r="X207" s="45"/>
      <c r="Y207" s="46"/>
      <c r="Z207" s="44"/>
      <c r="AA207" s="45"/>
      <c r="AB207" s="46"/>
      <c r="AC207" s="44"/>
      <c r="AD207" s="45"/>
      <c r="AE207" s="46"/>
      <c r="AF207" s="44"/>
      <c r="AG207" s="45"/>
      <c r="AH207" s="46"/>
      <c r="AI207" s="44"/>
      <c r="AJ207" s="45"/>
      <c r="AK207" s="46"/>
      <c r="AL207" s="44"/>
      <c r="AM207" s="45"/>
      <c r="AN207" s="46"/>
      <c r="AO207" s="44"/>
      <c r="AP207" s="45"/>
      <c r="AQ207" s="46"/>
      <c r="AR207" s="44"/>
      <c r="AS207" s="45"/>
      <c r="AT207" s="46"/>
      <c r="AU207" s="44"/>
      <c r="AV207" s="45"/>
      <c r="AW207" s="46"/>
      <c r="AX207" s="44"/>
      <c r="AY207" s="45"/>
      <c r="AZ207" s="46"/>
      <c r="BA207" s="44"/>
      <c r="BB207" s="45"/>
      <c r="BC207" s="46"/>
      <c r="BD207" s="44"/>
      <c r="BE207" s="45"/>
      <c r="BF207" s="46"/>
      <c r="BG207" s="44">
        <f t="shared" si="23"/>
        <v>0</v>
      </c>
      <c r="BH207" s="47">
        <f t="shared" si="23"/>
        <v>9</v>
      </c>
      <c r="BI207" s="46">
        <f t="shared" si="23"/>
        <v>9</v>
      </c>
    </row>
    <row r="208" spans="1:61" ht="20.100000000000001" customHeight="1">
      <c r="A208" s="15" t="s">
        <v>223</v>
      </c>
      <c r="B208" s="48">
        <f>IF(B207="","",SUM(B207))</f>
        <v>0</v>
      </c>
      <c r="C208" s="49">
        <f t="shared" ref="C208:BF208" si="25">IF(C207="","",SUM(C207))</f>
        <v>4</v>
      </c>
      <c r="D208" s="50">
        <f t="shared" si="25"/>
        <v>4</v>
      </c>
      <c r="E208" s="48">
        <f t="shared" si="25"/>
        <v>0</v>
      </c>
      <c r="F208" s="49">
        <f t="shared" si="25"/>
        <v>3</v>
      </c>
      <c r="G208" s="50">
        <f t="shared" si="25"/>
        <v>3</v>
      </c>
      <c r="H208" s="48">
        <f t="shared" si="25"/>
        <v>0</v>
      </c>
      <c r="I208" s="49">
        <f t="shared" si="25"/>
        <v>0</v>
      </c>
      <c r="J208" s="50">
        <f t="shared" si="25"/>
        <v>0</v>
      </c>
      <c r="K208" s="48">
        <f t="shared" si="25"/>
        <v>0</v>
      </c>
      <c r="L208" s="49">
        <f t="shared" si="25"/>
        <v>2</v>
      </c>
      <c r="M208" s="50">
        <f t="shared" si="25"/>
        <v>2</v>
      </c>
      <c r="N208" s="48" t="str">
        <f t="shared" si="25"/>
        <v/>
      </c>
      <c r="O208" s="49" t="str">
        <f t="shared" si="25"/>
        <v/>
      </c>
      <c r="P208" s="50" t="str">
        <f t="shared" si="25"/>
        <v/>
      </c>
      <c r="Q208" s="48" t="str">
        <f t="shared" si="25"/>
        <v/>
      </c>
      <c r="R208" s="49" t="str">
        <f t="shared" si="25"/>
        <v/>
      </c>
      <c r="S208" s="50" t="str">
        <f t="shared" si="25"/>
        <v/>
      </c>
      <c r="T208" s="48" t="str">
        <f t="shared" si="25"/>
        <v/>
      </c>
      <c r="U208" s="49" t="str">
        <f t="shared" si="25"/>
        <v/>
      </c>
      <c r="V208" s="50" t="str">
        <f t="shared" si="25"/>
        <v/>
      </c>
      <c r="W208" s="48" t="str">
        <f t="shared" si="25"/>
        <v/>
      </c>
      <c r="X208" s="49" t="str">
        <f t="shared" si="25"/>
        <v/>
      </c>
      <c r="Y208" s="50" t="str">
        <f t="shared" si="25"/>
        <v/>
      </c>
      <c r="Z208" s="48" t="str">
        <f t="shared" si="25"/>
        <v/>
      </c>
      <c r="AA208" s="49" t="str">
        <f t="shared" si="25"/>
        <v/>
      </c>
      <c r="AB208" s="50" t="str">
        <f t="shared" si="25"/>
        <v/>
      </c>
      <c r="AC208" s="48" t="str">
        <f t="shared" si="25"/>
        <v/>
      </c>
      <c r="AD208" s="49" t="str">
        <f t="shared" si="25"/>
        <v/>
      </c>
      <c r="AE208" s="50" t="str">
        <f t="shared" si="25"/>
        <v/>
      </c>
      <c r="AF208" s="48" t="str">
        <f t="shared" si="25"/>
        <v/>
      </c>
      <c r="AG208" s="49" t="str">
        <f t="shared" si="25"/>
        <v/>
      </c>
      <c r="AH208" s="50" t="str">
        <f t="shared" si="25"/>
        <v/>
      </c>
      <c r="AI208" s="48" t="str">
        <f t="shared" si="25"/>
        <v/>
      </c>
      <c r="AJ208" s="49" t="str">
        <f t="shared" si="25"/>
        <v/>
      </c>
      <c r="AK208" s="50" t="str">
        <f t="shared" si="25"/>
        <v/>
      </c>
      <c r="AL208" s="48" t="str">
        <f t="shared" si="25"/>
        <v/>
      </c>
      <c r="AM208" s="49" t="str">
        <f t="shared" si="25"/>
        <v/>
      </c>
      <c r="AN208" s="50" t="str">
        <f t="shared" si="25"/>
        <v/>
      </c>
      <c r="AO208" s="48" t="str">
        <f t="shared" si="25"/>
        <v/>
      </c>
      <c r="AP208" s="49" t="str">
        <f t="shared" si="25"/>
        <v/>
      </c>
      <c r="AQ208" s="50" t="str">
        <f t="shared" si="25"/>
        <v/>
      </c>
      <c r="AR208" s="48" t="str">
        <f t="shared" si="25"/>
        <v/>
      </c>
      <c r="AS208" s="49" t="str">
        <f t="shared" si="25"/>
        <v/>
      </c>
      <c r="AT208" s="50" t="str">
        <f t="shared" si="25"/>
        <v/>
      </c>
      <c r="AU208" s="48" t="str">
        <f t="shared" si="25"/>
        <v/>
      </c>
      <c r="AV208" s="49" t="str">
        <f t="shared" si="25"/>
        <v/>
      </c>
      <c r="AW208" s="50" t="str">
        <f t="shared" si="25"/>
        <v/>
      </c>
      <c r="AX208" s="48" t="str">
        <f t="shared" si="25"/>
        <v/>
      </c>
      <c r="AY208" s="49" t="str">
        <f t="shared" si="25"/>
        <v/>
      </c>
      <c r="AZ208" s="50" t="str">
        <f t="shared" si="25"/>
        <v/>
      </c>
      <c r="BA208" s="48" t="str">
        <f t="shared" si="25"/>
        <v/>
      </c>
      <c r="BB208" s="49" t="str">
        <f t="shared" si="25"/>
        <v/>
      </c>
      <c r="BC208" s="50" t="str">
        <f t="shared" si="25"/>
        <v/>
      </c>
      <c r="BD208" s="48" t="str">
        <f t="shared" si="25"/>
        <v/>
      </c>
      <c r="BE208" s="49" t="str">
        <f t="shared" si="25"/>
        <v/>
      </c>
      <c r="BF208" s="50" t="str">
        <f t="shared" si="25"/>
        <v/>
      </c>
      <c r="BG208" s="48">
        <f t="shared" si="23"/>
        <v>0</v>
      </c>
      <c r="BH208" s="51">
        <f t="shared" si="23"/>
        <v>9</v>
      </c>
      <c r="BI208" s="50">
        <f t="shared" si="23"/>
        <v>9</v>
      </c>
    </row>
    <row r="209" spans="1:61" ht="20.100000000000001" hidden="1" customHeight="1" outlineLevel="2">
      <c r="A209" s="16" t="s">
        <v>224</v>
      </c>
      <c r="B209" s="40">
        <v>0</v>
      </c>
      <c r="C209" s="41">
        <v>14</v>
      </c>
      <c r="D209" s="42">
        <v>14</v>
      </c>
      <c r="E209" s="40">
        <v>0</v>
      </c>
      <c r="F209" s="41">
        <v>4</v>
      </c>
      <c r="G209" s="42">
        <v>4</v>
      </c>
      <c r="H209" s="40">
        <v>0</v>
      </c>
      <c r="I209" s="41">
        <v>0</v>
      </c>
      <c r="J209" s="42">
        <v>0</v>
      </c>
      <c r="K209" s="40">
        <v>0</v>
      </c>
      <c r="L209" s="41">
        <v>7</v>
      </c>
      <c r="M209" s="42">
        <v>7</v>
      </c>
      <c r="N209" s="40"/>
      <c r="O209" s="41"/>
      <c r="P209" s="42"/>
      <c r="Q209" s="40"/>
      <c r="R209" s="41"/>
      <c r="S209" s="42"/>
      <c r="T209" s="40"/>
      <c r="U209" s="41"/>
      <c r="V209" s="42"/>
      <c r="W209" s="40"/>
      <c r="X209" s="41"/>
      <c r="Y209" s="42"/>
      <c r="Z209" s="40"/>
      <c r="AA209" s="41"/>
      <c r="AB209" s="42"/>
      <c r="AC209" s="40"/>
      <c r="AD209" s="41"/>
      <c r="AE209" s="42"/>
      <c r="AF209" s="40"/>
      <c r="AG209" s="41"/>
      <c r="AH209" s="42"/>
      <c r="AI209" s="40"/>
      <c r="AJ209" s="41"/>
      <c r="AK209" s="42"/>
      <c r="AL209" s="40"/>
      <c r="AM209" s="41"/>
      <c r="AN209" s="42"/>
      <c r="AO209" s="40"/>
      <c r="AP209" s="41"/>
      <c r="AQ209" s="42"/>
      <c r="AR209" s="40"/>
      <c r="AS209" s="41"/>
      <c r="AT209" s="42"/>
      <c r="AU209" s="40"/>
      <c r="AV209" s="41"/>
      <c r="AW209" s="42"/>
      <c r="AX209" s="40"/>
      <c r="AY209" s="41"/>
      <c r="AZ209" s="42"/>
      <c r="BA209" s="40"/>
      <c r="BB209" s="41"/>
      <c r="BC209" s="42"/>
      <c r="BD209" s="40"/>
      <c r="BE209" s="41"/>
      <c r="BF209" s="42"/>
      <c r="BG209" s="40">
        <f t="shared" si="23"/>
        <v>0</v>
      </c>
      <c r="BH209" s="43">
        <f t="shared" si="23"/>
        <v>25</v>
      </c>
      <c r="BI209" s="42">
        <f t="shared" si="23"/>
        <v>25</v>
      </c>
    </row>
    <row r="210" spans="1:61" ht="20.100000000000001" hidden="1" customHeight="1" outlineLevel="2">
      <c r="A210" s="16" t="s">
        <v>225</v>
      </c>
      <c r="B210" s="40">
        <v>0</v>
      </c>
      <c r="C210" s="41">
        <v>2</v>
      </c>
      <c r="D210" s="42">
        <v>2</v>
      </c>
      <c r="E210" s="40">
        <v>0</v>
      </c>
      <c r="F210" s="41">
        <v>1</v>
      </c>
      <c r="G210" s="42">
        <v>1</v>
      </c>
      <c r="H210" s="40">
        <v>0</v>
      </c>
      <c r="I210" s="41">
        <v>0</v>
      </c>
      <c r="J210" s="42">
        <v>0</v>
      </c>
      <c r="K210" s="40">
        <v>0</v>
      </c>
      <c r="L210" s="41">
        <v>1</v>
      </c>
      <c r="M210" s="42">
        <v>1</v>
      </c>
      <c r="N210" s="40"/>
      <c r="O210" s="41"/>
      <c r="P210" s="42"/>
      <c r="Q210" s="40"/>
      <c r="R210" s="41"/>
      <c r="S210" s="42"/>
      <c r="T210" s="40"/>
      <c r="U210" s="41"/>
      <c r="V210" s="42"/>
      <c r="W210" s="40"/>
      <c r="X210" s="41"/>
      <c r="Y210" s="42"/>
      <c r="Z210" s="40"/>
      <c r="AA210" s="41"/>
      <c r="AB210" s="42"/>
      <c r="AC210" s="40"/>
      <c r="AD210" s="41"/>
      <c r="AE210" s="42"/>
      <c r="AF210" s="40"/>
      <c r="AG210" s="41"/>
      <c r="AH210" s="42"/>
      <c r="AI210" s="40"/>
      <c r="AJ210" s="41"/>
      <c r="AK210" s="42"/>
      <c r="AL210" s="40"/>
      <c r="AM210" s="41"/>
      <c r="AN210" s="42"/>
      <c r="AO210" s="40"/>
      <c r="AP210" s="41"/>
      <c r="AQ210" s="42"/>
      <c r="AR210" s="40"/>
      <c r="AS210" s="41"/>
      <c r="AT210" s="42"/>
      <c r="AU210" s="40"/>
      <c r="AV210" s="41"/>
      <c r="AW210" s="42"/>
      <c r="AX210" s="40"/>
      <c r="AY210" s="41"/>
      <c r="AZ210" s="42"/>
      <c r="BA210" s="40"/>
      <c r="BB210" s="41"/>
      <c r="BC210" s="42"/>
      <c r="BD210" s="40"/>
      <c r="BE210" s="41"/>
      <c r="BF210" s="42"/>
      <c r="BG210" s="40">
        <f t="shared" si="23"/>
        <v>0</v>
      </c>
      <c r="BH210" s="43">
        <f t="shared" si="23"/>
        <v>4</v>
      </c>
      <c r="BI210" s="42">
        <f t="shared" si="23"/>
        <v>4</v>
      </c>
    </row>
    <row r="211" spans="1:61" ht="20.100000000000001" hidden="1" customHeight="1" outlineLevel="2">
      <c r="A211" s="16" t="s">
        <v>226</v>
      </c>
      <c r="B211" s="40">
        <v>0</v>
      </c>
      <c r="C211" s="41">
        <v>2</v>
      </c>
      <c r="D211" s="42">
        <v>2</v>
      </c>
      <c r="E211" s="40">
        <v>0</v>
      </c>
      <c r="F211" s="41">
        <v>0</v>
      </c>
      <c r="G211" s="42">
        <v>0</v>
      </c>
      <c r="H211" s="40">
        <v>0</v>
      </c>
      <c r="I211" s="41">
        <v>0</v>
      </c>
      <c r="J211" s="42">
        <v>0</v>
      </c>
      <c r="K211" s="40">
        <v>0</v>
      </c>
      <c r="L211" s="41">
        <v>0</v>
      </c>
      <c r="M211" s="42">
        <v>0</v>
      </c>
      <c r="N211" s="40"/>
      <c r="O211" s="41"/>
      <c r="P211" s="42"/>
      <c r="Q211" s="40"/>
      <c r="R211" s="41"/>
      <c r="S211" s="42"/>
      <c r="T211" s="40"/>
      <c r="U211" s="41"/>
      <c r="V211" s="42"/>
      <c r="W211" s="40"/>
      <c r="X211" s="41"/>
      <c r="Y211" s="42"/>
      <c r="Z211" s="40"/>
      <c r="AA211" s="41"/>
      <c r="AB211" s="42"/>
      <c r="AC211" s="40"/>
      <c r="AD211" s="41"/>
      <c r="AE211" s="42"/>
      <c r="AF211" s="40"/>
      <c r="AG211" s="41"/>
      <c r="AH211" s="42"/>
      <c r="AI211" s="40"/>
      <c r="AJ211" s="41"/>
      <c r="AK211" s="42"/>
      <c r="AL211" s="40"/>
      <c r="AM211" s="41"/>
      <c r="AN211" s="42"/>
      <c r="AO211" s="40"/>
      <c r="AP211" s="41"/>
      <c r="AQ211" s="42"/>
      <c r="AR211" s="40"/>
      <c r="AS211" s="41"/>
      <c r="AT211" s="42"/>
      <c r="AU211" s="40"/>
      <c r="AV211" s="41"/>
      <c r="AW211" s="42"/>
      <c r="AX211" s="40"/>
      <c r="AY211" s="41"/>
      <c r="AZ211" s="42"/>
      <c r="BA211" s="40"/>
      <c r="BB211" s="41"/>
      <c r="BC211" s="42"/>
      <c r="BD211" s="40"/>
      <c r="BE211" s="41"/>
      <c r="BF211" s="42"/>
      <c r="BG211" s="40">
        <f t="shared" si="23"/>
        <v>0</v>
      </c>
      <c r="BH211" s="43">
        <f t="shared" si="23"/>
        <v>2</v>
      </c>
      <c r="BI211" s="42">
        <f t="shared" si="23"/>
        <v>2</v>
      </c>
    </row>
    <row r="212" spans="1:61" ht="20.100000000000001" customHeight="1" outlineLevel="1" collapsed="1">
      <c r="A212" s="17" t="s">
        <v>227</v>
      </c>
      <c r="B212" s="44">
        <v>0</v>
      </c>
      <c r="C212" s="45">
        <v>18</v>
      </c>
      <c r="D212" s="46">
        <v>18</v>
      </c>
      <c r="E212" s="44">
        <v>0</v>
      </c>
      <c r="F212" s="45">
        <v>5</v>
      </c>
      <c r="G212" s="46">
        <v>5</v>
      </c>
      <c r="H212" s="44">
        <v>0</v>
      </c>
      <c r="I212" s="45">
        <v>0</v>
      </c>
      <c r="J212" s="46">
        <v>0</v>
      </c>
      <c r="K212" s="44">
        <v>0</v>
      </c>
      <c r="L212" s="45">
        <v>8</v>
      </c>
      <c r="M212" s="46">
        <v>8</v>
      </c>
      <c r="N212" s="44"/>
      <c r="O212" s="45"/>
      <c r="P212" s="46"/>
      <c r="Q212" s="44"/>
      <c r="R212" s="45"/>
      <c r="S212" s="46"/>
      <c r="T212" s="44"/>
      <c r="U212" s="45"/>
      <c r="V212" s="46"/>
      <c r="W212" s="44"/>
      <c r="X212" s="45"/>
      <c r="Y212" s="46"/>
      <c r="Z212" s="44"/>
      <c r="AA212" s="45"/>
      <c r="AB212" s="46"/>
      <c r="AC212" s="44"/>
      <c r="AD212" s="45"/>
      <c r="AE212" s="46"/>
      <c r="AF212" s="44"/>
      <c r="AG212" s="45"/>
      <c r="AH212" s="46"/>
      <c r="AI212" s="44"/>
      <c r="AJ212" s="45"/>
      <c r="AK212" s="46"/>
      <c r="AL212" s="44"/>
      <c r="AM212" s="45"/>
      <c r="AN212" s="46"/>
      <c r="AO212" s="44"/>
      <c r="AP212" s="45"/>
      <c r="AQ212" s="46"/>
      <c r="AR212" s="44"/>
      <c r="AS212" s="45"/>
      <c r="AT212" s="46"/>
      <c r="AU212" s="44"/>
      <c r="AV212" s="45"/>
      <c r="AW212" s="46"/>
      <c r="AX212" s="44"/>
      <c r="AY212" s="45"/>
      <c r="AZ212" s="46"/>
      <c r="BA212" s="44"/>
      <c r="BB212" s="45"/>
      <c r="BC212" s="46"/>
      <c r="BD212" s="44"/>
      <c r="BE212" s="45"/>
      <c r="BF212" s="46"/>
      <c r="BG212" s="44">
        <f t="shared" si="23"/>
        <v>0</v>
      </c>
      <c r="BH212" s="47">
        <f t="shared" si="23"/>
        <v>31</v>
      </c>
      <c r="BI212" s="46">
        <f t="shared" si="23"/>
        <v>31</v>
      </c>
    </row>
    <row r="213" spans="1:61" ht="20.100000000000001" hidden="1" customHeight="1" outlineLevel="2">
      <c r="A213" s="16" t="s">
        <v>228</v>
      </c>
      <c r="B213" s="40">
        <v>0</v>
      </c>
      <c r="C213" s="41">
        <v>61</v>
      </c>
      <c r="D213" s="42">
        <v>61</v>
      </c>
      <c r="E213" s="40">
        <v>0</v>
      </c>
      <c r="F213" s="41">
        <v>16</v>
      </c>
      <c r="G213" s="42">
        <v>16</v>
      </c>
      <c r="H213" s="40">
        <v>0</v>
      </c>
      <c r="I213" s="41">
        <v>0</v>
      </c>
      <c r="J213" s="42">
        <v>0</v>
      </c>
      <c r="K213" s="40">
        <v>0</v>
      </c>
      <c r="L213" s="41">
        <v>17</v>
      </c>
      <c r="M213" s="42">
        <v>17</v>
      </c>
      <c r="N213" s="40"/>
      <c r="O213" s="41"/>
      <c r="P213" s="42"/>
      <c r="Q213" s="40"/>
      <c r="R213" s="41"/>
      <c r="S213" s="42"/>
      <c r="T213" s="40"/>
      <c r="U213" s="41"/>
      <c r="V213" s="42"/>
      <c r="W213" s="40"/>
      <c r="X213" s="41"/>
      <c r="Y213" s="42"/>
      <c r="Z213" s="40"/>
      <c r="AA213" s="41"/>
      <c r="AB213" s="42"/>
      <c r="AC213" s="40"/>
      <c r="AD213" s="41"/>
      <c r="AE213" s="42"/>
      <c r="AF213" s="40"/>
      <c r="AG213" s="41"/>
      <c r="AH213" s="42"/>
      <c r="AI213" s="40"/>
      <c r="AJ213" s="41"/>
      <c r="AK213" s="42"/>
      <c r="AL213" s="40"/>
      <c r="AM213" s="41"/>
      <c r="AN213" s="42"/>
      <c r="AO213" s="40"/>
      <c r="AP213" s="41"/>
      <c r="AQ213" s="42"/>
      <c r="AR213" s="40"/>
      <c r="AS213" s="41"/>
      <c r="AT213" s="42"/>
      <c r="AU213" s="40"/>
      <c r="AV213" s="41"/>
      <c r="AW213" s="42"/>
      <c r="AX213" s="40"/>
      <c r="AY213" s="41"/>
      <c r="AZ213" s="42"/>
      <c r="BA213" s="40"/>
      <c r="BB213" s="41"/>
      <c r="BC213" s="42"/>
      <c r="BD213" s="40"/>
      <c r="BE213" s="41"/>
      <c r="BF213" s="42"/>
      <c r="BG213" s="40">
        <f t="shared" si="23"/>
        <v>0</v>
      </c>
      <c r="BH213" s="43">
        <f t="shared" si="23"/>
        <v>94</v>
      </c>
      <c r="BI213" s="42">
        <f t="shared" si="23"/>
        <v>94</v>
      </c>
    </row>
    <row r="214" spans="1:61" ht="20.100000000000001" customHeight="1" outlineLevel="1" collapsed="1">
      <c r="A214" s="17" t="s">
        <v>229</v>
      </c>
      <c r="B214" s="44">
        <v>0</v>
      </c>
      <c r="C214" s="45">
        <v>61</v>
      </c>
      <c r="D214" s="46">
        <v>61</v>
      </c>
      <c r="E214" s="44">
        <v>0</v>
      </c>
      <c r="F214" s="45">
        <v>16</v>
      </c>
      <c r="G214" s="46">
        <v>16</v>
      </c>
      <c r="H214" s="44">
        <v>0</v>
      </c>
      <c r="I214" s="45">
        <v>0</v>
      </c>
      <c r="J214" s="46">
        <v>0</v>
      </c>
      <c r="K214" s="44">
        <v>0</v>
      </c>
      <c r="L214" s="45">
        <v>17</v>
      </c>
      <c r="M214" s="46">
        <v>17</v>
      </c>
      <c r="N214" s="44"/>
      <c r="O214" s="45"/>
      <c r="P214" s="46"/>
      <c r="Q214" s="44"/>
      <c r="R214" s="45"/>
      <c r="S214" s="46"/>
      <c r="T214" s="44"/>
      <c r="U214" s="45"/>
      <c r="V214" s="46"/>
      <c r="W214" s="44"/>
      <c r="X214" s="45"/>
      <c r="Y214" s="46"/>
      <c r="Z214" s="44"/>
      <c r="AA214" s="45"/>
      <c r="AB214" s="46"/>
      <c r="AC214" s="44"/>
      <c r="AD214" s="45"/>
      <c r="AE214" s="46"/>
      <c r="AF214" s="44"/>
      <c r="AG214" s="45"/>
      <c r="AH214" s="46"/>
      <c r="AI214" s="44"/>
      <c r="AJ214" s="45"/>
      <c r="AK214" s="46"/>
      <c r="AL214" s="44"/>
      <c r="AM214" s="45"/>
      <c r="AN214" s="46"/>
      <c r="AO214" s="44"/>
      <c r="AP214" s="45"/>
      <c r="AQ214" s="46"/>
      <c r="AR214" s="44"/>
      <c r="AS214" s="45"/>
      <c r="AT214" s="46"/>
      <c r="AU214" s="44"/>
      <c r="AV214" s="45"/>
      <c r="AW214" s="46"/>
      <c r="AX214" s="44"/>
      <c r="AY214" s="45"/>
      <c r="AZ214" s="46"/>
      <c r="BA214" s="44"/>
      <c r="BB214" s="45"/>
      <c r="BC214" s="46"/>
      <c r="BD214" s="44"/>
      <c r="BE214" s="45"/>
      <c r="BF214" s="46"/>
      <c r="BG214" s="44">
        <f t="shared" si="23"/>
        <v>0</v>
      </c>
      <c r="BH214" s="47">
        <f t="shared" si="23"/>
        <v>94</v>
      </c>
      <c r="BI214" s="46">
        <f t="shared" si="23"/>
        <v>94</v>
      </c>
    </row>
    <row r="215" spans="1:61" ht="20.100000000000001" hidden="1" customHeight="1" outlineLevel="2">
      <c r="A215" s="16" t="s">
        <v>230</v>
      </c>
      <c r="B215" s="40">
        <v>0</v>
      </c>
      <c r="C215" s="41">
        <v>2</v>
      </c>
      <c r="D215" s="42">
        <v>2</v>
      </c>
      <c r="E215" s="40">
        <v>0</v>
      </c>
      <c r="F215" s="41">
        <v>1</v>
      </c>
      <c r="G215" s="42">
        <v>1</v>
      </c>
      <c r="H215" s="40">
        <v>0</v>
      </c>
      <c r="I215" s="41">
        <v>0</v>
      </c>
      <c r="J215" s="42">
        <v>0</v>
      </c>
      <c r="K215" s="40">
        <v>0</v>
      </c>
      <c r="L215" s="41">
        <v>0</v>
      </c>
      <c r="M215" s="42">
        <v>0</v>
      </c>
      <c r="N215" s="40"/>
      <c r="O215" s="41"/>
      <c r="P215" s="42"/>
      <c r="Q215" s="40"/>
      <c r="R215" s="41"/>
      <c r="S215" s="42"/>
      <c r="T215" s="40"/>
      <c r="U215" s="41"/>
      <c r="V215" s="42"/>
      <c r="W215" s="40"/>
      <c r="X215" s="41"/>
      <c r="Y215" s="42"/>
      <c r="Z215" s="40"/>
      <c r="AA215" s="41"/>
      <c r="AB215" s="42"/>
      <c r="AC215" s="40"/>
      <c r="AD215" s="41"/>
      <c r="AE215" s="42"/>
      <c r="AF215" s="40"/>
      <c r="AG215" s="41"/>
      <c r="AH215" s="42"/>
      <c r="AI215" s="40"/>
      <c r="AJ215" s="41"/>
      <c r="AK215" s="42"/>
      <c r="AL215" s="40"/>
      <c r="AM215" s="41"/>
      <c r="AN215" s="42"/>
      <c r="AO215" s="40"/>
      <c r="AP215" s="41"/>
      <c r="AQ215" s="42"/>
      <c r="AR215" s="40"/>
      <c r="AS215" s="41"/>
      <c r="AT215" s="42"/>
      <c r="AU215" s="40"/>
      <c r="AV215" s="41"/>
      <c r="AW215" s="42"/>
      <c r="AX215" s="40"/>
      <c r="AY215" s="41"/>
      <c r="AZ215" s="42"/>
      <c r="BA215" s="40"/>
      <c r="BB215" s="41"/>
      <c r="BC215" s="42"/>
      <c r="BD215" s="40"/>
      <c r="BE215" s="41"/>
      <c r="BF215" s="42"/>
      <c r="BG215" s="40">
        <f t="shared" si="23"/>
        <v>0</v>
      </c>
      <c r="BH215" s="43">
        <f t="shared" si="23"/>
        <v>3</v>
      </c>
      <c r="BI215" s="42">
        <f t="shared" si="23"/>
        <v>3</v>
      </c>
    </row>
    <row r="216" spans="1:61" ht="20.100000000000001" hidden="1" customHeight="1" outlineLevel="2">
      <c r="A216" s="16" t="s">
        <v>231</v>
      </c>
      <c r="B216" s="40">
        <v>0</v>
      </c>
      <c r="C216" s="41">
        <v>0</v>
      </c>
      <c r="D216" s="42">
        <v>0</v>
      </c>
      <c r="E216" s="40">
        <v>0</v>
      </c>
      <c r="F216" s="41">
        <v>1</v>
      </c>
      <c r="G216" s="42">
        <v>1</v>
      </c>
      <c r="H216" s="40">
        <v>0</v>
      </c>
      <c r="I216" s="41">
        <v>0</v>
      </c>
      <c r="J216" s="42">
        <v>0</v>
      </c>
      <c r="K216" s="40">
        <v>0</v>
      </c>
      <c r="L216" s="41">
        <v>0</v>
      </c>
      <c r="M216" s="42">
        <v>0</v>
      </c>
      <c r="N216" s="40"/>
      <c r="O216" s="41"/>
      <c r="P216" s="42"/>
      <c r="Q216" s="40"/>
      <c r="R216" s="41"/>
      <c r="S216" s="42"/>
      <c r="T216" s="40"/>
      <c r="U216" s="41"/>
      <c r="V216" s="42"/>
      <c r="W216" s="40"/>
      <c r="X216" s="41"/>
      <c r="Y216" s="42"/>
      <c r="Z216" s="40"/>
      <c r="AA216" s="41"/>
      <c r="AB216" s="42"/>
      <c r="AC216" s="40"/>
      <c r="AD216" s="41"/>
      <c r="AE216" s="42"/>
      <c r="AF216" s="40"/>
      <c r="AG216" s="41"/>
      <c r="AH216" s="42"/>
      <c r="AI216" s="40"/>
      <c r="AJ216" s="41"/>
      <c r="AK216" s="42"/>
      <c r="AL216" s="40"/>
      <c r="AM216" s="41"/>
      <c r="AN216" s="42"/>
      <c r="AO216" s="40"/>
      <c r="AP216" s="41"/>
      <c r="AQ216" s="42"/>
      <c r="AR216" s="40"/>
      <c r="AS216" s="41"/>
      <c r="AT216" s="42"/>
      <c r="AU216" s="40"/>
      <c r="AV216" s="41"/>
      <c r="AW216" s="42"/>
      <c r="AX216" s="40"/>
      <c r="AY216" s="41"/>
      <c r="AZ216" s="42"/>
      <c r="BA216" s="40"/>
      <c r="BB216" s="41"/>
      <c r="BC216" s="42"/>
      <c r="BD216" s="40"/>
      <c r="BE216" s="41"/>
      <c r="BF216" s="42"/>
      <c r="BG216" s="40">
        <f t="shared" ref="BG216:BI231" si="26">SUM(B216,E216,H216,K216,N216,Q216,T216,W216,Z216,AC216,AF216,AI216,AL216,AO216,AR216,AU216,AX216,BA216,BD216)</f>
        <v>0</v>
      </c>
      <c r="BH216" s="43">
        <f t="shared" si="26"/>
        <v>1</v>
      </c>
      <c r="BI216" s="42">
        <f t="shared" si="26"/>
        <v>1</v>
      </c>
    </row>
    <row r="217" spans="1:61" ht="20.100000000000001" customHeight="1" outlineLevel="1" collapsed="1">
      <c r="A217" s="17" t="s">
        <v>232</v>
      </c>
      <c r="B217" s="44">
        <v>0</v>
      </c>
      <c r="C217" s="45">
        <v>2</v>
      </c>
      <c r="D217" s="46">
        <v>2</v>
      </c>
      <c r="E217" s="44">
        <v>0</v>
      </c>
      <c r="F217" s="45">
        <v>2</v>
      </c>
      <c r="G217" s="46">
        <v>2</v>
      </c>
      <c r="H217" s="44">
        <v>0</v>
      </c>
      <c r="I217" s="45">
        <v>0</v>
      </c>
      <c r="J217" s="46">
        <v>0</v>
      </c>
      <c r="K217" s="44">
        <v>0</v>
      </c>
      <c r="L217" s="45">
        <v>0</v>
      </c>
      <c r="M217" s="46">
        <v>0</v>
      </c>
      <c r="N217" s="44"/>
      <c r="O217" s="45"/>
      <c r="P217" s="46"/>
      <c r="Q217" s="44"/>
      <c r="R217" s="45"/>
      <c r="S217" s="46"/>
      <c r="T217" s="44"/>
      <c r="U217" s="45"/>
      <c r="V217" s="46"/>
      <c r="W217" s="44"/>
      <c r="X217" s="45"/>
      <c r="Y217" s="46"/>
      <c r="Z217" s="44"/>
      <c r="AA217" s="45"/>
      <c r="AB217" s="46"/>
      <c r="AC217" s="44"/>
      <c r="AD217" s="45"/>
      <c r="AE217" s="46"/>
      <c r="AF217" s="44"/>
      <c r="AG217" s="45"/>
      <c r="AH217" s="46"/>
      <c r="AI217" s="44"/>
      <c r="AJ217" s="45"/>
      <c r="AK217" s="46"/>
      <c r="AL217" s="44"/>
      <c r="AM217" s="45"/>
      <c r="AN217" s="46"/>
      <c r="AO217" s="44"/>
      <c r="AP217" s="45"/>
      <c r="AQ217" s="46"/>
      <c r="AR217" s="44"/>
      <c r="AS217" s="45"/>
      <c r="AT217" s="46"/>
      <c r="AU217" s="44"/>
      <c r="AV217" s="45"/>
      <c r="AW217" s="46"/>
      <c r="AX217" s="44"/>
      <c r="AY217" s="45"/>
      <c r="AZ217" s="46"/>
      <c r="BA217" s="44"/>
      <c r="BB217" s="45"/>
      <c r="BC217" s="46"/>
      <c r="BD217" s="44"/>
      <c r="BE217" s="45"/>
      <c r="BF217" s="46"/>
      <c r="BG217" s="44">
        <f t="shared" si="26"/>
        <v>0</v>
      </c>
      <c r="BH217" s="47">
        <f t="shared" si="26"/>
        <v>4</v>
      </c>
      <c r="BI217" s="46">
        <f t="shared" si="26"/>
        <v>4</v>
      </c>
    </row>
    <row r="218" spans="1:61" ht="20.100000000000001" customHeight="1">
      <c r="A218" s="15" t="s">
        <v>233</v>
      </c>
      <c r="B218" s="48">
        <f>IF(B212="","",SUM(B217,B214,B212))</f>
        <v>0</v>
      </c>
      <c r="C218" s="49">
        <f t="shared" ref="C218:BF218" si="27">IF(C212="","",SUM(C217,C214,C212))</f>
        <v>81</v>
      </c>
      <c r="D218" s="50">
        <f t="shared" si="27"/>
        <v>81</v>
      </c>
      <c r="E218" s="48">
        <f t="shared" si="27"/>
        <v>0</v>
      </c>
      <c r="F218" s="49">
        <f t="shared" si="27"/>
        <v>23</v>
      </c>
      <c r="G218" s="50">
        <f t="shared" si="27"/>
        <v>23</v>
      </c>
      <c r="H218" s="48">
        <f t="shared" si="27"/>
        <v>0</v>
      </c>
      <c r="I218" s="49">
        <f t="shared" si="27"/>
        <v>0</v>
      </c>
      <c r="J218" s="50">
        <f t="shared" si="27"/>
        <v>0</v>
      </c>
      <c r="K218" s="48">
        <f t="shared" si="27"/>
        <v>0</v>
      </c>
      <c r="L218" s="49">
        <f t="shared" si="27"/>
        <v>25</v>
      </c>
      <c r="M218" s="50">
        <f t="shared" si="27"/>
        <v>25</v>
      </c>
      <c r="N218" s="48" t="str">
        <f t="shared" si="27"/>
        <v/>
      </c>
      <c r="O218" s="49" t="str">
        <f t="shared" si="27"/>
        <v/>
      </c>
      <c r="P218" s="50" t="str">
        <f t="shared" si="27"/>
        <v/>
      </c>
      <c r="Q218" s="48" t="str">
        <f t="shared" si="27"/>
        <v/>
      </c>
      <c r="R218" s="49" t="str">
        <f t="shared" si="27"/>
        <v/>
      </c>
      <c r="S218" s="50" t="str">
        <f t="shared" si="27"/>
        <v/>
      </c>
      <c r="T218" s="48" t="str">
        <f t="shared" si="27"/>
        <v/>
      </c>
      <c r="U218" s="49" t="str">
        <f t="shared" si="27"/>
        <v/>
      </c>
      <c r="V218" s="50" t="str">
        <f t="shared" si="27"/>
        <v/>
      </c>
      <c r="W218" s="48" t="str">
        <f t="shared" si="27"/>
        <v/>
      </c>
      <c r="X218" s="49" t="str">
        <f t="shared" si="27"/>
        <v/>
      </c>
      <c r="Y218" s="50" t="str">
        <f t="shared" si="27"/>
        <v/>
      </c>
      <c r="Z218" s="48" t="str">
        <f t="shared" si="27"/>
        <v/>
      </c>
      <c r="AA218" s="49" t="str">
        <f t="shared" si="27"/>
        <v/>
      </c>
      <c r="AB218" s="50" t="str">
        <f t="shared" si="27"/>
        <v/>
      </c>
      <c r="AC218" s="48" t="str">
        <f t="shared" si="27"/>
        <v/>
      </c>
      <c r="AD218" s="49" t="str">
        <f t="shared" si="27"/>
        <v/>
      </c>
      <c r="AE218" s="50" t="str">
        <f t="shared" si="27"/>
        <v/>
      </c>
      <c r="AF218" s="48" t="str">
        <f t="shared" si="27"/>
        <v/>
      </c>
      <c r="AG218" s="49" t="str">
        <f t="shared" si="27"/>
        <v/>
      </c>
      <c r="AH218" s="50" t="str">
        <f t="shared" si="27"/>
        <v/>
      </c>
      <c r="AI218" s="48" t="str">
        <f t="shared" si="27"/>
        <v/>
      </c>
      <c r="AJ218" s="49" t="str">
        <f t="shared" si="27"/>
        <v/>
      </c>
      <c r="AK218" s="50" t="str">
        <f t="shared" si="27"/>
        <v/>
      </c>
      <c r="AL218" s="48" t="str">
        <f t="shared" si="27"/>
        <v/>
      </c>
      <c r="AM218" s="49" t="str">
        <f t="shared" si="27"/>
        <v/>
      </c>
      <c r="AN218" s="50" t="str">
        <f t="shared" si="27"/>
        <v/>
      </c>
      <c r="AO218" s="48" t="str">
        <f t="shared" si="27"/>
        <v/>
      </c>
      <c r="AP218" s="49" t="str">
        <f t="shared" si="27"/>
        <v/>
      </c>
      <c r="AQ218" s="50" t="str">
        <f t="shared" si="27"/>
        <v/>
      </c>
      <c r="AR218" s="48" t="str">
        <f t="shared" si="27"/>
        <v/>
      </c>
      <c r="AS218" s="49" t="str">
        <f t="shared" si="27"/>
        <v/>
      </c>
      <c r="AT218" s="50" t="str">
        <f t="shared" si="27"/>
        <v/>
      </c>
      <c r="AU218" s="48" t="str">
        <f t="shared" si="27"/>
        <v/>
      </c>
      <c r="AV218" s="49" t="str">
        <f t="shared" si="27"/>
        <v/>
      </c>
      <c r="AW218" s="50" t="str">
        <f t="shared" si="27"/>
        <v/>
      </c>
      <c r="AX218" s="48" t="str">
        <f t="shared" si="27"/>
        <v/>
      </c>
      <c r="AY218" s="49" t="str">
        <f t="shared" si="27"/>
        <v/>
      </c>
      <c r="AZ218" s="50" t="str">
        <f t="shared" si="27"/>
        <v/>
      </c>
      <c r="BA218" s="48" t="str">
        <f t="shared" si="27"/>
        <v/>
      </c>
      <c r="BB218" s="49" t="str">
        <f t="shared" si="27"/>
        <v/>
      </c>
      <c r="BC218" s="50" t="str">
        <f t="shared" si="27"/>
        <v/>
      </c>
      <c r="BD218" s="48" t="str">
        <f t="shared" si="27"/>
        <v/>
      </c>
      <c r="BE218" s="49" t="str">
        <f t="shared" si="27"/>
        <v/>
      </c>
      <c r="BF218" s="50" t="str">
        <f t="shared" si="27"/>
        <v/>
      </c>
      <c r="BG218" s="48">
        <f t="shared" si="26"/>
        <v>0</v>
      </c>
      <c r="BH218" s="51">
        <f t="shared" si="26"/>
        <v>129</v>
      </c>
      <c r="BI218" s="50">
        <f t="shared" si="26"/>
        <v>129</v>
      </c>
    </row>
    <row r="219" spans="1:61" ht="20.100000000000001" hidden="1" customHeight="1" outlineLevel="2">
      <c r="A219" s="16" t="s">
        <v>234</v>
      </c>
      <c r="B219" s="40">
        <v>0</v>
      </c>
      <c r="C219" s="41">
        <v>2</v>
      </c>
      <c r="D219" s="42">
        <v>2</v>
      </c>
      <c r="E219" s="40">
        <v>0</v>
      </c>
      <c r="F219" s="41">
        <v>5</v>
      </c>
      <c r="G219" s="42">
        <v>5</v>
      </c>
      <c r="H219" s="40">
        <v>0</v>
      </c>
      <c r="I219" s="41">
        <v>0</v>
      </c>
      <c r="J219" s="42">
        <v>0</v>
      </c>
      <c r="K219" s="40">
        <v>0</v>
      </c>
      <c r="L219" s="41">
        <v>4</v>
      </c>
      <c r="M219" s="42">
        <v>4</v>
      </c>
      <c r="N219" s="40"/>
      <c r="O219" s="41"/>
      <c r="P219" s="42"/>
      <c r="Q219" s="40"/>
      <c r="R219" s="41"/>
      <c r="S219" s="42"/>
      <c r="T219" s="40"/>
      <c r="U219" s="41"/>
      <c r="V219" s="42"/>
      <c r="W219" s="40"/>
      <c r="X219" s="41"/>
      <c r="Y219" s="42"/>
      <c r="Z219" s="40"/>
      <c r="AA219" s="41"/>
      <c r="AB219" s="42"/>
      <c r="AC219" s="40"/>
      <c r="AD219" s="41"/>
      <c r="AE219" s="42"/>
      <c r="AF219" s="40"/>
      <c r="AG219" s="41"/>
      <c r="AH219" s="42"/>
      <c r="AI219" s="40"/>
      <c r="AJ219" s="41"/>
      <c r="AK219" s="42"/>
      <c r="AL219" s="40"/>
      <c r="AM219" s="41"/>
      <c r="AN219" s="42"/>
      <c r="AO219" s="40"/>
      <c r="AP219" s="41"/>
      <c r="AQ219" s="42"/>
      <c r="AR219" s="40"/>
      <c r="AS219" s="41"/>
      <c r="AT219" s="42"/>
      <c r="AU219" s="40"/>
      <c r="AV219" s="41"/>
      <c r="AW219" s="42"/>
      <c r="AX219" s="40"/>
      <c r="AY219" s="41"/>
      <c r="AZ219" s="42"/>
      <c r="BA219" s="40"/>
      <c r="BB219" s="41"/>
      <c r="BC219" s="42"/>
      <c r="BD219" s="40"/>
      <c r="BE219" s="41"/>
      <c r="BF219" s="42"/>
      <c r="BG219" s="40">
        <f t="shared" si="26"/>
        <v>0</v>
      </c>
      <c r="BH219" s="43">
        <f t="shared" si="26"/>
        <v>11</v>
      </c>
      <c r="BI219" s="42">
        <f t="shared" si="26"/>
        <v>11</v>
      </c>
    </row>
    <row r="220" spans="1:61" ht="20.100000000000001" customHeight="1" outlineLevel="1" collapsed="1">
      <c r="A220" s="17" t="s">
        <v>235</v>
      </c>
      <c r="B220" s="44">
        <v>0</v>
      </c>
      <c r="C220" s="45">
        <v>2</v>
      </c>
      <c r="D220" s="46">
        <v>2</v>
      </c>
      <c r="E220" s="44">
        <v>0</v>
      </c>
      <c r="F220" s="45">
        <v>5</v>
      </c>
      <c r="G220" s="46">
        <v>5</v>
      </c>
      <c r="H220" s="44">
        <v>0</v>
      </c>
      <c r="I220" s="45">
        <v>0</v>
      </c>
      <c r="J220" s="46">
        <v>0</v>
      </c>
      <c r="K220" s="44">
        <v>0</v>
      </c>
      <c r="L220" s="45">
        <v>4</v>
      </c>
      <c r="M220" s="46">
        <v>4</v>
      </c>
      <c r="N220" s="44"/>
      <c r="O220" s="45"/>
      <c r="P220" s="46"/>
      <c r="Q220" s="44"/>
      <c r="R220" s="45"/>
      <c r="S220" s="46"/>
      <c r="T220" s="44"/>
      <c r="U220" s="45"/>
      <c r="V220" s="46"/>
      <c r="W220" s="44"/>
      <c r="X220" s="45"/>
      <c r="Y220" s="46"/>
      <c r="Z220" s="44"/>
      <c r="AA220" s="45"/>
      <c r="AB220" s="46"/>
      <c r="AC220" s="44"/>
      <c r="AD220" s="45"/>
      <c r="AE220" s="46"/>
      <c r="AF220" s="44"/>
      <c r="AG220" s="45"/>
      <c r="AH220" s="46"/>
      <c r="AI220" s="44"/>
      <c r="AJ220" s="45"/>
      <c r="AK220" s="46"/>
      <c r="AL220" s="44"/>
      <c r="AM220" s="45"/>
      <c r="AN220" s="46"/>
      <c r="AO220" s="44"/>
      <c r="AP220" s="45"/>
      <c r="AQ220" s="46"/>
      <c r="AR220" s="44"/>
      <c r="AS220" s="45"/>
      <c r="AT220" s="46"/>
      <c r="AU220" s="44"/>
      <c r="AV220" s="45"/>
      <c r="AW220" s="46"/>
      <c r="AX220" s="44"/>
      <c r="AY220" s="45"/>
      <c r="AZ220" s="46"/>
      <c r="BA220" s="44"/>
      <c r="BB220" s="45"/>
      <c r="BC220" s="46"/>
      <c r="BD220" s="44"/>
      <c r="BE220" s="45"/>
      <c r="BF220" s="46"/>
      <c r="BG220" s="44">
        <f t="shared" si="26"/>
        <v>0</v>
      </c>
      <c r="BH220" s="47">
        <f t="shared" si="26"/>
        <v>11</v>
      </c>
      <c r="BI220" s="46">
        <f t="shared" si="26"/>
        <v>11</v>
      </c>
    </row>
    <row r="221" spans="1:61" ht="20.100000000000001" hidden="1" customHeight="1" outlineLevel="2">
      <c r="A221" s="16" t="s">
        <v>236</v>
      </c>
      <c r="B221" s="40">
        <v>0</v>
      </c>
      <c r="C221" s="41">
        <v>22</v>
      </c>
      <c r="D221" s="42">
        <v>22</v>
      </c>
      <c r="E221" s="40">
        <v>0</v>
      </c>
      <c r="F221" s="41">
        <v>11</v>
      </c>
      <c r="G221" s="42">
        <v>11</v>
      </c>
      <c r="H221" s="40">
        <v>0</v>
      </c>
      <c r="I221" s="41">
        <v>0</v>
      </c>
      <c r="J221" s="42">
        <v>0</v>
      </c>
      <c r="K221" s="40">
        <v>0</v>
      </c>
      <c r="L221" s="41">
        <v>10</v>
      </c>
      <c r="M221" s="42">
        <v>10</v>
      </c>
      <c r="N221" s="40"/>
      <c r="O221" s="41"/>
      <c r="P221" s="42"/>
      <c r="Q221" s="40"/>
      <c r="R221" s="41"/>
      <c r="S221" s="42"/>
      <c r="T221" s="40"/>
      <c r="U221" s="41"/>
      <c r="V221" s="42"/>
      <c r="W221" s="40"/>
      <c r="X221" s="41"/>
      <c r="Y221" s="42"/>
      <c r="Z221" s="40"/>
      <c r="AA221" s="41"/>
      <c r="AB221" s="42"/>
      <c r="AC221" s="40"/>
      <c r="AD221" s="41"/>
      <c r="AE221" s="42"/>
      <c r="AF221" s="40"/>
      <c r="AG221" s="41"/>
      <c r="AH221" s="42"/>
      <c r="AI221" s="40"/>
      <c r="AJ221" s="41"/>
      <c r="AK221" s="42"/>
      <c r="AL221" s="40"/>
      <c r="AM221" s="41"/>
      <c r="AN221" s="42"/>
      <c r="AO221" s="40"/>
      <c r="AP221" s="41"/>
      <c r="AQ221" s="42"/>
      <c r="AR221" s="40"/>
      <c r="AS221" s="41"/>
      <c r="AT221" s="42"/>
      <c r="AU221" s="40"/>
      <c r="AV221" s="41"/>
      <c r="AW221" s="42"/>
      <c r="AX221" s="40"/>
      <c r="AY221" s="41"/>
      <c r="AZ221" s="42"/>
      <c r="BA221" s="40"/>
      <c r="BB221" s="41"/>
      <c r="BC221" s="42"/>
      <c r="BD221" s="40"/>
      <c r="BE221" s="41"/>
      <c r="BF221" s="42"/>
      <c r="BG221" s="40">
        <f t="shared" si="26"/>
        <v>0</v>
      </c>
      <c r="BH221" s="43">
        <f t="shared" si="26"/>
        <v>43</v>
      </c>
      <c r="BI221" s="42">
        <f t="shared" si="26"/>
        <v>43</v>
      </c>
    </row>
    <row r="222" spans="1:61" ht="20.100000000000001" hidden="1" customHeight="1" outlineLevel="2">
      <c r="A222" s="16" t="s">
        <v>237</v>
      </c>
      <c r="B222" s="40">
        <v>0</v>
      </c>
      <c r="C222" s="41">
        <v>4</v>
      </c>
      <c r="D222" s="42">
        <v>4</v>
      </c>
      <c r="E222" s="40">
        <v>0</v>
      </c>
      <c r="F222" s="41">
        <v>3</v>
      </c>
      <c r="G222" s="42">
        <v>3</v>
      </c>
      <c r="H222" s="40">
        <v>0</v>
      </c>
      <c r="I222" s="41">
        <v>0</v>
      </c>
      <c r="J222" s="42">
        <v>0</v>
      </c>
      <c r="K222" s="40">
        <v>0</v>
      </c>
      <c r="L222" s="41">
        <v>1</v>
      </c>
      <c r="M222" s="42">
        <v>1</v>
      </c>
      <c r="N222" s="40"/>
      <c r="O222" s="41"/>
      <c r="P222" s="42"/>
      <c r="Q222" s="40"/>
      <c r="R222" s="41"/>
      <c r="S222" s="42"/>
      <c r="T222" s="40"/>
      <c r="U222" s="41"/>
      <c r="V222" s="42"/>
      <c r="W222" s="40"/>
      <c r="X222" s="41"/>
      <c r="Y222" s="42"/>
      <c r="Z222" s="40"/>
      <c r="AA222" s="41"/>
      <c r="AB222" s="42"/>
      <c r="AC222" s="40"/>
      <c r="AD222" s="41"/>
      <c r="AE222" s="42"/>
      <c r="AF222" s="40"/>
      <c r="AG222" s="41"/>
      <c r="AH222" s="42"/>
      <c r="AI222" s="40"/>
      <c r="AJ222" s="41"/>
      <c r="AK222" s="42"/>
      <c r="AL222" s="40"/>
      <c r="AM222" s="41"/>
      <c r="AN222" s="42"/>
      <c r="AO222" s="40"/>
      <c r="AP222" s="41"/>
      <c r="AQ222" s="42"/>
      <c r="AR222" s="40"/>
      <c r="AS222" s="41"/>
      <c r="AT222" s="42"/>
      <c r="AU222" s="40"/>
      <c r="AV222" s="41"/>
      <c r="AW222" s="42"/>
      <c r="AX222" s="40"/>
      <c r="AY222" s="41"/>
      <c r="AZ222" s="42"/>
      <c r="BA222" s="40"/>
      <c r="BB222" s="41"/>
      <c r="BC222" s="42"/>
      <c r="BD222" s="40"/>
      <c r="BE222" s="41"/>
      <c r="BF222" s="42"/>
      <c r="BG222" s="40">
        <f t="shared" si="26"/>
        <v>0</v>
      </c>
      <c r="BH222" s="43">
        <f t="shared" si="26"/>
        <v>8</v>
      </c>
      <c r="BI222" s="42">
        <f t="shared" si="26"/>
        <v>8</v>
      </c>
    </row>
    <row r="223" spans="1:61" ht="20.100000000000001" customHeight="1" outlineLevel="1" collapsed="1">
      <c r="A223" s="17" t="s">
        <v>238</v>
      </c>
      <c r="B223" s="44">
        <v>0</v>
      </c>
      <c r="C223" s="45">
        <v>26</v>
      </c>
      <c r="D223" s="46">
        <v>26</v>
      </c>
      <c r="E223" s="44">
        <v>0</v>
      </c>
      <c r="F223" s="45">
        <v>14</v>
      </c>
      <c r="G223" s="46">
        <v>14</v>
      </c>
      <c r="H223" s="44">
        <v>0</v>
      </c>
      <c r="I223" s="45">
        <v>0</v>
      </c>
      <c r="J223" s="46">
        <v>0</v>
      </c>
      <c r="K223" s="44">
        <v>0</v>
      </c>
      <c r="L223" s="45">
        <v>11</v>
      </c>
      <c r="M223" s="46">
        <v>11</v>
      </c>
      <c r="N223" s="44"/>
      <c r="O223" s="45"/>
      <c r="P223" s="46"/>
      <c r="Q223" s="44"/>
      <c r="R223" s="45"/>
      <c r="S223" s="46"/>
      <c r="T223" s="44"/>
      <c r="U223" s="45"/>
      <c r="V223" s="46"/>
      <c r="W223" s="44"/>
      <c r="X223" s="45"/>
      <c r="Y223" s="46"/>
      <c r="Z223" s="44"/>
      <c r="AA223" s="45"/>
      <c r="AB223" s="46"/>
      <c r="AC223" s="44"/>
      <c r="AD223" s="45"/>
      <c r="AE223" s="46"/>
      <c r="AF223" s="44"/>
      <c r="AG223" s="45"/>
      <c r="AH223" s="46"/>
      <c r="AI223" s="44"/>
      <c r="AJ223" s="45"/>
      <c r="AK223" s="46"/>
      <c r="AL223" s="44"/>
      <c r="AM223" s="45"/>
      <c r="AN223" s="46"/>
      <c r="AO223" s="44"/>
      <c r="AP223" s="45"/>
      <c r="AQ223" s="46"/>
      <c r="AR223" s="44"/>
      <c r="AS223" s="45"/>
      <c r="AT223" s="46"/>
      <c r="AU223" s="44"/>
      <c r="AV223" s="45"/>
      <c r="AW223" s="46"/>
      <c r="AX223" s="44"/>
      <c r="AY223" s="45"/>
      <c r="AZ223" s="46"/>
      <c r="BA223" s="44"/>
      <c r="BB223" s="45"/>
      <c r="BC223" s="46"/>
      <c r="BD223" s="44"/>
      <c r="BE223" s="45"/>
      <c r="BF223" s="46"/>
      <c r="BG223" s="44">
        <f t="shared" si="26"/>
        <v>0</v>
      </c>
      <c r="BH223" s="47">
        <f t="shared" si="26"/>
        <v>51</v>
      </c>
      <c r="BI223" s="46">
        <f t="shared" si="26"/>
        <v>51</v>
      </c>
    </row>
    <row r="224" spans="1:61" ht="20.100000000000001" hidden="1" customHeight="1" outlineLevel="2">
      <c r="A224" s="16" t="s">
        <v>239</v>
      </c>
      <c r="B224" s="40">
        <v>0</v>
      </c>
      <c r="C224" s="41">
        <v>6</v>
      </c>
      <c r="D224" s="42">
        <v>6</v>
      </c>
      <c r="E224" s="40">
        <v>0</v>
      </c>
      <c r="F224" s="41">
        <v>2</v>
      </c>
      <c r="G224" s="42">
        <v>2</v>
      </c>
      <c r="H224" s="40">
        <v>0</v>
      </c>
      <c r="I224" s="41">
        <v>0</v>
      </c>
      <c r="J224" s="42">
        <v>0</v>
      </c>
      <c r="K224" s="40">
        <v>0</v>
      </c>
      <c r="L224" s="41">
        <v>21</v>
      </c>
      <c r="M224" s="42">
        <v>21</v>
      </c>
      <c r="N224" s="40"/>
      <c r="O224" s="41"/>
      <c r="P224" s="42"/>
      <c r="Q224" s="40"/>
      <c r="R224" s="41"/>
      <c r="S224" s="42"/>
      <c r="T224" s="40"/>
      <c r="U224" s="41"/>
      <c r="V224" s="42"/>
      <c r="W224" s="40"/>
      <c r="X224" s="41"/>
      <c r="Y224" s="42"/>
      <c r="Z224" s="40"/>
      <c r="AA224" s="41"/>
      <c r="AB224" s="42"/>
      <c r="AC224" s="40"/>
      <c r="AD224" s="41"/>
      <c r="AE224" s="42"/>
      <c r="AF224" s="40"/>
      <c r="AG224" s="41"/>
      <c r="AH224" s="42"/>
      <c r="AI224" s="40"/>
      <c r="AJ224" s="41"/>
      <c r="AK224" s="42"/>
      <c r="AL224" s="40"/>
      <c r="AM224" s="41"/>
      <c r="AN224" s="42"/>
      <c r="AO224" s="40"/>
      <c r="AP224" s="41"/>
      <c r="AQ224" s="42"/>
      <c r="AR224" s="40"/>
      <c r="AS224" s="41"/>
      <c r="AT224" s="42"/>
      <c r="AU224" s="40"/>
      <c r="AV224" s="41"/>
      <c r="AW224" s="42"/>
      <c r="AX224" s="40"/>
      <c r="AY224" s="41"/>
      <c r="AZ224" s="42"/>
      <c r="BA224" s="40"/>
      <c r="BB224" s="41"/>
      <c r="BC224" s="42"/>
      <c r="BD224" s="40"/>
      <c r="BE224" s="41"/>
      <c r="BF224" s="42"/>
      <c r="BG224" s="40">
        <f t="shared" si="26"/>
        <v>0</v>
      </c>
      <c r="BH224" s="43">
        <f t="shared" si="26"/>
        <v>29</v>
      </c>
      <c r="BI224" s="42">
        <f t="shared" si="26"/>
        <v>29</v>
      </c>
    </row>
    <row r="225" spans="1:61" ht="20.100000000000001" hidden="1" customHeight="1" outlineLevel="2">
      <c r="A225" s="16" t="s">
        <v>240</v>
      </c>
      <c r="B225" s="40">
        <v>0</v>
      </c>
      <c r="C225" s="41">
        <v>1</v>
      </c>
      <c r="D225" s="42">
        <v>1</v>
      </c>
      <c r="E225" s="40">
        <v>0</v>
      </c>
      <c r="F225" s="41">
        <v>1</v>
      </c>
      <c r="G225" s="42">
        <v>1</v>
      </c>
      <c r="H225" s="40">
        <v>0</v>
      </c>
      <c r="I225" s="41">
        <v>0</v>
      </c>
      <c r="J225" s="42">
        <v>0</v>
      </c>
      <c r="K225" s="40">
        <v>0</v>
      </c>
      <c r="L225" s="41">
        <v>2</v>
      </c>
      <c r="M225" s="42">
        <v>2</v>
      </c>
      <c r="N225" s="40"/>
      <c r="O225" s="41"/>
      <c r="P225" s="42"/>
      <c r="Q225" s="40"/>
      <c r="R225" s="41"/>
      <c r="S225" s="42"/>
      <c r="T225" s="40"/>
      <c r="U225" s="41"/>
      <c r="V225" s="42"/>
      <c r="W225" s="40"/>
      <c r="X225" s="41"/>
      <c r="Y225" s="42"/>
      <c r="Z225" s="40"/>
      <c r="AA225" s="41"/>
      <c r="AB225" s="42"/>
      <c r="AC225" s="40"/>
      <c r="AD225" s="41"/>
      <c r="AE225" s="42"/>
      <c r="AF225" s="40"/>
      <c r="AG225" s="41"/>
      <c r="AH225" s="42"/>
      <c r="AI225" s="40"/>
      <c r="AJ225" s="41"/>
      <c r="AK225" s="42"/>
      <c r="AL225" s="40"/>
      <c r="AM225" s="41"/>
      <c r="AN225" s="42"/>
      <c r="AO225" s="40"/>
      <c r="AP225" s="41"/>
      <c r="AQ225" s="42"/>
      <c r="AR225" s="40"/>
      <c r="AS225" s="41"/>
      <c r="AT225" s="42"/>
      <c r="AU225" s="40"/>
      <c r="AV225" s="41"/>
      <c r="AW225" s="42"/>
      <c r="AX225" s="40"/>
      <c r="AY225" s="41"/>
      <c r="AZ225" s="42"/>
      <c r="BA225" s="40"/>
      <c r="BB225" s="41"/>
      <c r="BC225" s="42"/>
      <c r="BD225" s="40"/>
      <c r="BE225" s="41"/>
      <c r="BF225" s="42"/>
      <c r="BG225" s="40">
        <f t="shared" si="26"/>
        <v>0</v>
      </c>
      <c r="BH225" s="43">
        <f t="shared" si="26"/>
        <v>4</v>
      </c>
      <c r="BI225" s="42">
        <f t="shared" si="26"/>
        <v>4</v>
      </c>
    </row>
    <row r="226" spans="1:61" ht="20.100000000000001" hidden="1" customHeight="1" outlineLevel="2">
      <c r="A226" s="16" t="s">
        <v>241</v>
      </c>
      <c r="B226" s="40">
        <v>0</v>
      </c>
      <c r="C226" s="41">
        <v>6</v>
      </c>
      <c r="D226" s="42">
        <v>6</v>
      </c>
      <c r="E226" s="40">
        <v>0</v>
      </c>
      <c r="F226" s="41">
        <v>4</v>
      </c>
      <c r="G226" s="42">
        <v>4</v>
      </c>
      <c r="H226" s="40">
        <v>0</v>
      </c>
      <c r="I226" s="41">
        <v>0</v>
      </c>
      <c r="J226" s="42">
        <v>0</v>
      </c>
      <c r="K226" s="40">
        <v>0</v>
      </c>
      <c r="L226" s="41">
        <v>0</v>
      </c>
      <c r="M226" s="42">
        <v>0</v>
      </c>
      <c r="N226" s="40"/>
      <c r="O226" s="41"/>
      <c r="P226" s="42"/>
      <c r="Q226" s="40"/>
      <c r="R226" s="41"/>
      <c r="S226" s="42"/>
      <c r="T226" s="40"/>
      <c r="U226" s="41"/>
      <c r="V226" s="42"/>
      <c r="W226" s="40"/>
      <c r="X226" s="41"/>
      <c r="Y226" s="42"/>
      <c r="Z226" s="40"/>
      <c r="AA226" s="41"/>
      <c r="AB226" s="42"/>
      <c r="AC226" s="40"/>
      <c r="AD226" s="41"/>
      <c r="AE226" s="42"/>
      <c r="AF226" s="40"/>
      <c r="AG226" s="41"/>
      <c r="AH226" s="42"/>
      <c r="AI226" s="40"/>
      <c r="AJ226" s="41"/>
      <c r="AK226" s="42"/>
      <c r="AL226" s="40"/>
      <c r="AM226" s="41"/>
      <c r="AN226" s="42"/>
      <c r="AO226" s="40"/>
      <c r="AP226" s="41"/>
      <c r="AQ226" s="42"/>
      <c r="AR226" s="40"/>
      <c r="AS226" s="41"/>
      <c r="AT226" s="42"/>
      <c r="AU226" s="40"/>
      <c r="AV226" s="41"/>
      <c r="AW226" s="42"/>
      <c r="AX226" s="40"/>
      <c r="AY226" s="41"/>
      <c r="AZ226" s="42"/>
      <c r="BA226" s="40"/>
      <c r="BB226" s="41"/>
      <c r="BC226" s="42"/>
      <c r="BD226" s="40"/>
      <c r="BE226" s="41"/>
      <c r="BF226" s="42"/>
      <c r="BG226" s="40">
        <f t="shared" si="26"/>
        <v>0</v>
      </c>
      <c r="BH226" s="43">
        <f t="shared" si="26"/>
        <v>10</v>
      </c>
      <c r="BI226" s="42">
        <f t="shared" si="26"/>
        <v>10</v>
      </c>
    </row>
    <row r="227" spans="1:61" ht="20.100000000000001" customHeight="1" outlineLevel="1" collapsed="1">
      <c r="A227" s="17" t="s">
        <v>242</v>
      </c>
      <c r="B227" s="44">
        <v>0</v>
      </c>
      <c r="C227" s="45">
        <v>13</v>
      </c>
      <c r="D227" s="46">
        <v>13</v>
      </c>
      <c r="E227" s="44">
        <v>0</v>
      </c>
      <c r="F227" s="45">
        <v>7</v>
      </c>
      <c r="G227" s="46">
        <v>7</v>
      </c>
      <c r="H227" s="44">
        <v>0</v>
      </c>
      <c r="I227" s="45">
        <v>0</v>
      </c>
      <c r="J227" s="46">
        <v>0</v>
      </c>
      <c r="K227" s="44">
        <v>0</v>
      </c>
      <c r="L227" s="45">
        <v>23</v>
      </c>
      <c r="M227" s="46">
        <v>23</v>
      </c>
      <c r="N227" s="44"/>
      <c r="O227" s="45"/>
      <c r="P227" s="46"/>
      <c r="Q227" s="44"/>
      <c r="R227" s="45"/>
      <c r="S227" s="46"/>
      <c r="T227" s="44"/>
      <c r="U227" s="45"/>
      <c r="V227" s="46"/>
      <c r="W227" s="44"/>
      <c r="X227" s="45"/>
      <c r="Y227" s="46"/>
      <c r="Z227" s="44"/>
      <c r="AA227" s="45"/>
      <c r="AB227" s="46"/>
      <c r="AC227" s="44"/>
      <c r="AD227" s="45"/>
      <c r="AE227" s="46"/>
      <c r="AF227" s="44"/>
      <c r="AG227" s="45"/>
      <c r="AH227" s="46"/>
      <c r="AI227" s="44"/>
      <c r="AJ227" s="45"/>
      <c r="AK227" s="46"/>
      <c r="AL227" s="44"/>
      <c r="AM227" s="45"/>
      <c r="AN227" s="46"/>
      <c r="AO227" s="44"/>
      <c r="AP227" s="45"/>
      <c r="AQ227" s="46"/>
      <c r="AR227" s="44"/>
      <c r="AS227" s="45"/>
      <c r="AT227" s="46"/>
      <c r="AU227" s="44"/>
      <c r="AV227" s="45"/>
      <c r="AW227" s="46"/>
      <c r="AX227" s="44"/>
      <c r="AY227" s="45"/>
      <c r="AZ227" s="46"/>
      <c r="BA227" s="44"/>
      <c r="BB227" s="45"/>
      <c r="BC227" s="46"/>
      <c r="BD227" s="44"/>
      <c r="BE227" s="45"/>
      <c r="BF227" s="46"/>
      <c r="BG227" s="44">
        <f t="shared" si="26"/>
        <v>0</v>
      </c>
      <c r="BH227" s="47">
        <f t="shared" si="26"/>
        <v>43</v>
      </c>
      <c r="BI227" s="46">
        <f t="shared" si="26"/>
        <v>43</v>
      </c>
    </row>
    <row r="228" spans="1:61" ht="20.100000000000001" customHeight="1">
      <c r="A228" s="15" t="s">
        <v>243</v>
      </c>
      <c r="B228" s="48">
        <f>IF(B220="","",SUM(B227,B223,B220))</f>
        <v>0</v>
      </c>
      <c r="C228" s="49">
        <f t="shared" ref="C228:BF228" si="28">IF(C220="","",SUM(C227,C223,C220))</f>
        <v>41</v>
      </c>
      <c r="D228" s="50">
        <f t="shared" si="28"/>
        <v>41</v>
      </c>
      <c r="E228" s="48">
        <f t="shared" si="28"/>
        <v>0</v>
      </c>
      <c r="F228" s="49">
        <f t="shared" si="28"/>
        <v>26</v>
      </c>
      <c r="G228" s="50">
        <f t="shared" si="28"/>
        <v>26</v>
      </c>
      <c r="H228" s="48">
        <f t="shared" si="28"/>
        <v>0</v>
      </c>
      <c r="I228" s="49">
        <f t="shared" si="28"/>
        <v>0</v>
      </c>
      <c r="J228" s="50">
        <f t="shared" si="28"/>
        <v>0</v>
      </c>
      <c r="K228" s="48">
        <f t="shared" si="28"/>
        <v>0</v>
      </c>
      <c r="L228" s="49">
        <f t="shared" si="28"/>
        <v>38</v>
      </c>
      <c r="M228" s="50">
        <f t="shared" si="28"/>
        <v>38</v>
      </c>
      <c r="N228" s="48" t="str">
        <f t="shared" si="28"/>
        <v/>
      </c>
      <c r="O228" s="49" t="str">
        <f t="shared" si="28"/>
        <v/>
      </c>
      <c r="P228" s="50" t="str">
        <f t="shared" si="28"/>
        <v/>
      </c>
      <c r="Q228" s="48" t="str">
        <f t="shared" si="28"/>
        <v/>
      </c>
      <c r="R228" s="49" t="str">
        <f t="shared" si="28"/>
        <v/>
      </c>
      <c r="S228" s="50" t="str">
        <f t="shared" si="28"/>
        <v/>
      </c>
      <c r="T228" s="48" t="str">
        <f t="shared" si="28"/>
        <v/>
      </c>
      <c r="U228" s="49" t="str">
        <f t="shared" si="28"/>
        <v/>
      </c>
      <c r="V228" s="50" t="str">
        <f t="shared" si="28"/>
        <v/>
      </c>
      <c r="W228" s="48" t="str">
        <f t="shared" si="28"/>
        <v/>
      </c>
      <c r="X228" s="49" t="str">
        <f t="shared" si="28"/>
        <v/>
      </c>
      <c r="Y228" s="50" t="str">
        <f t="shared" si="28"/>
        <v/>
      </c>
      <c r="Z228" s="48" t="str">
        <f t="shared" si="28"/>
        <v/>
      </c>
      <c r="AA228" s="49" t="str">
        <f t="shared" si="28"/>
        <v/>
      </c>
      <c r="AB228" s="50" t="str">
        <f t="shared" si="28"/>
        <v/>
      </c>
      <c r="AC228" s="48" t="str">
        <f t="shared" si="28"/>
        <v/>
      </c>
      <c r="AD228" s="49" t="str">
        <f t="shared" si="28"/>
        <v/>
      </c>
      <c r="AE228" s="50" t="str">
        <f t="shared" si="28"/>
        <v/>
      </c>
      <c r="AF228" s="48" t="str">
        <f t="shared" si="28"/>
        <v/>
      </c>
      <c r="AG228" s="49" t="str">
        <f t="shared" si="28"/>
        <v/>
      </c>
      <c r="AH228" s="50" t="str">
        <f t="shared" si="28"/>
        <v/>
      </c>
      <c r="AI228" s="48" t="str">
        <f t="shared" si="28"/>
        <v/>
      </c>
      <c r="AJ228" s="49" t="str">
        <f t="shared" si="28"/>
        <v/>
      </c>
      <c r="AK228" s="50" t="str">
        <f t="shared" si="28"/>
        <v/>
      </c>
      <c r="AL228" s="48" t="str">
        <f t="shared" si="28"/>
        <v/>
      </c>
      <c r="AM228" s="49" t="str">
        <f t="shared" si="28"/>
        <v/>
      </c>
      <c r="AN228" s="50" t="str">
        <f t="shared" si="28"/>
        <v/>
      </c>
      <c r="AO228" s="48" t="str">
        <f t="shared" si="28"/>
        <v/>
      </c>
      <c r="AP228" s="49" t="str">
        <f t="shared" si="28"/>
        <v/>
      </c>
      <c r="AQ228" s="50" t="str">
        <f t="shared" si="28"/>
        <v/>
      </c>
      <c r="AR228" s="48" t="str">
        <f t="shared" si="28"/>
        <v/>
      </c>
      <c r="AS228" s="49" t="str">
        <f t="shared" si="28"/>
        <v/>
      </c>
      <c r="AT228" s="50" t="str">
        <f t="shared" si="28"/>
        <v/>
      </c>
      <c r="AU228" s="48" t="str">
        <f t="shared" si="28"/>
        <v/>
      </c>
      <c r="AV228" s="49" t="str">
        <f t="shared" si="28"/>
        <v/>
      </c>
      <c r="AW228" s="50" t="str">
        <f t="shared" si="28"/>
        <v/>
      </c>
      <c r="AX228" s="48" t="str">
        <f t="shared" si="28"/>
        <v/>
      </c>
      <c r="AY228" s="49" t="str">
        <f t="shared" si="28"/>
        <v/>
      </c>
      <c r="AZ228" s="50" t="str">
        <f t="shared" si="28"/>
        <v/>
      </c>
      <c r="BA228" s="48" t="str">
        <f t="shared" si="28"/>
        <v/>
      </c>
      <c r="BB228" s="49" t="str">
        <f t="shared" si="28"/>
        <v/>
      </c>
      <c r="BC228" s="50" t="str">
        <f t="shared" si="28"/>
        <v/>
      </c>
      <c r="BD228" s="48" t="str">
        <f t="shared" si="28"/>
        <v/>
      </c>
      <c r="BE228" s="49" t="str">
        <f t="shared" si="28"/>
        <v/>
      </c>
      <c r="BF228" s="50" t="str">
        <f t="shared" si="28"/>
        <v/>
      </c>
      <c r="BG228" s="48">
        <f t="shared" si="26"/>
        <v>0</v>
      </c>
      <c r="BH228" s="51">
        <f t="shared" si="26"/>
        <v>105</v>
      </c>
      <c r="BI228" s="50">
        <f t="shared" si="26"/>
        <v>105</v>
      </c>
    </row>
    <row r="229" spans="1:61" ht="20.100000000000001" hidden="1" customHeight="1" outlineLevel="2">
      <c r="A229" s="16" t="s">
        <v>244</v>
      </c>
      <c r="B229" s="40">
        <v>0</v>
      </c>
      <c r="C229" s="41">
        <v>17</v>
      </c>
      <c r="D229" s="42">
        <v>17</v>
      </c>
      <c r="E229" s="40">
        <v>0</v>
      </c>
      <c r="F229" s="41">
        <v>4</v>
      </c>
      <c r="G229" s="42">
        <v>4</v>
      </c>
      <c r="H229" s="40">
        <v>0</v>
      </c>
      <c r="I229" s="41">
        <v>0</v>
      </c>
      <c r="J229" s="42">
        <v>0</v>
      </c>
      <c r="K229" s="40">
        <v>0</v>
      </c>
      <c r="L229" s="41">
        <v>4</v>
      </c>
      <c r="M229" s="42">
        <v>4</v>
      </c>
      <c r="N229" s="40"/>
      <c r="O229" s="41"/>
      <c r="P229" s="42"/>
      <c r="Q229" s="40"/>
      <c r="R229" s="41"/>
      <c r="S229" s="42"/>
      <c r="T229" s="40"/>
      <c r="U229" s="41"/>
      <c r="V229" s="42"/>
      <c r="W229" s="40"/>
      <c r="X229" s="41"/>
      <c r="Y229" s="42"/>
      <c r="Z229" s="40"/>
      <c r="AA229" s="41"/>
      <c r="AB229" s="42"/>
      <c r="AC229" s="40"/>
      <c r="AD229" s="41"/>
      <c r="AE229" s="42"/>
      <c r="AF229" s="40"/>
      <c r="AG229" s="41"/>
      <c r="AH229" s="42"/>
      <c r="AI229" s="40"/>
      <c r="AJ229" s="41"/>
      <c r="AK229" s="42"/>
      <c r="AL229" s="40"/>
      <c r="AM229" s="41"/>
      <c r="AN229" s="42"/>
      <c r="AO229" s="40"/>
      <c r="AP229" s="41"/>
      <c r="AQ229" s="42"/>
      <c r="AR229" s="40"/>
      <c r="AS229" s="41"/>
      <c r="AT229" s="42"/>
      <c r="AU229" s="40"/>
      <c r="AV229" s="41"/>
      <c r="AW229" s="42"/>
      <c r="AX229" s="40"/>
      <c r="AY229" s="41"/>
      <c r="AZ229" s="42"/>
      <c r="BA229" s="40"/>
      <c r="BB229" s="41"/>
      <c r="BC229" s="42"/>
      <c r="BD229" s="40"/>
      <c r="BE229" s="41"/>
      <c r="BF229" s="42"/>
      <c r="BG229" s="40">
        <f t="shared" si="26"/>
        <v>0</v>
      </c>
      <c r="BH229" s="43">
        <f t="shared" si="26"/>
        <v>25</v>
      </c>
      <c r="BI229" s="42">
        <f t="shared" si="26"/>
        <v>25</v>
      </c>
    </row>
    <row r="230" spans="1:61" ht="20.100000000000001" hidden="1" customHeight="1" outlineLevel="2">
      <c r="A230" s="16" t="s">
        <v>245</v>
      </c>
      <c r="B230" s="40">
        <v>0</v>
      </c>
      <c r="C230" s="41">
        <v>9</v>
      </c>
      <c r="D230" s="42">
        <v>9</v>
      </c>
      <c r="E230" s="40">
        <v>0</v>
      </c>
      <c r="F230" s="41">
        <v>9</v>
      </c>
      <c r="G230" s="42">
        <v>9</v>
      </c>
      <c r="H230" s="40">
        <v>0</v>
      </c>
      <c r="I230" s="41">
        <v>0</v>
      </c>
      <c r="J230" s="42">
        <v>0</v>
      </c>
      <c r="K230" s="40">
        <v>1</v>
      </c>
      <c r="L230" s="41">
        <v>5</v>
      </c>
      <c r="M230" s="42">
        <v>6</v>
      </c>
      <c r="N230" s="40"/>
      <c r="O230" s="41"/>
      <c r="P230" s="42"/>
      <c r="Q230" s="40"/>
      <c r="R230" s="41"/>
      <c r="S230" s="42"/>
      <c r="T230" s="40"/>
      <c r="U230" s="41"/>
      <c r="V230" s="42"/>
      <c r="W230" s="40"/>
      <c r="X230" s="41"/>
      <c r="Y230" s="42"/>
      <c r="Z230" s="40"/>
      <c r="AA230" s="41"/>
      <c r="AB230" s="42"/>
      <c r="AC230" s="40"/>
      <c r="AD230" s="41"/>
      <c r="AE230" s="42"/>
      <c r="AF230" s="40"/>
      <c r="AG230" s="41"/>
      <c r="AH230" s="42"/>
      <c r="AI230" s="40"/>
      <c r="AJ230" s="41"/>
      <c r="AK230" s="42"/>
      <c r="AL230" s="40"/>
      <c r="AM230" s="41"/>
      <c r="AN230" s="42"/>
      <c r="AO230" s="40"/>
      <c r="AP230" s="41"/>
      <c r="AQ230" s="42"/>
      <c r="AR230" s="40"/>
      <c r="AS230" s="41"/>
      <c r="AT230" s="42"/>
      <c r="AU230" s="40"/>
      <c r="AV230" s="41"/>
      <c r="AW230" s="42"/>
      <c r="AX230" s="40"/>
      <c r="AY230" s="41"/>
      <c r="AZ230" s="42"/>
      <c r="BA230" s="40"/>
      <c r="BB230" s="41"/>
      <c r="BC230" s="42"/>
      <c r="BD230" s="40"/>
      <c r="BE230" s="41"/>
      <c r="BF230" s="42"/>
      <c r="BG230" s="40">
        <f t="shared" si="26"/>
        <v>1</v>
      </c>
      <c r="BH230" s="43">
        <f t="shared" si="26"/>
        <v>23</v>
      </c>
      <c r="BI230" s="42">
        <f t="shared" si="26"/>
        <v>24</v>
      </c>
    </row>
    <row r="231" spans="1:61" ht="20.100000000000001" hidden="1" customHeight="1" outlineLevel="2">
      <c r="A231" s="16" t="s">
        <v>246</v>
      </c>
      <c r="B231" s="40">
        <v>0</v>
      </c>
      <c r="C231" s="41">
        <v>6</v>
      </c>
      <c r="D231" s="42">
        <v>6</v>
      </c>
      <c r="E231" s="40">
        <v>0</v>
      </c>
      <c r="F231" s="41">
        <v>4</v>
      </c>
      <c r="G231" s="42">
        <v>4</v>
      </c>
      <c r="H231" s="40">
        <v>0</v>
      </c>
      <c r="I231" s="41">
        <v>0</v>
      </c>
      <c r="J231" s="42">
        <v>0</v>
      </c>
      <c r="K231" s="40">
        <v>0</v>
      </c>
      <c r="L231" s="41">
        <v>2</v>
      </c>
      <c r="M231" s="42">
        <v>2</v>
      </c>
      <c r="N231" s="40"/>
      <c r="O231" s="41"/>
      <c r="P231" s="42"/>
      <c r="Q231" s="40"/>
      <c r="R231" s="41"/>
      <c r="S231" s="42"/>
      <c r="T231" s="40"/>
      <c r="U231" s="41"/>
      <c r="V231" s="42"/>
      <c r="W231" s="40"/>
      <c r="X231" s="41"/>
      <c r="Y231" s="42"/>
      <c r="Z231" s="40"/>
      <c r="AA231" s="41"/>
      <c r="AB231" s="42"/>
      <c r="AC231" s="40"/>
      <c r="AD231" s="41"/>
      <c r="AE231" s="42"/>
      <c r="AF231" s="40"/>
      <c r="AG231" s="41"/>
      <c r="AH231" s="42"/>
      <c r="AI231" s="40"/>
      <c r="AJ231" s="41"/>
      <c r="AK231" s="42"/>
      <c r="AL231" s="40"/>
      <c r="AM231" s="41"/>
      <c r="AN231" s="42"/>
      <c r="AO231" s="40"/>
      <c r="AP231" s="41"/>
      <c r="AQ231" s="42"/>
      <c r="AR231" s="40"/>
      <c r="AS231" s="41"/>
      <c r="AT231" s="42"/>
      <c r="AU231" s="40"/>
      <c r="AV231" s="41"/>
      <c r="AW231" s="42"/>
      <c r="AX231" s="40"/>
      <c r="AY231" s="41"/>
      <c r="AZ231" s="42"/>
      <c r="BA231" s="40"/>
      <c r="BB231" s="41"/>
      <c r="BC231" s="42"/>
      <c r="BD231" s="40"/>
      <c r="BE231" s="41"/>
      <c r="BF231" s="42"/>
      <c r="BG231" s="40">
        <f t="shared" si="26"/>
        <v>0</v>
      </c>
      <c r="BH231" s="43">
        <f t="shared" si="26"/>
        <v>12</v>
      </c>
      <c r="BI231" s="42">
        <f t="shared" si="26"/>
        <v>12</v>
      </c>
    </row>
    <row r="232" spans="1:61" ht="20.100000000000001" hidden="1" customHeight="1" outlineLevel="2">
      <c r="A232" s="16" t="s">
        <v>247</v>
      </c>
      <c r="B232" s="40">
        <v>0</v>
      </c>
      <c r="C232" s="41">
        <v>0</v>
      </c>
      <c r="D232" s="42">
        <v>0</v>
      </c>
      <c r="E232" s="40">
        <v>0</v>
      </c>
      <c r="F232" s="41">
        <v>0</v>
      </c>
      <c r="G232" s="42">
        <v>0</v>
      </c>
      <c r="H232" s="40">
        <v>0</v>
      </c>
      <c r="I232" s="41">
        <v>0</v>
      </c>
      <c r="J232" s="42">
        <v>0</v>
      </c>
      <c r="K232" s="40">
        <v>0</v>
      </c>
      <c r="L232" s="41">
        <v>0</v>
      </c>
      <c r="M232" s="42">
        <v>0</v>
      </c>
      <c r="N232" s="40"/>
      <c r="O232" s="41"/>
      <c r="P232" s="42"/>
      <c r="Q232" s="40"/>
      <c r="R232" s="41"/>
      <c r="S232" s="42"/>
      <c r="T232" s="40"/>
      <c r="U232" s="41"/>
      <c r="V232" s="42"/>
      <c r="W232" s="40"/>
      <c r="X232" s="41"/>
      <c r="Y232" s="42"/>
      <c r="Z232" s="40"/>
      <c r="AA232" s="41"/>
      <c r="AB232" s="42"/>
      <c r="AC232" s="40"/>
      <c r="AD232" s="41"/>
      <c r="AE232" s="42"/>
      <c r="AF232" s="40"/>
      <c r="AG232" s="41"/>
      <c r="AH232" s="42"/>
      <c r="AI232" s="40"/>
      <c r="AJ232" s="41"/>
      <c r="AK232" s="42"/>
      <c r="AL232" s="40"/>
      <c r="AM232" s="41"/>
      <c r="AN232" s="42"/>
      <c r="AO232" s="40"/>
      <c r="AP232" s="41"/>
      <c r="AQ232" s="42"/>
      <c r="AR232" s="40"/>
      <c r="AS232" s="41"/>
      <c r="AT232" s="42"/>
      <c r="AU232" s="40"/>
      <c r="AV232" s="41"/>
      <c r="AW232" s="42"/>
      <c r="AX232" s="40"/>
      <c r="AY232" s="41"/>
      <c r="AZ232" s="42"/>
      <c r="BA232" s="40"/>
      <c r="BB232" s="41"/>
      <c r="BC232" s="42"/>
      <c r="BD232" s="40"/>
      <c r="BE232" s="41"/>
      <c r="BF232" s="42"/>
      <c r="BG232" s="40">
        <f t="shared" ref="BG232:BI247" si="29">SUM(B232,E232,H232,K232,N232,Q232,T232,W232,Z232,AC232,AF232,AI232,AL232,AO232,AR232,AU232,AX232,BA232,BD232)</f>
        <v>0</v>
      </c>
      <c r="BH232" s="43">
        <f t="shared" si="29"/>
        <v>0</v>
      </c>
      <c r="BI232" s="42">
        <f t="shared" si="29"/>
        <v>0</v>
      </c>
    </row>
    <row r="233" spans="1:61" ht="20.100000000000001" hidden="1" customHeight="1" outlineLevel="2">
      <c r="A233" s="16" t="s">
        <v>248</v>
      </c>
      <c r="B233" s="40">
        <v>0</v>
      </c>
      <c r="C233" s="41">
        <v>0</v>
      </c>
      <c r="D233" s="42">
        <v>0</v>
      </c>
      <c r="E233" s="40">
        <v>0</v>
      </c>
      <c r="F233" s="41">
        <v>0</v>
      </c>
      <c r="G233" s="42">
        <v>0</v>
      </c>
      <c r="H233" s="40">
        <v>0</v>
      </c>
      <c r="I233" s="41">
        <v>0</v>
      </c>
      <c r="J233" s="42">
        <v>0</v>
      </c>
      <c r="K233" s="40">
        <v>0</v>
      </c>
      <c r="L233" s="41">
        <v>4</v>
      </c>
      <c r="M233" s="42">
        <v>4</v>
      </c>
      <c r="N233" s="40"/>
      <c r="O233" s="41"/>
      <c r="P233" s="42"/>
      <c r="Q233" s="40"/>
      <c r="R233" s="41"/>
      <c r="S233" s="42"/>
      <c r="T233" s="40"/>
      <c r="U233" s="41"/>
      <c r="V233" s="42"/>
      <c r="W233" s="40"/>
      <c r="X233" s="41"/>
      <c r="Y233" s="42"/>
      <c r="Z233" s="40"/>
      <c r="AA233" s="41"/>
      <c r="AB233" s="42"/>
      <c r="AC233" s="40"/>
      <c r="AD233" s="41"/>
      <c r="AE233" s="42"/>
      <c r="AF233" s="40"/>
      <c r="AG233" s="41"/>
      <c r="AH233" s="42"/>
      <c r="AI233" s="40"/>
      <c r="AJ233" s="41"/>
      <c r="AK233" s="42"/>
      <c r="AL233" s="40"/>
      <c r="AM233" s="41"/>
      <c r="AN233" s="42"/>
      <c r="AO233" s="40"/>
      <c r="AP233" s="41"/>
      <c r="AQ233" s="42"/>
      <c r="AR233" s="40"/>
      <c r="AS233" s="41"/>
      <c r="AT233" s="42"/>
      <c r="AU233" s="40"/>
      <c r="AV233" s="41"/>
      <c r="AW233" s="42"/>
      <c r="AX233" s="40"/>
      <c r="AY233" s="41"/>
      <c r="AZ233" s="42"/>
      <c r="BA233" s="40"/>
      <c r="BB233" s="41"/>
      <c r="BC233" s="42"/>
      <c r="BD233" s="40"/>
      <c r="BE233" s="41"/>
      <c r="BF233" s="42"/>
      <c r="BG233" s="40">
        <f t="shared" si="29"/>
        <v>0</v>
      </c>
      <c r="BH233" s="43">
        <f t="shared" si="29"/>
        <v>4</v>
      </c>
      <c r="BI233" s="42">
        <f t="shared" si="29"/>
        <v>4</v>
      </c>
    </row>
    <row r="234" spans="1:61" ht="20.100000000000001" hidden="1" customHeight="1" outlineLevel="2">
      <c r="A234" s="16" t="s">
        <v>249</v>
      </c>
      <c r="B234" s="40">
        <v>0</v>
      </c>
      <c r="C234" s="41">
        <v>1</v>
      </c>
      <c r="D234" s="42">
        <v>1</v>
      </c>
      <c r="E234" s="40">
        <v>0</v>
      </c>
      <c r="F234" s="41">
        <v>0</v>
      </c>
      <c r="G234" s="42">
        <v>0</v>
      </c>
      <c r="H234" s="40">
        <v>0</v>
      </c>
      <c r="I234" s="41">
        <v>0</v>
      </c>
      <c r="J234" s="42">
        <v>0</v>
      </c>
      <c r="K234" s="40">
        <v>0</v>
      </c>
      <c r="L234" s="41">
        <v>1</v>
      </c>
      <c r="M234" s="42">
        <v>1</v>
      </c>
      <c r="N234" s="40"/>
      <c r="O234" s="41"/>
      <c r="P234" s="42"/>
      <c r="Q234" s="40"/>
      <c r="R234" s="41"/>
      <c r="S234" s="42"/>
      <c r="T234" s="40"/>
      <c r="U234" s="41"/>
      <c r="V234" s="42"/>
      <c r="W234" s="40"/>
      <c r="X234" s="41"/>
      <c r="Y234" s="42"/>
      <c r="Z234" s="40"/>
      <c r="AA234" s="41"/>
      <c r="AB234" s="42"/>
      <c r="AC234" s="40"/>
      <c r="AD234" s="41"/>
      <c r="AE234" s="42"/>
      <c r="AF234" s="40"/>
      <c r="AG234" s="41"/>
      <c r="AH234" s="42"/>
      <c r="AI234" s="40"/>
      <c r="AJ234" s="41"/>
      <c r="AK234" s="42"/>
      <c r="AL234" s="40"/>
      <c r="AM234" s="41"/>
      <c r="AN234" s="42"/>
      <c r="AO234" s="40"/>
      <c r="AP234" s="41"/>
      <c r="AQ234" s="42"/>
      <c r="AR234" s="40"/>
      <c r="AS234" s="41"/>
      <c r="AT234" s="42"/>
      <c r="AU234" s="40"/>
      <c r="AV234" s="41"/>
      <c r="AW234" s="42"/>
      <c r="AX234" s="40"/>
      <c r="AY234" s="41"/>
      <c r="AZ234" s="42"/>
      <c r="BA234" s="40"/>
      <c r="BB234" s="41"/>
      <c r="BC234" s="42"/>
      <c r="BD234" s="40"/>
      <c r="BE234" s="41"/>
      <c r="BF234" s="42"/>
      <c r="BG234" s="40">
        <f t="shared" si="29"/>
        <v>0</v>
      </c>
      <c r="BH234" s="43">
        <f t="shared" si="29"/>
        <v>2</v>
      </c>
      <c r="BI234" s="42">
        <f t="shared" si="29"/>
        <v>2</v>
      </c>
    </row>
    <row r="235" spans="1:61" ht="20.100000000000001" customHeight="1" outlineLevel="1" collapsed="1">
      <c r="A235" s="17" t="s">
        <v>250</v>
      </c>
      <c r="B235" s="44">
        <v>0</v>
      </c>
      <c r="C235" s="45">
        <v>33</v>
      </c>
      <c r="D235" s="46">
        <v>33</v>
      </c>
      <c r="E235" s="44">
        <v>0</v>
      </c>
      <c r="F235" s="45">
        <v>17</v>
      </c>
      <c r="G235" s="46">
        <v>17</v>
      </c>
      <c r="H235" s="44">
        <v>0</v>
      </c>
      <c r="I235" s="45">
        <v>0</v>
      </c>
      <c r="J235" s="46">
        <v>0</v>
      </c>
      <c r="K235" s="44">
        <v>1</v>
      </c>
      <c r="L235" s="45">
        <v>16</v>
      </c>
      <c r="M235" s="46">
        <v>17</v>
      </c>
      <c r="N235" s="44"/>
      <c r="O235" s="45"/>
      <c r="P235" s="46"/>
      <c r="Q235" s="44"/>
      <c r="R235" s="45"/>
      <c r="S235" s="46"/>
      <c r="T235" s="44"/>
      <c r="U235" s="45"/>
      <c r="V235" s="46"/>
      <c r="W235" s="44"/>
      <c r="X235" s="45"/>
      <c r="Y235" s="46"/>
      <c r="Z235" s="44"/>
      <c r="AA235" s="45"/>
      <c r="AB235" s="46"/>
      <c r="AC235" s="44"/>
      <c r="AD235" s="45"/>
      <c r="AE235" s="46"/>
      <c r="AF235" s="44"/>
      <c r="AG235" s="45"/>
      <c r="AH235" s="46"/>
      <c r="AI235" s="44"/>
      <c r="AJ235" s="45"/>
      <c r="AK235" s="46"/>
      <c r="AL235" s="44"/>
      <c r="AM235" s="45"/>
      <c r="AN235" s="46"/>
      <c r="AO235" s="44"/>
      <c r="AP235" s="45"/>
      <c r="AQ235" s="46"/>
      <c r="AR235" s="44"/>
      <c r="AS235" s="45"/>
      <c r="AT235" s="46"/>
      <c r="AU235" s="44"/>
      <c r="AV235" s="45"/>
      <c r="AW235" s="46"/>
      <c r="AX235" s="44"/>
      <c r="AY235" s="45"/>
      <c r="AZ235" s="46"/>
      <c r="BA235" s="44"/>
      <c r="BB235" s="45"/>
      <c r="BC235" s="46"/>
      <c r="BD235" s="44"/>
      <c r="BE235" s="45"/>
      <c r="BF235" s="46"/>
      <c r="BG235" s="44">
        <f t="shared" si="29"/>
        <v>1</v>
      </c>
      <c r="BH235" s="47">
        <f t="shared" si="29"/>
        <v>66</v>
      </c>
      <c r="BI235" s="46">
        <f t="shared" si="29"/>
        <v>67</v>
      </c>
    </row>
    <row r="236" spans="1:61" ht="20.100000000000001" customHeight="1">
      <c r="A236" s="15" t="s">
        <v>251</v>
      </c>
      <c r="B236" s="48">
        <f>IF(B235="","",SUM(B235))</f>
        <v>0</v>
      </c>
      <c r="C236" s="49">
        <f t="shared" ref="C236:BF236" si="30">IF(C235="","",SUM(C235))</f>
        <v>33</v>
      </c>
      <c r="D236" s="50">
        <f t="shared" si="30"/>
        <v>33</v>
      </c>
      <c r="E236" s="48">
        <f t="shared" si="30"/>
        <v>0</v>
      </c>
      <c r="F236" s="49">
        <f t="shared" si="30"/>
        <v>17</v>
      </c>
      <c r="G236" s="50">
        <f t="shared" si="30"/>
        <v>17</v>
      </c>
      <c r="H236" s="48">
        <f t="shared" si="30"/>
        <v>0</v>
      </c>
      <c r="I236" s="49">
        <f t="shared" si="30"/>
        <v>0</v>
      </c>
      <c r="J236" s="50">
        <f t="shared" si="30"/>
        <v>0</v>
      </c>
      <c r="K236" s="48">
        <f t="shared" si="30"/>
        <v>1</v>
      </c>
      <c r="L236" s="49">
        <f t="shared" si="30"/>
        <v>16</v>
      </c>
      <c r="M236" s="50">
        <f t="shared" si="30"/>
        <v>17</v>
      </c>
      <c r="N236" s="48" t="str">
        <f t="shared" si="30"/>
        <v/>
      </c>
      <c r="O236" s="49" t="str">
        <f t="shared" si="30"/>
        <v/>
      </c>
      <c r="P236" s="50" t="str">
        <f t="shared" si="30"/>
        <v/>
      </c>
      <c r="Q236" s="48" t="str">
        <f t="shared" si="30"/>
        <v/>
      </c>
      <c r="R236" s="49" t="str">
        <f t="shared" si="30"/>
        <v/>
      </c>
      <c r="S236" s="50" t="str">
        <f t="shared" si="30"/>
        <v/>
      </c>
      <c r="T236" s="48" t="str">
        <f t="shared" si="30"/>
        <v/>
      </c>
      <c r="U236" s="49" t="str">
        <f t="shared" si="30"/>
        <v/>
      </c>
      <c r="V236" s="50" t="str">
        <f t="shared" si="30"/>
        <v/>
      </c>
      <c r="W236" s="48" t="str">
        <f t="shared" si="30"/>
        <v/>
      </c>
      <c r="X236" s="49" t="str">
        <f t="shared" si="30"/>
        <v/>
      </c>
      <c r="Y236" s="50" t="str">
        <f t="shared" si="30"/>
        <v/>
      </c>
      <c r="Z236" s="48" t="str">
        <f t="shared" si="30"/>
        <v/>
      </c>
      <c r="AA236" s="49" t="str">
        <f t="shared" si="30"/>
        <v/>
      </c>
      <c r="AB236" s="50" t="str">
        <f t="shared" si="30"/>
        <v/>
      </c>
      <c r="AC236" s="48" t="str">
        <f t="shared" si="30"/>
        <v/>
      </c>
      <c r="AD236" s="49" t="str">
        <f t="shared" si="30"/>
        <v/>
      </c>
      <c r="AE236" s="50" t="str">
        <f t="shared" si="30"/>
        <v/>
      </c>
      <c r="AF236" s="48" t="str">
        <f t="shared" si="30"/>
        <v/>
      </c>
      <c r="AG236" s="49" t="str">
        <f t="shared" si="30"/>
        <v/>
      </c>
      <c r="AH236" s="50" t="str">
        <f t="shared" si="30"/>
        <v/>
      </c>
      <c r="AI236" s="48" t="str">
        <f t="shared" si="30"/>
        <v/>
      </c>
      <c r="AJ236" s="49" t="str">
        <f t="shared" si="30"/>
        <v/>
      </c>
      <c r="AK236" s="50" t="str">
        <f t="shared" si="30"/>
        <v/>
      </c>
      <c r="AL236" s="48" t="str">
        <f t="shared" si="30"/>
        <v/>
      </c>
      <c r="AM236" s="49" t="str">
        <f t="shared" si="30"/>
        <v/>
      </c>
      <c r="AN236" s="50" t="str">
        <f t="shared" si="30"/>
        <v/>
      </c>
      <c r="AO236" s="48" t="str">
        <f t="shared" si="30"/>
        <v/>
      </c>
      <c r="AP236" s="49" t="str">
        <f t="shared" si="30"/>
        <v/>
      </c>
      <c r="AQ236" s="50" t="str">
        <f t="shared" si="30"/>
        <v/>
      </c>
      <c r="AR236" s="48" t="str">
        <f t="shared" si="30"/>
        <v/>
      </c>
      <c r="AS236" s="49" t="str">
        <f t="shared" si="30"/>
        <v/>
      </c>
      <c r="AT236" s="50" t="str">
        <f t="shared" si="30"/>
        <v/>
      </c>
      <c r="AU236" s="48" t="str">
        <f t="shared" si="30"/>
        <v/>
      </c>
      <c r="AV236" s="49" t="str">
        <f t="shared" si="30"/>
        <v/>
      </c>
      <c r="AW236" s="50" t="str">
        <f t="shared" si="30"/>
        <v/>
      </c>
      <c r="AX236" s="48" t="str">
        <f t="shared" si="30"/>
        <v/>
      </c>
      <c r="AY236" s="49" t="str">
        <f t="shared" si="30"/>
        <v/>
      </c>
      <c r="AZ236" s="50" t="str">
        <f t="shared" si="30"/>
        <v/>
      </c>
      <c r="BA236" s="48" t="str">
        <f t="shared" si="30"/>
        <v/>
      </c>
      <c r="BB236" s="49" t="str">
        <f t="shared" si="30"/>
        <v/>
      </c>
      <c r="BC236" s="50" t="str">
        <f t="shared" si="30"/>
        <v/>
      </c>
      <c r="BD236" s="48" t="str">
        <f t="shared" si="30"/>
        <v/>
      </c>
      <c r="BE236" s="49" t="str">
        <f t="shared" si="30"/>
        <v/>
      </c>
      <c r="BF236" s="50" t="str">
        <f t="shared" si="30"/>
        <v/>
      </c>
      <c r="BG236" s="48">
        <f t="shared" si="29"/>
        <v>1</v>
      </c>
      <c r="BH236" s="51">
        <f t="shared" si="29"/>
        <v>66</v>
      </c>
      <c r="BI236" s="50">
        <f t="shared" si="29"/>
        <v>67</v>
      </c>
    </row>
    <row r="237" spans="1:61" ht="20.100000000000001" hidden="1" customHeight="1" outlineLevel="2">
      <c r="A237" s="16" t="s">
        <v>252</v>
      </c>
      <c r="B237" s="40">
        <v>0</v>
      </c>
      <c r="C237" s="41">
        <v>0</v>
      </c>
      <c r="D237" s="42">
        <v>0</v>
      </c>
      <c r="E237" s="40">
        <v>0</v>
      </c>
      <c r="F237" s="41">
        <v>0</v>
      </c>
      <c r="G237" s="42">
        <v>0</v>
      </c>
      <c r="H237" s="40">
        <v>0</v>
      </c>
      <c r="I237" s="41">
        <v>0</v>
      </c>
      <c r="J237" s="42">
        <v>0</v>
      </c>
      <c r="K237" s="40">
        <v>0</v>
      </c>
      <c r="L237" s="41">
        <v>0</v>
      </c>
      <c r="M237" s="42">
        <v>0</v>
      </c>
      <c r="N237" s="40"/>
      <c r="O237" s="41"/>
      <c r="P237" s="42"/>
      <c r="Q237" s="40"/>
      <c r="R237" s="41"/>
      <c r="S237" s="42"/>
      <c r="T237" s="40"/>
      <c r="U237" s="41"/>
      <c r="V237" s="42"/>
      <c r="W237" s="40"/>
      <c r="X237" s="41"/>
      <c r="Y237" s="42"/>
      <c r="Z237" s="40"/>
      <c r="AA237" s="41"/>
      <c r="AB237" s="42"/>
      <c r="AC237" s="40"/>
      <c r="AD237" s="41"/>
      <c r="AE237" s="42"/>
      <c r="AF237" s="40"/>
      <c r="AG237" s="41"/>
      <c r="AH237" s="42"/>
      <c r="AI237" s="40"/>
      <c r="AJ237" s="41"/>
      <c r="AK237" s="42"/>
      <c r="AL237" s="40"/>
      <c r="AM237" s="41"/>
      <c r="AN237" s="42"/>
      <c r="AO237" s="40"/>
      <c r="AP237" s="41"/>
      <c r="AQ237" s="42"/>
      <c r="AR237" s="40"/>
      <c r="AS237" s="41"/>
      <c r="AT237" s="42"/>
      <c r="AU237" s="40"/>
      <c r="AV237" s="41"/>
      <c r="AW237" s="42"/>
      <c r="AX237" s="40"/>
      <c r="AY237" s="41"/>
      <c r="AZ237" s="42"/>
      <c r="BA237" s="40"/>
      <c r="BB237" s="41"/>
      <c r="BC237" s="42"/>
      <c r="BD237" s="40"/>
      <c r="BE237" s="41"/>
      <c r="BF237" s="42"/>
      <c r="BG237" s="40">
        <f t="shared" si="29"/>
        <v>0</v>
      </c>
      <c r="BH237" s="43">
        <f t="shared" si="29"/>
        <v>0</v>
      </c>
      <c r="BI237" s="42">
        <f t="shared" si="29"/>
        <v>0</v>
      </c>
    </row>
    <row r="238" spans="1:61" ht="20.100000000000001" customHeight="1" outlineLevel="1" collapsed="1">
      <c r="A238" s="17" t="s">
        <v>253</v>
      </c>
      <c r="B238" s="44">
        <v>0</v>
      </c>
      <c r="C238" s="45">
        <v>0</v>
      </c>
      <c r="D238" s="46">
        <v>0</v>
      </c>
      <c r="E238" s="44">
        <v>0</v>
      </c>
      <c r="F238" s="45">
        <v>0</v>
      </c>
      <c r="G238" s="46">
        <v>0</v>
      </c>
      <c r="H238" s="44">
        <v>0</v>
      </c>
      <c r="I238" s="45">
        <v>0</v>
      </c>
      <c r="J238" s="46">
        <v>0</v>
      </c>
      <c r="K238" s="44">
        <v>0</v>
      </c>
      <c r="L238" s="45">
        <v>0</v>
      </c>
      <c r="M238" s="46">
        <v>0</v>
      </c>
      <c r="N238" s="44"/>
      <c r="O238" s="45"/>
      <c r="P238" s="46"/>
      <c r="Q238" s="44"/>
      <c r="R238" s="45"/>
      <c r="S238" s="46"/>
      <c r="T238" s="44"/>
      <c r="U238" s="45"/>
      <c r="V238" s="46"/>
      <c r="W238" s="44"/>
      <c r="X238" s="45"/>
      <c r="Y238" s="46"/>
      <c r="Z238" s="44"/>
      <c r="AA238" s="45"/>
      <c r="AB238" s="46"/>
      <c r="AC238" s="44"/>
      <c r="AD238" s="45"/>
      <c r="AE238" s="46"/>
      <c r="AF238" s="44"/>
      <c r="AG238" s="45"/>
      <c r="AH238" s="46"/>
      <c r="AI238" s="44"/>
      <c r="AJ238" s="45"/>
      <c r="AK238" s="46"/>
      <c r="AL238" s="44"/>
      <c r="AM238" s="45"/>
      <c r="AN238" s="46"/>
      <c r="AO238" s="44"/>
      <c r="AP238" s="45"/>
      <c r="AQ238" s="46"/>
      <c r="AR238" s="44"/>
      <c r="AS238" s="45"/>
      <c r="AT238" s="46"/>
      <c r="AU238" s="44"/>
      <c r="AV238" s="45"/>
      <c r="AW238" s="46"/>
      <c r="AX238" s="44"/>
      <c r="AY238" s="45"/>
      <c r="AZ238" s="46"/>
      <c r="BA238" s="44"/>
      <c r="BB238" s="45"/>
      <c r="BC238" s="46"/>
      <c r="BD238" s="44"/>
      <c r="BE238" s="45"/>
      <c r="BF238" s="46"/>
      <c r="BG238" s="44">
        <f t="shared" si="29"/>
        <v>0</v>
      </c>
      <c r="BH238" s="47">
        <f t="shared" si="29"/>
        <v>0</v>
      </c>
      <c r="BI238" s="46">
        <f t="shared" si="29"/>
        <v>0</v>
      </c>
    </row>
    <row r="239" spans="1:61" ht="20.100000000000001" customHeight="1">
      <c r="A239" s="15" t="s">
        <v>254</v>
      </c>
      <c r="B239" s="48">
        <f>IF(B238="","",SUM(B238))</f>
        <v>0</v>
      </c>
      <c r="C239" s="49">
        <f t="shared" ref="C239:BF239" si="31">IF(C238="","",SUM(C238))</f>
        <v>0</v>
      </c>
      <c r="D239" s="50">
        <f t="shared" si="31"/>
        <v>0</v>
      </c>
      <c r="E239" s="48">
        <f t="shared" si="31"/>
        <v>0</v>
      </c>
      <c r="F239" s="49">
        <f t="shared" si="31"/>
        <v>0</v>
      </c>
      <c r="G239" s="50">
        <f t="shared" si="31"/>
        <v>0</v>
      </c>
      <c r="H239" s="48">
        <f t="shared" si="31"/>
        <v>0</v>
      </c>
      <c r="I239" s="49">
        <f t="shared" si="31"/>
        <v>0</v>
      </c>
      <c r="J239" s="50">
        <f t="shared" si="31"/>
        <v>0</v>
      </c>
      <c r="K239" s="48">
        <f t="shared" si="31"/>
        <v>0</v>
      </c>
      <c r="L239" s="49">
        <f t="shared" si="31"/>
        <v>0</v>
      </c>
      <c r="M239" s="50">
        <f t="shared" si="31"/>
        <v>0</v>
      </c>
      <c r="N239" s="48" t="str">
        <f t="shared" si="31"/>
        <v/>
      </c>
      <c r="O239" s="49" t="str">
        <f t="shared" si="31"/>
        <v/>
      </c>
      <c r="P239" s="50" t="str">
        <f t="shared" si="31"/>
        <v/>
      </c>
      <c r="Q239" s="48" t="str">
        <f t="shared" si="31"/>
        <v/>
      </c>
      <c r="R239" s="49" t="str">
        <f t="shared" si="31"/>
        <v/>
      </c>
      <c r="S239" s="50" t="str">
        <f t="shared" si="31"/>
        <v/>
      </c>
      <c r="T239" s="48" t="str">
        <f t="shared" si="31"/>
        <v/>
      </c>
      <c r="U239" s="49" t="str">
        <f t="shared" si="31"/>
        <v/>
      </c>
      <c r="V239" s="50" t="str">
        <f t="shared" si="31"/>
        <v/>
      </c>
      <c r="W239" s="48" t="str">
        <f t="shared" si="31"/>
        <v/>
      </c>
      <c r="X239" s="49" t="str">
        <f t="shared" si="31"/>
        <v/>
      </c>
      <c r="Y239" s="50" t="str">
        <f t="shared" si="31"/>
        <v/>
      </c>
      <c r="Z239" s="48" t="str">
        <f t="shared" si="31"/>
        <v/>
      </c>
      <c r="AA239" s="49" t="str">
        <f t="shared" si="31"/>
        <v/>
      </c>
      <c r="AB239" s="50" t="str">
        <f t="shared" si="31"/>
        <v/>
      </c>
      <c r="AC239" s="48" t="str">
        <f t="shared" si="31"/>
        <v/>
      </c>
      <c r="AD239" s="49" t="str">
        <f t="shared" si="31"/>
        <v/>
      </c>
      <c r="AE239" s="50" t="str">
        <f t="shared" si="31"/>
        <v/>
      </c>
      <c r="AF239" s="48" t="str">
        <f t="shared" si="31"/>
        <v/>
      </c>
      <c r="AG239" s="49" t="str">
        <f t="shared" si="31"/>
        <v/>
      </c>
      <c r="AH239" s="50" t="str">
        <f t="shared" si="31"/>
        <v/>
      </c>
      <c r="AI239" s="48" t="str">
        <f t="shared" si="31"/>
        <v/>
      </c>
      <c r="AJ239" s="49" t="str">
        <f t="shared" si="31"/>
        <v/>
      </c>
      <c r="AK239" s="50" t="str">
        <f t="shared" si="31"/>
        <v/>
      </c>
      <c r="AL239" s="48" t="str">
        <f t="shared" si="31"/>
        <v/>
      </c>
      <c r="AM239" s="49" t="str">
        <f t="shared" si="31"/>
        <v/>
      </c>
      <c r="AN239" s="50" t="str">
        <f t="shared" si="31"/>
        <v/>
      </c>
      <c r="AO239" s="48" t="str">
        <f t="shared" si="31"/>
        <v/>
      </c>
      <c r="AP239" s="49" t="str">
        <f t="shared" si="31"/>
        <v/>
      </c>
      <c r="AQ239" s="50" t="str">
        <f t="shared" si="31"/>
        <v/>
      </c>
      <c r="AR239" s="48" t="str">
        <f t="shared" si="31"/>
        <v/>
      </c>
      <c r="AS239" s="49" t="str">
        <f t="shared" si="31"/>
        <v/>
      </c>
      <c r="AT239" s="50" t="str">
        <f t="shared" si="31"/>
        <v/>
      </c>
      <c r="AU239" s="48" t="str">
        <f t="shared" si="31"/>
        <v/>
      </c>
      <c r="AV239" s="49" t="str">
        <f t="shared" si="31"/>
        <v/>
      </c>
      <c r="AW239" s="50" t="str">
        <f t="shared" si="31"/>
        <v/>
      </c>
      <c r="AX239" s="48" t="str">
        <f t="shared" si="31"/>
        <v/>
      </c>
      <c r="AY239" s="49" t="str">
        <f t="shared" si="31"/>
        <v/>
      </c>
      <c r="AZ239" s="50" t="str">
        <f t="shared" si="31"/>
        <v/>
      </c>
      <c r="BA239" s="48" t="str">
        <f t="shared" si="31"/>
        <v/>
      </c>
      <c r="BB239" s="49" t="str">
        <f t="shared" si="31"/>
        <v/>
      </c>
      <c r="BC239" s="50" t="str">
        <f t="shared" si="31"/>
        <v/>
      </c>
      <c r="BD239" s="48" t="str">
        <f t="shared" si="31"/>
        <v/>
      </c>
      <c r="BE239" s="49" t="str">
        <f t="shared" si="31"/>
        <v/>
      </c>
      <c r="BF239" s="50" t="str">
        <f t="shared" si="31"/>
        <v/>
      </c>
      <c r="BG239" s="48">
        <f t="shared" si="29"/>
        <v>0</v>
      </c>
      <c r="BH239" s="51">
        <f t="shared" si="29"/>
        <v>0</v>
      </c>
      <c r="BI239" s="50">
        <f t="shared" si="29"/>
        <v>0</v>
      </c>
    </row>
    <row r="240" spans="1:61" ht="20.100000000000001" hidden="1" customHeight="1" outlineLevel="2">
      <c r="A240" s="16" t="s">
        <v>255</v>
      </c>
      <c r="B240" s="40">
        <v>0</v>
      </c>
      <c r="C240" s="41">
        <v>2</v>
      </c>
      <c r="D240" s="42">
        <v>2</v>
      </c>
      <c r="E240" s="40">
        <v>0</v>
      </c>
      <c r="F240" s="41">
        <v>1</v>
      </c>
      <c r="G240" s="42">
        <v>1</v>
      </c>
      <c r="H240" s="40">
        <v>0</v>
      </c>
      <c r="I240" s="41">
        <v>0</v>
      </c>
      <c r="J240" s="42">
        <v>0</v>
      </c>
      <c r="K240" s="40">
        <v>0</v>
      </c>
      <c r="L240" s="41">
        <v>1</v>
      </c>
      <c r="M240" s="42">
        <v>1</v>
      </c>
      <c r="N240" s="40"/>
      <c r="O240" s="41"/>
      <c r="P240" s="42"/>
      <c r="Q240" s="40"/>
      <c r="R240" s="41"/>
      <c r="S240" s="42"/>
      <c r="T240" s="40"/>
      <c r="U240" s="41"/>
      <c r="V240" s="42"/>
      <c r="W240" s="40"/>
      <c r="X240" s="41"/>
      <c r="Y240" s="42"/>
      <c r="Z240" s="40"/>
      <c r="AA240" s="41"/>
      <c r="AB240" s="42"/>
      <c r="AC240" s="40"/>
      <c r="AD240" s="41"/>
      <c r="AE240" s="42"/>
      <c r="AF240" s="40"/>
      <c r="AG240" s="41"/>
      <c r="AH240" s="42"/>
      <c r="AI240" s="40"/>
      <c r="AJ240" s="41"/>
      <c r="AK240" s="42"/>
      <c r="AL240" s="40"/>
      <c r="AM240" s="41"/>
      <c r="AN240" s="42"/>
      <c r="AO240" s="40"/>
      <c r="AP240" s="41"/>
      <c r="AQ240" s="42"/>
      <c r="AR240" s="40"/>
      <c r="AS240" s="41"/>
      <c r="AT240" s="42"/>
      <c r="AU240" s="40"/>
      <c r="AV240" s="41"/>
      <c r="AW240" s="42"/>
      <c r="AX240" s="40"/>
      <c r="AY240" s="41"/>
      <c r="AZ240" s="42"/>
      <c r="BA240" s="40"/>
      <c r="BB240" s="41"/>
      <c r="BC240" s="42"/>
      <c r="BD240" s="40"/>
      <c r="BE240" s="41"/>
      <c r="BF240" s="42"/>
      <c r="BG240" s="40">
        <f t="shared" si="29"/>
        <v>0</v>
      </c>
      <c r="BH240" s="43">
        <f t="shared" si="29"/>
        <v>4</v>
      </c>
      <c r="BI240" s="42">
        <f t="shared" si="29"/>
        <v>4</v>
      </c>
    </row>
    <row r="241" spans="1:61" ht="20.100000000000001" customHeight="1" outlineLevel="1" collapsed="1">
      <c r="A241" s="17" t="s">
        <v>256</v>
      </c>
      <c r="B241" s="44">
        <v>0</v>
      </c>
      <c r="C241" s="45">
        <v>2</v>
      </c>
      <c r="D241" s="46">
        <v>2</v>
      </c>
      <c r="E241" s="44">
        <v>0</v>
      </c>
      <c r="F241" s="45">
        <v>1</v>
      </c>
      <c r="G241" s="46">
        <v>1</v>
      </c>
      <c r="H241" s="44">
        <v>0</v>
      </c>
      <c r="I241" s="45">
        <v>0</v>
      </c>
      <c r="J241" s="46">
        <v>0</v>
      </c>
      <c r="K241" s="44">
        <v>0</v>
      </c>
      <c r="L241" s="45">
        <v>1</v>
      </c>
      <c r="M241" s="46">
        <v>1</v>
      </c>
      <c r="N241" s="44"/>
      <c r="O241" s="45"/>
      <c r="P241" s="46"/>
      <c r="Q241" s="44"/>
      <c r="R241" s="45"/>
      <c r="S241" s="46"/>
      <c r="T241" s="44"/>
      <c r="U241" s="45"/>
      <c r="V241" s="46"/>
      <c r="W241" s="44"/>
      <c r="X241" s="45"/>
      <c r="Y241" s="46"/>
      <c r="Z241" s="44"/>
      <c r="AA241" s="45"/>
      <c r="AB241" s="46"/>
      <c r="AC241" s="44"/>
      <c r="AD241" s="45"/>
      <c r="AE241" s="46"/>
      <c r="AF241" s="44"/>
      <c r="AG241" s="45"/>
      <c r="AH241" s="46"/>
      <c r="AI241" s="44"/>
      <c r="AJ241" s="45"/>
      <c r="AK241" s="46"/>
      <c r="AL241" s="44"/>
      <c r="AM241" s="45"/>
      <c r="AN241" s="46"/>
      <c r="AO241" s="44"/>
      <c r="AP241" s="45"/>
      <c r="AQ241" s="46"/>
      <c r="AR241" s="44"/>
      <c r="AS241" s="45"/>
      <c r="AT241" s="46"/>
      <c r="AU241" s="44"/>
      <c r="AV241" s="45"/>
      <c r="AW241" s="46"/>
      <c r="AX241" s="44"/>
      <c r="AY241" s="45"/>
      <c r="AZ241" s="46"/>
      <c r="BA241" s="44"/>
      <c r="BB241" s="45"/>
      <c r="BC241" s="46"/>
      <c r="BD241" s="44"/>
      <c r="BE241" s="45"/>
      <c r="BF241" s="46"/>
      <c r="BG241" s="44">
        <f t="shared" si="29"/>
        <v>0</v>
      </c>
      <c r="BH241" s="47">
        <f t="shared" si="29"/>
        <v>4</v>
      </c>
      <c r="BI241" s="46">
        <f t="shared" si="29"/>
        <v>4</v>
      </c>
    </row>
    <row r="242" spans="1:61" ht="20.100000000000001" hidden="1" customHeight="1" outlineLevel="2">
      <c r="A242" s="16" t="s">
        <v>257</v>
      </c>
      <c r="B242" s="40">
        <v>0</v>
      </c>
      <c r="C242" s="41">
        <v>5</v>
      </c>
      <c r="D242" s="42">
        <v>5</v>
      </c>
      <c r="E242" s="40">
        <v>1</v>
      </c>
      <c r="F242" s="41">
        <v>0</v>
      </c>
      <c r="G242" s="42">
        <v>1</v>
      </c>
      <c r="H242" s="40">
        <v>0</v>
      </c>
      <c r="I242" s="41">
        <v>0</v>
      </c>
      <c r="J242" s="42">
        <v>0</v>
      </c>
      <c r="K242" s="40">
        <v>0</v>
      </c>
      <c r="L242" s="41">
        <v>2</v>
      </c>
      <c r="M242" s="42">
        <v>2</v>
      </c>
      <c r="N242" s="40"/>
      <c r="O242" s="41"/>
      <c r="P242" s="42"/>
      <c r="Q242" s="40"/>
      <c r="R242" s="41"/>
      <c r="S242" s="42"/>
      <c r="T242" s="40"/>
      <c r="U242" s="41"/>
      <c r="V242" s="42"/>
      <c r="W242" s="40"/>
      <c r="X242" s="41"/>
      <c r="Y242" s="42"/>
      <c r="Z242" s="40"/>
      <c r="AA242" s="41"/>
      <c r="AB242" s="42"/>
      <c r="AC242" s="40"/>
      <c r="AD242" s="41"/>
      <c r="AE242" s="42"/>
      <c r="AF242" s="40"/>
      <c r="AG242" s="41"/>
      <c r="AH242" s="42"/>
      <c r="AI242" s="40"/>
      <c r="AJ242" s="41"/>
      <c r="AK242" s="42"/>
      <c r="AL242" s="40"/>
      <c r="AM242" s="41"/>
      <c r="AN242" s="42"/>
      <c r="AO242" s="40"/>
      <c r="AP242" s="41"/>
      <c r="AQ242" s="42"/>
      <c r="AR242" s="40"/>
      <c r="AS242" s="41"/>
      <c r="AT242" s="42"/>
      <c r="AU242" s="40"/>
      <c r="AV242" s="41"/>
      <c r="AW242" s="42"/>
      <c r="AX242" s="40"/>
      <c r="AY242" s="41"/>
      <c r="AZ242" s="42"/>
      <c r="BA242" s="40"/>
      <c r="BB242" s="41"/>
      <c r="BC242" s="42"/>
      <c r="BD242" s="40"/>
      <c r="BE242" s="41"/>
      <c r="BF242" s="42"/>
      <c r="BG242" s="40">
        <f t="shared" si="29"/>
        <v>1</v>
      </c>
      <c r="BH242" s="43">
        <f t="shared" si="29"/>
        <v>7</v>
      </c>
      <c r="BI242" s="42">
        <f t="shared" si="29"/>
        <v>8</v>
      </c>
    </row>
    <row r="243" spans="1:61" s="18" customFormat="1" ht="20.100000000000001" hidden="1" customHeight="1" outlineLevel="2">
      <c r="A243" s="16" t="s">
        <v>258</v>
      </c>
      <c r="B243" s="40">
        <v>0</v>
      </c>
      <c r="C243" s="41">
        <v>0</v>
      </c>
      <c r="D243" s="42">
        <v>0</v>
      </c>
      <c r="E243" s="40">
        <v>0</v>
      </c>
      <c r="F243" s="41">
        <v>0</v>
      </c>
      <c r="G243" s="42">
        <v>0</v>
      </c>
      <c r="H243" s="40">
        <v>0</v>
      </c>
      <c r="I243" s="41">
        <v>0</v>
      </c>
      <c r="J243" s="42">
        <v>0</v>
      </c>
      <c r="K243" s="40">
        <v>0</v>
      </c>
      <c r="L243" s="41">
        <v>0</v>
      </c>
      <c r="M243" s="42">
        <v>0</v>
      </c>
      <c r="N243" s="40"/>
      <c r="O243" s="41"/>
      <c r="P243" s="42"/>
      <c r="Q243" s="40"/>
      <c r="R243" s="41"/>
      <c r="S243" s="42"/>
      <c r="T243" s="40"/>
      <c r="U243" s="41"/>
      <c r="V243" s="42"/>
      <c r="W243" s="40"/>
      <c r="X243" s="41"/>
      <c r="Y243" s="42"/>
      <c r="Z243" s="40"/>
      <c r="AA243" s="41"/>
      <c r="AB243" s="42"/>
      <c r="AC243" s="40"/>
      <c r="AD243" s="41"/>
      <c r="AE243" s="42"/>
      <c r="AF243" s="40"/>
      <c r="AG243" s="41"/>
      <c r="AH243" s="42"/>
      <c r="AI243" s="40"/>
      <c r="AJ243" s="41"/>
      <c r="AK243" s="42"/>
      <c r="AL243" s="40"/>
      <c r="AM243" s="41"/>
      <c r="AN243" s="42"/>
      <c r="AO243" s="40"/>
      <c r="AP243" s="41"/>
      <c r="AQ243" s="42"/>
      <c r="AR243" s="40"/>
      <c r="AS243" s="41"/>
      <c r="AT243" s="42"/>
      <c r="AU243" s="40"/>
      <c r="AV243" s="41"/>
      <c r="AW243" s="42"/>
      <c r="AX243" s="40"/>
      <c r="AY243" s="41"/>
      <c r="AZ243" s="42"/>
      <c r="BA243" s="40"/>
      <c r="BB243" s="41"/>
      <c r="BC243" s="42"/>
      <c r="BD243" s="40"/>
      <c r="BE243" s="41"/>
      <c r="BF243" s="42"/>
      <c r="BG243" s="40">
        <f t="shared" si="29"/>
        <v>0</v>
      </c>
      <c r="BH243" s="43">
        <f t="shared" si="29"/>
        <v>0</v>
      </c>
      <c r="BI243" s="42">
        <f t="shared" si="29"/>
        <v>0</v>
      </c>
    </row>
    <row r="244" spans="1:61" s="18" customFormat="1" ht="20.100000000000001" hidden="1" customHeight="1" outlineLevel="2">
      <c r="A244" s="16" t="s">
        <v>259</v>
      </c>
      <c r="B244" s="40">
        <v>0</v>
      </c>
      <c r="C244" s="41">
        <v>12</v>
      </c>
      <c r="D244" s="42">
        <v>12</v>
      </c>
      <c r="E244" s="40">
        <v>0</v>
      </c>
      <c r="F244" s="41">
        <v>9</v>
      </c>
      <c r="G244" s="42">
        <v>9</v>
      </c>
      <c r="H244" s="40">
        <v>0</v>
      </c>
      <c r="I244" s="41">
        <v>0</v>
      </c>
      <c r="J244" s="42">
        <v>0</v>
      </c>
      <c r="K244" s="40">
        <v>0</v>
      </c>
      <c r="L244" s="41">
        <v>14</v>
      </c>
      <c r="M244" s="42">
        <v>14</v>
      </c>
      <c r="N244" s="40"/>
      <c r="O244" s="41"/>
      <c r="P244" s="42"/>
      <c r="Q244" s="40"/>
      <c r="R244" s="41"/>
      <c r="S244" s="42"/>
      <c r="T244" s="40"/>
      <c r="U244" s="41"/>
      <c r="V244" s="42"/>
      <c r="W244" s="40"/>
      <c r="X244" s="41"/>
      <c r="Y244" s="42"/>
      <c r="Z244" s="40"/>
      <c r="AA244" s="41"/>
      <c r="AB244" s="42"/>
      <c r="AC244" s="40"/>
      <c r="AD244" s="41"/>
      <c r="AE244" s="42"/>
      <c r="AF244" s="40"/>
      <c r="AG244" s="41"/>
      <c r="AH244" s="42"/>
      <c r="AI244" s="40"/>
      <c r="AJ244" s="41"/>
      <c r="AK244" s="42"/>
      <c r="AL244" s="40"/>
      <c r="AM244" s="41"/>
      <c r="AN244" s="42"/>
      <c r="AO244" s="40"/>
      <c r="AP244" s="41"/>
      <c r="AQ244" s="42"/>
      <c r="AR244" s="40"/>
      <c r="AS244" s="41"/>
      <c r="AT244" s="42"/>
      <c r="AU244" s="40"/>
      <c r="AV244" s="41"/>
      <c r="AW244" s="42"/>
      <c r="AX244" s="40"/>
      <c r="AY244" s="41"/>
      <c r="AZ244" s="42"/>
      <c r="BA244" s="40"/>
      <c r="BB244" s="41"/>
      <c r="BC244" s="42"/>
      <c r="BD244" s="40"/>
      <c r="BE244" s="41"/>
      <c r="BF244" s="42"/>
      <c r="BG244" s="40">
        <f t="shared" si="29"/>
        <v>0</v>
      </c>
      <c r="BH244" s="43">
        <f t="shared" si="29"/>
        <v>35</v>
      </c>
      <c r="BI244" s="42">
        <f t="shared" si="29"/>
        <v>35</v>
      </c>
    </row>
    <row r="245" spans="1:61" s="18" customFormat="1" ht="20.100000000000001" customHeight="1" outlineLevel="1" collapsed="1">
      <c r="A245" s="17" t="s">
        <v>260</v>
      </c>
      <c r="B245" s="44">
        <v>0</v>
      </c>
      <c r="C245" s="45">
        <v>17</v>
      </c>
      <c r="D245" s="46">
        <v>17</v>
      </c>
      <c r="E245" s="44">
        <v>1</v>
      </c>
      <c r="F245" s="45">
        <v>9</v>
      </c>
      <c r="G245" s="46">
        <v>10</v>
      </c>
      <c r="H245" s="44">
        <v>0</v>
      </c>
      <c r="I245" s="45">
        <v>0</v>
      </c>
      <c r="J245" s="46">
        <v>0</v>
      </c>
      <c r="K245" s="44">
        <v>0</v>
      </c>
      <c r="L245" s="45">
        <v>16</v>
      </c>
      <c r="M245" s="46">
        <v>16</v>
      </c>
      <c r="N245" s="44"/>
      <c r="O245" s="45"/>
      <c r="P245" s="46"/>
      <c r="Q245" s="44"/>
      <c r="R245" s="45"/>
      <c r="S245" s="46"/>
      <c r="T245" s="44"/>
      <c r="U245" s="45"/>
      <c r="V245" s="46"/>
      <c r="W245" s="44"/>
      <c r="X245" s="45"/>
      <c r="Y245" s="46"/>
      <c r="Z245" s="44"/>
      <c r="AA245" s="45"/>
      <c r="AB245" s="46"/>
      <c r="AC245" s="44"/>
      <c r="AD245" s="45"/>
      <c r="AE245" s="46"/>
      <c r="AF245" s="44"/>
      <c r="AG245" s="45"/>
      <c r="AH245" s="46"/>
      <c r="AI245" s="44"/>
      <c r="AJ245" s="45"/>
      <c r="AK245" s="46"/>
      <c r="AL245" s="44"/>
      <c r="AM245" s="45"/>
      <c r="AN245" s="46"/>
      <c r="AO245" s="44"/>
      <c r="AP245" s="45"/>
      <c r="AQ245" s="46"/>
      <c r="AR245" s="44"/>
      <c r="AS245" s="45"/>
      <c r="AT245" s="46"/>
      <c r="AU245" s="44"/>
      <c r="AV245" s="45"/>
      <c r="AW245" s="46"/>
      <c r="AX245" s="44"/>
      <c r="AY245" s="45"/>
      <c r="AZ245" s="46"/>
      <c r="BA245" s="44"/>
      <c r="BB245" s="45"/>
      <c r="BC245" s="46"/>
      <c r="BD245" s="44"/>
      <c r="BE245" s="45"/>
      <c r="BF245" s="46"/>
      <c r="BG245" s="44">
        <f t="shared" si="29"/>
        <v>1</v>
      </c>
      <c r="BH245" s="47">
        <f t="shared" si="29"/>
        <v>42</v>
      </c>
      <c r="BI245" s="46">
        <f t="shared" si="29"/>
        <v>43</v>
      </c>
    </row>
    <row r="246" spans="1:61" s="18" customFormat="1" ht="20.100000000000001" customHeight="1">
      <c r="A246" s="15" t="s">
        <v>261</v>
      </c>
      <c r="B246" s="48">
        <f>IF(B241="","",SUM(B245,B241))</f>
        <v>0</v>
      </c>
      <c r="C246" s="49">
        <f t="shared" ref="C246:BF246" si="32">IF(C241="","",SUM(C245,C241))</f>
        <v>19</v>
      </c>
      <c r="D246" s="50">
        <f t="shared" si="32"/>
        <v>19</v>
      </c>
      <c r="E246" s="48">
        <f t="shared" si="32"/>
        <v>1</v>
      </c>
      <c r="F246" s="49">
        <f t="shared" si="32"/>
        <v>10</v>
      </c>
      <c r="G246" s="50">
        <f t="shared" si="32"/>
        <v>11</v>
      </c>
      <c r="H246" s="48">
        <f t="shared" si="32"/>
        <v>0</v>
      </c>
      <c r="I246" s="49">
        <f t="shared" si="32"/>
        <v>0</v>
      </c>
      <c r="J246" s="50">
        <f t="shared" si="32"/>
        <v>0</v>
      </c>
      <c r="K246" s="48">
        <f t="shared" si="32"/>
        <v>0</v>
      </c>
      <c r="L246" s="49">
        <f t="shared" si="32"/>
        <v>17</v>
      </c>
      <c r="M246" s="50">
        <f t="shared" si="32"/>
        <v>17</v>
      </c>
      <c r="N246" s="48" t="str">
        <f t="shared" si="32"/>
        <v/>
      </c>
      <c r="O246" s="49" t="str">
        <f t="shared" si="32"/>
        <v/>
      </c>
      <c r="P246" s="50" t="str">
        <f t="shared" si="32"/>
        <v/>
      </c>
      <c r="Q246" s="48" t="str">
        <f t="shared" si="32"/>
        <v/>
      </c>
      <c r="R246" s="49" t="str">
        <f t="shared" si="32"/>
        <v/>
      </c>
      <c r="S246" s="50" t="str">
        <f t="shared" si="32"/>
        <v/>
      </c>
      <c r="T246" s="48" t="str">
        <f t="shared" si="32"/>
        <v/>
      </c>
      <c r="U246" s="49" t="str">
        <f t="shared" si="32"/>
        <v/>
      </c>
      <c r="V246" s="50" t="str">
        <f t="shared" si="32"/>
        <v/>
      </c>
      <c r="W246" s="48" t="str">
        <f t="shared" si="32"/>
        <v/>
      </c>
      <c r="X246" s="49" t="str">
        <f t="shared" si="32"/>
        <v/>
      </c>
      <c r="Y246" s="50" t="str">
        <f t="shared" si="32"/>
        <v/>
      </c>
      <c r="Z246" s="48" t="str">
        <f t="shared" si="32"/>
        <v/>
      </c>
      <c r="AA246" s="49" t="str">
        <f t="shared" si="32"/>
        <v/>
      </c>
      <c r="AB246" s="50" t="str">
        <f t="shared" si="32"/>
        <v/>
      </c>
      <c r="AC246" s="48" t="str">
        <f t="shared" si="32"/>
        <v/>
      </c>
      <c r="AD246" s="49" t="str">
        <f t="shared" si="32"/>
        <v/>
      </c>
      <c r="AE246" s="50" t="str">
        <f t="shared" si="32"/>
        <v/>
      </c>
      <c r="AF246" s="48" t="str">
        <f t="shared" si="32"/>
        <v/>
      </c>
      <c r="AG246" s="49" t="str">
        <f t="shared" si="32"/>
        <v/>
      </c>
      <c r="AH246" s="50" t="str">
        <f t="shared" si="32"/>
        <v/>
      </c>
      <c r="AI246" s="48" t="str">
        <f t="shared" si="32"/>
        <v/>
      </c>
      <c r="AJ246" s="49" t="str">
        <f t="shared" si="32"/>
        <v/>
      </c>
      <c r="AK246" s="50" t="str">
        <f t="shared" si="32"/>
        <v/>
      </c>
      <c r="AL246" s="48" t="str">
        <f t="shared" si="32"/>
        <v/>
      </c>
      <c r="AM246" s="49" t="str">
        <f t="shared" si="32"/>
        <v/>
      </c>
      <c r="AN246" s="50" t="str">
        <f t="shared" si="32"/>
        <v/>
      </c>
      <c r="AO246" s="48" t="str">
        <f t="shared" si="32"/>
        <v/>
      </c>
      <c r="AP246" s="49" t="str">
        <f t="shared" si="32"/>
        <v/>
      </c>
      <c r="AQ246" s="50" t="str">
        <f t="shared" si="32"/>
        <v/>
      </c>
      <c r="AR246" s="48" t="str">
        <f t="shared" si="32"/>
        <v/>
      </c>
      <c r="AS246" s="49" t="str">
        <f t="shared" si="32"/>
        <v/>
      </c>
      <c r="AT246" s="50" t="str">
        <f t="shared" si="32"/>
        <v/>
      </c>
      <c r="AU246" s="48" t="str">
        <f t="shared" si="32"/>
        <v/>
      </c>
      <c r="AV246" s="49" t="str">
        <f t="shared" si="32"/>
        <v/>
      </c>
      <c r="AW246" s="50" t="str">
        <f t="shared" si="32"/>
        <v/>
      </c>
      <c r="AX246" s="48" t="str">
        <f t="shared" si="32"/>
        <v/>
      </c>
      <c r="AY246" s="49" t="str">
        <f t="shared" si="32"/>
        <v/>
      </c>
      <c r="AZ246" s="50" t="str">
        <f t="shared" si="32"/>
        <v/>
      </c>
      <c r="BA246" s="48" t="str">
        <f t="shared" si="32"/>
        <v/>
      </c>
      <c r="BB246" s="49" t="str">
        <f t="shared" si="32"/>
        <v/>
      </c>
      <c r="BC246" s="50" t="str">
        <f t="shared" si="32"/>
        <v/>
      </c>
      <c r="BD246" s="48" t="str">
        <f t="shared" si="32"/>
        <v/>
      </c>
      <c r="BE246" s="49" t="str">
        <f t="shared" si="32"/>
        <v/>
      </c>
      <c r="BF246" s="50" t="str">
        <f t="shared" si="32"/>
        <v/>
      </c>
      <c r="BG246" s="40">
        <f t="shared" si="29"/>
        <v>1</v>
      </c>
      <c r="BH246" s="43">
        <f t="shared" si="29"/>
        <v>46</v>
      </c>
      <c r="BI246" s="50">
        <f t="shared" si="29"/>
        <v>47</v>
      </c>
    </row>
    <row r="247" spans="1:61" ht="20.100000000000001" customHeight="1">
      <c r="A247" s="19" t="s">
        <v>262</v>
      </c>
      <c r="B247" s="52">
        <f>IF(B98="","",SUM(B246,B239,B236,B228,B218,B208,B203,B200,B195,B186,B168,B162,B156,B149,B133,B110,B98))</f>
        <v>3</v>
      </c>
      <c r="C247" s="53">
        <f t="shared" ref="C247:BF247" si="33">IF(C98="","",SUM(C246,C239,C236,C228,C218,C208,C203,C200,C195,C186,C168,C162,C156,C149,C133,C110,C98))</f>
        <v>687</v>
      </c>
      <c r="D247" s="54">
        <f t="shared" si="33"/>
        <v>690</v>
      </c>
      <c r="E247" s="52">
        <f t="shared" si="33"/>
        <v>3</v>
      </c>
      <c r="F247" s="53">
        <f t="shared" si="33"/>
        <v>307</v>
      </c>
      <c r="G247" s="54">
        <f t="shared" si="33"/>
        <v>310</v>
      </c>
      <c r="H247" s="52">
        <f t="shared" si="33"/>
        <v>0</v>
      </c>
      <c r="I247" s="53">
        <f t="shared" si="33"/>
        <v>0</v>
      </c>
      <c r="J247" s="54">
        <f t="shared" si="33"/>
        <v>0</v>
      </c>
      <c r="K247" s="52">
        <f t="shared" si="33"/>
        <v>5</v>
      </c>
      <c r="L247" s="53">
        <f t="shared" si="33"/>
        <v>449</v>
      </c>
      <c r="M247" s="54">
        <f t="shared" si="33"/>
        <v>454</v>
      </c>
      <c r="N247" s="52" t="str">
        <f t="shared" si="33"/>
        <v/>
      </c>
      <c r="O247" s="53" t="str">
        <f t="shared" si="33"/>
        <v/>
      </c>
      <c r="P247" s="54" t="str">
        <f t="shared" si="33"/>
        <v/>
      </c>
      <c r="Q247" s="52" t="str">
        <f t="shared" si="33"/>
        <v/>
      </c>
      <c r="R247" s="53" t="str">
        <f t="shared" si="33"/>
        <v/>
      </c>
      <c r="S247" s="54" t="str">
        <f t="shared" si="33"/>
        <v/>
      </c>
      <c r="T247" s="52" t="str">
        <f t="shared" si="33"/>
        <v/>
      </c>
      <c r="U247" s="53" t="str">
        <f t="shared" si="33"/>
        <v/>
      </c>
      <c r="V247" s="54" t="str">
        <f t="shared" si="33"/>
        <v/>
      </c>
      <c r="W247" s="52" t="str">
        <f t="shared" si="33"/>
        <v/>
      </c>
      <c r="X247" s="53" t="str">
        <f t="shared" si="33"/>
        <v/>
      </c>
      <c r="Y247" s="54" t="str">
        <f t="shared" si="33"/>
        <v/>
      </c>
      <c r="Z247" s="52" t="str">
        <f t="shared" si="33"/>
        <v/>
      </c>
      <c r="AA247" s="53" t="str">
        <f t="shared" si="33"/>
        <v/>
      </c>
      <c r="AB247" s="54" t="str">
        <f t="shared" si="33"/>
        <v/>
      </c>
      <c r="AC247" s="52" t="str">
        <f t="shared" si="33"/>
        <v/>
      </c>
      <c r="AD247" s="53" t="str">
        <f t="shared" si="33"/>
        <v/>
      </c>
      <c r="AE247" s="54" t="str">
        <f t="shared" si="33"/>
        <v/>
      </c>
      <c r="AF247" s="52" t="str">
        <f t="shared" si="33"/>
        <v/>
      </c>
      <c r="AG247" s="53" t="str">
        <f t="shared" si="33"/>
        <v/>
      </c>
      <c r="AH247" s="54" t="str">
        <f t="shared" si="33"/>
        <v/>
      </c>
      <c r="AI247" s="52" t="str">
        <f t="shared" si="33"/>
        <v/>
      </c>
      <c r="AJ247" s="53" t="str">
        <f t="shared" si="33"/>
        <v/>
      </c>
      <c r="AK247" s="54" t="str">
        <f t="shared" si="33"/>
        <v/>
      </c>
      <c r="AL247" s="52" t="str">
        <f t="shared" si="33"/>
        <v/>
      </c>
      <c r="AM247" s="53" t="str">
        <f t="shared" si="33"/>
        <v/>
      </c>
      <c r="AN247" s="54" t="str">
        <f t="shared" si="33"/>
        <v/>
      </c>
      <c r="AO247" s="52" t="str">
        <f t="shared" si="33"/>
        <v/>
      </c>
      <c r="AP247" s="53" t="str">
        <f t="shared" si="33"/>
        <v/>
      </c>
      <c r="AQ247" s="54" t="str">
        <f t="shared" si="33"/>
        <v/>
      </c>
      <c r="AR247" s="52" t="str">
        <f t="shared" si="33"/>
        <v/>
      </c>
      <c r="AS247" s="53" t="str">
        <f t="shared" si="33"/>
        <v/>
      </c>
      <c r="AT247" s="54" t="str">
        <f t="shared" si="33"/>
        <v/>
      </c>
      <c r="AU247" s="52" t="str">
        <f t="shared" si="33"/>
        <v/>
      </c>
      <c r="AV247" s="53" t="str">
        <f t="shared" si="33"/>
        <v/>
      </c>
      <c r="AW247" s="54" t="str">
        <f t="shared" si="33"/>
        <v/>
      </c>
      <c r="AX247" s="52" t="str">
        <f t="shared" si="33"/>
        <v/>
      </c>
      <c r="AY247" s="53" t="str">
        <f t="shared" si="33"/>
        <v/>
      </c>
      <c r="AZ247" s="54" t="str">
        <f t="shared" si="33"/>
        <v/>
      </c>
      <c r="BA247" s="52" t="str">
        <f t="shared" si="33"/>
        <v/>
      </c>
      <c r="BB247" s="53" t="str">
        <f t="shared" si="33"/>
        <v/>
      </c>
      <c r="BC247" s="54" t="str">
        <f t="shared" si="33"/>
        <v/>
      </c>
      <c r="BD247" s="52" t="str">
        <f t="shared" si="33"/>
        <v/>
      </c>
      <c r="BE247" s="53" t="str">
        <f t="shared" si="33"/>
        <v/>
      </c>
      <c r="BF247" s="54" t="str">
        <f t="shared" si="33"/>
        <v/>
      </c>
      <c r="BG247" s="52">
        <f>SUM(B247,E247,H247,K247,N247,Q247,T247,W247,Z247,AC247,AF247,AI247,AL247,AO247,AR247,AU247,AX247,BA247,BD247)</f>
        <v>11</v>
      </c>
      <c r="BH247" s="55">
        <f t="shared" si="29"/>
        <v>1443</v>
      </c>
      <c r="BI247" s="54">
        <f t="shared" si="29"/>
        <v>1454</v>
      </c>
    </row>
    <row r="248" spans="1:61">
      <c r="D248" s="20"/>
      <c r="P248" s="20"/>
      <c r="AB248" s="20"/>
      <c r="AN248" s="20"/>
    </row>
  </sheetData>
  <phoneticPr fontId="5"/>
  <printOptions horizontalCentered="1"/>
  <pageMargins left="0.19685039370078741" right="0.19685039370078741" top="0.59055118110236227" bottom="0.59055118110236227" header="0.59055118110236227" footer="0.59055118110236227"/>
  <pageSetup paperSize="8" scale="50" fitToHeight="0" pageOrder="overThenDown" orientation="landscape" horizontalDpi="300" verticalDpi="300" r:id="rId1"/>
  <headerFooter alignWithMargins="0">
    <oddHeader>&amp;R80-805-00    &amp;P頁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I248"/>
  <sheetViews>
    <sheetView showGridLines="0" workbookViewId="0">
      <pane xSplit="1" ySplit="4" topLeftCell="B5" activePane="bottomRight" state="frozenSplit"/>
      <selection pane="topRight" activeCell="J1" sqref="J1"/>
      <selection pane="bottomLeft" activeCell="A14" sqref="A14"/>
      <selection pane="bottomRight"/>
    </sheetView>
  </sheetViews>
  <sheetFormatPr defaultColWidth="12" defaultRowHeight="11.25" outlineLevelRow="2"/>
  <cols>
    <col min="1" max="1" width="30.83203125" style="14" customWidth="1"/>
    <col min="2" max="2" width="6.1640625" style="14" customWidth="1"/>
    <col min="3" max="4" width="8.1640625" style="14" customWidth="1"/>
    <col min="5" max="5" width="6.1640625" style="14" customWidth="1"/>
    <col min="6" max="7" width="8.1640625" style="14" customWidth="1"/>
    <col min="8" max="8" width="6.1640625" style="14" customWidth="1"/>
    <col min="9" max="10" width="8.1640625" style="14" customWidth="1"/>
    <col min="11" max="11" width="6.1640625" style="14" customWidth="1"/>
    <col min="12" max="13" width="8.1640625" style="14" customWidth="1"/>
    <col min="14" max="14" width="6.1640625" style="14" customWidth="1"/>
    <col min="15" max="16" width="8.1640625" style="14" customWidth="1"/>
    <col min="17" max="17" width="6.1640625" style="14" customWidth="1"/>
    <col min="18" max="19" width="8.1640625" style="14" customWidth="1"/>
    <col min="20" max="20" width="6.1640625" style="14" customWidth="1"/>
    <col min="21" max="22" width="8.1640625" style="14" customWidth="1"/>
    <col min="23" max="23" width="6.1640625" style="14" customWidth="1"/>
    <col min="24" max="25" width="8.1640625" style="14" customWidth="1"/>
    <col min="26" max="26" width="6.1640625" style="14" customWidth="1"/>
    <col min="27" max="28" width="8.1640625" style="14" customWidth="1"/>
    <col min="29" max="29" width="6.1640625" style="14" customWidth="1"/>
    <col min="30" max="31" width="8.1640625" style="14" customWidth="1"/>
    <col min="32" max="32" width="6.1640625" style="14" customWidth="1"/>
    <col min="33" max="34" width="8.1640625" style="14" customWidth="1"/>
    <col min="35" max="35" width="6.1640625" style="14" customWidth="1"/>
    <col min="36" max="37" width="8.1640625" style="14" customWidth="1"/>
    <col min="38" max="38" width="6.1640625" style="14" customWidth="1"/>
    <col min="39" max="40" width="8.1640625" style="14" customWidth="1"/>
    <col min="41" max="41" width="6.1640625" style="14" customWidth="1"/>
    <col min="42" max="43" width="8.1640625" style="14" customWidth="1"/>
    <col min="44" max="44" width="6.1640625" style="14" customWidth="1"/>
    <col min="45" max="46" width="8.1640625" style="14" customWidth="1"/>
    <col min="47" max="47" width="6.1640625" style="14" customWidth="1"/>
    <col min="48" max="49" width="8.1640625" style="14" customWidth="1"/>
    <col min="50" max="50" width="6.1640625" style="14" customWidth="1"/>
    <col min="51" max="52" width="8.1640625" style="14" customWidth="1"/>
    <col min="53" max="53" width="6.1640625" style="14" customWidth="1"/>
    <col min="54" max="55" width="8.1640625" style="14" customWidth="1"/>
    <col min="56" max="56" width="6.1640625" style="14" customWidth="1"/>
    <col min="57" max="58" width="8.1640625" style="14" customWidth="1"/>
    <col min="59" max="59" width="6.1640625" style="14" customWidth="1"/>
    <col min="60" max="61" width="8.1640625" style="14" customWidth="1"/>
    <col min="62" max="63" width="8.83203125" style="14" customWidth="1"/>
    <col min="64" max="64" width="5.83203125" style="14" customWidth="1"/>
    <col min="65" max="66" width="8.83203125" style="14" customWidth="1"/>
    <col min="67" max="16384" width="12" style="14"/>
  </cols>
  <sheetData>
    <row r="1" spans="1:61" s="8" customFormat="1" ht="37.5" customHeight="1">
      <c r="A1" s="12">
        <f>DATE(YEAR(集計対象年!A1)-1,MONTH(集計対象年!A1),DAY(集計対象年!A1))</f>
        <v>40878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1" customFormat="1" ht="13.5">
      <c r="A2" s="38" t="str">
        <f>IF(B5="-","",IF(集計対象年!A2="","",IF(ISTEXT(集計対象年!A2),集計対象年!A2,DATE(YEAR(集計対象年!A2)-1,MONTH(集計対象年!A2),DAY(集計対象年!A2)))))</f>
        <v>確定版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6"/>
      <c r="BE2" s="6"/>
      <c r="BF2" s="6"/>
      <c r="BG2" s="6"/>
      <c r="BH2" s="6"/>
      <c r="BI2" s="6" t="str">
        <f>集計対象年!BI2</f>
        <v>滋賀労働局</v>
      </c>
    </row>
    <row r="3" spans="1:61" ht="39.950000000000003" customHeight="1">
      <c r="A3" s="13" t="s">
        <v>0</v>
      </c>
      <c r="B3" s="2" t="s">
        <v>1</v>
      </c>
      <c r="C3" s="3"/>
      <c r="D3" s="4"/>
      <c r="E3" s="2" t="s">
        <v>2</v>
      </c>
      <c r="F3" s="3"/>
      <c r="G3" s="4"/>
      <c r="H3" s="2" t="s">
        <v>3</v>
      </c>
      <c r="I3" s="3"/>
      <c r="J3" s="4"/>
      <c r="K3" s="2" t="s">
        <v>4</v>
      </c>
      <c r="L3" s="3"/>
      <c r="M3" s="4"/>
      <c r="N3" s="2" t="s">
        <v>5</v>
      </c>
      <c r="O3" s="3"/>
      <c r="P3" s="4"/>
      <c r="Q3" s="2" t="s">
        <v>6</v>
      </c>
      <c r="R3" s="3"/>
      <c r="S3" s="4"/>
      <c r="T3" s="2" t="s">
        <v>7</v>
      </c>
      <c r="U3" s="3"/>
      <c r="V3" s="4"/>
      <c r="W3" s="2" t="s">
        <v>8</v>
      </c>
      <c r="X3" s="3"/>
      <c r="Y3" s="4"/>
      <c r="Z3" s="2" t="s">
        <v>9</v>
      </c>
      <c r="AA3" s="3"/>
      <c r="AB3" s="4"/>
      <c r="AC3" s="2" t="s">
        <v>10</v>
      </c>
      <c r="AD3" s="3"/>
      <c r="AE3" s="4"/>
      <c r="AF3" s="2" t="s">
        <v>11</v>
      </c>
      <c r="AG3" s="3"/>
      <c r="AH3" s="4"/>
      <c r="AI3" s="2" t="s">
        <v>12</v>
      </c>
      <c r="AJ3" s="3"/>
      <c r="AK3" s="4"/>
      <c r="AL3" s="2" t="s">
        <v>13</v>
      </c>
      <c r="AM3" s="3"/>
      <c r="AN3" s="4"/>
      <c r="AO3" s="2" t="s">
        <v>14</v>
      </c>
      <c r="AP3" s="3"/>
      <c r="AQ3" s="4"/>
      <c r="AR3" s="2" t="s">
        <v>15</v>
      </c>
      <c r="AS3" s="3"/>
      <c r="AT3" s="4"/>
      <c r="AU3" s="2" t="s">
        <v>16</v>
      </c>
      <c r="AV3" s="3"/>
      <c r="AW3" s="4"/>
      <c r="AX3" s="2" t="s">
        <v>17</v>
      </c>
      <c r="AY3" s="3"/>
      <c r="AZ3" s="4"/>
      <c r="BA3" s="2" t="s">
        <v>18</v>
      </c>
      <c r="BB3" s="3"/>
      <c r="BC3" s="4"/>
      <c r="BD3" s="2" t="s">
        <v>19</v>
      </c>
      <c r="BE3" s="3"/>
      <c r="BF3" s="4"/>
      <c r="BG3" s="2" t="s">
        <v>20</v>
      </c>
      <c r="BH3" s="3"/>
      <c r="BI3" s="4"/>
    </row>
    <row r="4" spans="1:61" ht="39.950000000000003" customHeight="1">
      <c r="A4" s="15" t="s">
        <v>21</v>
      </c>
      <c r="B4" s="9" t="s">
        <v>22</v>
      </c>
      <c r="C4" s="10" t="s">
        <v>23</v>
      </c>
      <c r="D4" s="11" t="s">
        <v>20</v>
      </c>
      <c r="E4" s="9" t="s">
        <v>22</v>
      </c>
      <c r="F4" s="10" t="s">
        <v>23</v>
      </c>
      <c r="G4" s="11" t="s">
        <v>20</v>
      </c>
      <c r="H4" s="9" t="s">
        <v>22</v>
      </c>
      <c r="I4" s="10" t="s">
        <v>23</v>
      </c>
      <c r="J4" s="11" t="s">
        <v>20</v>
      </c>
      <c r="K4" s="9" t="s">
        <v>22</v>
      </c>
      <c r="L4" s="10" t="s">
        <v>23</v>
      </c>
      <c r="M4" s="11" t="s">
        <v>20</v>
      </c>
      <c r="N4" s="9" t="s">
        <v>22</v>
      </c>
      <c r="O4" s="10" t="s">
        <v>23</v>
      </c>
      <c r="P4" s="11" t="s">
        <v>20</v>
      </c>
      <c r="Q4" s="9" t="s">
        <v>22</v>
      </c>
      <c r="R4" s="10" t="s">
        <v>23</v>
      </c>
      <c r="S4" s="11" t="s">
        <v>20</v>
      </c>
      <c r="T4" s="9" t="s">
        <v>22</v>
      </c>
      <c r="U4" s="10" t="s">
        <v>23</v>
      </c>
      <c r="V4" s="11" t="s">
        <v>20</v>
      </c>
      <c r="W4" s="9" t="s">
        <v>22</v>
      </c>
      <c r="X4" s="10" t="s">
        <v>23</v>
      </c>
      <c r="Y4" s="11" t="s">
        <v>20</v>
      </c>
      <c r="Z4" s="9" t="s">
        <v>22</v>
      </c>
      <c r="AA4" s="10" t="s">
        <v>23</v>
      </c>
      <c r="AB4" s="11" t="s">
        <v>20</v>
      </c>
      <c r="AC4" s="9" t="s">
        <v>22</v>
      </c>
      <c r="AD4" s="10" t="s">
        <v>23</v>
      </c>
      <c r="AE4" s="11" t="s">
        <v>20</v>
      </c>
      <c r="AF4" s="9" t="s">
        <v>22</v>
      </c>
      <c r="AG4" s="10" t="s">
        <v>23</v>
      </c>
      <c r="AH4" s="11" t="s">
        <v>20</v>
      </c>
      <c r="AI4" s="9" t="s">
        <v>22</v>
      </c>
      <c r="AJ4" s="10" t="s">
        <v>23</v>
      </c>
      <c r="AK4" s="11" t="s">
        <v>20</v>
      </c>
      <c r="AL4" s="9" t="s">
        <v>22</v>
      </c>
      <c r="AM4" s="10" t="s">
        <v>23</v>
      </c>
      <c r="AN4" s="11" t="s">
        <v>20</v>
      </c>
      <c r="AO4" s="9" t="s">
        <v>22</v>
      </c>
      <c r="AP4" s="10" t="s">
        <v>23</v>
      </c>
      <c r="AQ4" s="11" t="s">
        <v>20</v>
      </c>
      <c r="AR4" s="9" t="s">
        <v>22</v>
      </c>
      <c r="AS4" s="10" t="s">
        <v>23</v>
      </c>
      <c r="AT4" s="11" t="s">
        <v>20</v>
      </c>
      <c r="AU4" s="9" t="s">
        <v>22</v>
      </c>
      <c r="AV4" s="10" t="s">
        <v>23</v>
      </c>
      <c r="AW4" s="11" t="s">
        <v>20</v>
      </c>
      <c r="AX4" s="9" t="s">
        <v>22</v>
      </c>
      <c r="AY4" s="10" t="s">
        <v>23</v>
      </c>
      <c r="AZ4" s="11" t="s">
        <v>20</v>
      </c>
      <c r="BA4" s="9" t="s">
        <v>22</v>
      </c>
      <c r="BB4" s="10" t="s">
        <v>23</v>
      </c>
      <c r="BC4" s="11" t="s">
        <v>20</v>
      </c>
      <c r="BD4" s="9" t="s">
        <v>22</v>
      </c>
      <c r="BE4" s="10" t="s">
        <v>23</v>
      </c>
      <c r="BF4" s="11" t="s">
        <v>20</v>
      </c>
      <c r="BG4" s="9" t="s">
        <v>22</v>
      </c>
      <c r="BH4" s="10" t="s">
        <v>23</v>
      </c>
      <c r="BI4" s="11" t="s">
        <v>20</v>
      </c>
    </row>
    <row r="5" spans="1:61" ht="20.100000000000001" hidden="1" customHeight="1" outlineLevel="2">
      <c r="A5" s="16" t="s">
        <v>24</v>
      </c>
      <c r="B5" s="22">
        <v>0</v>
      </c>
      <c r="C5" s="27">
        <v>0</v>
      </c>
      <c r="D5" s="28">
        <v>0</v>
      </c>
      <c r="E5" s="22">
        <v>0</v>
      </c>
      <c r="F5" s="27">
        <v>0</v>
      </c>
      <c r="G5" s="28">
        <v>0</v>
      </c>
      <c r="H5" s="22">
        <v>0</v>
      </c>
      <c r="I5" s="27">
        <v>0</v>
      </c>
      <c r="J5" s="28">
        <v>0</v>
      </c>
      <c r="K5" s="22">
        <v>0</v>
      </c>
      <c r="L5" s="27">
        <v>1</v>
      </c>
      <c r="M5" s="28">
        <v>1</v>
      </c>
      <c r="N5" s="22"/>
      <c r="O5" s="27"/>
      <c r="P5" s="28"/>
      <c r="Q5" s="22"/>
      <c r="R5" s="27"/>
      <c r="S5" s="28"/>
      <c r="T5" s="22"/>
      <c r="U5" s="27"/>
      <c r="V5" s="28"/>
      <c r="W5" s="22"/>
      <c r="X5" s="27"/>
      <c r="Y5" s="28"/>
      <c r="Z5" s="22"/>
      <c r="AA5" s="27"/>
      <c r="AB5" s="28"/>
      <c r="AC5" s="22"/>
      <c r="AD5" s="27"/>
      <c r="AE5" s="28"/>
      <c r="AF5" s="22"/>
      <c r="AG5" s="27"/>
      <c r="AH5" s="28"/>
      <c r="AI5" s="22"/>
      <c r="AJ5" s="27"/>
      <c r="AK5" s="28"/>
      <c r="AL5" s="22"/>
      <c r="AM5" s="27"/>
      <c r="AN5" s="28"/>
      <c r="AO5" s="22"/>
      <c r="AP5" s="27"/>
      <c r="AQ5" s="28"/>
      <c r="AR5" s="22"/>
      <c r="AS5" s="27"/>
      <c r="AT5" s="28"/>
      <c r="AU5" s="22"/>
      <c r="AV5" s="27"/>
      <c r="AW5" s="28"/>
      <c r="AX5" s="22"/>
      <c r="AY5" s="27"/>
      <c r="AZ5" s="28"/>
      <c r="BA5" s="22"/>
      <c r="BB5" s="27"/>
      <c r="BC5" s="28"/>
      <c r="BD5" s="22"/>
      <c r="BE5" s="27"/>
      <c r="BF5" s="28"/>
      <c r="BG5" s="22">
        <f>IF(B5="-","-",SUM(B5,E5,H5,K5,N5,Q5,T5,W5,Z5,AC5,AF5,AI5,AL5,AO5,AR5,AU5,AX5,BA5,BD5))</f>
        <v>0</v>
      </c>
      <c r="BH5" s="29">
        <f t="shared" ref="BH5:BH68" si="0">IF(C5="-","-",SUM(C5,F5,I5,L5,O5,R5,U5,X5,AA5,AD5,AG5,AJ5,AM5,AP5,AS5,AV5,AY5,BB5,BE5))</f>
        <v>1</v>
      </c>
      <c r="BI5" s="28">
        <f t="shared" ref="BI5:BI68" si="1">IF(D5="-","-",SUM(D5,G5,J5,M5,P5,S5,V5,Y5,AB5,AE5,AH5,AK5,AN5,AQ5,AT5,AW5,AZ5,BC5,BF5))</f>
        <v>1</v>
      </c>
    </row>
    <row r="6" spans="1:61" ht="20.100000000000001" hidden="1" customHeight="1" outlineLevel="2">
      <c r="A6" s="16" t="s">
        <v>25</v>
      </c>
      <c r="B6" s="22">
        <v>0</v>
      </c>
      <c r="C6" s="27">
        <v>5</v>
      </c>
      <c r="D6" s="28">
        <v>5</v>
      </c>
      <c r="E6" s="22">
        <v>0</v>
      </c>
      <c r="F6" s="27">
        <v>4</v>
      </c>
      <c r="G6" s="28">
        <v>4</v>
      </c>
      <c r="H6" s="22">
        <v>0</v>
      </c>
      <c r="I6" s="27">
        <v>0</v>
      </c>
      <c r="J6" s="28">
        <v>0</v>
      </c>
      <c r="K6" s="22">
        <v>0</v>
      </c>
      <c r="L6" s="27">
        <v>0</v>
      </c>
      <c r="M6" s="28">
        <v>0</v>
      </c>
      <c r="N6" s="22"/>
      <c r="O6" s="27"/>
      <c r="P6" s="28"/>
      <c r="Q6" s="22"/>
      <c r="R6" s="27"/>
      <c r="S6" s="28"/>
      <c r="T6" s="22"/>
      <c r="U6" s="27"/>
      <c r="V6" s="28"/>
      <c r="W6" s="22"/>
      <c r="X6" s="27"/>
      <c r="Y6" s="28"/>
      <c r="Z6" s="22"/>
      <c r="AA6" s="27"/>
      <c r="AB6" s="28"/>
      <c r="AC6" s="22"/>
      <c r="AD6" s="27"/>
      <c r="AE6" s="28"/>
      <c r="AF6" s="22"/>
      <c r="AG6" s="27"/>
      <c r="AH6" s="28"/>
      <c r="AI6" s="22"/>
      <c r="AJ6" s="27"/>
      <c r="AK6" s="28"/>
      <c r="AL6" s="22"/>
      <c r="AM6" s="27"/>
      <c r="AN6" s="28"/>
      <c r="AO6" s="22"/>
      <c r="AP6" s="27"/>
      <c r="AQ6" s="28"/>
      <c r="AR6" s="22"/>
      <c r="AS6" s="27"/>
      <c r="AT6" s="28"/>
      <c r="AU6" s="22"/>
      <c r="AV6" s="27"/>
      <c r="AW6" s="28"/>
      <c r="AX6" s="22"/>
      <c r="AY6" s="27"/>
      <c r="AZ6" s="28"/>
      <c r="BA6" s="22"/>
      <c r="BB6" s="27"/>
      <c r="BC6" s="28"/>
      <c r="BD6" s="22"/>
      <c r="BE6" s="27"/>
      <c r="BF6" s="28"/>
      <c r="BG6" s="22">
        <f t="shared" ref="BG6:BG69" si="2">IF(B6="-","-",SUM(B6,E6,H6,K6,N6,Q6,T6,W6,Z6,AC6,AF6,AI6,AL6,AO6,AR6,AU6,AX6,BA6,BD6))</f>
        <v>0</v>
      </c>
      <c r="BH6" s="29">
        <f t="shared" si="0"/>
        <v>9</v>
      </c>
      <c r="BI6" s="28">
        <f t="shared" si="1"/>
        <v>9</v>
      </c>
    </row>
    <row r="7" spans="1:61" ht="20.100000000000001" hidden="1" customHeight="1" outlineLevel="2">
      <c r="A7" s="16" t="s">
        <v>26</v>
      </c>
      <c r="B7" s="22">
        <v>0</v>
      </c>
      <c r="C7" s="27">
        <v>2</v>
      </c>
      <c r="D7" s="28">
        <v>2</v>
      </c>
      <c r="E7" s="22">
        <v>0</v>
      </c>
      <c r="F7" s="27">
        <v>1</v>
      </c>
      <c r="G7" s="28">
        <v>1</v>
      </c>
      <c r="H7" s="22">
        <v>0</v>
      </c>
      <c r="I7" s="27">
        <v>0</v>
      </c>
      <c r="J7" s="28">
        <v>0</v>
      </c>
      <c r="K7" s="22">
        <v>0</v>
      </c>
      <c r="L7" s="27">
        <v>0</v>
      </c>
      <c r="M7" s="28">
        <v>0</v>
      </c>
      <c r="N7" s="22"/>
      <c r="O7" s="27"/>
      <c r="P7" s="28"/>
      <c r="Q7" s="22"/>
      <c r="R7" s="27"/>
      <c r="S7" s="28"/>
      <c r="T7" s="22"/>
      <c r="U7" s="27"/>
      <c r="V7" s="28"/>
      <c r="W7" s="22"/>
      <c r="X7" s="27"/>
      <c r="Y7" s="28"/>
      <c r="Z7" s="22"/>
      <c r="AA7" s="27"/>
      <c r="AB7" s="28"/>
      <c r="AC7" s="22"/>
      <c r="AD7" s="27"/>
      <c r="AE7" s="28"/>
      <c r="AF7" s="22"/>
      <c r="AG7" s="27"/>
      <c r="AH7" s="28"/>
      <c r="AI7" s="22"/>
      <c r="AJ7" s="27"/>
      <c r="AK7" s="28"/>
      <c r="AL7" s="22"/>
      <c r="AM7" s="27"/>
      <c r="AN7" s="28"/>
      <c r="AO7" s="22"/>
      <c r="AP7" s="27"/>
      <c r="AQ7" s="28"/>
      <c r="AR7" s="22"/>
      <c r="AS7" s="27"/>
      <c r="AT7" s="28"/>
      <c r="AU7" s="22"/>
      <c r="AV7" s="27"/>
      <c r="AW7" s="28"/>
      <c r="AX7" s="22"/>
      <c r="AY7" s="27"/>
      <c r="AZ7" s="28"/>
      <c r="BA7" s="22"/>
      <c r="BB7" s="27"/>
      <c r="BC7" s="28"/>
      <c r="BD7" s="22"/>
      <c r="BE7" s="27"/>
      <c r="BF7" s="28"/>
      <c r="BG7" s="22">
        <f t="shared" si="2"/>
        <v>0</v>
      </c>
      <c r="BH7" s="29">
        <f t="shared" si="0"/>
        <v>3</v>
      </c>
      <c r="BI7" s="28">
        <f t="shared" si="1"/>
        <v>3</v>
      </c>
    </row>
    <row r="8" spans="1:61" ht="20.100000000000001" hidden="1" customHeight="1" outlineLevel="2">
      <c r="A8" s="16" t="s">
        <v>27</v>
      </c>
      <c r="B8" s="22">
        <v>0</v>
      </c>
      <c r="C8" s="27">
        <v>6</v>
      </c>
      <c r="D8" s="28">
        <v>6</v>
      </c>
      <c r="E8" s="22">
        <v>0</v>
      </c>
      <c r="F8" s="27">
        <v>2</v>
      </c>
      <c r="G8" s="28">
        <v>2</v>
      </c>
      <c r="H8" s="22">
        <v>0</v>
      </c>
      <c r="I8" s="27">
        <v>0</v>
      </c>
      <c r="J8" s="28">
        <v>0</v>
      </c>
      <c r="K8" s="22">
        <v>0</v>
      </c>
      <c r="L8" s="27">
        <v>1</v>
      </c>
      <c r="M8" s="28">
        <v>1</v>
      </c>
      <c r="N8" s="22"/>
      <c r="O8" s="27"/>
      <c r="P8" s="28"/>
      <c r="Q8" s="22"/>
      <c r="R8" s="27"/>
      <c r="S8" s="28"/>
      <c r="T8" s="22"/>
      <c r="U8" s="27"/>
      <c r="V8" s="28"/>
      <c r="W8" s="22"/>
      <c r="X8" s="27"/>
      <c r="Y8" s="28"/>
      <c r="Z8" s="22"/>
      <c r="AA8" s="27"/>
      <c r="AB8" s="28"/>
      <c r="AC8" s="22"/>
      <c r="AD8" s="27"/>
      <c r="AE8" s="28"/>
      <c r="AF8" s="22"/>
      <c r="AG8" s="27"/>
      <c r="AH8" s="28"/>
      <c r="AI8" s="22"/>
      <c r="AJ8" s="27"/>
      <c r="AK8" s="28"/>
      <c r="AL8" s="22"/>
      <c r="AM8" s="27"/>
      <c r="AN8" s="28"/>
      <c r="AO8" s="22"/>
      <c r="AP8" s="27"/>
      <c r="AQ8" s="28"/>
      <c r="AR8" s="22"/>
      <c r="AS8" s="27"/>
      <c r="AT8" s="28"/>
      <c r="AU8" s="22"/>
      <c r="AV8" s="27"/>
      <c r="AW8" s="28"/>
      <c r="AX8" s="22"/>
      <c r="AY8" s="27"/>
      <c r="AZ8" s="28"/>
      <c r="BA8" s="22"/>
      <c r="BB8" s="27"/>
      <c r="BC8" s="28"/>
      <c r="BD8" s="22"/>
      <c r="BE8" s="27"/>
      <c r="BF8" s="28"/>
      <c r="BG8" s="22">
        <f t="shared" si="2"/>
        <v>0</v>
      </c>
      <c r="BH8" s="29">
        <f t="shared" si="0"/>
        <v>9</v>
      </c>
      <c r="BI8" s="28">
        <f t="shared" si="1"/>
        <v>9</v>
      </c>
    </row>
    <row r="9" spans="1:61" ht="20.100000000000001" hidden="1" customHeight="1" outlineLevel="2">
      <c r="A9" s="16" t="s">
        <v>28</v>
      </c>
      <c r="B9" s="22">
        <v>0</v>
      </c>
      <c r="C9" s="27">
        <v>1</v>
      </c>
      <c r="D9" s="28">
        <v>1</v>
      </c>
      <c r="E9" s="22">
        <v>0</v>
      </c>
      <c r="F9" s="27">
        <v>0</v>
      </c>
      <c r="G9" s="28">
        <v>0</v>
      </c>
      <c r="H9" s="22">
        <v>0</v>
      </c>
      <c r="I9" s="27">
        <v>0</v>
      </c>
      <c r="J9" s="28">
        <v>0</v>
      </c>
      <c r="K9" s="22">
        <v>0</v>
      </c>
      <c r="L9" s="27">
        <v>0</v>
      </c>
      <c r="M9" s="28">
        <v>0</v>
      </c>
      <c r="N9" s="22"/>
      <c r="O9" s="27"/>
      <c r="P9" s="28"/>
      <c r="Q9" s="22"/>
      <c r="R9" s="27"/>
      <c r="S9" s="28"/>
      <c r="T9" s="22"/>
      <c r="U9" s="27"/>
      <c r="V9" s="28"/>
      <c r="W9" s="22"/>
      <c r="X9" s="27"/>
      <c r="Y9" s="28"/>
      <c r="Z9" s="22"/>
      <c r="AA9" s="27"/>
      <c r="AB9" s="28"/>
      <c r="AC9" s="22"/>
      <c r="AD9" s="27"/>
      <c r="AE9" s="28"/>
      <c r="AF9" s="22"/>
      <c r="AG9" s="27"/>
      <c r="AH9" s="28"/>
      <c r="AI9" s="22"/>
      <c r="AJ9" s="27"/>
      <c r="AK9" s="28"/>
      <c r="AL9" s="22"/>
      <c r="AM9" s="27"/>
      <c r="AN9" s="28"/>
      <c r="AO9" s="22"/>
      <c r="AP9" s="27"/>
      <c r="AQ9" s="28"/>
      <c r="AR9" s="22"/>
      <c r="AS9" s="27"/>
      <c r="AT9" s="28"/>
      <c r="AU9" s="22"/>
      <c r="AV9" s="27"/>
      <c r="AW9" s="28"/>
      <c r="AX9" s="22"/>
      <c r="AY9" s="27"/>
      <c r="AZ9" s="28"/>
      <c r="BA9" s="22"/>
      <c r="BB9" s="27"/>
      <c r="BC9" s="28"/>
      <c r="BD9" s="22"/>
      <c r="BE9" s="27"/>
      <c r="BF9" s="28"/>
      <c r="BG9" s="22">
        <f t="shared" si="2"/>
        <v>0</v>
      </c>
      <c r="BH9" s="29">
        <f t="shared" si="0"/>
        <v>1</v>
      </c>
      <c r="BI9" s="28">
        <f t="shared" si="1"/>
        <v>1</v>
      </c>
    </row>
    <row r="10" spans="1:61" ht="20.100000000000001" hidden="1" customHeight="1" outlineLevel="2">
      <c r="A10" s="16" t="s">
        <v>29</v>
      </c>
      <c r="B10" s="22">
        <v>0</v>
      </c>
      <c r="C10" s="27">
        <v>0</v>
      </c>
      <c r="D10" s="28">
        <v>0</v>
      </c>
      <c r="E10" s="22">
        <v>0</v>
      </c>
      <c r="F10" s="27">
        <v>0</v>
      </c>
      <c r="G10" s="28">
        <v>0</v>
      </c>
      <c r="H10" s="22">
        <v>0</v>
      </c>
      <c r="I10" s="27">
        <v>0</v>
      </c>
      <c r="J10" s="28">
        <v>0</v>
      </c>
      <c r="K10" s="22">
        <v>0</v>
      </c>
      <c r="L10" s="27">
        <v>1</v>
      </c>
      <c r="M10" s="28">
        <v>1</v>
      </c>
      <c r="N10" s="22"/>
      <c r="O10" s="27"/>
      <c r="P10" s="28"/>
      <c r="Q10" s="22"/>
      <c r="R10" s="27"/>
      <c r="S10" s="28"/>
      <c r="T10" s="22"/>
      <c r="U10" s="27"/>
      <c r="V10" s="28"/>
      <c r="W10" s="22"/>
      <c r="X10" s="27"/>
      <c r="Y10" s="28"/>
      <c r="Z10" s="22"/>
      <c r="AA10" s="27"/>
      <c r="AB10" s="28"/>
      <c r="AC10" s="22"/>
      <c r="AD10" s="27"/>
      <c r="AE10" s="28"/>
      <c r="AF10" s="22"/>
      <c r="AG10" s="27"/>
      <c r="AH10" s="28"/>
      <c r="AI10" s="22"/>
      <c r="AJ10" s="27"/>
      <c r="AK10" s="28"/>
      <c r="AL10" s="22"/>
      <c r="AM10" s="27"/>
      <c r="AN10" s="28"/>
      <c r="AO10" s="22"/>
      <c r="AP10" s="27"/>
      <c r="AQ10" s="28"/>
      <c r="AR10" s="22"/>
      <c r="AS10" s="27"/>
      <c r="AT10" s="28"/>
      <c r="AU10" s="22"/>
      <c r="AV10" s="27"/>
      <c r="AW10" s="28"/>
      <c r="AX10" s="22"/>
      <c r="AY10" s="27"/>
      <c r="AZ10" s="28"/>
      <c r="BA10" s="22"/>
      <c r="BB10" s="27"/>
      <c r="BC10" s="28"/>
      <c r="BD10" s="22"/>
      <c r="BE10" s="27"/>
      <c r="BF10" s="28"/>
      <c r="BG10" s="22">
        <f t="shared" si="2"/>
        <v>0</v>
      </c>
      <c r="BH10" s="29">
        <f t="shared" si="0"/>
        <v>1</v>
      </c>
      <c r="BI10" s="28">
        <f t="shared" si="1"/>
        <v>1</v>
      </c>
    </row>
    <row r="11" spans="1:61" ht="20.100000000000001" hidden="1" customHeight="1" outlineLevel="2">
      <c r="A11" s="16" t="s">
        <v>30</v>
      </c>
      <c r="B11" s="22">
        <v>0</v>
      </c>
      <c r="C11" s="27">
        <v>28</v>
      </c>
      <c r="D11" s="28">
        <v>28</v>
      </c>
      <c r="E11" s="22">
        <v>0</v>
      </c>
      <c r="F11" s="27">
        <v>7</v>
      </c>
      <c r="G11" s="28">
        <v>7</v>
      </c>
      <c r="H11" s="22">
        <v>0</v>
      </c>
      <c r="I11" s="27">
        <v>0</v>
      </c>
      <c r="J11" s="28">
        <v>0</v>
      </c>
      <c r="K11" s="22">
        <v>0</v>
      </c>
      <c r="L11" s="27">
        <v>12</v>
      </c>
      <c r="M11" s="28">
        <v>12</v>
      </c>
      <c r="N11" s="22"/>
      <c r="O11" s="27"/>
      <c r="P11" s="28"/>
      <c r="Q11" s="22"/>
      <c r="R11" s="27"/>
      <c r="S11" s="28"/>
      <c r="T11" s="22"/>
      <c r="U11" s="27"/>
      <c r="V11" s="28"/>
      <c r="W11" s="22"/>
      <c r="X11" s="27"/>
      <c r="Y11" s="28"/>
      <c r="Z11" s="22"/>
      <c r="AA11" s="27"/>
      <c r="AB11" s="28"/>
      <c r="AC11" s="22"/>
      <c r="AD11" s="27"/>
      <c r="AE11" s="28"/>
      <c r="AF11" s="22"/>
      <c r="AG11" s="27"/>
      <c r="AH11" s="28"/>
      <c r="AI11" s="22"/>
      <c r="AJ11" s="27"/>
      <c r="AK11" s="28"/>
      <c r="AL11" s="22"/>
      <c r="AM11" s="27"/>
      <c r="AN11" s="28"/>
      <c r="AO11" s="22"/>
      <c r="AP11" s="27"/>
      <c r="AQ11" s="28"/>
      <c r="AR11" s="22"/>
      <c r="AS11" s="27"/>
      <c r="AT11" s="28"/>
      <c r="AU11" s="22"/>
      <c r="AV11" s="27"/>
      <c r="AW11" s="28"/>
      <c r="AX11" s="22"/>
      <c r="AY11" s="27"/>
      <c r="AZ11" s="28"/>
      <c r="BA11" s="22"/>
      <c r="BB11" s="27"/>
      <c r="BC11" s="28"/>
      <c r="BD11" s="22"/>
      <c r="BE11" s="27"/>
      <c r="BF11" s="28"/>
      <c r="BG11" s="22">
        <f t="shared" si="2"/>
        <v>0</v>
      </c>
      <c r="BH11" s="29">
        <f t="shared" si="0"/>
        <v>47</v>
      </c>
      <c r="BI11" s="28">
        <f t="shared" si="1"/>
        <v>47</v>
      </c>
    </row>
    <row r="12" spans="1:61" ht="20.100000000000001" customHeight="1" outlineLevel="1" collapsed="1">
      <c r="A12" s="17" t="s">
        <v>31</v>
      </c>
      <c r="B12" s="21">
        <v>0</v>
      </c>
      <c r="C12" s="30">
        <v>42</v>
      </c>
      <c r="D12" s="31">
        <v>42</v>
      </c>
      <c r="E12" s="21">
        <v>0</v>
      </c>
      <c r="F12" s="30">
        <v>14</v>
      </c>
      <c r="G12" s="31">
        <v>14</v>
      </c>
      <c r="H12" s="21">
        <v>0</v>
      </c>
      <c r="I12" s="30">
        <v>0</v>
      </c>
      <c r="J12" s="31">
        <v>0</v>
      </c>
      <c r="K12" s="21">
        <v>0</v>
      </c>
      <c r="L12" s="30">
        <v>15</v>
      </c>
      <c r="M12" s="31">
        <v>15</v>
      </c>
      <c r="N12" s="21"/>
      <c r="O12" s="30"/>
      <c r="P12" s="31"/>
      <c r="Q12" s="21"/>
      <c r="R12" s="30"/>
      <c r="S12" s="31"/>
      <c r="T12" s="21"/>
      <c r="U12" s="30"/>
      <c r="V12" s="31"/>
      <c r="W12" s="21"/>
      <c r="X12" s="30"/>
      <c r="Y12" s="31"/>
      <c r="Z12" s="21"/>
      <c r="AA12" s="30"/>
      <c r="AB12" s="31"/>
      <c r="AC12" s="21"/>
      <c r="AD12" s="30"/>
      <c r="AE12" s="31"/>
      <c r="AF12" s="21"/>
      <c r="AG12" s="30"/>
      <c r="AH12" s="31"/>
      <c r="AI12" s="21"/>
      <c r="AJ12" s="30"/>
      <c r="AK12" s="31"/>
      <c r="AL12" s="21"/>
      <c r="AM12" s="30"/>
      <c r="AN12" s="31"/>
      <c r="AO12" s="21"/>
      <c r="AP12" s="30"/>
      <c r="AQ12" s="31"/>
      <c r="AR12" s="21"/>
      <c r="AS12" s="30"/>
      <c r="AT12" s="31"/>
      <c r="AU12" s="21"/>
      <c r="AV12" s="30"/>
      <c r="AW12" s="31"/>
      <c r="AX12" s="21"/>
      <c r="AY12" s="30"/>
      <c r="AZ12" s="31"/>
      <c r="BA12" s="21"/>
      <c r="BB12" s="30"/>
      <c r="BC12" s="31"/>
      <c r="BD12" s="21"/>
      <c r="BE12" s="30"/>
      <c r="BF12" s="31"/>
      <c r="BG12" s="21">
        <f t="shared" si="2"/>
        <v>0</v>
      </c>
      <c r="BH12" s="32">
        <f t="shared" si="0"/>
        <v>71</v>
      </c>
      <c r="BI12" s="31">
        <f t="shared" si="1"/>
        <v>71</v>
      </c>
    </row>
    <row r="13" spans="1:61" ht="20.100000000000001" hidden="1" customHeight="1" outlineLevel="2">
      <c r="A13" s="16" t="s">
        <v>32</v>
      </c>
      <c r="B13" s="22">
        <v>0</v>
      </c>
      <c r="C13" s="27">
        <v>1</v>
      </c>
      <c r="D13" s="28">
        <v>1</v>
      </c>
      <c r="E13" s="22">
        <v>0</v>
      </c>
      <c r="F13" s="27">
        <v>0</v>
      </c>
      <c r="G13" s="28">
        <v>0</v>
      </c>
      <c r="H13" s="22">
        <v>0</v>
      </c>
      <c r="I13" s="27">
        <v>0</v>
      </c>
      <c r="J13" s="28">
        <v>0</v>
      </c>
      <c r="K13" s="22">
        <v>0</v>
      </c>
      <c r="L13" s="27">
        <v>1</v>
      </c>
      <c r="M13" s="28">
        <v>1</v>
      </c>
      <c r="N13" s="22"/>
      <c r="O13" s="27"/>
      <c r="P13" s="28"/>
      <c r="Q13" s="22"/>
      <c r="R13" s="27"/>
      <c r="S13" s="28"/>
      <c r="T13" s="22"/>
      <c r="U13" s="27"/>
      <c r="V13" s="28"/>
      <c r="W13" s="22"/>
      <c r="X13" s="27"/>
      <c r="Y13" s="28"/>
      <c r="Z13" s="22"/>
      <c r="AA13" s="27"/>
      <c r="AB13" s="28"/>
      <c r="AC13" s="22"/>
      <c r="AD13" s="27"/>
      <c r="AE13" s="28"/>
      <c r="AF13" s="22"/>
      <c r="AG13" s="27"/>
      <c r="AH13" s="28"/>
      <c r="AI13" s="22"/>
      <c r="AJ13" s="27"/>
      <c r="AK13" s="28"/>
      <c r="AL13" s="22"/>
      <c r="AM13" s="27"/>
      <c r="AN13" s="28"/>
      <c r="AO13" s="22"/>
      <c r="AP13" s="27"/>
      <c r="AQ13" s="28"/>
      <c r="AR13" s="22"/>
      <c r="AS13" s="27"/>
      <c r="AT13" s="28"/>
      <c r="AU13" s="22"/>
      <c r="AV13" s="27"/>
      <c r="AW13" s="28"/>
      <c r="AX13" s="22"/>
      <c r="AY13" s="27"/>
      <c r="AZ13" s="28"/>
      <c r="BA13" s="22"/>
      <c r="BB13" s="27"/>
      <c r="BC13" s="28"/>
      <c r="BD13" s="22"/>
      <c r="BE13" s="27"/>
      <c r="BF13" s="28"/>
      <c r="BG13" s="22">
        <f t="shared" si="2"/>
        <v>0</v>
      </c>
      <c r="BH13" s="29">
        <f t="shared" si="0"/>
        <v>2</v>
      </c>
      <c r="BI13" s="28">
        <f t="shared" si="1"/>
        <v>2</v>
      </c>
    </row>
    <row r="14" spans="1:61" ht="20.100000000000001" hidden="1" customHeight="1" outlineLevel="2">
      <c r="A14" s="16" t="s">
        <v>33</v>
      </c>
      <c r="B14" s="22">
        <v>0</v>
      </c>
      <c r="C14" s="27">
        <v>0</v>
      </c>
      <c r="D14" s="28">
        <v>0</v>
      </c>
      <c r="E14" s="22">
        <v>0</v>
      </c>
      <c r="F14" s="27">
        <v>0</v>
      </c>
      <c r="G14" s="28">
        <v>0</v>
      </c>
      <c r="H14" s="22">
        <v>0</v>
      </c>
      <c r="I14" s="27">
        <v>0</v>
      </c>
      <c r="J14" s="28">
        <v>0</v>
      </c>
      <c r="K14" s="22">
        <v>0</v>
      </c>
      <c r="L14" s="27">
        <v>0</v>
      </c>
      <c r="M14" s="28">
        <v>0</v>
      </c>
      <c r="N14" s="22"/>
      <c r="O14" s="27"/>
      <c r="P14" s="28"/>
      <c r="Q14" s="22"/>
      <c r="R14" s="27"/>
      <c r="S14" s="28"/>
      <c r="T14" s="22"/>
      <c r="U14" s="27"/>
      <c r="V14" s="28"/>
      <c r="W14" s="22"/>
      <c r="X14" s="27"/>
      <c r="Y14" s="28"/>
      <c r="Z14" s="22"/>
      <c r="AA14" s="27"/>
      <c r="AB14" s="28"/>
      <c r="AC14" s="22"/>
      <c r="AD14" s="27"/>
      <c r="AE14" s="28"/>
      <c r="AF14" s="22"/>
      <c r="AG14" s="27"/>
      <c r="AH14" s="28"/>
      <c r="AI14" s="22"/>
      <c r="AJ14" s="27"/>
      <c r="AK14" s="28"/>
      <c r="AL14" s="22"/>
      <c r="AM14" s="27"/>
      <c r="AN14" s="28"/>
      <c r="AO14" s="22"/>
      <c r="AP14" s="27"/>
      <c r="AQ14" s="28"/>
      <c r="AR14" s="22"/>
      <c r="AS14" s="27"/>
      <c r="AT14" s="28"/>
      <c r="AU14" s="22"/>
      <c r="AV14" s="27"/>
      <c r="AW14" s="28"/>
      <c r="AX14" s="22"/>
      <c r="AY14" s="27"/>
      <c r="AZ14" s="28"/>
      <c r="BA14" s="22"/>
      <c r="BB14" s="27"/>
      <c r="BC14" s="28"/>
      <c r="BD14" s="22"/>
      <c r="BE14" s="27"/>
      <c r="BF14" s="28"/>
      <c r="BG14" s="22">
        <f t="shared" si="2"/>
        <v>0</v>
      </c>
      <c r="BH14" s="29">
        <f t="shared" si="0"/>
        <v>0</v>
      </c>
      <c r="BI14" s="28">
        <f t="shared" si="1"/>
        <v>0</v>
      </c>
    </row>
    <row r="15" spans="1:61" ht="20.100000000000001" hidden="1" customHeight="1" outlineLevel="2">
      <c r="A15" s="16" t="s">
        <v>34</v>
      </c>
      <c r="B15" s="22">
        <v>0</v>
      </c>
      <c r="C15" s="27">
        <v>0</v>
      </c>
      <c r="D15" s="28">
        <v>0</v>
      </c>
      <c r="E15" s="22">
        <v>0</v>
      </c>
      <c r="F15" s="27">
        <v>1</v>
      </c>
      <c r="G15" s="28">
        <v>1</v>
      </c>
      <c r="H15" s="22">
        <v>0</v>
      </c>
      <c r="I15" s="27">
        <v>0</v>
      </c>
      <c r="J15" s="28">
        <v>0</v>
      </c>
      <c r="K15" s="22">
        <v>0</v>
      </c>
      <c r="L15" s="27">
        <v>1</v>
      </c>
      <c r="M15" s="28">
        <v>1</v>
      </c>
      <c r="N15" s="22"/>
      <c r="O15" s="27"/>
      <c r="P15" s="28"/>
      <c r="Q15" s="22"/>
      <c r="R15" s="27"/>
      <c r="S15" s="28"/>
      <c r="T15" s="22"/>
      <c r="U15" s="27"/>
      <c r="V15" s="28"/>
      <c r="W15" s="22"/>
      <c r="X15" s="27"/>
      <c r="Y15" s="28"/>
      <c r="Z15" s="22"/>
      <c r="AA15" s="27"/>
      <c r="AB15" s="28"/>
      <c r="AC15" s="22"/>
      <c r="AD15" s="27"/>
      <c r="AE15" s="28"/>
      <c r="AF15" s="22"/>
      <c r="AG15" s="27"/>
      <c r="AH15" s="28"/>
      <c r="AI15" s="22"/>
      <c r="AJ15" s="27"/>
      <c r="AK15" s="28"/>
      <c r="AL15" s="22"/>
      <c r="AM15" s="27"/>
      <c r="AN15" s="28"/>
      <c r="AO15" s="22"/>
      <c r="AP15" s="27"/>
      <c r="AQ15" s="28"/>
      <c r="AR15" s="22"/>
      <c r="AS15" s="27"/>
      <c r="AT15" s="28"/>
      <c r="AU15" s="22"/>
      <c r="AV15" s="27"/>
      <c r="AW15" s="28"/>
      <c r="AX15" s="22"/>
      <c r="AY15" s="27"/>
      <c r="AZ15" s="28"/>
      <c r="BA15" s="22"/>
      <c r="BB15" s="27"/>
      <c r="BC15" s="28"/>
      <c r="BD15" s="22"/>
      <c r="BE15" s="27"/>
      <c r="BF15" s="28"/>
      <c r="BG15" s="22">
        <f t="shared" si="2"/>
        <v>0</v>
      </c>
      <c r="BH15" s="29">
        <f t="shared" si="0"/>
        <v>2</v>
      </c>
      <c r="BI15" s="28">
        <f t="shared" si="1"/>
        <v>2</v>
      </c>
    </row>
    <row r="16" spans="1:61" ht="20.100000000000001" hidden="1" customHeight="1" outlineLevel="2">
      <c r="A16" s="16" t="s">
        <v>35</v>
      </c>
      <c r="B16" s="22">
        <v>0</v>
      </c>
      <c r="C16" s="27">
        <v>1</v>
      </c>
      <c r="D16" s="28">
        <v>1</v>
      </c>
      <c r="E16" s="22">
        <v>0</v>
      </c>
      <c r="F16" s="27">
        <v>0</v>
      </c>
      <c r="G16" s="28">
        <v>0</v>
      </c>
      <c r="H16" s="22">
        <v>0</v>
      </c>
      <c r="I16" s="27">
        <v>0</v>
      </c>
      <c r="J16" s="28">
        <v>0</v>
      </c>
      <c r="K16" s="22">
        <v>0</v>
      </c>
      <c r="L16" s="27">
        <v>0</v>
      </c>
      <c r="M16" s="28">
        <v>0</v>
      </c>
      <c r="N16" s="22"/>
      <c r="O16" s="27"/>
      <c r="P16" s="28"/>
      <c r="Q16" s="22"/>
      <c r="R16" s="27"/>
      <c r="S16" s="28"/>
      <c r="T16" s="22"/>
      <c r="U16" s="27"/>
      <c r="V16" s="28"/>
      <c r="W16" s="22"/>
      <c r="X16" s="27"/>
      <c r="Y16" s="28"/>
      <c r="Z16" s="22"/>
      <c r="AA16" s="27"/>
      <c r="AB16" s="28"/>
      <c r="AC16" s="22"/>
      <c r="AD16" s="27"/>
      <c r="AE16" s="28"/>
      <c r="AF16" s="22"/>
      <c r="AG16" s="27"/>
      <c r="AH16" s="28"/>
      <c r="AI16" s="22"/>
      <c r="AJ16" s="27"/>
      <c r="AK16" s="28"/>
      <c r="AL16" s="22"/>
      <c r="AM16" s="27"/>
      <c r="AN16" s="28"/>
      <c r="AO16" s="22"/>
      <c r="AP16" s="27"/>
      <c r="AQ16" s="28"/>
      <c r="AR16" s="22"/>
      <c r="AS16" s="27"/>
      <c r="AT16" s="28"/>
      <c r="AU16" s="22"/>
      <c r="AV16" s="27"/>
      <c r="AW16" s="28"/>
      <c r="AX16" s="22"/>
      <c r="AY16" s="27"/>
      <c r="AZ16" s="28"/>
      <c r="BA16" s="22"/>
      <c r="BB16" s="27"/>
      <c r="BC16" s="28"/>
      <c r="BD16" s="22"/>
      <c r="BE16" s="27"/>
      <c r="BF16" s="28"/>
      <c r="BG16" s="22">
        <f t="shared" si="2"/>
        <v>0</v>
      </c>
      <c r="BH16" s="29">
        <f t="shared" si="0"/>
        <v>1</v>
      </c>
      <c r="BI16" s="28">
        <f t="shared" si="1"/>
        <v>1</v>
      </c>
    </row>
    <row r="17" spans="1:61" ht="20.100000000000001" hidden="1" customHeight="1" outlineLevel="2">
      <c r="A17" s="16" t="s">
        <v>36</v>
      </c>
      <c r="B17" s="22">
        <v>0</v>
      </c>
      <c r="C17" s="27">
        <v>2</v>
      </c>
      <c r="D17" s="28">
        <v>2</v>
      </c>
      <c r="E17" s="22">
        <v>0</v>
      </c>
      <c r="F17" s="27">
        <v>4</v>
      </c>
      <c r="G17" s="28">
        <v>4</v>
      </c>
      <c r="H17" s="22">
        <v>0</v>
      </c>
      <c r="I17" s="27">
        <v>0</v>
      </c>
      <c r="J17" s="28">
        <v>0</v>
      </c>
      <c r="K17" s="22">
        <v>1</v>
      </c>
      <c r="L17" s="27">
        <v>3</v>
      </c>
      <c r="M17" s="28">
        <v>4</v>
      </c>
      <c r="N17" s="22"/>
      <c r="O17" s="27"/>
      <c r="P17" s="28"/>
      <c r="Q17" s="22"/>
      <c r="R17" s="27"/>
      <c r="S17" s="28"/>
      <c r="T17" s="22"/>
      <c r="U17" s="27"/>
      <c r="V17" s="28"/>
      <c r="W17" s="22"/>
      <c r="X17" s="27"/>
      <c r="Y17" s="28"/>
      <c r="Z17" s="22"/>
      <c r="AA17" s="27"/>
      <c r="AB17" s="28"/>
      <c r="AC17" s="22"/>
      <c r="AD17" s="27"/>
      <c r="AE17" s="28"/>
      <c r="AF17" s="22"/>
      <c r="AG17" s="27"/>
      <c r="AH17" s="28"/>
      <c r="AI17" s="22"/>
      <c r="AJ17" s="27"/>
      <c r="AK17" s="28"/>
      <c r="AL17" s="22"/>
      <c r="AM17" s="27"/>
      <c r="AN17" s="28"/>
      <c r="AO17" s="22"/>
      <c r="AP17" s="27"/>
      <c r="AQ17" s="28"/>
      <c r="AR17" s="22"/>
      <c r="AS17" s="27"/>
      <c r="AT17" s="28"/>
      <c r="AU17" s="22"/>
      <c r="AV17" s="27"/>
      <c r="AW17" s="28"/>
      <c r="AX17" s="22"/>
      <c r="AY17" s="27"/>
      <c r="AZ17" s="28"/>
      <c r="BA17" s="22"/>
      <c r="BB17" s="27"/>
      <c r="BC17" s="28"/>
      <c r="BD17" s="22"/>
      <c r="BE17" s="27"/>
      <c r="BF17" s="28"/>
      <c r="BG17" s="22">
        <f t="shared" si="2"/>
        <v>1</v>
      </c>
      <c r="BH17" s="29">
        <f t="shared" si="0"/>
        <v>9</v>
      </c>
      <c r="BI17" s="28">
        <f t="shared" si="1"/>
        <v>10</v>
      </c>
    </row>
    <row r="18" spans="1:61" ht="20.100000000000001" customHeight="1" outlineLevel="1" collapsed="1">
      <c r="A18" s="17" t="s">
        <v>37</v>
      </c>
      <c r="B18" s="21">
        <v>0</v>
      </c>
      <c r="C18" s="30">
        <v>4</v>
      </c>
      <c r="D18" s="31">
        <v>4</v>
      </c>
      <c r="E18" s="21">
        <v>0</v>
      </c>
      <c r="F18" s="30">
        <v>5</v>
      </c>
      <c r="G18" s="31">
        <v>5</v>
      </c>
      <c r="H18" s="21">
        <v>0</v>
      </c>
      <c r="I18" s="30">
        <v>0</v>
      </c>
      <c r="J18" s="31">
        <v>0</v>
      </c>
      <c r="K18" s="21">
        <v>1</v>
      </c>
      <c r="L18" s="30">
        <v>5</v>
      </c>
      <c r="M18" s="31">
        <v>6</v>
      </c>
      <c r="N18" s="21"/>
      <c r="O18" s="30"/>
      <c r="P18" s="31"/>
      <c r="Q18" s="21"/>
      <c r="R18" s="30"/>
      <c r="S18" s="31"/>
      <c r="T18" s="21"/>
      <c r="U18" s="30"/>
      <c r="V18" s="31"/>
      <c r="W18" s="21"/>
      <c r="X18" s="30"/>
      <c r="Y18" s="31"/>
      <c r="Z18" s="21"/>
      <c r="AA18" s="30"/>
      <c r="AB18" s="31"/>
      <c r="AC18" s="21"/>
      <c r="AD18" s="30"/>
      <c r="AE18" s="31"/>
      <c r="AF18" s="21"/>
      <c r="AG18" s="30"/>
      <c r="AH18" s="31"/>
      <c r="AI18" s="21"/>
      <c r="AJ18" s="30"/>
      <c r="AK18" s="31"/>
      <c r="AL18" s="21"/>
      <c r="AM18" s="30"/>
      <c r="AN18" s="31"/>
      <c r="AO18" s="21"/>
      <c r="AP18" s="30"/>
      <c r="AQ18" s="31"/>
      <c r="AR18" s="21"/>
      <c r="AS18" s="30"/>
      <c r="AT18" s="31"/>
      <c r="AU18" s="21"/>
      <c r="AV18" s="30"/>
      <c r="AW18" s="31"/>
      <c r="AX18" s="21"/>
      <c r="AY18" s="30"/>
      <c r="AZ18" s="31"/>
      <c r="BA18" s="21"/>
      <c r="BB18" s="30"/>
      <c r="BC18" s="31"/>
      <c r="BD18" s="21"/>
      <c r="BE18" s="30"/>
      <c r="BF18" s="31"/>
      <c r="BG18" s="21">
        <f t="shared" si="2"/>
        <v>1</v>
      </c>
      <c r="BH18" s="32">
        <f t="shared" si="0"/>
        <v>14</v>
      </c>
      <c r="BI18" s="31">
        <f t="shared" si="1"/>
        <v>15</v>
      </c>
    </row>
    <row r="19" spans="1:61" ht="20.100000000000001" hidden="1" customHeight="1" outlineLevel="2">
      <c r="A19" s="16" t="s">
        <v>38</v>
      </c>
      <c r="B19" s="22">
        <v>0</v>
      </c>
      <c r="C19" s="27">
        <v>0</v>
      </c>
      <c r="D19" s="28">
        <v>0</v>
      </c>
      <c r="E19" s="22">
        <v>0</v>
      </c>
      <c r="F19" s="27">
        <v>0</v>
      </c>
      <c r="G19" s="28">
        <v>0</v>
      </c>
      <c r="H19" s="22">
        <v>0</v>
      </c>
      <c r="I19" s="27">
        <v>0</v>
      </c>
      <c r="J19" s="28">
        <v>0</v>
      </c>
      <c r="K19" s="22">
        <v>0</v>
      </c>
      <c r="L19" s="27">
        <v>0</v>
      </c>
      <c r="M19" s="28">
        <v>0</v>
      </c>
      <c r="N19" s="22"/>
      <c r="O19" s="27"/>
      <c r="P19" s="28"/>
      <c r="Q19" s="22"/>
      <c r="R19" s="27"/>
      <c r="S19" s="28"/>
      <c r="T19" s="22"/>
      <c r="U19" s="27"/>
      <c r="V19" s="28"/>
      <c r="W19" s="22"/>
      <c r="X19" s="27"/>
      <c r="Y19" s="28"/>
      <c r="Z19" s="22"/>
      <c r="AA19" s="27"/>
      <c r="AB19" s="28"/>
      <c r="AC19" s="22"/>
      <c r="AD19" s="27"/>
      <c r="AE19" s="28"/>
      <c r="AF19" s="22"/>
      <c r="AG19" s="27"/>
      <c r="AH19" s="28"/>
      <c r="AI19" s="22"/>
      <c r="AJ19" s="27"/>
      <c r="AK19" s="28"/>
      <c r="AL19" s="22"/>
      <c r="AM19" s="27"/>
      <c r="AN19" s="28"/>
      <c r="AO19" s="22"/>
      <c r="AP19" s="27"/>
      <c r="AQ19" s="28"/>
      <c r="AR19" s="22"/>
      <c r="AS19" s="27"/>
      <c r="AT19" s="28"/>
      <c r="AU19" s="22"/>
      <c r="AV19" s="27"/>
      <c r="AW19" s="28"/>
      <c r="AX19" s="22"/>
      <c r="AY19" s="27"/>
      <c r="AZ19" s="28"/>
      <c r="BA19" s="22"/>
      <c r="BB19" s="27"/>
      <c r="BC19" s="28"/>
      <c r="BD19" s="22"/>
      <c r="BE19" s="27"/>
      <c r="BF19" s="28"/>
      <c r="BG19" s="22">
        <f t="shared" si="2"/>
        <v>0</v>
      </c>
      <c r="BH19" s="29">
        <f t="shared" si="0"/>
        <v>0</v>
      </c>
      <c r="BI19" s="28">
        <f t="shared" si="1"/>
        <v>0</v>
      </c>
    </row>
    <row r="20" spans="1:61" ht="20.100000000000001" hidden="1" customHeight="1" outlineLevel="2">
      <c r="A20" s="16" t="s">
        <v>39</v>
      </c>
      <c r="B20" s="22">
        <v>0</v>
      </c>
      <c r="C20" s="27">
        <v>2</v>
      </c>
      <c r="D20" s="28">
        <v>2</v>
      </c>
      <c r="E20" s="22">
        <v>0</v>
      </c>
      <c r="F20" s="27">
        <v>4</v>
      </c>
      <c r="G20" s="28">
        <v>4</v>
      </c>
      <c r="H20" s="22">
        <v>0</v>
      </c>
      <c r="I20" s="27">
        <v>0</v>
      </c>
      <c r="J20" s="28">
        <v>0</v>
      </c>
      <c r="K20" s="22">
        <v>0</v>
      </c>
      <c r="L20" s="27">
        <v>0</v>
      </c>
      <c r="M20" s="28">
        <v>0</v>
      </c>
      <c r="N20" s="22"/>
      <c r="O20" s="27"/>
      <c r="P20" s="28"/>
      <c r="Q20" s="22"/>
      <c r="R20" s="27"/>
      <c r="S20" s="28"/>
      <c r="T20" s="22"/>
      <c r="U20" s="27"/>
      <c r="V20" s="28"/>
      <c r="W20" s="22"/>
      <c r="X20" s="27"/>
      <c r="Y20" s="28"/>
      <c r="Z20" s="22"/>
      <c r="AA20" s="27"/>
      <c r="AB20" s="28"/>
      <c r="AC20" s="22"/>
      <c r="AD20" s="27"/>
      <c r="AE20" s="28"/>
      <c r="AF20" s="22"/>
      <c r="AG20" s="27"/>
      <c r="AH20" s="28"/>
      <c r="AI20" s="22"/>
      <c r="AJ20" s="27"/>
      <c r="AK20" s="28"/>
      <c r="AL20" s="22"/>
      <c r="AM20" s="27"/>
      <c r="AN20" s="28"/>
      <c r="AO20" s="22"/>
      <c r="AP20" s="27"/>
      <c r="AQ20" s="28"/>
      <c r="AR20" s="22"/>
      <c r="AS20" s="27"/>
      <c r="AT20" s="28"/>
      <c r="AU20" s="22"/>
      <c r="AV20" s="27"/>
      <c r="AW20" s="28"/>
      <c r="AX20" s="22"/>
      <c r="AY20" s="27"/>
      <c r="AZ20" s="28"/>
      <c r="BA20" s="22"/>
      <c r="BB20" s="27"/>
      <c r="BC20" s="28"/>
      <c r="BD20" s="22"/>
      <c r="BE20" s="27"/>
      <c r="BF20" s="28"/>
      <c r="BG20" s="22">
        <f t="shared" si="2"/>
        <v>0</v>
      </c>
      <c r="BH20" s="29">
        <f t="shared" si="0"/>
        <v>6</v>
      </c>
      <c r="BI20" s="28">
        <f t="shared" si="1"/>
        <v>6</v>
      </c>
    </row>
    <row r="21" spans="1:61" ht="20.100000000000001" customHeight="1" outlineLevel="1" collapsed="1">
      <c r="A21" s="17" t="s">
        <v>40</v>
      </c>
      <c r="B21" s="21">
        <v>0</v>
      </c>
      <c r="C21" s="30">
        <v>2</v>
      </c>
      <c r="D21" s="31">
        <v>2</v>
      </c>
      <c r="E21" s="21">
        <v>0</v>
      </c>
      <c r="F21" s="30">
        <v>4</v>
      </c>
      <c r="G21" s="31">
        <v>4</v>
      </c>
      <c r="H21" s="21">
        <v>0</v>
      </c>
      <c r="I21" s="30">
        <v>0</v>
      </c>
      <c r="J21" s="31">
        <v>0</v>
      </c>
      <c r="K21" s="21">
        <v>0</v>
      </c>
      <c r="L21" s="30">
        <v>0</v>
      </c>
      <c r="M21" s="31">
        <v>0</v>
      </c>
      <c r="N21" s="21"/>
      <c r="O21" s="30"/>
      <c r="P21" s="31"/>
      <c r="Q21" s="21"/>
      <c r="R21" s="30"/>
      <c r="S21" s="31"/>
      <c r="T21" s="21"/>
      <c r="U21" s="30"/>
      <c r="V21" s="31"/>
      <c r="W21" s="21"/>
      <c r="X21" s="30"/>
      <c r="Y21" s="31"/>
      <c r="Z21" s="21"/>
      <c r="AA21" s="30"/>
      <c r="AB21" s="31"/>
      <c r="AC21" s="21"/>
      <c r="AD21" s="30"/>
      <c r="AE21" s="31"/>
      <c r="AF21" s="21"/>
      <c r="AG21" s="30"/>
      <c r="AH21" s="31"/>
      <c r="AI21" s="21"/>
      <c r="AJ21" s="30"/>
      <c r="AK21" s="31"/>
      <c r="AL21" s="21"/>
      <c r="AM21" s="30"/>
      <c r="AN21" s="31"/>
      <c r="AO21" s="21"/>
      <c r="AP21" s="30"/>
      <c r="AQ21" s="31"/>
      <c r="AR21" s="21"/>
      <c r="AS21" s="30"/>
      <c r="AT21" s="31"/>
      <c r="AU21" s="21"/>
      <c r="AV21" s="30"/>
      <c r="AW21" s="31"/>
      <c r="AX21" s="21"/>
      <c r="AY21" s="30"/>
      <c r="AZ21" s="31"/>
      <c r="BA21" s="21"/>
      <c r="BB21" s="30"/>
      <c r="BC21" s="31"/>
      <c r="BD21" s="21"/>
      <c r="BE21" s="30"/>
      <c r="BF21" s="31"/>
      <c r="BG21" s="21">
        <f t="shared" si="2"/>
        <v>0</v>
      </c>
      <c r="BH21" s="32">
        <f t="shared" si="0"/>
        <v>6</v>
      </c>
      <c r="BI21" s="31">
        <f t="shared" si="1"/>
        <v>6</v>
      </c>
    </row>
    <row r="22" spans="1:61" ht="20.100000000000001" hidden="1" customHeight="1" outlineLevel="2">
      <c r="A22" s="16" t="s">
        <v>41</v>
      </c>
      <c r="B22" s="22">
        <v>0</v>
      </c>
      <c r="C22" s="27">
        <v>0</v>
      </c>
      <c r="D22" s="28">
        <v>0</v>
      </c>
      <c r="E22" s="22">
        <v>0</v>
      </c>
      <c r="F22" s="27">
        <v>2</v>
      </c>
      <c r="G22" s="28">
        <v>2</v>
      </c>
      <c r="H22" s="22">
        <v>0</v>
      </c>
      <c r="I22" s="27">
        <v>0</v>
      </c>
      <c r="J22" s="28">
        <v>0</v>
      </c>
      <c r="K22" s="22">
        <v>0</v>
      </c>
      <c r="L22" s="27">
        <v>0</v>
      </c>
      <c r="M22" s="28">
        <v>0</v>
      </c>
      <c r="N22" s="22"/>
      <c r="O22" s="27"/>
      <c r="P22" s="28"/>
      <c r="Q22" s="22"/>
      <c r="R22" s="27"/>
      <c r="S22" s="28"/>
      <c r="T22" s="22"/>
      <c r="U22" s="27"/>
      <c r="V22" s="28"/>
      <c r="W22" s="22"/>
      <c r="X22" s="27"/>
      <c r="Y22" s="28"/>
      <c r="Z22" s="22"/>
      <c r="AA22" s="27"/>
      <c r="AB22" s="28"/>
      <c r="AC22" s="22"/>
      <c r="AD22" s="27"/>
      <c r="AE22" s="28"/>
      <c r="AF22" s="22"/>
      <c r="AG22" s="27"/>
      <c r="AH22" s="28"/>
      <c r="AI22" s="22"/>
      <c r="AJ22" s="27"/>
      <c r="AK22" s="28"/>
      <c r="AL22" s="22"/>
      <c r="AM22" s="27"/>
      <c r="AN22" s="28"/>
      <c r="AO22" s="22"/>
      <c r="AP22" s="27"/>
      <c r="AQ22" s="28"/>
      <c r="AR22" s="22"/>
      <c r="AS22" s="27"/>
      <c r="AT22" s="28"/>
      <c r="AU22" s="22"/>
      <c r="AV22" s="27"/>
      <c r="AW22" s="28"/>
      <c r="AX22" s="22"/>
      <c r="AY22" s="27"/>
      <c r="AZ22" s="28"/>
      <c r="BA22" s="22"/>
      <c r="BB22" s="27"/>
      <c r="BC22" s="28"/>
      <c r="BD22" s="22"/>
      <c r="BE22" s="27"/>
      <c r="BF22" s="28"/>
      <c r="BG22" s="22">
        <f t="shared" si="2"/>
        <v>0</v>
      </c>
      <c r="BH22" s="29">
        <f t="shared" si="0"/>
        <v>2</v>
      </c>
      <c r="BI22" s="28">
        <f t="shared" si="1"/>
        <v>2</v>
      </c>
    </row>
    <row r="23" spans="1:61" ht="20.100000000000001" hidden="1" customHeight="1" outlineLevel="2">
      <c r="A23" s="16" t="s">
        <v>42</v>
      </c>
      <c r="B23" s="22">
        <v>0</v>
      </c>
      <c r="C23" s="27">
        <v>0</v>
      </c>
      <c r="D23" s="28">
        <v>0</v>
      </c>
      <c r="E23" s="22">
        <v>0</v>
      </c>
      <c r="F23" s="27">
        <v>0</v>
      </c>
      <c r="G23" s="28">
        <v>0</v>
      </c>
      <c r="H23" s="22">
        <v>0</v>
      </c>
      <c r="I23" s="27">
        <v>0</v>
      </c>
      <c r="J23" s="28">
        <v>0</v>
      </c>
      <c r="K23" s="22">
        <v>0</v>
      </c>
      <c r="L23" s="27">
        <v>0</v>
      </c>
      <c r="M23" s="28">
        <v>0</v>
      </c>
      <c r="N23" s="22"/>
      <c r="O23" s="27"/>
      <c r="P23" s="28"/>
      <c r="Q23" s="22"/>
      <c r="R23" s="27"/>
      <c r="S23" s="28"/>
      <c r="T23" s="22"/>
      <c r="U23" s="27"/>
      <c r="V23" s="28"/>
      <c r="W23" s="22"/>
      <c r="X23" s="27"/>
      <c r="Y23" s="28"/>
      <c r="Z23" s="22"/>
      <c r="AA23" s="27"/>
      <c r="AB23" s="28"/>
      <c r="AC23" s="22"/>
      <c r="AD23" s="27"/>
      <c r="AE23" s="28"/>
      <c r="AF23" s="22"/>
      <c r="AG23" s="27"/>
      <c r="AH23" s="28"/>
      <c r="AI23" s="22"/>
      <c r="AJ23" s="27"/>
      <c r="AK23" s="28"/>
      <c r="AL23" s="22"/>
      <c r="AM23" s="27"/>
      <c r="AN23" s="28"/>
      <c r="AO23" s="22"/>
      <c r="AP23" s="27"/>
      <c r="AQ23" s="28"/>
      <c r="AR23" s="22"/>
      <c r="AS23" s="27"/>
      <c r="AT23" s="28"/>
      <c r="AU23" s="22"/>
      <c r="AV23" s="27"/>
      <c r="AW23" s="28"/>
      <c r="AX23" s="22"/>
      <c r="AY23" s="27"/>
      <c r="AZ23" s="28"/>
      <c r="BA23" s="22"/>
      <c r="BB23" s="27"/>
      <c r="BC23" s="28"/>
      <c r="BD23" s="22"/>
      <c r="BE23" s="27"/>
      <c r="BF23" s="28"/>
      <c r="BG23" s="22">
        <f t="shared" si="2"/>
        <v>0</v>
      </c>
      <c r="BH23" s="29">
        <f t="shared" si="0"/>
        <v>0</v>
      </c>
      <c r="BI23" s="28">
        <f t="shared" si="1"/>
        <v>0</v>
      </c>
    </row>
    <row r="24" spans="1:61" ht="20.100000000000001" hidden="1" customHeight="1" outlineLevel="2">
      <c r="A24" s="16" t="s">
        <v>43</v>
      </c>
      <c r="B24" s="22">
        <v>0</v>
      </c>
      <c r="C24" s="27">
        <v>5</v>
      </c>
      <c r="D24" s="28">
        <v>5</v>
      </c>
      <c r="E24" s="22">
        <v>0</v>
      </c>
      <c r="F24" s="27">
        <v>1</v>
      </c>
      <c r="G24" s="28">
        <v>1</v>
      </c>
      <c r="H24" s="22">
        <v>0</v>
      </c>
      <c r="I24" s="27">
        <v>0</v>
      </c>
      <c r="J24" s="28">
        <v>0</v>
      </c>
      <c r="K24" s="22">
        <v>0</v>
      </c>
      <c r="L24" s="27">
        <v>5</v>
      </c>
      <c r="M24" s="28">
        <v>5</v>
      </c>
      <c r="N24" s="22"/>
      <c r="O24" s="27"/>
      <c r="P24" s="28"/>
      <c r="Q24" s="22"/>
      <c r="R24" s="27"/>
      <c r="S24" s="28"/>
      <c r="T24" s="22"/>
      <c r="U24" s="27"/>
      <c r="V24" s="28"/>
      <c r="W24" s="22"/>
      <c r="X24" s="27"/>
      <c r="Y24" s="28"/>
      <c r="Z24" s="22"/>
      <c r="AA24" s="27"/>
      <c r="AB24" s="28"/>
      <c r="AC24" s="22"/>
      <c r="AD24" s="27"/>
      <c r="AE24" s="28"/>
      <c r="AF24" s="22"/>
      <c r="AG24" s="27"/>
      <c r="AH24" s="28"/>
      <c r="AI24" s="22"/>
      <c r="AJ24" s="27"/>
      <c r="AK24" s="28"/>
      <c r="AL24" s="22"/>
      <c r="AM24" s="27"/>
      <c r="AN24" s="28"/>
      <c r="AO24" s="22"/>
      <c r="AP24" s="27"/>
      <c r="AQ24" s="28"/>
      <c r="AR24" s="22"/>
      <c r="AS24" s="27"/>
      <c r="AT24" s="28"/>
      <c r="AU24" s="22"/>
      <c r="AV24" s="27"/>
      <c r="AW24" s="28"/>
      <c r="AX24" s="22"/>
      <c r="AY24" s="27"/>
      <c r="AZ24" s="28"/>
      <c r="BA24" s="22"/>
      <c r="BB24" s="27"/>
      <c r="BC24" s="28"/>
      <c r="BD24" s="22"/>
      <c r="BE24" s="27"/>
      <c r="BF24" s="28"/>
      <c r="BG24" s="22">
        <f t="shared" si="2"/>
        <v>0</v>
      </c>
      <c r="BH24" s="29">
        <f t="shared" si="0"/>
        <v>11</v>
      </c>
      <c r="BI24" s="28">
        <f t="shared" si="1"/>
        <v>11</v>
      </c>
    </row>
    <row r="25" spans="1:61" ht="20.100000000000001" customHeight="1" outlineLevel="1" collapsed="1">
      <c r="A25" s="17" t="s">
        <v>44</v>
      </c>
      <c r="B25" s="21">
        <v>0</v>
      </c>
      <c r="C25" s="30">
        <v>5</v>
      </c>
      <c r="D25" s="31">
        <v>5</v>
      </c>
      <c r="E25" s="21">
        <v>0</v>
      </c>
      <c r="F25" s="30">
        <v>3</v>
      </c>
      <c r="G25" s="31">
        <v>3</v>
      </c>
      <c r="H25" s="21">
        <v>0</v>
      </c>
      <c r="I25" s="30">
        <v>0</v>
      </c>
      <c r="J25" s="31">
        <v>0</v>
      </c>
      <c r="K25" s="21">
        <v>0</v>
      </c>
      <c r="L25" s="30">
        <v>5</v>
      </c>
      <c r="M25" s="31">
        <v>5</v>
      </c>
      <c r="N25" s="21"/>
      <c r="O25" s="30"/>
      <c r="P25" s="31"/>
      <c r="Q25" s="21"/>
      <c r="R25" s="30"/>
      <c r="S25" s="31"/>
      <c r="T25" s="21"/>
      <c r="U25" s="30"/>
      <c r="V25" s="31"/>
      <c r="W25" s="21"/>
      <c r="X25" s="30"/>
      <c r="Y25" s="31"/>
      <c r="Z25" s="21"/>
      <c r="AA25" s="30"/>
      <c r="AB25" s="31"/>
      <c r="AC25" s="21"/>
      <c r="AD25" s="30"/>
      <c r="AE25" s="31"/>
      <c r="AF25" s="21"/>
      <c r="AG25" s="30"/>
      <c r="AH25" s="31"/>
      <c r="AI25" s="21"/>
      <c r="AJ25" s="30"/>
      <c r="AK25" s="31"/>
      <c r="AL25" s="21"/>
      <c r="AM25" s="30"/>
      <c r="AN25" s="31"/>
      <c r="AO25" s="21"/>
      <c r="AP25" s="30"/>
      <c r="AQ25" s="31"/>
      <c r="AR25" s="21"/>
      <c r="AS25" s="30"/>
      <c r="AT25" s="31"/>
      <c r="AU25" s="21"/>
      <c r="AV25" s="30"/>
      <c r="AW25" s="31"/>
      <c r="AX25" s="21"/>
      <c r="AY25" s="30"/>
      <c r="AZ25" s="31"/>
      <c r="BA25" s="21"/>
      <c r="BB25" s="30"/>
      <c r="BC25" s="31"/>
      <c r="BD25" s="21"/>
      <c r="BE25" s="30"/>
      <c r="BF25" s="31"/>
      <c r="BG25" s="21">
        <f t="shared" si="2"/>
        <v>0</v>
      </c>
      <c r="BH25" s="32">
        <f t="shared" si="0"/>
        <v>13</v>
      </c>
      <c r="BI25" s="31">
        <f t="shared" si="1"/>
        <v>13</v>
      </c>
    </row>
    <row r="26" spans="1:61" ht="20.100000000000001" hidden="1" customHeight="1" outlineLevel="2">
      <c r="A26" s="16" t="s">
        <v>45</v>
      </c>
      <c r="B26" s="22">
        <v>0</v>
      </c>
      <c r="C26" s="27">
        <v>0</v>
      </c>
      <c r="D26" s="28">
        <v>0</v>
      </c>
      <c r="E26" s="22">
        <v>0</v>
      </c>
      <c r="F26" s="27">
        <v>1</v>
      </c>
      <c r="G26" s="28">
        <v>1</v>
      </c>
      <c r="H26" s="22">
        <v>0</v>
      </c>
      <c r="I26" s="27">
        <v>0</v>
      </c>
      <c r="J26" s="28">
        <v>0</v>
      </c>
      <c r="K26" s="22">
        <v>0</v>
      </c>
      <c r="L26" s="27">
        <v>0</v>
      </c>
      <c r="M26" s="28">
        <v>0</v>
      </c>
      <c r="N26" s="22"/>
      <c r="O26" s="27"/>
      <c r="P26" s="28"/>
      <c r="Q26" s="22"/>
      <c r="R26" s="27"/>
      <c r="S26" s="28"/>
      <c r="T26" s="22"/>
      <c r="U26" s="27"/>
      <c r="V26" s="28"/>
      <c r="W26" s="22"/>
      <c r="X26" s="27"/>
      <c r="Y26" s="28"/>
      <c r="Z26" s="22"/>
      <c r="AA26" s="27"/>
      <c r="AB26" s="28"/>
      <c r="AC26" s="22"/>
      <c r="AD26" s="27"/>
      <c r="AE26" s="28"/>
      <c r="AF26" s="22"/>
      <c r="AG26" s="27"/>
      <c r="AH26" s="28"/>
      <c r="AI26" s="22"/>
      <c r="AJ26" s="27"/>
      <c r="AK26" s="28"/>
      <c r="AL26" s="22"/>
      <c r="AM26" s="27"/>
      <c r="AN26" s="28"/>
      <c r="AO26" s="22"/>
      <c r="AP26" s="27"/>
      <c r="AQ26" s="28"/>
      <c r="AR26" s="22"/>
      <c r="AS26" s="27"/>
      <c r="AT26" s="28"/>
      <c r="AU26" s="22"/>
      <c r="AV26" s="27"/>
      <c r="AW26" s="28"/>
      <c r="AX26" s="22"/>
      <c r="AY26" s="27"/>
      <c r="AZ26" s="28"/>
      <c r="BA26" s="22"/>
      <c r="BB26" s="27"/>
      <c r="BC26" s="28"/>
      <c r="BD26" s="22"/>
      <c r="BE26" s="27"/>
      <c r="BF26" s="28"/>
      <c r="BG26" s="22">
        <f t="shared" si="2"/>
        <v>0</v>
      </c>
      <c r="BH26" s="29">
        <f t="shared" si="0"/>
        <v>1</v>
      </c>
      <c r="BI26" s="28">
        <f t="shared" si="1"/>
        <v>1</v>
      </c>
    </row>
    <row r="27" spans="1:61" ht="20.100000000000001" hidden="1" customHeight="1" outlineLevel="2">
      <c r="A27" s="16" t="s">
        <v>263</v>
      </c>
      <c r="B27" s="22">
        <v>0</v>
      </c>
      <c r="C27" s="27">
        <v>3</v>
      </c>
      <c r="D27" s="28">
        <v>3</v>
      </c>
      <c r="E27" s="22">
        <v>0</v>
      </c>
      <c r="F27" s="27">
        <v>0</v>
      </c>
      <c r="G27" s="28">
        <v>0</v>
      </c>
      <c r="H27" s="22">
        <v>0</v>
      </c>
      <c r="I27" s="27">
        <v>0</v>
      </c>
      <c r="J27" s="28">
        <v>0</v>
      </c>
      <c r="K27" s="22">
        <v>0</v>
      </c>
      <c r="L27" s="27">
        <v>0</v>
      </c>
      <c r="M27" s="28">
        <v>0</v>
      </c>
      <c r="N27" s="22"/>
      <c r="O27" s="27"/>
      <c r="P27" s="28"/>
      <c r="Q27" s="22"/>
      <c r="R27" s="27"/>
      <c r="S27" s="28"/>
      <c r="T27" s="22"/>
      <c r="U27" s="27"/>
      <c r="V27" s="28"/>
      <c r="W27" s="22"/>
      <c r="X27" s="27"/>
      <c r="Y27" s="28"/>
      <c r="Z27" s="22"/>
      <c r="AA27" s="27"/>
      <c r="AB27" s="28"/>
      <c r="AC27" s="22"/>
      <c r="AD27" s="27"/>
      <c r="AE27" s="28"/>
      <c r="AF27" s="22"/>
      <c r="AG27" s="27"/>
      <c r="AH27" s="28"/>
      <c r="AI27" s="22"/>
      <c r="AJ27" s="27"/>
      <c r="AK27" s="28"/>
      <c r="AL27" s="22"/>
      <c r="AM27" s="27"/>
      <c r="AN27" s="28"/>
      <c r="AO27" s="22"/>
      <c r="AP27" s="27"/>
      <c r="AQ27" s="28"/>
      <c r="AR27" s="22"/>
      <c r="AS27" s="27"/>
      <c r="AT27" s="28"/>
      <c r="AU27" s="22"/>
      <c r="AV27" s="27"/>
      <c r="AW27" s="28"/>
      <c r="AX27" s="22"/>
      <c r="AY27" s="27"/>
      <c r="AZ27" s="28"/>
      <c r="BA27" s="22"/>
      <c r="BB27" s="27"/>
      <c r="BC27" s="28"/>
      <c r="BD27" s="22"/>
      <c r="BE27" s="27"/>
      <c r="BF27" s="28"/>
      <c r="BG27" s="22">
        <f t="shared" si="2"/>
        <v>0</v>
      </c>
      <c r="BH27" s="29">
        <f t="shared" si="0"/>
        <v>3</v>
      </c>
      <c r="BI27" s="28">
        <f t="shared" si="1"/>
        <v>3</v>
      </c>
    </row>
    <row r="28" spans="1:61" ht="20.100000000000001" hidden="1" customHeight="1" outlineLevel="2">
      <c r="A28" s="16" t="s">
        <v>46</v>
      </c>
      <c r="B28" s="22">
        <v>0</v>
      </c>
      <c r="C28" s="27">
        <v>1</v>
      </c>
      <c r="D28" s="28">
        <v>1</v>
      </c>
      <c r="E28" s="22">
        <v>0</v>
      </c>
      <c r="F28" s="27">
        <v>1</v>
      </c>
      <c r="G28" s="28">
        <v>1</v>
      </c>
      <c r="H28" s="22">
        <v>0</v>
      </c>
      <c r="I28" s="27">
        <v>0</v>
      </c>
      <c r="J28" s="28">
        <v>0</v>
      </c>
      <c r="K28" s="22">
        <v>0</v>
      </c>
      <c r="L28" s="27">
        <v>0</v>
      </c>
      <c r="M28" s="28">
        <v>0</v>
      </c>
      <c r="N28" s="22"/>
      <c r="O28" s="27"/>
      <c r="P28" s="28"/>
      <c r="Q28" s="22"/>
      <c r="R28" s="27"/>
      <c r="S28" s="28"/>
      <c r="T28" s="22"/>
      <c r="U28" s="27"/>
      <c r="V28" s="28"/>
      <c r="W28" s="22"/>
      <c r="X28" s="27"/>
      <c r="Y28" s="28"/>
      <c r="Z28" s="22"/>
      <c r="AA28" s="27"/>
      <c r="AB28" s="28"/>
      <c r="AC28" s="22"/>
      <c r="AD28" s="27"/>
      <c r="AE28" s="28"/>
      <c r="AF28" s="22"/>
      <c r="AG28" s="27"/>
      <c r="AH28" s="28"/>
      <c r="AI28" s="22"/>
      <c r="AJ28" s="27"/>
      <c r="AK28" s="28"/>
      <c r="AL28" s="22"/>
      <c r="AM28" s="27"/>
      <c r="AN28" s="28"/>
      <c r="AO28" s="22"/>
      <c r="AP28" s="27"/>
      <c r="AQ28" s="28"/>
      <c r="AR28" s="22"/>
      <c r="AS28" s="27"/>
      <c r="AT28" s="28"/>
      <c r="AU28" s="22"/>
      <c r="AV28" s="27"/>
      <c r="AW28" s="28"/>
      <c r="AX28" s="22"/>
      <c r="AY28" s="27"/>
      <c r="AZ28" s="28"/>
      <c r="BA28" s="22"/>
      <c r="BB28" s="27"/>
      <c r="BC28" s="28"/>
      <c r="BD28" s="22"/>
      <c r="BE28" s="27"/>
      <c r="BF28" s="28"/>
      <c r="BG28" s="22">
        <f t="shared" si="2"/>
        <v>0</v>
      </c>
      <c r="BH28" s="29">
        <f t="shared" si="0"/>
        <v>2</v>
      </c>
      <c r="BI28" s="28">
        <f t="shared" si="1"/>
        <v>2</v>
      </c>
    </row>
    <row r="29" spans="1:61" ht="20.100000000000001" hidden="1" customHeight="1" outlineLevel="2">
      <c r="A29" s="16" t="s">
        <v>47</v>
      </c>
      <c r="B29" s="22">
        <v>0</v>
      </c>
      <c r="C29" s="27">
        <v>0</v>
      </c>
      <c r="D29" s="28">
        <v>0</v>
      </c>
      <c r="E29" s="22">
        <v>0</v>
      </c>
      <c r="F29" s="27">
        <v>0</v>
      </c>
      <c r="G29" s="28">
        <v>0</v>
      </c>
      <c r="H29" s="22">
        <v>0</v>
      </c>
      <c r="I29" s="27">
        <v>0</v>
      </c>
      <c r="J29" s="28">
        <v>0</v>
      </c>
      <c r="K29" s="22">
        <v>0</v>
      </c>
      <c r="L29" s="27">
        <v>2</v>
      </c>
      <c r="M29" s="28">
        <v>2</v>
      </c>
      <c r="N29" s="22"/>
      <c r="O29" s="27"/>
      <c r="P29" s="28"/>
      <c r="Q29" s="22"/>
      <c r="R29" s="27"/>
      <c r="S29" s="28"/>
      <c r="T29" s="22"/>
      <c r="U29" s="27"/>
      <c r="V29" s="28"/>
      <c r="W29" s="22"/>
      <c r="X29" s="27"/>
      <c r="Y29" s="28"/>
      <c r="Z29" s="22"/>
      <c r="AA29" s="27"/>
      <c r="AB29" s="28"/>
      <c r="AC29" s="22"/>
      <c r="AD29" s="27"/>
      <c r="AE29" s="28"/>
      <c r="AF29" s="22"/>
      <c r="AG29" s="27"/>
      <c r="AH29" s="28"/>
      <c r="AI29" s="22"/>
      <c r="AJ29" s="27"/>
      <c r="AK29" s="28"/>
      <c r="AL29" s="22"/>
      <c r="AM29" s="27"/>
      <c r="AN29" s="28"/>
      <c r="AO29" s="22"/>
      <c r="AP29" s="27"/>
      <c r="AQ29" s="28"/>
      <c r="AR29" s="22"/>
      <c r="AS29" s="27"/>
      <c r="AT29" s="28"/>
      <c r="AU29" s="22"/>
      <c r="AV29" s="27"/>
      <c r="AW29" s="28"/>
      <c r="AX29" s="22"/>
      <c r="AY29" s="27"/>
      <c r="AZ29" s="28"/>
      <c r="BA29" s="22"/>
      <c r="BB29" s="27"/>
      <c r="BC29" s="28"/>
      <c r="BD29" s="22"/>
      <c r="BE29" s="27"/>
      <c r="BF29" s="28"/>
      <c r="BG29" s="22">
        <f t="shared" si="2"/>
        <v>0</v>
      </c>
      <c r="BH29" s="29">
        <f t="shared" si="0"/>
        <v>2</v>
      </c>
      <c r="BI29" s="28">
        <f t="shared" si="1"/>
        <v>2</v>
      </c>
    </row>
    <row r="30" spans="1:61" ht="20.100000000000001" customHeight="1" outlineLevel="1" collapsed="1">
      <c r="A30" s="17" t="s">
        <v>48</v>
      </c>
      <c r="B30" s="21">
        <v>0</v>
      </c>
      <c r="C30" s="30">
        <v>4</v>
      </c>
      <c r="D30" s="31">
        <v>4</v>
      </c>
      <c r="E30" s="21">
        <v>0</v>
      </c>
      <c r="F30" s="30">
        <v>2</v>
      </c>
      <c r="G30" s="31">
        <v>2</v>
      </c>
      <c r="H30" s="21">
        <v>0</v>
      </c>
      <c r="I30" s="30">
        <v>0</v>
      </c>
      <c r="J30" s="31">
        <v>0</v>
      </c>
      <c r="K30" s="21">
        <v>0</v>
      </c>
      <c r="L30" s="30">
        <v>2</v>
      </c>
      <c r="M30" s="31">
        <v>2</v>
      </c>
      <c r="N30" s="21"/>
      <c r="O30" s="30"/>
      <c r="P30" s="31"/>
      <c r="Q30" s="21"/>
      <c r="R30" s="30"/>
      <c r="S30" s="31"/>
      <c r="T30" s="21"/>
      <c r="U30" s="30"/>
      <c r="V30" s="31"/>
      <c r="W30" s="21"/>
      <c r="X30" s="30"/>
      <c r="Y30" s="31"/>
      <c r="Z30" s="21"/>
      <c r="AA30" s="30"/>
      <c r="AB30" s="31"/>
      <c r="AC30" s="21"/>
      <c r="AD30" s="30"/>
      <c r="AE30" s="31"/>
      <c r="AF30" s="21"/>
      <c r="AG30" s="30"/>
      <c r="AH30" s="31"/>
      <c r="AI30" s="21"/>
      <c r="AJ30" s="30"/>
      <c r="AK30" s="31"/>
      <c r="AL30" s="21"/>
      <c r="AM30" s="30"/>
      <c r="AN30" s="31"/>
      <c r="AO30" s="21"/>
      <c r="AP30" s="30"/>
      <c r="AQ30" s="31"/>
      <c r="AR30" s="21"/>
      <c r="AS30" s="30"/>
      <c r="AT30" s="31"/>
      <c r="AU30" s="21"/>
      <c r="AV30" s="30"/>
      <c r="AW30" s="31"/>
      <c r="AX30" s="21"/>
      <c r="AY30" s="30"/>
      <c r="AZ30" s="31"/>
      <c r="BA30" s="21"/>
      <c r="BB30" s="30"/>
      <c r="BC30" s="31"/>
      <c r="BD30" s="21"/>
      <c r="BE30" s="30"/>
      <c r="BF30" s="31"/>
      <c r="BG30" s="21">
        <f t="shared" si="2"/>
        <v>0</v>
      </c>
      <c r="BH30" s="32">
        <f t="shared" si="0"/>
        <v>8</v>
      </c>
      <c r="BI30" s="31">
        <f t="shared" si="1"/>
        <v>8</v>
      </c>
    </row>
    <row r="31" spans="1:61" ht="20.100000000000001" hidden="1" customHeight="1" outlineLevel="2">
      <c r="A31" s="16" t="s">
        <v>49</v>
      </c>
      <c r="B31" s="22">
        <v>0</v>
      </c>
      <c r="C31" s="27">
        <v>0</v>
      </c>
      <c r="D31" s="28">
        <v>0</v>
      </c>
      <c r="E31" s="22">
        <v>0</v>
      </c>
      <c r="F31" s="27">
        <v>0</v>
      </c>
      <c r="G31" s="28">
        <v>0</v>
      </c>
      <c r="H31" s="22">
        <v>0</v>
      </c>
      <c r="I31" s="27">
        <v>0</v>
      </c>
      <c r="J31" s="28">
        <v>0</v>
      </c>
      <c r="K31" s="22">
        <v>0</v>
      </c>
      <c r="L31" s="27">
        <v>0</v>
      </c>
      <c r="M31" s="28">
        <v>0</v>
      </c>
      <c r="N31" s="22"/>
      <c r="O31" s="27"/>
      <c r="P31" s="28"/>
      <c r="Q31" s="22"/>
      <c r="R31" s="27"/>
      <c r="S31" s="28"/>
      <c r="T31" s="22"/>
      <c r="U31" s="27"/>
      <c r="V31" s="28"/>
      <c r="W31" s="22"/>
      <c r="X31" s="27"/>
      <c r="Y31" s="28"/>
      <c r="Z31" s="22"/>
      <c r="AA31" s="27"/>
      <c r="AB31" s="28"/>
      <c r="AC31" s="22"/>
      <c r="AD31" s="27"/>
      <c r="AE31" s="28"/>
      <c r="AF31" s="22"/>
      <c r="AG31" s="27"/>
      <c r="AH31" s="28"/>
      <c r="AI31" s="22"/>
      <c r="AJ31" s="27"/>
      <c r="AK31" s="28"/>
      <c r="AL31" s="22"/>
      <c r="AM31" s="27"/>
      <c r="AN31" s="28"/>
      <c r="AO31" s="22"/>
      <c r="AP31" s="27"/>
      <c r="AQ31" s="28"/>
      <c r="AR31" s="22"/>
      <c r="AS31" s="27"/>
      <c r="AT31" s="28"/>
      <c r="AU31" s="22"/>
      <c r="AV31" s="27"/>
      <c r="AW31" s="28"/>
      <c r="AX31" s="22"/>
      <c r="AY31" s="27"/>
      <c r="AZ31" s="28"/>
      <c r="BA31" s="22"/>
      <c r="BB31" s="27"/>
      <c r="BC31" s="28"/>
      <c r="BD31" s="22"/>
      <c r="BE31" s="27"/>
      <c r="BF31" s="28"/>
      <c r="BG31" s="22">
        <f t="shared" si="2"/>
        <v>0</v>
      </c>
      <c r="BH31" s="29">
        <f t="shared" si="0"/>
        <v>0</v>
      </c>
      <c r="BI31" s="28">
        <f t="shared" si="1"/>
        <v>0</v>
      </c>
    </row>
    <row r="32" spans="1:61" ht="20.100000000000001" hidden="1" customHeight="1" outlineLevel="2">
      <c r="A32" s="16" t="s">
        <v>50</v>
      </c>
      <c r="B32" s="22">
        <v>0</v>
      </c>
      <c r="C32" s="27">
        <v>3</v>
      </c>
      <c r="D32" s="28">
        <v>3</v>
      </c>
      <c r="E32" s="22">
        <v>0</v>
      </c>
      <c r="F32" s="27">
        <v>2</v>
      </c>
      <c r="G32" s="28">
        <v>2</v>
      </c>
      <c r="H32" s="22">
        <v>0</v>
      </c>
      <c r="I32" s="27">
        <v>0</v>
      </c>
      <c r="J32" s="28">
        <v>0</v>
      </c>
      <c r="K32" s="22">
        <v>0</v>
      </c>
      <c r="L32" s="27">
        <v>5</v>
      </c>
      <c r="M32" s="28">
        <v>5</v>
      </c>
      <c r="N32" s="22"/>
      <c r="O32" s="27"/>
      <c r="P32" s="28"/>
      <c r="Q32" s="22"/>
      <c r="R32" s="27"/>
      <c r="S32" s="28"/>
      <c r="T32" s="22"/>
      <c r="U32" s="27"/>
      <c r="V32" s="28"/>
      <c r="W32" s="22"/>
      <c r="X32" s="27"/>
      <c r="Y32" s="28"/>
      <c r="Z32" s="22"/>
      <c r="AA32" s="27"/>
      <c r="AB32" s="28"/>
      <c r="AC32" s="22"/>
      <c r="AD32" s="27"/>
      <c r="AE32" s="28"/>
      <c r="AF32" s="22"/>
      <c r="AG32" s="27"/>
      <c r="AH32" s="28"/>
      <c r="AI32" s="22"/>
      <c r="AJ32" s="27"/>
      <c r="AK32" s="28"/>
      <c r="AL32" s="22"/>
      <c r="AM32" s="27"/>
      <c r="AN32" s="28"/>
      <c r="AO32" s="22"/>
      <c r="AP32" s="27"/>
      <c r="AQ32" s="28"/>
      <c r="AR32" s="22"/>
      <c r="AS32" s="27"/>
      <c r="AT32" s="28"/>
      <c r="AU32" s="22"/>
      <c r="AV32" s="27"/>
      <c r="AW32" s="28"/>
      <c r="AX32" s="22"/>
      <c r="AY32" s="27"/>
      <c r="AZ32" s="28"/>
      <c r="BA32" s="22"/>
      <c r="BB32" s="27"/>
      <c r="BC32" s="28"/>
      <c r="BD32" s="22"/>
      <c r="BE32" s="27"/>
      <c r="BF32" s="28"/>
      <c r="BG32" s="22">
        <f t="shared" si="2"/>
        <v>0</v>
      </c>
      <c r="BH32" s="29">
        <f t="shared" si="0"/>
        <v>10</v>
      </c>
      <c r="BI32" s="28">
        <f t="shared" si="1"/>
        <v>10</v>
      </c>
    </row>
    <row r="33" spans="1:61" ht="20.100000000000001" hidden="1" customHeight="1" outlineLevel="2">
      <c r="A33" s="16" t="s">
        <v>51</v>
      </c>
      <c r="B33" s="22">
        <v>0</v>
      </c>
      <c r="C33" s="27">
        <v>2</v>
      </c>
      <c r="D33" s="28">
        <v>2</v>
      </c>
      <c r="E33" s="22">
        <v>0</v>
      </c>
      <c r="F33" s="27">
        <v>1</v>
      </c>
      <c r="G33" s="28">
        <v>1</v>
      </c>
      <c r="H33" s="22">
        <v>0</v>
      </c>
      <c r="I33" s="27">
        <v>0</v>
      </c>
      <c r="J33" s="28">
        <v>0</v>
      </c>
      <c r="K33" s="22">
        <v>0</v>
      </c>
      <c r="L33" s="27">
        <v>1</v>
      </c>
      <c r="M33" s="28">
        <v>1</v>
      </c>
      <c r="N33" s="22"/>
      <c r="O33" s="27"/>
      <c r="P33" s="28"/>
      <c r="Q33" s="22"/>
      <c r="R33" s="27"/>
      <c r="S33" s="28"/>
      <c r="T33" s="22"/>
      <c r="U33" s="27"/>
      <c r="V33" s="28"/>
      <c r="W33" s="22"/>
      <c r="X33" s="27"/>
      <c r="Y33" s="28"/>
      <c r="Z33" s="22"/>
      <c r="AA33" s="27"/>
      <c r="AB33" s="28"/>
      <c r="AC33" s="22"/>
      <c r="AD33" s="27"/>
      <c r="AE33" s="28"/>
      <c r="AF33" s="22"/>
      <c r="AG33" s="27"/>
      <c r="AH33" s="28"/>
      <c r="AI33" s="22"/>
      <c r="AJ33" s="27"/>
      <c r="AK33" s="28"/>
      <c r="AL33" s="22"/>
      <c r="AM33" s="27"/>
      <c r="AN33" s="28"/>
      <c r="AO33" s="22"/>
      <c r="AP33" s="27"/>
      <c r="AQ33" s="28"/>
      <c r="AR33" s="22"/>
      <c r="AS33" s="27"/>
      <c r="AT33" s="28"/>
      <c r="AU33" s="22"/>
      <c r="AV33" s="27"/>
      <c r="AW33" s="28"/>
      <c r="AX33" s="22"/>
      <c r="AY33" s="27"/>
      <c r="AZ33" s="28"/>
      <c r="BA33" s="22"/>
      <c r="BB33" s="27"/>
      <c r="BC33" s="28"/>
      <c r="BD33" s="22"/>
      <c r="BE33" s="27"/>
      <c r="BF33" s="28"/>
      <c r="BG33" s="22">
        <f t="shared" si="2"/>
        <v>0</v>
      </c>
      <c r="BH33" s="29">
        <f t="shared" si="0"/>
        <v>4</v>
      </c>
      <c r="BI33" s="28">
        <f t="shared" si="1"/>
        <v>4</v>
      </c>
    </row>
    <row r="34" spans="1:61" ht="20.100000000000001" customHeight="1" outlineLevel="1" collapsed="1">
      <c r="A34" s="17" t="s">
        <v>52</v>
      </c>
      <c r="B34" s="21">
        <v>0</v>
      </c>
      <c r="C34" s="30">
        <v>5</v>
      </c>
      <c r="D34" s="31">
        <v>5</v>
      </c>
      <c r="E34" s="21">
        <v>0</v>
      </c>
      <c r="F34" s="30">
        <v>3</v>
      </c>
      <c r="G34" s="31">
        <v>3</v>
      </c>
      <c r="H34" s="21">
        <v>0</v>
      </c>
      <c r="I34" s="30">
        <v>0</v>
      </c>
      <c r="J34" s="31">
        <v>0</v>
      </c>
      <c r="K34" s="21">
        <v>0</v>
      </c>
      <c r="L34" s="30">
        <v>6</v>
      </c>
      <c r="M34" s="31">
        <v>6</v>
      </c>
      <c r="N34" s="21"/>
      <c r="O34" s="30"/>
      <c r="P34" s="31"/>
      <c r="Q34" s="21"/>
      <c r="R34" s="30"/>
      <c r="S34" s="31"/>
      <c r="T34" s="21"/>
      <c r="U34" s="30"/>
      <c r="V34" s="31"/>
      <c r="W34" s="21"/>
      <c r="X34" s="30"/>
      <c r="Y34" s="31"/>
      <c r="Z34" s="21"/>
      <c r="AA34" s="30"/>
      <c r="AB34" s="31"/>
      <c r="AC34" s="21"/>
      <c r="AD34" s="30"/>
      <c r="AE34" s="31"/>
      <c r="AF34" s="21"/>
      <c r="AG34" s="30"/>
      <c r="AH34" s="31"/>
      <c r="AI34" s="21"/>
      <c r="AJ34" s="30"/>
      <c r="AK34" s="31"/>
      <c r="AL34" s="21"/>
      <c r="AM34" s="30"/>
      <c r="AN34" s="31"/>
      <c r="AO34" s="21"/>
      <c r="AP34" s="30"/>
      <c r="AQ34" s="31"/>
      <c r="AR34" s="21"/>
      <c r="AS34" s="30"/>
      <c r="AT34" s="31"/>
      <c r="AU34" s="21"/>
      <c r="AV34" s="30"/>
      <c r="AW34" s="31"/>
      <c r="AX34" s="21"/>
      <c r="AY34" s="30"/>
      <c r="AZ34" s="31"/>
      <c r="BA34" s="21"/>
      <c r="BB34" s="30"/>
      <c r="BC34" s="31"/>
      <c r="BD34" s="21"/>
      <c r="BE34" s="30"/>
      <c r="BF34" s="31"/>
      <c r="BG34" s="21">
        <f t="shared" si="2"/>
        <v>0</v>
      </c>
      <c r="BH34" s="32">
        <f t="shared" si="0"/>
        <v>14</v>
      </c>
      <c r="BI34" s="31">
        <f t="shared" si="1"/>
        <v>14</v>
      </c>
    </row>
    <row r="35" spans="1:61" ht="20.100000000000001" hidden="1" customHeight="1" outlineLevel="2">
      <c r="A35" s="16" t="s">
        <v>53</v>
      </c>
      <c r="B35" s="22">
        <v>0</v>
      </c>
      <c r="C35" s="27">
        <v>1</v>
      </c>
      <c r="D35" s="28">
        <v>1</v>
      </c>
      <c r="E35" s="22">
        <v>0</v>
      </c>
      <c r="F35" s="27">
        <v>5</v>
      </c>
      <c r="G35" s="28">
        <v>5</v>
      </c>
      <c r="H35" s="22">
        <v>0</v>
      </c>
      <c r="I35" s="27">
        <v>0</v>
      </c>
      <c r="J35" s="28">
        <v>0</v>
      </c>
      <c r="K35" s="22">
        <v>0</v>
      </c>
      <c r="L35" s="27">
        <v>3</v>
      </c>
      <c r="M35" s="28">
        <v>3</v>
      </c>
      <c r="N35" s="22"/>
      <c r="O35" s="27"/>
      <c r="P35" s="28"/>
      <c r="Q35" s="22"/>
      <c r="R35" s="27"/>
      <c r="S35" s="28"/>
      <c r="T35" s="22"/>
      <c r="U35" s="27"/>
      <c r="V35" s="28"/>
      <c r="W35" s="22"/>
      <c r="X35" s="27"/>
      <c r="Y35" s="28"/>
      <c r="Z35" s="22"/>
      <c r="AA35" s="27"/>
      <c r="AB35" s="28"/>
      <c r="AC35" s="22"/>
      <c r="AD35" s="27"/>
      <c r="AE35" s="28"/>
      <c r="AF35" s="22"/>
      <c r="AG35" s="27"/>
      <c r="AH35" s="28"/>
      <c r="AI35" s="22"/>
      <c r="AJ35" s="27"/>
      <c r="AK35" s="28"/>
      <c r="AL35" s="22"/>
      <c r="AM35" s="27"/>
      <c r="AN35" s="28"/>
      <c r="AO35" s="22"/>
      <c r="AP35" s="27"/>
      <c r="AQ35" s="28"/>
      <c r="AR35" s="22"/>
      <c r="AS35" s="27"/>
      <c r="AT35" s="28"/>
      <c r="AU35" s="22"/>
      <c r="AV35" s="27"/>
      <c r="AW35" s="28"/>
      <c r="AX35" s="22"/>
      <c r="AY35" s="27"/>
      <c r="AZ35" s="28"/>
      <c r="BA35" s="22"/>
      <c r="BB35" s="27"/>
      <c r="BC35" s="28"/>
      <c r="BD35" s="22"/>
      <c r="BE35" s="27"/>
      <c r="BF35" s="28"/>
      <c r="BG35" s="22">
        <f t="shared" si="2"/>
        <v>0</v>
      </c>
      <c r="BH35" s="29">
        <f t="shared" si="0"/>
        <v>9</v>
      </c>
      <c r="BI35" s="28">
        <f t="shared" si="1"/>
        <v>9</v>
      </c>
    </row>
    <row r="36" spans="1:61" ht="20.100000000000001" hidden="1" customHeight="1" outlineLevel="2">
      <c r="A36" s="16" t="s">
        <v>54</v>
      </c>
      <c r="B36" s="22">
        <v>0</v>
      </c>
      <c r="C36" s="27">
        <v>1</v>
      </c>
      <c r="D36" s="28">
        <v>1</v>
      </c>
      <c r="E36" s="22">
        <v>0</v>
      </c>
      <c r="F36" s="27">
        <v>0</v>
      </c>
      <c r="G36" s="28">
        <v>0</v>
      </c>
      <c r="H36" s="22">
        <v>0</v>
      </c>
      <c r="I36" s="27">
        <v>0</v>
      </c>
      <c r="J36" s="28">
        <v>0</v>
      </c>
      <c r="K36" s="22">
        <v>0</v>
      </c>
      <c r="L36" s="27">
        <v>0</v>
      </c>
      <c r="M36" s="28">
        <v>0</v>
      </c>
      <c r="N36" s="22"/>
      <c r="O36" s="27"/>
      <c r="P36" s="28"/>
      <c r="Q36" s="22"/>
      <c r="R36" s="27"/>
      <c r="S36" s="28"/>
      <c r="T36" s="22"/>
      <c r="U36" s="27"/>
      <c r="V36" s="28"/>
      <c r="W36" s="22"/>
      <c r="X36" s="27"/>
      <c r="Y36" s="28"/>
      <c r="Z36" s="22"/>
      <c r="AA36" s="27"/>
      <c r="AB36" s="28"/>
      <c r="AC36" s="22"/>
      <c r="AD36" s="27"/>
      <c r="AE36" s="28"/>
      <c r="AF36" s="22"/>
      <c r="AG36" s="27"/>
      <c r="AH36" s="28"/>
      <c r="AI36" s="22"/>
      <c r="AJ36" s="27"/>
      <c r="AK36" s="28"/>
      <c r="AL36" s="22"/>
      <c r="AM36" s="27"/>
      <c r="AN36" s="28"/>
      <c r="AO36" s="22"/>
      <c r="AP36" s="27"/>
      <c r="AQ36" s="28"/>
      <c r="AR36" s="22"/>
      <c r="AS36" s="27"/>
      <c r="AT36" s="28"/>
      <c r="AU36" s="22"/>
      <c r="AV36" s="27"/>
      <c r="AW36" s="28"/>
      <c r="AX36" s="22"/>
      <c r="AY36" s="27"/>
      <c r="AZ36" s="28"/>
      <c r="BA36" s="22"/>
      <c r="BB36" s="27"/>
      <c r="BC36" s="28"/>
      <c r="BD36" s="22"/>
      <c r="BE36" s="27"/>
      <c r="BF36" s="28"/>
      <c r="BG36" s="22">
        <f t="shared" si="2"/>
        <v>0</v>
      </c>
      <c r="BH36" s="29">
        <f t="shared" si="0"/>
        <v>1</v>
      </c>
      <c r="BI36" s="28">
        <f t="shared" si="1"/>
        <v>1</v>
      </c>
    </row>
    <row r="37" spans="1:61" ht="20.100000000000001" hidden="1" customHeight="1" outlineLevel="2">
      <c r="A37" s="16" t="s">
        <v>55</v>
      </c>
      <c r="B37" s="22">
        <v>0</v>
      </c>
      <c r="C37" s="27">
        <v>1</v>
      </c>
      <c r="D37" s="28">
        <v>1</v>
      </c>
      <c r="E37" s="22">
        <v>0</v>
      </c>
      <c r="F37" s="27">
        <v>0</v>
      </c>
      <c r="G37" s="28">
        <v>0</v>
      </c>
      <c r="H37" s="22">
        <v>0</v>
      </c>
      <c r="I37" s="27">
        <v>0</v>
      </c>
      <c r="J37" s="28">
        <v>0</v>
      </c>
      <c r="K37" s="22">
        <v>0</v>
      </c>
      <c r="L37" s="27">
        <v>0</v>
      </c>
      <c r="M37" s="28">
        <v>0</v>
      </c>
      <c r="N37" s="22"/>
      <c r="O37" s="27"/>
      <c r="P37" s="28"/>
      <c r="Q37" s="22"/>
      <c r="R37" s="27"/>
      <c r="S37" s="28"/>
      <c r="T37" s="22"/>
      <c r="U37" s="27"/>
      <c r="V37" s="28"/>
      <c r="W37" s="22"/>
      <c r="X37" s="27"/>
      <c r="Y37" s="28"/>
      <c r="Z37" s="22"/>
      <c r="AA37" s="27"/>
      <c r="AB37" s="28"/>
      <c r="AC37" s="22"/>
      <c r="AD37" s="27"/>
      <c r="AE37" s="28"/>
      <c r="AF37" s="22"/>
      <c r="AG37" s="27"/>
      <c r="AH37" s="28"/>
      <c r="AI37" s="22"/>
      <c r="AJ37" s="27"/>
      <c r="AK37" s="28"/>
      <c r="AL37" s="22"/>
      <c r="AM37" s="27"/>
      <c r="AN37" s="28"/>
      <c r="AO37" s="22"/>
      <c r="AP37" s="27"/>
      <c r="AQ37" s="28"/>
      <c r="AR37" s="22"/>
      <c r="AS37" s="27"/>
      <c r="AT37" s="28"/>
      <c r="AU37" s="22"/>
      <c r="AV37" s="27"/>
      <c r="AW37" s="28"/>
      <c r="AX37" s="22"/>
      <c r="AY37" s="27"/>
      <c r="AZ37" s="28"/>
      <c r="BA37" s="22"/>
      <c r="BB37" s="27"/>
      <c r="BC37" s="28"/>
      <c r="BD37" s="22"/>
      <c r="BE37" s="27"/>
      <c r="BF37" s="28"/>
      <c r="BG37" s="22">
        <f t="shared" si="2"/>
        <v>0</v>
      </c>
      <c r="BH37" s="29">
        <f t="shared" si="0"/>
        <v>1</v>
      </c>
      <c r="BI37" s="28">
        <f t="shared" si="1"/>
        <v>1</v>
      </c>
    </row>
    <row r="38" spans="1:61" ht="20.100000000000001" customHeight="1" outlineLevel="1" collapsed="1">
      <c r="A38" s="17" t="s">
        <v>56</v>
      </c>
      <c r="B38" s="21">
        <v>0</v>
      </c>
      <c r="C38" s="30">
        <v>3</v>
      </c>
      <c r="D38" s="31">
        <v>3</v>
      </c>
      <c r="E38" s="21">
        <v>0</v>
      </c>
      <c r="F38" s="30">
        <v>5</v>
      </c>
      <c r="G38" s="31">
        <v>5</v>
      </c>
      <c r="H38" s="21">
        <v>0</v>
      </c>
      <c r="I38" s="30">
        <v>0</v>
      </c>
      <c r="J38" s="31">
        <v>0</v>
      </c>
      <c r="K38" s="21">
        <v>0</v>
      </c>
      <c r="L38" s="30">
        <v>3</v>
      </c>
      <c r="M38" s="31">
        <v>3</v>
      </c>
      <c r="N38" s="21"/>
      <c r="O38" s="30"/>
      <c r="P38" s="31"/>
      <c r="Q38" s="21"/>
      <c r="R38" s="30"/>
      <c r="S38" s="31"/>
      <c r="T38" s="21"/>
      <c r="U38" s="30"/>
      <c r="V38" s="31"/>
      <c r="W38" s="21"/>
      <c r="X38" s="30"/>
      <c r="Y38" s="31"/>
      <c r="Z38" s="21"/>
      <c r="AA38" s="30"/>
      <c r="AB38" s="31"/>
      <c r="AC38" s="21"/>
      <c r="AD38" s="30"/>
      <c r="AE38" s="31"/>
      <c r="AF38" s="21"/>
      <c r="AG38" s="30"/>
      <c r="AH38" s="31"/>
      <c r="AI38" s="21"/>
      <c r="AJ38" s="30"/>
      <c r="AK38" s="31"/>
      <c r="AL38" s="21"/>
      <c r="AM38" s="30"/>
      <c r="AN38" s="31"/>
      <c r="AO38" s="21"/>
      <c r="AP38" s="30"/>
      <c r="AQ38" s="31"/>
      <c r="AR38" s="21"/>
      <c r="AS38" s="30"/>
      <c r="AT38" s="31"/>
      <c r="AU38" s="21"/>
      <c r="AV38" s="30"/>
      <c r="AW38" s="31"/>
      <c r="AX38" s="21"/>
      <c r="AY38" s="30"/>
      <c r="AZ38" s="31"/>
      <c r="BA38" s="21"/>
      <c r="BB38" s="30"/>
      <c r="BC38" s="31"/>
      <c r="BD38" s="21"/>
      <c r="BE38" s="30"/>
      <c r="BF38" s="31"/>
      <c r="BG38" s="21">
        <f t="shared" si="2"/>
        <v>0</v>
      </c>
      <c r="BH38" s="32">
        <f t="shared" si="0"/>
        <v>11</v>
      </c>
      <c r="BI38" s="31">
        <f t="shared" si="1"/>
        <v>11</v>
      </c>
    </row>
    <row r="39" spans="1:61" ht="20.100000000000001" hidden="1" customHeight="1" outlineLevel="2">
      <c r="A39" s="16" t="s">
        <v>57</v>
      </c>
      <c r="B39" s="22">
        <v>0</v>
      </c>
      <c r="C39" s="27">
        <v>0</v>
      </c>
      <c r="D39" s="28">
        <v>0</v>
      </c>
      <c r="E39" s="22">
        <v>0</v>
      </c>
      <c r="F39" s="27">
        <v>0</v>
      </c>
      <c r="G39" s="28">
        <v>0</v>
      </c>
      <c r="H39" s="22">
        <v>0</v>
      </c>
      <c r="I39" s="27">
        <v>0</v>
      </c>
      <c r="J39" s="28">
        <v>0</v>
      </c>
      <c r="K39" s="22">
        <v>0</v>
      </c>
      <c r="L39" s="27">
        <v>3</v>
      </c>
      <c r="M39" s="28">
        <v>3</v>
      </c>
      <c r="N39" s="22"/>
      <c r="O39" s="27"/>
      <c r="P39" s="28"/>
      <c r="Q39" s="22"/>
      <c r="R39" s="27"/>
      <c r="S39" s="28"/>
      <c r="T39" s="22"/>
      <c r="U39" s="27"/>
      <c r="V39" s="28"/>
      <c r="W39" s="22"/>
      <c r="X39" s="27"/>
      <c r="Y39" s="28"/>
      <c r="Z39" s="22"/>
      <c r="AA39" s="27"/>
      <c r="AB39" s="28"/>
      <c r="AC39" s="22"/>
      <c r="AD39" s="27"/>
      <c r="AE39" s="28"/>
      <c r="AF39" s="22"/>
      <c r="AG39" s="27"/>
      <c r="AH39" s="28"/>
      <c r="AI39" s="22"/>
      <c r="AJ39" s="27"/>
      <c r="AK39" s="28"/>
      <c r="AL39" s="22"/>
      <c r="AM39" s="27"/>
      <c r="AN39" s="28"/>
      <c r="AO39" s="22"/>
      <c r="AP39" s="27"/>
      <c r="AQ39" s="28"/>
      <c r="AR39" s="22"/>
      <c r="AS39" s="27"/>
      <c r="AT39" s="28"/>
      <c r="AU39" s="22"/>
      <c r="AV39" s="27"/>
      <c r="AW39" s="28"/>
      <c r="AX39" s="22"/>
      <c r="AY39" s="27"/>
      <c r="AZ39" s="28"/>
      <c r="BA39" s="22"/>
      <c r="BB39" s="27"/>
      <c r="BC39" s="28"/>
      <c r="BD39" s="22"/>
      <c r="BE39" s="27"/>
      <c r="BF39" s="28"/>
      <c r="BG39" s="22">
        <f t="shared" si="2"/>
        <v>0</v>
      </c>
      <c r="BH39" s="29">
        <f t="shared" si="0"/>
        <v>3</v>
      </c>
      <c r="BI39" s="28">
        <f t="shared" si="1"/>
        <v>3</v>
      </c>
    </row>
    <row r="40" spans="1:61" ht="20.100000000000001" hidden="1" customHeight="1" outlineLevel="2">
      <c r="A40" s="16" t="s">
        <v>58</v>
      </c>
      <c r="B40" s="22">
        <v>0</v>
      </c>
      <c r="C40" s="27">
        <v>2</v>
      </c>
      <c r="D40" s="28">
        <v>2</v>
      </c>
      <c r="E40" s="22">
        <v>0</v>
      </c>
      <c r="F40" s="27">
        <v>0</v>
      </c>
      <c r="G40" s="28">
        <v>0</v>
      </c>
      <c r="H40" s="22">
        <v>0</v>
      </c>
      <c r="I40" s="27">
        <v>0</v>
      </c>
      <c r="J40" s="28">
        <v>0</v>
      </c>
      <c r="K40" s="22">
        <v>0</v>
      </c>
      <c r="L40" s="27">
        <v>0</v>
      </c>
      <c r="M40" s="28">
        <v>0</v>
      </c>
      <c r="N40" s="22"/>
      <c r="O40" s="27"/>
      <c r="P40" s="28"/>
      <c r="Q40" s="22"/>
      <c r="R40" s="27"/>
      <c r="S40" s="28"/>
      <c r="T40" s="22"/>
      <c r="U40" s="27"/>
      <c r="V40" s="28"/>
      <c r="W40" s="22"/>
      <c r="X40" s="27"/>
      <c r="Y40" s="28"/>
      <c r="Z40" s="22"/>
      <c r="AA40" s="27"/>
      <c r="AB40" s="28"/>
      <c r="AC40" s="22"/>
      <c r="AD40" s="27"/>
      <c r="AE40" s="28"/>
      <c r="AF40" s="22"/>
      <c r="AG40" s="27"/>
      <c r="AH40" s="28"/>
      <c r="AI40" s="22"/>
      <c r="AJ40" s="27"/>
      <c r="AK40" s="28"/>
      <c r="AL40" s="22"/>
      <c r="AM40" s="27"/>
      <c r="AN40" s="28"/>
      <c r="AO40" s="22"/>
      <c r="AP40" s="27"/>
      <c r="AQ40" s="28"/>
      <c r="AR40" s="22"/>
      <c r="AS40" s="27"/>
      <c r="AT40" s="28"/>
      <c r="AU40" s="22"/>
      <c r="AV40" s="27"/>
      <c r="AW40" s="28"/>
      <c r="AX40" s="22"/>
      <c r="AY40" s="27"/>
      <c r="AZ40" s="28"/>
      <c r="BA40" s="22"/>
      <c r="BB40" s="27"/>
      <c r="BC40" s="28"/>
      <c r="BD40" s="22"/>
      <c r="BE40" s="27"/>
      <c r="BF40" s="28"/>
      <c r="BG40" s="22">
        <f t="shared" si="2"/>
        <v>0</v>
      </c>
      <c r="BH40" s="29">
        <f t="shared" si="0"/>
        <v>2</v>
      </c>
      <c r="BI40" s="28">
        <f t="shared" si="1"/>
        <v>2</v>
      </c>
    </row>
    <row r="41" spans="1:61" ht="20.100000000000001" hidden="1" customHeight="1" outlineLevel="2">
      <c r="A41" s="16" t="s">
        <v>59</v>
      </c>
      <c r="B41" s="22">
        <v>0</v>
      </c>
      <c r="C41" s="27">
        <v>0</v>
      </c>
      <c r="D41" s="28">
        <v>0</v>
      </c>
      <c r="E41" s="22">
        <v>0</v>
      </c>
      <c r="F41" s="27">
        <v>1</v>
      </c>
      <c r="G41" s="28">
        <v>1</v>
      </c>
      <c r="H41" s="22">
        <v>0</v>
      </c>
      <c r="I41" s="27">
        <v>0</v>
      </c>
      <c r="J41" s="28">
        <v>0</v>
      </c>
      <c r="K41" s="22">
        <v>0</v>
      </c>
      <c r="L41" s="27">
        <v>1</v>
      </c>
      <c r="M41" s="28">
        <v>1</v>
      </c>
      <c r="N41" s="22"/>
      <c r="O41" s="27"/>
      <c r="P41" s="28"/>
      <c r="Q41" s="22"/>
      <c r="R41" s="27"/>
      <c r="S41" s="28"/>
      <c r="T41" s="22"/>
      <c r="U41" s="27"/>
      <c r="V41" s="28"/>
      <c r="W41" s="22"/>
      <c r="X41" s="27"/>
      <c r="Y41" s="28"/>
      <c r="Z41" s="22"/>
      <c r="AA41" s="27"/>
      <c r="AB41" s="28"/>
      <c r="AC41" s="22"/>
      <c r="AD41" s="27"/>
      <c r="AE41" s="28"/>
      <c r="AF41" s="22"/>
      <c r="AG41" s="27"/>
      <c r="AH41" s="28"/>
      <c r="AI41" s="22"/>
      <c r="AJ41" s="27"/>
      <c r="AK41" s="28"/>
      <c r="AL41" s="22"/>
      <c r="AM41" s="27"/>
      <c r="AN41" s="28"/>
      <c r="AO41" s="22"/>
      <c r="AP41" s="27"/>
      <c r="AQ41" s="28"/>
      <c r="AR41" s="22"/>
      <c r="AS41" s="27"/>
      <c r="AT41" s="28"/>
      <c r="AU41" s="22"/>
      <c r="AV41" s="27"/>
      <c r="AW41" s="28"/>
      <c r="AX41" s="22"/>
      <c r="AY41" s="27"/>
      <c r="AZ41" s="28"/>
      <c r="BA41" s="22"/>
      <c r="BB41" s="27"/>
      <c r="BC41" s="28"/>
      <c r="BD41" s="22"/>
      <c r="BE41" s="27"/>
      <c r="BF41" s="28"/>
      <c r="BG41" s="22">
        <f t="shared" si="2"/>
        <v>0</v>
      </c>
      <c r="BH41" s="29">
        <f t="shared" si="0"/>
        <v>2</v>
      </c>
      <c r="BI41" s="28">
        <f t="shared" si="1"/>
        <v>2</v>
      </c>
    </row>
    <row r="42" spans="1:61" ht="20.100000000000001" hidden="1" customHeight="1" outlineLevel="2">
      <c r="A42" s="16" t="s">
        <v>60</v>
      </c>
      <c r="B42" s="22">
        <v>0</v>
      </c>
      <c r="C42" s="27">
        <v>0</v>
      </c>
      <c r="D42" s="28">
        <v>0</v>
      </c>
      <c r="E42" s="22">
        <v>0</v>
      </c>
      <c r="F42" s="27">
        <v>0</v>
      </c>
      <c r="G42" s="28">
        <v>0</v>
      </c>
      <c r="H42" s="22">
        <v>0</v>
      </c>
      <c r="I42" s="27">
        <v>0</v>
      </c>
      <c r="J42" s="28">
        <v>0</v>
      </c>
      <c r="K42" s="22">
        <v>0</v>
      </c>
      <c r="L42" s="27">
        <v>0</v>
      </c>
      <c r="M42" s="28">
        <v>0</v>
      </c>
      <c r="N42" s="22"/>
      <c r="O42" s="27"/>
      <c r="P42" s="28"/>
      <c r="Q42" s="22"/>
      <c r="R42" s="27"/>
      <c r="S42" s="28"/>
      <c r="T42" s="22"/>
      <c r="U42" s="27"/>
      <c r="V42" s="28"/>
      <c r="W42" s="22"/>
      <c r="X42" s="27"/>
      <c r="Y42" s="28"/>
      <c r="Z42" s="22"/>
      <c r="AA42" s="27"/>
      <c r="AB42" s="28"/>
      <c r="AC42" s="22"/>
      <c r="AD42" s="27"/>
      <c r="AE42" s="28"/>
      <c r="AF42" s="22"/>
      <c r="AG42" s="27"/>
      <c r="AH42" s="28"/>
      <c r="AI42" s="22"/>
      <c r="AJ42" s="27"/>
      <c r="AK42" s="28"/>
      <c r="AL42" s="22"/>
      <c r="AM42" s="27"/>
      <c r="AN42" s="28"/>
      <c r="AO42" s="22"/>
      <c r="AP42" s="27"/>
      <c r="AQ42" s="28"/>
      <c r="AR42" s="22"/>
      <c r="AS42" s="27"/>
      <c r="AT42" s="28"/>
      <c r="AU42" s="22"/>
      <c r="AV42" s="27"/>
      <c r="AW42" s="28"/>
      <c r="AX42" s="22"/>
      <c r="AY42" s="27"/>
      <c r="AZ42" s="28"/>
      <c r="BA42" s="22"/>
      <c r="BB42" s="27"/>
      <c r="BC42" s="28"/>
      <c r="BD42" s="22"/>
      <c r="BE42" s="27"/>
      <c r="BF42" s="28"/>
      <c r="BG42" s="22">
        <f t="shared" si="2"/>
        <v>0</v>
      </c>
      <c r="BH42" s="29">
        <f t="shared" si="0"/>
        <v>0</v>
      </c>
      <c r="BI42" s="28">
        <f t="shared" si="1"/>
        <v>0</v>
      </c>
    </row>
    <row r="43" spans="1:61" ht="20.100000000000001" hidden="1" customHeight="1" outlineLevel="2">
      <c r="A43" s="16" t="s">
        <v>61</v>
      </c>
      <c r="B43" s="22">
        <v>0</v>
      </c>
      <c r="C43" s="27">
        <v>6</v>
      </c>
      <c r="D43" s="28">
        <v>6</v>
      </c>
      <c r="E43" s="22">
        <v>0</v>
      </c>
      <c r="F43" s="27">
        <v>11</v>
      </c>
      <c r="G43" s="28">
        <v>11</v>
      </c>
      <c r="H43" s="22">
        <v>0</v>
      </c>
      <c r="I43" s="27">
        <v>0</v>
      </c>
      <c r="J43" s="28">
        <v>0</v>
      </c>
      <c r="K43" s="22">
        <v>0</v>
      </c>
      <c r="L43" s="27">
        <v>15</v>
      </c>
      <c r="M43" s="28">
        <v>15</v>
      </c>
      <c r="N43" s="22"/>
      <c r="O43" s="27"/>
      <c r="P43" s="28"/>
      <c r="Q43" s="22"/>
      <c r="R43" s="27"/>
      <c r="S43" s="28"/>
      <c r="T43" s="22"/>
      <c r="U43" s="27"/>
      <c r="V43" s="28"/>
      <c r="W43" s="22"/>
      <c r="X43" s="27"/>
      <c r="Y43" s="28"/>
      <c r="Z43" s="22"/>
      <c r="AA43" s="27"/>
      <c r="AB43" s="28"/>
      <c r="AC43" s="22"/>
      <c r="AD43" s="27"/>
      <c r="AE43" s="28"/>
      <c r="AF43" s="22"/>
      <c r="AG43" s="27"/>
      <c r="AH43" s="28"/>
      <c r="AI43" s="22"/>
      <c r="AJ43" s="27"/>
      <c r="AK43" s="28"/>
      <c r="AL43" s="22"/>
      <c r="AM43" s="27"/>
      <c r="AN43" s="28"/>
      <c r="AO43" s="22"/>
      <c r="AP43" s="27"/>
      <c r="AQ43" s="28"/>
      <c r="AR43" s="22"/>
      <c r="AS43" s="27"/>
      <c r="AT43" s="28"/>
      <c r="AU43" s="22"/>
      <c r="AV43" s="27"/>
      <c r="AW43" s="28"/>
      <c r="AX43" s="22"/>
      <c r="AY43" s="27"/>
      <c r="AZ43" s="28"/>
      <c r="BA43" s="22"/>
      <c r="BB43" s="27"/>
      <c r="BC43" s="28"/>
      <c r="BD43" s="22"/>
      <c r="BE43" s="27"/>
      <c r="BF43" s="28"/>
      <c r="BG43" s="22">
        <f t="shared" si="2"/>
        <v>0</v>
      </c>
      <c r="BH43" s="29">
        <f t="shared" si="0"/>
        <v>32</v>
      </c>
      <c r="BI43" s="28">
        <f t="shared" si="1"/>
        <v>32</v>
      </c>
    </row>
    <row r="44" spans="1:61" ht="20.100000000000001" hidden="1" customHeight="1" outlineLevel="2">
      <c r="A44" s="16" t="s">
        <v>62</v>
      </c>
      <c r="B44" s="22">
        <v>0</v>
      </c>
      <c r="C44" s="27">
        <v>1</v>
      </c>
      <c r="D44" s="28">
        <v>1</v>
      </c>
      <c r="E44" s="22">
        <v>1</v>
      </c>
      <c r="F44" s="27">
        <v>2</v>
      </c>
      <c r="G44" s="28">
        <v>3</v>
      </c>
      <c r="H44" s="22">
        <v>0</v>
      </c>
      <c r="I44" s="27">
        <v>0</v>
      </c>
      <c r="J44" s="28">
        <v>0</v>
      </c>
      <c r="K44" s="22">
        <v>0</v>
      </c>
      <c r="L44" s="27">
        <v>0</v>
      </c>
      <c r="M44" s="28">
        <v>0</v>
      </c>
      <c r="N44" s="22"/>
      <c r="O44" s="27"/>
      <c r="P44" s="28"/>
      <c r="Q44" s="22"/>
      <c r="R44" s="27"/>
      <c r="S44" s="28"/>
      <c r="T44" s="22"/>
      <c r="U44" s="27"/>
      <c r="V44" s="28"/>
      <c r="W44" s="22"/>
      <c r="X44" s="27"/>
      <c r="Y44" s="28"/>
      <c r="Z44" s="22"/>
      <c r="AA44" s="27"/>
      <c r="AB44" s="28"/>
      <c r="AC44" s="22"/>
      <c r="AD44" s="27"/>
      <c r="AE44" s="28"/>
      <c r="AF44" s="22"/>
      <c r="AG44" s="27"/>
      <c r="AH44" s="28"/>
      <c r="AI44" s="22"/>
      <c r="AJ44" s="27"/>
      <c r="AK44" s="28"/>
      <c r="AL44" s="22"/>
      <c r="AM44" s="27"/>
      <c r="AN44" s="28"/>
      <c r="AO44" s="22"/>
      <c r="AP44" s="27"/>
      <c r="AQ44" s="28"/>
      <c r="AR44" s="22"/>
      <c r="AS44" s="27"/>
      <c r="AT44" s="28"/>
      <c r="AU44" s="22"/>
      <c r="AV44" s="27"/>
      <c r="AW44" s="28"/>
      <c r="AX44" s="22"/>
      <c r="AY44" s="27"/>
      <c r="AZ44" s="28"/>
      <c r="BA44" s="22"/>
      <c r="BB44" s="27"/>
      <c r="BC44" s="28"/>
      <c r="BD44" s="22"/>
      <c r="BE44" s="27"/>
      <c r="BF44" s="28"/>
      <c r="BG44" s="22">
        <f t="shared" si="2"/>
        <v>1</v>
      </c>
      <c r="BH44" s="29">
        <f t="shared" si="0"/>
        <v>3</v>
      </c>
      <c r="BI44" s="28">
        <f t="shared" si="1"/>
        <v>4</v>
      </c>
    </row>
    <row r="45" spans="1:61" ht="20.100000000000001" hidden="1" customHeight="1" outlineLevel="2">
      <c r="A45" s="16" t="s">
        <v>63</v>
      </c>
      <c r="B45" s="22">
        <v>0</v>
      </c>
      <c r="C45" s="27">
        <v>0</v>
      </c>
      <c r="D45" s="28">
        <v>0</v>
      </c>
      <c r="E45" s="22">
        <v>0</v>
      </c>
      <c r="F45" s="27">
        <v>0</v>
      </c>
      <c r="G45" s="28">
        <v>0</v>
      </c>
      <c r="H45" s="22">
        <v>0</v>
      </c>
      <c r="I45" s="27">
        <v>0</v>
      </c>
      <c r="J45" s="28">
        <v>0</v>
      </c>
      <c r="K45" s="22">
        <v>0</v>
      </c>
      <c r="L45" s="27">
        <v>0</v>
      </c>
      <c r="M45" s="28">
        <v>0</v>
      </c>
      <c r="N45" s="22"/>
      <c r="O45" s="27"/>
      <c r="P45" s="28"/>
      <c r="Q45" s="22"/>
      <c r="R45" s="27"/>
      <c r="S45" s="28"/>
      <c r="T45" s="22"/>
      <c r="U45" s="27"/>
      <c r="V45" s="28"/>
      <c r="W45" s="22"/>
      <c r="X45" s="27"/>
      <c r="Y45" s="28"/>
      <c r="Z45" s="22"/>
      <c r="AA45" s="27"/>
      <c r="AB45" s="28"/>
      <c r="AC45" s="22"/>
      <c r="AD45" s="27"/>
      <c r="AE45" s="28"/>
      <c r="AF45" s="22"/>
      <c r="AG45" s="27"/>
      <c r="AH45" s="28"/>
      <c r="AI45" s="22"/>
      <c r="AJ45" s="27"/>
      <c r="AK45" s="28"/>
      <c r="AL45" s="22"/>
      <c r="AM45" s="27"/>
      <c r="AN45" s="28"/>
      <c r="AO45" s="22"/>
      <c r="AP45" s="27"/>
      <c r="AQ45" s="28"/>
      <c r="AR45" s="22"/>
      <c r="AS45" s="27"/>
      <c r="AT45" s="28"/>
      <c r="AU45" s="22"/>
      <c r="AV45" s="27"/>
      <c r="AW45" s="28"/>
      <c r="AX45" s="22"/>
      <c r="AY45" s="27"/>
      <c r="AZ45" s="28"/>
      <c r="BA45" s="22"/>
      <c r="BB45" s="27"/>
      <c r="BC45" s="28"/>
      <c r="BD45" s="22"/>
      <c r="BE45" s="27"/>
      <c r="BF45" s="28"/>
      <c r="BG45" s="22">
        <f t="shared" si="2"/>
        <v>0</v>
      </c>
      <c r="BH45" s="29">
        <f t="shared" si="0"/>
        <v>0</v>
      </c>
      <c r="BI45" s="28">
        <f t="shared" si="1"/>
        <v>0</v>
      </c>
    </row>
    <row r="46" spans="1:61" ht="20.100000000000001" hidden="1" customHeight="1" outlineLevel="2">
      <c r="A46" s="16" t="s">
        <v>64</v>
      </c>
      <c r="B46" s="22">
        <v>0</v>
      </c>
      <c r="C46" s="27">
        <v>0</v>
      </c>
      <c r="D46" s="28">
        <v>0</v>
      </c>
      <c r="E46" s="22">
        <v>0</v>
      </c>
      <c r="F46" s="27">
        <v>0</v>
      </c>
      <c r="G46" s="28">
        <v>0</v>
      </c>
      <c r="H46" s="22">
        <v>0</v>
      </c>
      <c r="I46" s="27">
        <v>0</v>
      </c>
      <c r="J46" s="28">
        <v>0</v>
      </c>
      <c r="K46" s="22">
        <v>0</v>
      </c>
      <c r="L46" s="27">
        <v>0</v>
      </c>
      <c r="M46" s="28">
        <v>0</v>
      </c>
      <c r="N46" s="22"/>
      <c r="O46" s="27"/>
      <c r="P46" s="28"/>
      <c r="Q46" s="22"/>
      <c r="R46" s="27"/>
      <c r="S46" s="28"/>
      <c r="T46" s="22"/>
      <c r="U46" s="27"/>
      <c r="V46" s="28"/>
      <c r="W46" s="22"/>
      <c r="X46" s="27"/>
      <c r="Y46" s="28"/>
      <c r="Z46" s="22"/>
      <c r="AA46" s="27"/>
      <c r="AB46" s="28"/>
      <c r="AC46" s="22"/>
      <c r="AD46" s="27"/>
      <c r="AE46" s="28"/>
      <c r="AF46" s="22"/>
      <c r="AG46" s="27"/>
      <c r="AH46" s="28"/>
      <c r="AI46" s="22"/>
      <c r="AJ46" s="27"/>
      <c r="AK46" s="28"/>
      <c r="AL46" s="22"/>
      <c r="AM46" s="27"/>
      <c r="AN46" s="28"/>
      <c r="AO46" s="22"/>
      <c r="AP46" s="27"/>
      <c r="AQ46" s="28"/>
      <c r="AR46" s="22"/>
      <c r="AS46" s="27"/>
      <c r="AT46" s="28"/>
      <c r="AU46" s="22"/>
      <c r="AV46" s="27"/>
      <c r="AW46" s="28"/>
      <c r="AX46" s="22"/>
      <c r="AY46" s="27"/>
      <c r="AZ46" s="28"/>
      <c r="BA46" s="22"/>
      <c r="BB46" s="27"/>
      <c r="BC46" s="28"/>
      <c r="BD46" s="22"/>
      <c r="BE46" s="27"/>
      <c r="BF46" s="28"/>
      <c r="BG46" s="22">
        <f t="shared" si="2"/>
        <v>0</v>
      </c>
      <c r="BH46" s="29">
        <f t="shared" si="0"/>
        <v>0</v>
      </c>
      <c r="BI46" s="28">
        <f t="shared" si="1"/>
        <v>0</v>
      </c>
    </row>
    <row r="47" spans="1:61" ht="20.100000000000001" hidden="1" customHeight="1" outlineLevel="2">
      <c r="A47" s="16" t="s">
        <v>65</v>
      </c>
      <c r="B47" s="22">
        <v>0</v>
      </c>
      <c r="C47" s="27">
        <v>1</v>
      </c>
      <c r="D47" s="28">
        <v>1</v>
      </c>
      <c r="E47" s="22">
        <v>0</v>
      </c>
      <c r="F47" s="27">
        <v>0</v>
      </c>
      <c r="G47" s="28">
        <v>0</v>
      </c>
      <c r="H47" s="22">
        <v>0</v>
      </c>
      <c r="I47" s="27">
        <v>0</v>
      </c>
      <c r="J47" s="28">
        <v>0</v>
      </c>
      <c r="K47" s="22">
        <v>0</v>
      </c>
      <c r="L47" s="27">
        <v>0</v>
      </c>
      <c r="M47" s="28">
        <v>0</v>
      </c>
      <c r="N47" s="22"/>
      <c r="O47" s="27"/>
      <c r="P47" s="28"/>
      <c r="Q47" s="22"/>
      <c r="R47" s="27"/>
      <c r="S47" s="28"/>
      <c r="T47" s="22"/>
      <c r="U47" s="27"/>
      <c r="V47" s="28"/>
      <c r="W47" s="22"/>
      <c r="X47" s="27"/>
      <c r="Y47" s="28"/>
      <c r="Z47" s="22"/>
      <c r="AA47" s="27"/>
      <c r="AB47" s="28"/>
      <c r="AC47" s="22"/>
      <c r="AD47" s="27"/>
      <c r="AE47" s="28"/>
      <c r="AF47" s="22"/>
      <c r="AG47" s="27"/>
      <c r="AH47" s="28"/>
      <c r="AI47" s="22"/>
      <c r="AJ47" s="27"/>
      <c r="AK47" s="28"/>
      <c r="AL47" s="22"/>
      <c r="AM47" s="27"/>
      <c r="AN47" s="28"/>
      <c r="AO47" s="22"/>
      <c r="AP47" s="27"/>
      <c r="AQ47" s="28"/>
      <c r="AR47" s="22"/>
      <c r="AS47" s="27"/>
      <c r="AT47" s="28"/>
      <c r="AU47" s="22"/>
      <c r="AV47" s="27"/>
      <c r="AW47" s="28"/>
      <c r="AX47" s="22"/>
      <c r="AY47" s="27"/>
      <c r="AZ47" s="28"/>
      <c r="BA47" s="22"/>
      <c r="BB47" s="27"/>
      <c r="BC47" s="28"/>
      <c r="BD47" s="22"/>
      <c r="BE47" s="27"/>
      <c r="BF47" s="28"/>
      <c r="BG47" s="22">
        <f t="shared" si="2"/>
        <v>0</v>
      </c>
      <c r="BH47" s="29">
        <f t="shared" si="0"/>
        <v>1</v>
      </c>
      <c r="BI47" s="28">
        <f t="shared" si="1"/>
        <v>1</v>
      </c>
    </row>
    <row r="48" spans="1:61" ht="20.100000000000001" hidden="1" customHeight="1" outlineLevel="2">
      <c r="A48" s="16" t="s">
        <v>66</v>
      </c>
      <c r="B48" s="22">
        <v>0</v>
      </c>
      <c r="C48" s="27">
        <v>2</v>
      </c>
      <c r="D48" s="28">
        <v>2</v>
      </c>
      <c r="E48" s="22">
        <v>0</v>
      </c>
      <c r="F48" s="27">
        <v>0</v>
      </c>
      <c r="G48" s="28">
        <v>0</v>
      </c>
      <c r="H48" s="22">
        <v>0</v>
      </c>
      <c r="I48" s="27">
        <v>0</v>
      </c>
      <c r="J48" s="28">
        <v>0</v>
      </c>
      <c r="K48" s="22">
        <v>0</v>
      </c>
      <c r="L48" s="27">
        <v>2</v>
      </c>
      <c r="M48" s="28">
        <v>2</v>
      </c>
      <c r="N48" s="22"/>
      <c r="O48" s="27"/>
      <c r="P48" s="28"/>
      <c r="Q48" s="22"/>
      <c r="R48" s="27"/>
      <c r="S48" s="28"/>
      <c r="T48" s="22"/>
      <c r="U48" s="27"/>
      <c r="V48" s="28"/>
      <c r="W48" s="22"/>
      <c r="X48" s="27"/>
      <c r="Y48" s="28"/>
      <c r="Z48" s="22"/>
      <c r="AA48" s="27"/>
      <c r="AB48" s="28"/>
      <c r="AC48" s="22"/>
      <c r="AD48" s="27"/>
      <c r="AE48" s="28"/>
      <c r="AF48" s="22"/>
      <c r="AG48" s="27"/>
      <c r="AH48" s="28"/>
      <c r="AI48" s="22"/>
      <c r="AJ48" s="27"/>
      <c r="AK48" s="28"/>
      <c r="AL48" s="22"/>
      <c r="AM48" s="27"/>
      <c r="AN48" s="28"/>
      <c r="AO48" s="22"/>
      <c r="AP48" s="27"/>
      <c r="AQ48" s="28"/>
      <c r="AR48" s="22"/>
      <c r="AS48" s="27"/>
      <c r="AT48" s="28"/>
      <c r="AU48" s="22"/>
      <c r="AV48" s="27"/>
      <c r="AW48" s="28"/>
      <c r="AX48" s="22"/>
      <c r="AY48" s="27"/>
      <c r="AZ48" s="28"/>
      <c r="BA48" s="22"/>
      <c r="BB48" s="27"/>
      <c r="BC48" s="28"/>
      <c r="BD48" s="22"/>
      <c r="BE48" s="27"/>
      <c r="BF48" s="28"/>
      <c r="BG48" s="22">
        <f t="shared" si="2"/>
        <v>0</v>
      </c>
      <c r="BH48" s="29">
        <f t="shared" si="0"/>
        <v>4</v>
      </c>
      <c r="BI48" s="28">
        <f t="shared" si="1"/>
        <v>4</v>
      </c>
    </row>
    <row r="49" spans="1:61" ht="20.100000000000001" customHeight="1" outlineLevel="1" collapsed="1">
      <c r="A49" s="17" t="s">
        <v>67</v>
      </c>
      <c r="B49" s="21">
        <v>0</v>
      </c>
      <c r="C49" s="30">
        <v>12</v>
      </c>
      <c r="D49" s="31">
        <v>12</v>
      </c>
      <c r="E49" s="21">
        <v>1</v>
      </c>
      <c r="F49" s="30">
        <v>14</v>
      </c>
      <c r="G49" s="31">
        <v>15</v>
      </c>
      <c r="H49" s="21">
        <v>0</v>
      </c>
      <c r="I49" s="30">
        <v>0</v>
      </c>
      <c r="J49" s="31">
        <v>0</v>
      </c>
      <c r="K49" s="21">
        <v>0</v>
      </c>
      <c r="L49" s="30">
        <v>21</v>
      </c>
      <c r="M49" s="31">
        <v>21</v>
      </c>
      <c r="N49" s="21"/>
      <c r="O49" s="30"/>
      <c r="P49" s="31"/>
      <c r="Q49" s="21"/>
      <c r="R49" s="30"/>
      <c r="S49" s="31"/>
      <c r="T49" s="21"/>
      <c r="U49" s="30"/>
      <c r="V49" s="31"/>
      <c r="W49" s="21"/>
      <c r="X49" s="30"/>
      <c r="Y49" s="31"/>
      <c r="Z49" s="21"/>
      <c r="AA49" s="30"/>
      <c r="AB49" s="31"/>
      <c r="AC49" s="21"/>
      <c r="AD49" s="30"/>
      <c r="AE49" s="31"/>
      <c r="AF49" s="21"/>
      <c r="AG49" s="30"/>
      <c r="AH49" s="31"/>
      <c r="AI49" s="21"/>
      <c r="AJ49" s="30"/>
      <c r="AK49" s="31"/>
      <c r="AL49" s="21"/>
      <c r="AM49" s="30"/>
      <c r="AN49" s="31"/>
      <c r="AO49" s="21"/>
      <c r="AP49" s="30"/>
      <c r="AQ49" s="31"/>
      <c r="AR49" s="21"/>
      <c r="AS49" s="30"/>
      <c r="AT49" s="31"/>
      <c r="AU49" s="21"/>
      <c r="AV49" s="30"/>
      <c r="AW49" s="31"/>
      <c r="AX49" s="21"/>
      <c r="AY49" s="30"/>
      <c r="AZ49" s="31"/>
      <c r="BA49" s="21"/>
      <c r="BB49" s="30"/>
      <c r="BC49" s="31"/>
      <c r="BD49" s="21"/>
      <c r="BE49" s="30"/>
      <c r="BF49" s="31"/>
      <c r="BG49" s="21">
        <f t="shared" si="2"/>
        <v>1</v>
      </c>
      <c r="BH49" s="32">
        <f t="shared" si="0"/>
        <v>47</v>
      </c>
      <c r="BI49" s="31">
        <f t="shared" si="1"/>
        <v>48</v>
      </c>
    </row>
    <row r="50" spans="1:61" ht="20.100000000000001" hidden="1" customHeight="1" outlineLevel="2">
      <c r="A50" s="16" t="s">
        <v>68</v>
      </c>
      <c r="B50" s="22">
        <v>0</v>
      </c>
      <c r="C50" s="27">
        <v>1</v>
      </c>
      <c r="D50" s="28">
        <v>1</v>
      </c>
      <c r="E50" s="22">
        <v>0</v>
      </c>
      <c r="F50" s="27">
        <v>2</v>
      </c>
      <c r="G50" s="28">
        <v>2</v>
      </c>
      <c r="H50" s="22">
        <v>0</v>
      </c>
      <c r="I50" s="27">
        <v>0</v>
      </c>
      <c r="J50" s="28">
        <v>0</v>
      </c>
      <c r="K50" s="22">
        <v>0</v>
      </c>
      <c r="L50" s="27">
        <v>5</v>
      </c>
      <c r="M50" s="28">
        <v>5</v>
      </c>
      <c r="N50" s="22"/>
      <c r="O50" s="27"/>
      <c r="P50" s="28"/>
      <c r="Q50" s="22"/>
      <c r="R50" s="27"/>
      <c r="S50" s="28"/>
      <c r="T50" s="22"/>
      <c r="U50" s="27"/>
      <c r="V50" s="28"/>
      <c r="W50" s="22"/>
      <c r="X50" s="27"/>
      <c r="Y50" s="28"/>
      <c r="Z50" s="22"/>
      <c r="AA50" s="27"/>
      <c r="AB50" s="28"/>
      <c r="AC50" s="22"/>
      <c r="AD50" s="27"/>
      <c r="AE50" s="28"/>
      <c r="AF50" s="22"/>
      <c r="AG50" s="27"/>
      <c r="AH50" s="28"/>
      <c r="AI50" s="22"/>
      <c r="AJ50" s="27"/>
      <c r="AK50" s="28"/>
      <c r="AL50" s="22"/>
      <c r="AM50" s="27"/>
      <c r="AN50" s="28"/>
      <c r="AO50" s="22"/>
      <c r="AP50" s="27"/>
      <c r="AQ50" s="28"/>
      <c r="AR50" s="22"/>
      <c r="AS50" s="27"/>
      <c r="AT50" s="28"/>
      <c r="AU50" s="22"/>
      <c r="AV50" s="27"/>
      <c r="AW50" s="28"/>
      <c r="AX50" s="22"/>
      <c r="AY50" s="27"/>
      <c r="AZ50" s="28"/>
      <c r="BA50" s="22"/>
      <c r="BB50" s="27"/>
      <c r="BC50" s="28"/>
      <c r="BD50" s="22"/>
      <c r="BE50" s="27"/>
      <c r="BF50" s="28"/>
      <c r="BG50" s="22">
        <f t="shared" si="2"/>
        <v>0</v>
      </c>
      <c r="BH50" s="29">
        <f t="shared" si="0"/>
        <v>8</v>
      </c>
      <c r="BI50" s="28">
        <f t="shared" si="1"/>
        <v>8</v>
      </c>
    </row>
    <row r="51" spans="1:61" ht="20.100000000000001" hidden="1" customHeight="1" outlineLevel="2">
      <c r="A51" s="16" t="s">
        <v>69</v>
      </c>
      <c r="B51" s="22">
        <v>0</v>
      </c>
      <c r="C51" s="27">
        <v>2</v>
      </c>
      <c r="D51" s="28">
        <v>2</v>
      </c>
      <c r="E51" s="22">
        <v>0</v>
      </c>
      <c r="F51" s="27">
        <v>9</v>
      </c>
      <c r="G51" s="28">
        <v>9</v>
      </c>
      <c r="H51" s="22">
        <v>0</v>
      </c>
      <c r="I51" s="27">
        <v>0</v>
      </c>
      <c r="J51" s="28">
        <v>0</v>
      </c>
      <c r="K51" s="22">
        <v>0</v>
      </c>
      <c r="L51" s="27">
        <v>6</v>
      </c>
      <c r="M51" s="28">
        <v>6</v>
      </c>
      <c r="N51" s="22"/>
      <c r="O51" s="27"/>
      <c r="P51" s="28"/>
      <c r="Q51" s="22"/>
      <c r="R51" s="27"/>
      <c r="S51" s="28"/>
      <c r="T51" s="22"/>
      <c r="U51" s="27"/>
      <c r="V51" s="28"/>
      <c r="W51" s="22"/>
      <c r="X51" s="27"/>
      <c r="Y51" s="28"/>
      <c r="Z51" s="22"/>
      <c r="AA51" s="27"/>
      <c r="AB51" s="28"/>
      <c r="AC51" s="22"/>
      <c r="AD51" s="27"/>
      <c r="AE51" s="28"/>
      <c r="AF51" s="22"/>
      <c r="AG51" s="27"/>
      <c r="AH51" s="28"/>
      <c r="AI51" s="22"/>
      <c r="AJ51" s="27"/>
      <c r="AK51" s="28"/>
      <c r="AL51" s="22"/>
      <c r="AM51" s="27"/>
      <c r="AN51" s="28"/>
      <c r="AO51" s="22"/>
      <c r="AP51" s="27"/>
      <c r="AQ51" s="28"/>
      <c r="AR51" s="22"/>
      <c r="AS51" s="27"/>
      <c r="AT51" s="28"/>
      <c r="AU51" s="22"/>
      <c r="AV51" s="27"/>
      <c r="AW51" s="28"/>
      <c r="AX51" s="22"/>
      <c r="AY51" s="27"/>
      <c r="AZ51" s="28"/>
      <c r="BA51" s="22"/>
      <c r="BB51" s="27"/>
      <c r="BC51" s="28"/>
      <c r="BD51" s="22"/>
      <c r="BE51" s="27"/>
      <c r="BF51" s="28"/>
      <c r="BG51" s="22">
        <f t="shared" si="2"/>
        <v>0</v>
      </c>
      <c r="BH51" s="29">
        <f t="shared" si="0"/>
        <v>17</v>
      </c>
      <c r="BI51" s="28">
        <f t="shared" si="1"/>
        <v>17</v>
      </c>
    </row>
    <row r="52" spans="1:61" ht="20.100000000000001" hidden="1" customHeight="1" outlineLevel="2">
      <c r="A52" s="16" t="s">
        <v>70</v>
      </c>
      <c r="B52" s="22">
        <v>0</v>
      </c>
      <c r="C52" s="27">
        <v>0</v>
      </c>
      <c r="D52" s="28">
        <v>0</v>
      </c>
      <c r="E52" s="22">
        <v>0</v>
      </c>
      <c r="F52" s="27">
        <v>0</v>
      </c>
      <c r="G52" s="28">
        <v>0</v>
      </c>
      <c r="H52" s="22">
        <v>0</v>
      </c>
      <c r="I52" s="27">
        <v>0</v>
      </c>
      <c r="J52" s="28">
        <v>0</v>
      </c>
      <c r="K52" s="22">
        <v>0</v>
      </c>
      <c r="L52" s="27">
        <v>1</v>
      </c>
      <c r="M52" s="28">
        <v>1</v>
      </c>
      <c r="N52" s="22"/>
      <c r="O52" s="27"/>
      <c r="P52" s="28"/>
      <c r="Q52" s="22"/>
      <c r="R52" s="27"/>
      <c r="S52" s="28"/>
      <c r="T52" s="22"/>
      <c r="U52" s="27"/>
      <c r="V52" s="28"/>
      <c r="W52" s="22"/>
      <c r="X52" s="27"/>
      <c r="Y52" s="28"/>
      <c r="Z52" s="22"/>
      <c r="AA52" s="27"/>
      <c r="AB52" s="28"/>
      <c r="AC52" s="22"/>
      <c r="AD52" s="27"/>
      <c r="AE52" s="28"/>
      <c r="AF52" s="22"/>
      <c r="AG52" s="27"/>
      <c r="AH52" s="28"/>
      <c r="AI52" s="22"/>
      <c r="AJ52" s="27"/>
      <c r="AK52" s="28"/>
      <c r="AL52" s="22"/>
      <c r="AM52" s="27"/>
      <c r="AN52" s="28"/>
      <c r="AO52" s="22"/>
      <c r="AP52" s="27"/>
      <c r="AQ52" s="28"/>
      <c r="AR52" s="22"/>
      <c r="AS52" s="27"/>
      <c r="AT52" s="28"/>
      <c r="AU52" s="22"/>
      <c r="AV52" s="27"/>
      <c r="AW52" s="28"/>
      <c r="AX52" s="22"/>
      <c r="AY52" s="27"/>
      <c r="AZ52" s="28"/>
      <c r="BA52" s="22"/>
      <c r="BB52" s="27"/>
      <c r="BC52" s="28"/>
      <c r="BD52" s="22"/>
      <c r="BE52" s="27"/>
      <c r="BF52" s="28"/>
      <c r="BG52" s="22">
        <f t="shared" si="2"/>
        <v>0</v>
      </c>
      <c r="BH52" s="29">
        <f t="shared" si="0"/>
        <v>1</v>
      </c>
      <c r="BI52" s="28">
        <f t="shared" si="1"/>
        <v>1</v>
      </c>
    </row>
    <row r="53" spans="1:61" ht="20.100000000000001" hidden="1" customHeight="1" outlineLevel="2">
      <c r="A53" s="16" t="s">
        <v>71</v>
      </c>
      <c r="B53" s="22">
        <v>0</v>
      </c>
      <c r="C53" s="27">
        <v>0</v>
      </c>
      <c r="D53" s="28">
        <v>0</v>
      </c>
      <c r="E53" s="22">
        <v>0</v>
      </c>
      <c r="F53" s="27">
        <v>0</v>
      </c>
      <c r="G53" s="28">
        <v>0</v>
      </c>
      <c r="H53" s="22">
        <v>0</v>
      </c>
      <c r="I53" s="27">
        <v>0</v>
      </c>
      <c r="J53" s="28">
        <v>0</v>
      </c>
      <c r="K53" s="22">
        <v>0</v>
      </c>
      <c r="L53" s="27">
        <v>0</v>
      </c>
      <c r="M53" s="28">
        <v>0</v>
      </c>
      <c r="N53" s="22"/>
      <c r="O53" s="27"/>
      <c r="P53" s="28"/>
      <c r="Q53" s="22"/>
      <c r="R53" s="27"/>
      <c r="S53" s="28"/>
      <c r="T53" s="22"/>
      <c r="U53" s="27"/>
      <c r="V53" s="28"/>
      <c r="W53" s="22"/>
      <c r="X53" s="27"/>
      <c r="Y53" s="28"/>
      <c r="Z53" s="22"/>
      <c r="AA53" s="27"/>
      <c r="AB53" s="28"/>
      <c r="AC53" s="22"/>
      <c r="AD53" s="27"/>
      <c r="AE53" s="28"/>
      <c r="AF53" s="22"/>
      <c r="AG53" s="27"/>
      <c r="AH53" s="28"/>
      <c r="AI53" s="22"/>
      <c r="AJ53" s="27"/>
      <c r="AK53" s="28"/>
      <c r="AL53" s="22"/>
      <c r="AM53" s="27"/>
      <c r="AN53" s="28"/>
      <c r="AO53" s="22"/>
      <c r="AP53" s="27"/>
      <c r="AQ53" s="28"/>
      <c r="AR53" s="22"/>
      <c r="AS53" s="27"/>
      <c r="AT53" s="28"/>
      <c r="AU53" s="22"/>
      <c r="AV53" s="27"/>
      <c r="AW53" s="28"/>
      <c r="AX53" s="22"/>
      <c r="AY53" s="27"/>
      <c r="AZ53" s="28"/>
      <c r="BA53" s="22"/>
      <c r="BB53" s="27"/>
      <c r="BC53" s="28"/>
      <c r="BD53" s="22"/>
      <c r="BE53" s="27"/>
      <c r="BF53" s="28"/>
      <c r="BG53" s="22">
        <f t="shared" si="2"/>
        <v>0</v>
      </c>
      <c r="BH53" s="29">
        <f t="shared" si="0"/>
        <v>0</v>
      </c>
      <c r="BI53" s="28">
        <f t="shared" si="1"/>
        <v>0</v>
      </c>
    </row>
    <row r="54" spans="1:61" ht="20.100000000000001" hidden="1" customHeight="1" outlineLevel="2">
      <c r="A54" s="16" t="s">
        <v>72</v>
      </c>
      <c r="B54" s="22">
        <v>0</v>
      </c>
      <c r="C54" s="27">
        <v>1</v>
      </c>
      <c r="D54" s="28">
        <v>1</v>
      </c>
      <c r="E54" s="22">
        <v>0</v>
      </c>
      <c r="F54" s="27">
        <v>0</v>
      </c>
      <c r="G54" s="28">
        <v>0</v>
      </c>
      <c r="H54" s="22">
        <v>0</v>
      </c>
      <c r="I54" s="27">
        <v>0</v>
      </c>
      <c r="J54" s="28">
        <v>0</v>
      </c>
      <c r="K54" s="22">
        <v>0</v>
      </c>
      <c r="L54" s="27">
        <v>0</v>
      </c>
      <c r="M54" s="28">
        <v>0</v>
      </c>
      <c r="N54" s="22"/>
      <c r="O54" s="27"/>
      <c r="P54" s="28"/>
      <c r="Q54" s="22"/>
      <c r="R54" s="27"/>
      <c r="S54" s="28"/>
      <c r="T54" s="22"/>
      <c r="U54" s="27"/>
      <c r="V54" s="28"/>
      <c r="W54" s="22"/>
      <c r="X54" s="27"/>
      <c r="Y54" s="28"/>
      <c r="Z54" s="22"/>
      <c r="AA54" s="27"/>
      <c r="AB54" s="28"/>
      <c r="AC54" s="22"/>
      <c r="AD54" s="27"/>
      <c r="AE54" s="28"/>
      <c r="AF54" s="22"/>
      <c r="AG54" s="27"/>
      <c r="AH54" s="28"/>
      <c r="AI54" s="22"/>
      <c r="AJ54" s="27"/>
      <c r="AK54" s="28"/>
      <c r="AL54" s="22"/>
      <c r="AM54" s="27"/>
      <c r="AN54" s="28"/>
      <c r="AO54" s="22"/>
      <c r="AP54" s="27"/>
      <c r="AQ54" s="28"/>
      <c r="AR54" s="22"/>
      <c r="AS54" s="27"/>
      <c r="AT54" s="28"/>
      <c r="AU54" s="22"/>
      <c r="AV54" s="27"/>
      <c r="AW54" s="28"/>
      <c r="AX54" s="22"/>
      <c r="AY54" s="27"/>
      <c r="AZ54" s="28"/>
      <c r="BA54" s="22"/>
      <c r="BB54" s="27"/>
      <c r="BC54" s="28"/>
      <c r="BD54" s="22"/>
      <c r="BE54" s="27"/>
      <c r="BF54" s="28"/>
      <c r="BG54" s="22">
        <f t="shared" si="2"/>
        <v>0</v>
      </c>
      <c r="BH54" s="29">
        <f t="shared" si="0"/>
        <v>1</v>
      </c>
      <c r="BI54" s="28">
        <f t="shared" si="1"/>
        <v>1</v>
      </c>
    </row>
    <row r="55" spans="1:61" ht="20.100000000000001" hidden="1" customHeight="1" outlineLevel="2">
      <c r="A55" s="16" t="s">
        <v>73</v>
      </c>
      <c r="B55" s="22">
        <v>0</v>
      </c>
      <c r="C55" s="27">
        <v>5</v>
      </c>
      <c r="D55" s="28">
        <v>5</v>
      </c>
      <c r="E55" s="22">
        <v>0</v>
      </c>
      <c r="F55" s="27">
        <v>0</v>
      </c>
      <c r="G55" s="28">
        <v>0</v>
      </c>
      <c r="H55" s="22">
        <v>0</v>
      </c>
      <c r="I55" s="27">
        <v>0</v>
      </c>
      <c r="J55" s="28">
        <v>0</v>
      </c>
      <c r="K55" s="22">
        <v>0</v>
      </c>
      <c r="L55" s="27">
        <v>4</v>
      </c>
      <c r="M55" s="28">
        <v>4</v>
      </c>
      <c r="N55" s="22"/>
      <c r="O55" s="27"/>
      <c r="P55" s="28"/>
      <c r="Q55" s="22"/>
      <c r="R55" s="27"/>
      <c r="S55" s="28"/>
      <c r="T55" s="22"/>
      <c r="U55" s="27"/>
      <c r="V55" s="28"/>
      <c r="W55" s="22"/>
      <c r="X55" s="27"/>
      <c r="Y55" s="28"/>
      <c r="Z55" s="22"/>
      <c r="AA55" s="27"/>
      <c r="AB55" s="28"/>
      <c r="AC55" s="22"/>
      <c r="AD55" s="27"/>
      <c r="AE55" s="28"/>
      <c r="AF55" s="22"/>
      <c r="AG55" s="27"/>
      <c r="AH55" s="28"/>
      <c r="AI55" s="22"/>
      <c r="AJ55" s="27"/>
      <c r="AK55" s="28"/>
      <c r="AL55" s="22"/>
      <c r="AM55" s="27"/>
      <c r="AN55" s="28"/>
      <c r="AO55" s="22"/>
      <c r="AP55" s="27"/>
      <c r="AQ55" s="28"/>
      <c r="AR55" s="22"/>
      <c r="AS55" s="27"/>
      <c r="AT55" s="28"/>
      <c r="AU55" s="22"/>
      <c r="AV55" s="27"/>
      <c r="AW55" s="28"/>
      <c r="AX55" s="22"/>
      <c r="AY55" s="27"/>
      <c r="AZ55" s="28"/>
      <c r="BA55" s="22"/>
      <c r="BB55" s="27"/>
      <c r="BC55" s="28"/>
      <c r="BD55" s="22"/>
      <c r="BE55" s="27"/>
      <c r="BF55" s="28"/>
      <c r="BG55" s="22">
        <f t="shared" si="2"/>
        <v>0</v>
      </c>
      <c r="BH55" s="29">
        <f t="shared" si="0"/>
        <v>9</v>
      </c>
      <c r="BI55" s="28">
        <f t="shared" si="1"/>
        <v>9</v>
      </c>
    </row>
    <row r="56" spans="1:61" ht="20.100000000000001" customHeight="1" outlineLevel="1" collapsed="1">
      <c r="A56" s="17" t="s">
        <v>74</v>
      </c>
      <c r="B56" s="21">
        <v>0</v>
      </c>
      <c r="C56" s="30">
        <v>9</v>
      </c>
      <c r="D56" s="31">
        <v>9</v>
      </c>
      <c r="E56" s="21">
        <v>0</v>
      </c>
      <c r="F56" s="30">
        <v>11</v>
      </c>
      <c r="G56" s="31">
        <v>11</v>
      </c>
      <c r="H56" s="21">
        <v>0</v>
      </c>
      <c r="I56" s="30">
        <v>0</v>
      </c>
      <c r="J56" s="31">
        <v>0</v>
      </c>
      <c r="K56" s="21">
        <v>0</v>
      </c>
      <c r="L56" s="30">
        <v>16</v>
      </c>
      <c r="M56" s="31">
        <v>16</v>
      </c>
      <c r="N56" s="21"/>
      <c r="O56" s="30"/>
      <c r="P56" s="31"/>
      <c r="Q56" s="21"/>
      <c r="R56" s="30"/>
      <c r="S56" s="31"/>
      <c r="T56" s="21"/>
      <c r="U56" s="30"/>
      <c r="V56" s="31"/>
      <c r="W56" s="21"/>
      <c r="X56" s="30"/>
      <c r="Y56" s="31"/>
      <c r="Z56" s="21"/>
      <c r="AA56" s="30"/>
      <c r="AB56" s="31"/>
      <c r="AC56" s="21"/>
      <c r="AD56" s="30"/>
      <c r="AE56" s="31"/>
      <c r="AF56" s="21"/>
      <c r="AG56" s="30"/>
      <c r="AH56" s="31"/>
      <c r="AI56" s="21"/>
      <c r="AJ56" s="30"/>
      <c r="AK56" s="31"/>
      <c r="AL56" s="21"/>
      <c r="AM56" s="30"/>
      <c r="AN56" s="31"/>
      <c r="AO56" s="21"/>
      <c r="AP56" s="30"/>
      <c r="AQ56" s="31"/>
      <c r="AR56" s="21"/>
      <c r="AS56" s="30"/>
      <c r="AT56" s="31"/>
      <c r="AU56" s="21"/>
      <c r="AV56" s="30"/>
      <c r="AW56" s="31"/>
      <c r="AX56" s="21"/>
      <c r="AY56" s="30"/>
      <c r="AZ56" s="31"/>
      <c r="BA56" s="21"/>
      <c r="BB56" s="30"/>
      <c r="BC56" s="31"/>
      <c r="BD56" s="21"/>
      <c r="BE56" s="30"/>
      <c r="BF56" s="31"/>
      <c r="BG56" s="21">
        <f t="shared" si="2"/>
        <v>0</v>
      </c>
      <c r="BH56" s="32">
        <f t="shared" si="0"/>
        <v>36</v>
      </c>
      <c r="BI56" s="31">
        <f t="shared" si="1"/>
        <v>36</v>
      </c>
    </row>
    <row r="57" spans="1:61" ht="20.100000000000001" hidden="1" customHeight="1" outlineLevel="2">
      <c r="A57" s="16" t="s">
        <v>75</v>
      </c>
      <c r="B57" s="22">
        <v>0</v>
      </c>
      <c r="C57" s="27">
        <v>0</v>
      </c>
      <c r="D57" s="28">
        <v>0</v>
      </c>
      <c r="E57" s="22">
        <v>0</v>
      </c>
      <c r="F57" s="27">
        <v>0</v>
      </c>
      <c r="G57" s="28">
        <v>0</v>
      </c>
      <c r="H57" s="22">
        <v>0</v>
      </c>
      <c r="I57" s="27">
        <v>0</v>
      </c>
      <c r="J57" s="28">
        <v>0</v>
      </c>
      <c r="K57" s="22">
        <v>0</v>
      </c>
      <c r="L57" s="27">
        <v>0</v>
      </c>
      <c r="M57" s="28">
        <v>0</v>
      </c>
      <c r="N57" s="22"/>
      <c r="O57" s="27"/>
      <c r="P57" s="28"/>
      <c r="Q57" s="22"/>
      <c r="R57" s="27"/>
      <c r="S57" s="28"/>
      <c r="T57" s="22"/>
      <c r="U57" s="27"/>
      <c r="V57" s="28"/>
      <c r="W57" s="22"/>
      <c r="X57" s="27"/>
      <c r="Y57" s="28"/>
      <c r="Z57" s="22"/>
      <c r="AA57" s="27"/>
      <c r="AB57" s="28"/>
      <c r="AC57" s="22"/>
      <c r="AD57" s="27"/>
      <c r="AE57" s="28"/>
      <c r="AF57" s="22"/>
      <c r="AG57" s="27"/>
      <c r="AH57" s="28"/>
      <c r="AI57" s="22"/>
      <c r="AJ57" s="27"/>
      <c r="AK57" s="28"/>
      <c r="AL57" s="22"/>
      <c r="AM57" s="27"/>
      <c r="AN57" s="28"/>
      <c r="AO57" s="22"/>
      <c r="AP57" s="27"/>
      <c r="AQ57" s="28"/>
      <c r="AR57" s="22"/>
      <c r="AS57" s="27"/>
      <c r="AT57" s="28"/>
      <c r="AU57" s="22"/>
      <c r="AV57" s="27"/>
      <c r="AW57" s="28"/>
      <c r="AX57" s="22"/>
      <c r="AY57" s="27"/>
      <c r="AZ57" s="28"/>
      <c r="BA57" s="22"/>
      <c r="BB57" s="27"/>
      <c r="BC57" s="28"/>
      <c r="BD57" s="22"/>
      <c r="BE57" s="27"/>
      <c r="BF57" s="28"/>
      <c r="BG57" s="22">
        <f t="shared" si="2"/>
        <v>0</v>
      </c>
      <c r="BH57" s="29">
        <f t="shared" si="0"/>
        <v>0</v>
      </c>
      <c r="BI57" s="28">
        <f t="shared" si="1"/>
        <v>0</v>
      </c>
    </row>
    <row r="58" spans="1:61" ht="20.100000000000001" hidden="1" customHeight="1" outlineLevel="2">
      <c r="A58" s="16" t="s">
        <v>76</v>
      </c>
      <c r="B58" s="22">
        <v>0</v>
      </c>
      <c r="C58" s="27">
        <v>0</v>
      </c>
      <c r="D58" s="28">
        <v>0</v>
      </c>
      <c r="E58" s="22">
        <v>0</v>
      </c>
      <c r="F58" s="27">
        <v>0</v>
      </c>
      <c r="G58" s="28">
        <v>0</v>
      </c>
      <c r="H58" s="22">
        <v>0</v>
      </c>
      <c r="I58" s="27">
        <v>0</v>
      </c>
      <c r="J58" s="28">
        <v>0</v>
      </c>
      <c r="K58" s="22">
        <v>0</v>
      </c>
      <c r="L58" s="27">
        <v>2</v>
      </c>
      <c r="M58" s="28">
        <v>2</v>
      </c>
      <c r="N58" s="22"/>
      <c r="O58" s="27"/>
      <c r="P58" s="28"/>
      <c r="Q58" s="22"/>
      <c r="R58" s="27"/>
      <c r="S58" s="28"/>
      <c r="T58" s="22"/>
      <c r="U58" s="27"/>
      <c r="V58" s="28"/>
      <c r="W58" s="22"/>
      <c r="X58" s="27"/>
      <c r="Y58" s="28"/>
      <c r="Z58" s="22"/>
      <c r="AA58" s="27"/>
      <c r="AB58" s="28"/>
      <c r="AC58" s="22"/>
      <c r="AD58" s="27"/>
      <c r="AE58" s="28"/>
      <c r="AF58" s="22"/>
      <c r="AG58" s="27"/>
      <c r="AH58" s="28"/>
      <c r="AI58" s="22"/>
      <c r="AJ58" s="27"/>
      <c r="AK58" s="28"/>
      <c r="AL58" s="22"/>
      <c r="AM58" s="27"/>
      <c r="AN58" s="28"/>
      <c r="AO58" s="22"/>
      <c r="AP58" s="27"/>
      <c r="AQ58" s="28"/>
      <c r="AR58" s="22"/>
      <c r="AS58" s="27"/>
      <c r="AT58" s="28"/>
      <c r="AU58" s="22"/>
      <c r="AV58" s="27"/>
      <c r="AW58" s="28"/>
      <c r="AX58" s="22"/>
      <c r="AY58" s="27"/>
      <c r="AZ58" s="28"/>
      <c r="BA58" s="22"/>
      <c r="BB58" s="27"/>
      <c r="BC58" s="28"/>
      <c r="BD58" s="22"/>
      <c r="BE58" s="27"/>
      <c r="BF58" s="28"/>
      <c r="BG58" s="22">
        <f t="shared" si="2"/>
        <v>0</v>
      </c>
      <c r="BH58" s="29">
        <f t="shared" si="0"/>
        <v>2</v>
      </c>
      <c r="BI58" s="28">
        <f t="shared" si="1"/>
        <v>2</v>
      </c>
    </row>
    <row r="59" spans="1:61" ht="20.100000000000001" hidden="1" customHeight="1" outlineLevel="2">
      <c r="A59" s="16" t="s">
        <v>77</v>
      </c>
      <c r="B59" s="22">
        <v>0</v>
      </c>
      <c r="C59" s="27">
        <v>1</v>
      </c>
      <c r="D59" s="28">
        <v>1</v>
      </c>
      <c r="E59" s="22">
        <v>0</v>
      </c>
      <c r="F59" s="27">
        <v>0</v>
      </c>
      <c r="G59" s="28">
        <v>0</v>
      </c>
      <c r="H59" s="22">
        <v>0</v>
      </c>
      <c r="I59" s="27">
        <v>0</v>
      </c>
      <c r="J59" s="28">
        <v>0</v>
      </c>
      <c r="K59" s="22">
        <v>0</v>
      </c>
      <c r="L59" s="27">
        <v>1</v>
      </c>
      <c r="M59" s="28">
        <v>1</v>
      </c>
      <c r="N59" s="22"/>
      <c r="O59" s="27"/>
      <c r="P59" s="28"/>
      <c r="Q59" s="22"/>
      <c r="R59" s="27"/>
      <c r="S59" s="28"/>
      <c r="T59" s="22"/>
      <c r="U59" s="27"/>
      <c r="V59" s="28"/>
      <c r="W59" s="22"/>
      <c r="X59" s="27"/>
      <c r="Y59" s="28"/>
      <c r="Z59" s="22"/>
      <c r="AA59" s="27"/>
      <c r="AB59" s="28"/>
      <c r="AC59" s="22"/>
      <c r="AD59" s="27"/>
      <c r="AE59" s="28"/>
      <c r="AF59" s="22"/>
      <c r="AG59" s="27"/>
      <c r="AH59" s="28"/>
      <c r="AI59" s="22"/>
      <c r="AJ59" s="27"/>
      <c r="AK59" s="28"/>
      <c r="AL59" s="22"/>
      <c r="AM59" s="27"/>
      <c r="AN59" s="28"/>
      <c r="AO59" s="22"/>
      <c r="AP59" s="27"/>
      <c r="AQ59" s="28"/>
      <c r="AR59" s="22"/>
      <c r="AS59" s="27"/>
      <c r="AT59" s="28"/>
      <c r="AU59" s="22"/>
      <c r="AV59" s="27"/>
      <c r="AW59" s="28"/>
      <c r="AX59" s="22"/>
      <c r="AY59" s="27"/>
      <c r="AZ59" s="28"/>
      <c r="BA59" s="22"/>
      <c r="BB59" s="27"/>
      <c r="BC59" s="28"/>
      <c r="BD59" s="22"/>
      <c r="BE59" s="27"/>
      <c r="BF59" s="28"/>
      <c r="BG59" s="22">
        <f t="shared" si="2"/>
        <v>0</v>
      </c>
      <c r="BH59" s="29">
        <f t="shared" si="0"/>
        <v>2</v>
      </c>
      <c r="BI59" s="28">
        <f t="shared" si="1"/>
        <v>2</v>
      </c>
    </row>
    <row r="60" spans="1:61" ht="20.100000000000001" customHeight="1" outlineLevel="1" collapsed="1">
      <c r="A60" s="17" t="s">
        <v>78</v>
      </c>
      <c r="B60" s="21">
        <v>0</v>
      </c>
      <c r="C60" s="30">
        <v>1</v>
      </c>
      <c r="D60" s="31">
        <v>1</v>
      </c>
      <c r="E60" s="21">
        <v>0</v>
      </c>
      <c r="F60" s="30">
        <v>0</v>
      </c>
      <c r="G60" s="31">
        <v>0</v>
      </c>
      <c r="H60" s="21">
        <v>0</v>
      </c>
      <c r="I60" s="30">
        <v>0</v>
      </c>
      <c r="J60" s="31">
        <v>0</v>
      </c>
      <c r="K60" s="21">
        <v>0</v>
      </c>
      <c r="L60" s="30">
        <v>3</v>
      </c>
      <c r="M60" s="31">
        <v>3</v>
      </c>
      <c r="N60" s="21"/>
      <c r="O60" s="30"/>
      <c r="P60" s="31"/>
      <c r="Q60" s="21"/>
      <c r="R60" s="30"/>
      <c r="S60" s="31"/>
      <c r="T60" s="21"/>
      <c r="U60" s="30"/>
      <c r="V60" s="31"/>
      <c r="W60" s="21"/>
      <c r="X60" s="30"/>
      <c r="Y60" s="31"/>
      <c r="Z60" s="21"/>
      <c r="AA60" s="30"/>
      <c r="AB60" s="31"/>
      <c r="AC60" s="21"/>
      <c r="AD60" s="30"/>
      <c r="AE60" s="31"/>
      <c r="AF60" s="21"/>
      <c r="AG60" s="30"/>
      <c r="AH60" s="31"/>
      <c r="AI60" s="21"/>
      <c r="AJ60" s="30"/>
      <c r="AK60" s="31"/>
      <c r="AL60" s="21"/>
      <c r="AM60" s="30"/>
      <c r="AN60" s="31"/>
      <c r="AO60" s="21"/>
      <c r="AP60" s="30"/>
      <c r="AQ60" s="31"/>
      <c r="AR60" s="21"/>
      <c r="AS60" s="30"/>
      <c r="AT60" s="31"/>
      <c r="AU60" s="21"/>
      <c r="AV60" s="30"/>
      <c r="AW60" s="31"/>
      <c r="AX60" s="21"/>
      <c r="AY60" s="30"/>
      <c r="AZ60" s="31"/>
      <c r="BA60" s="21"/>
      <c r="BB60" s="30"/>
      <c r="BC60" s="31"/>
      <c r="BD60" s="21"/>
      <c r="BE60" s="30"/>
      <c r="BF60" s="31"/>
      <c r="BG60" s="21">
        <f t="shared" si="2"/>
        <v>0</v>
      </c>
      <c r="BH60" s="32">
        <f t="shared" si="0"/>
        <v>4</v>
      </c>
      <c r="BI60" s="31">
        <f t="shared" si="1"/>
        <v>4</v>
      </c>
    </row>
    <row r="61" spans="1:61" ht="20.100000000000001" hidden="1" customHeight="1" outlineLevel="2">
      <c r="A61" s="16" t="s">
        <v>266</v>
      </c>
      <c r="B61" s="22">
        <v>0</v>
      </c>
      <c r="C61" s="27">
        <v>1</v>
      </c>
      <c r="D61" s="28">
        <v>1</v>
      </c>
      <c r="E61" s="22">
        <v>0</v>
      </c>
      <c r="F61" s="27">
        <v>0</v>
      </c>
      <c r="G61" s="28">
        <v>0</v>
      </c>
      <c r="H61" s="22">
        <v>0</v>
      </c>
      <c r="I61" s="27">
        <v>0</v>
      </c>
      <c r="J61" s="28">
        <v>0</v>
      </c>
      <c r="K61" s="22">
        <v>0</v>
      </c>
      <c r="L61" s="27">
        <v>1</v>
      </c>
      <c r="M61" s="28">
        <v>1</v>
      </c>
      <c r="N61" s="22"/>
      <c r="O61" s="27"/>
      <c r="P61" s="28"/>
      <c r="Q61" s="22"/>
      <c r="R61" s="27"/>
      <c r="S61" s="28"/>
      <c r="T61" s="22"/>
      <c r="U61" s="27"/>
      <c r="V61" s="28"/>
      <c r="W61" s="22"/>
      <c r="X61" s="27"/>
      <c r="Y61" s="28"/>
      <c r="Z61" s="22"/>
      <c r="AA61" s="27"/>
      <c r="AB61" s="28"/>
      <c r="AC61" s="22"/>
      <c r="AD61" s="27"/>
      <c r="AE61" s="28"/>
      <c r="AF61" s="22"/>
      <c r="AG61" s="27"/>
      <c r="AH61" s="28"/>
      <c r="AI61" s="22"/>
      <c r="AJ61" s="27"/>
      <c r="AK61" s="28"/>
      <c r="AL61" s="22"/>
      <c r="AM61" s="27"/>
      <c r="AN61" s="28"/>
      <c r="AO61" s="22"/>
      <c r="AP61" s="27"/>
      <c r="AQ61" s="28"/>
      <c r="AR61" s="22"/>
      <c r="AS61" s="27"/>
      <c r="AT61" s="28"/>
      <c r="AU61" s="22"/>
      <c r="AV61" s="27"/>
      <c r="AW61" s="28"/>
      <c r="AX61" s="22"/>
      <c r="AY61" s="27"/>
      <c r="AZ61" s="28"/>
      <c r="BA61" s="22"/>
      <c r="BB61" s="27"/>
      <c r="BC61" s="28"/>
      <c r="BD61" s="22"/>
      <c r="BE61" s="27"/>
      <c r="BF61" s="28"/>
      <c r="BG61" s="22">
        <f t="shared" si="2"/>
        <v>0</v>
      </c>
      <c r="BH61" s="29">
        <f t="shared" si="0"/>
        <v>2</v>
      </c>
      <c r="BI61" s="28">
        <f t="shared" si="1"/>
        <v>2</v>
      </c>
    </row>
    <row r="62" spans="1:61" ht="20.100000000000001" hidden="1" customHeight="1" outlineLevel="2">
      <c r="A62" s="16" t="s">
        <v>79</v>
      </c>
      <c r="B62" s="22">
        <v>0</v>
      </c>
      <c r="C62" s="27">
        <v>0</v>
      </c>
      <c r="D62" s="28">
        <v>0</v>
      </c>
      <c r="E62" s="22">
        <v>0</v>
      </c>
      <c r="F62" s="27">
        <v>1</v>
      </c>
      <c r="G62" s="28">
        <v>1</v>
      </c>
      <c r="H62" s="22">
        <v>0</v>
      </c>
      <c r="I62" s="27">
        <v>0</v>
      </c>
      <c r="J62" s="28">
        <v>0</v>
      </c>
      <c r="K62" s="22">
        <v>0</v>
      </c>
      <c r="L62" s="27">
        <v>1</v>
      </c>
      <c r="M62" s="28">
        <v>1</v>
      </c>
      <c r="N62" s="22"/>
      <c r="O62" s="27"/>
      <c r="P62" s="28"/>
      <c r="Q62" s="22"/>
      <c r="R62" s="27"/>
      <c r="S62" s="28"/>
      <c r="T62" s="22"/>
      <c r="U62" s="27"/>
      <c r="V62" s="28"/>
      <c r="W62" s="22"/>
      <c r="X62" s="27"/>
      <c r="Y62" s="28"/>
      <c r="Z62" s="22"/>
      <c r="AA62" s="27"/>
      <c r="AB62" s="28"/>
      <c r="AC62" s="22"/>
      <c r="AD62" s="27"/>
      <c r="AE62" s="28"/>
      <c r="AF62" s="22"/>
      <c r="AG62" s="27"/>
      <c r="AH62" s="28"/>
      <c r="AI62" s="22"/>
      <c r="AJ62" s="27"/>
      <c r="AK62" s="28"/>
      <c r="AL62" s="22"/>
      <c r="AM62" s="27"/>
      <c r="AN62" s="28"/>
      <c r="AO62" s="22"/>
      <c r="AP62" s="27"/>
      <c r="AQ62" s="28"/>
      <c r="AR62" s="22"/>
      <c r="AS62" s="27"/>
      <c r="AT62" s="28"/>
      <c r="AU62" s="22"/>
      <c r="AV62" s="27"/>
      <c r="AW62" s="28"/>
      <c r="AX62" s="22"/>
      <c r="AY62" s="27"/>
      <c r="AZ62" s="28"/>
      <c r="BA62" s="22"/>
      <c r="BB62" s="27"/>
      <c r="BC62" s="28"/>
      <c r="BD62" s="22"/>
      <c r="BE62" s="27"/>
      <c r="BF62" s="28"/>
      <c r="BG62" s="22">
        <f t="shared" si="2"/>
        <v>0</v>
      </c>
      <c r="BH62" s="29">
        <f t="shared" si="0"/>
        <v>2</v>
      </c>
      <c r="BI62" s="28">
        <f t="shared" si="1"/>
        <v>2</v>
      </c>
    </row>
    <row r="63" spans="1:61" ht="20.100000000000001" hidden="1" customHeight="1" outlineLevel="2">
      <c r="A63" s="16" t="s">
        <v>80</v>
      </c>
      <c r="B63" s="22">
        <v>0</v>
      </c>
      <c r="C63" s="27">
        <v>1</v>
      </c>
      <c r="D63" s="28">
        <v>1</v>
      </c>
      <c r="E63" s="22">
        <v>0</v>
      </c>
      <c r="F63" s="27">
        <v>2</v>
      </c>
      <c r="G63" s="28">
        <v>2</v>
      </c>
      <c r="H63" s="22">
        <v>0</v>
      </c>
      <c r="I63" s="27">
        <v>0</v>
      </c>
      <c r="J63" s="28">
        <v>0</v>
      </c>
      <c r="K63" s="22">
        <v>0</v>
      </c>
      <c r="L63" s="27">
        <v>6</v>
      </c>
      <c r="M63" s="28">
        <v>6</v>
      </c>
      <c r="N63" s="22"/>
      <c r="O63" s="27"/>
      <c r="P63" s="28"/>
      <c r="Q63" s="22"/>
      <c r="R63" s="27"/>
      <c r="S63" s="28"/>
      <c r="T63" s="22"/>
      <c r="U63" s="27"/>
      <c r="V63" s="28"/>
      <c r="W63" s="22"/>
      <c r="X63" s="27"/>
      <c r="Y63" s="28"/>
      <c r="Z63" s="22"/>
      <c r="AA63" s="27"/>
      <c r="AB63" s="28"/>
      <c r="AC63" s="22"/>
      <c r="AD63" s="27"/>
      <c r="AE63" s="28"/>
      <c r="AF63" s="22"/>
      <c r="AG63" s="27"/>
      <c r="AH63" s="28"/>
      <c r="AI63" s="22"/>
      <c r="AJ63" s="27"/>
      <c r="AK63" s="28"/>
      <c r="AL63" s="22"/>
      <c r="AM63" s="27"/>
      <c r="AN63" s="28"/>
      <c r="AO63" s="22"/>
      <c r="AP63" s="27"/>
      <c r="AQ63" s="28"/>
      <c r="AR63" s="22"/>
      <c r="AS63" s="27"/>
      <c r="AT63" s="28"/>
      <c r="AU63" s="22"/>
      <c r="AV63" s="27"/>
      <c r="AW63" s="28"/>
      <c r="AX63" s="22"/>
      <c r="AY63" s="27"/>
      <c r="AZ63" s="28"/>
      <c r="BA63" s="22"/>
      <c r="BB63" s="27"/>
      <c r="BC63" s="28"/>
      <c r="BD63" s="22"/>
      <c r="BE63" s="27"/>
      <c r="BF63" s="28"/>
      <c r="BG63" s="22">
        <f t="shared" si="2"/>
        <v>0</v>
      </c>
      <c r="BH63" s="29">
        <f t="shared" si="0"/>
        <v>9</v>
      </c>
      <c r="BI63" s="28">
        <f t="shared" si="1"/>
        <v>9</v>
      </c>
    </row>
    <row r="64" spans="1:61" ht="20.100000000000001" customHeight="1" outlineLevel="1" collapsed="1">
      <c r="A64" s="17" t="s">
        <v>81</v>
      </c>
      <c r="B64" s="21">
        <v>0</v>
      </c>
      <c r="C64" s="30">
        <v>2</v>
      </c>
      <c r="D64" s="31">
        <v>2</v>
      </c>
      <c r="E64" s="21">
        <v>0</v>
      </c>
      <c r="F64" s="30">
        <v>3</v>
      </c>
      <c r="G64" s="31">
        <v>3</v>
      </c>
      <c r="H64" s="21">
        <v>0</v>
      </c>
      <c r="I64" s="30">
        <v>0</v>
      </c>
      <c r="J64" s="31">
        <v>0</v>
      </c>
      <c r="K64" s="21">
        <v>0</v>
      </c>
      <c r="L64" s="30">
        <v>8</v>
      </c>
      <c r="M64" s="31">
        <v>8</v>
      </c>
      <c r="N64" s="21"/>
      <c r="O64" s="30"/>
      <c r="P64" s="31"/>
      <c r="Q64" s="21"/>
      <c r="R64" s="30"/>
      <c r="S64" s="31"/>
      <c r="T64" s="21"/>
      <c r="U64" s="30"/>
      <c r="V64" s="31"/>
      <c r="W64" s="21"/>
      <c r="X64" s="30"/>
      <c r="Y64" s="31"/>
      <c r="Z64" s="21"/>
      <c r="AA64" s="30"/>
      <c r="AB64" s="31"/>
      <c r="AC64" s="21"/>
      <c r="AD64" s="30"/>
      <c r="AE64" s="31"/>
      <c r="AF64" s="21"/>
      <c r="AG64" s="30"/>
      <c r="AH64" s="31"/>
      <c r="AI64" s="21"/>
      <c r="AJ64" s="30"/>
      <c r="AK64" s="31"/>
      <c r="AL64" s="21"/>
      <c r="AM64" s="30"/>
      <c r="AN64" s="31"/>
      <c r="AO64" s="21"/>
      <c r="AP64" s="30"/>
      <c r="AQ64" s="31"/>
      <c r="AR64" s="21"/>
      <c r="AS64" s="30"/>
      <c r="AT64" s="31"/>
      <c r="AU64" s="21"/>
      <c r="AV64" s="30"/>
      <c r="AW64" s="31"/>
      <c r="AX64" s="21"/>
      <c r="AY64" s="30"/>
      <c r="AZ64" s="31"/>
      <c r="BA64" s="21"/>
      <c r="BB64" s="30"/>
      <c r="BC64" s="31"/>
      <c r="BD64" s="21"/>
      <c r="BE64" s="30"/>
      <c r="BF64" s="31"/>
      <c r="BG64" s="21">
        <f t="shared" si="2"/>
        <v>0</v>
      </c>
      <c r="BH64" s="32">
        <f t="shared" si="0"/>
        <v>13</v>
      </c>
      <c r="BI64" s="31">
        <f t="shared" si="1"/>
        <v>13</v>
      </c>
    </row>
    <row r="65" spans="1:61" ht="20.100000000000001" hidden="1" customHeight="1" outlineLevel="2">
      <c r="A65" s="16" t="s">
        <v>82</v>
      </c>
      <c r="B65" s="22">
        <v>0</v>
      </c>
      <c r="C65" s="27">
        <v>0</v>
      </c>
      <c r="D65" s="28">
        <v>0</v>
      </c>
      <c r="E65" s="22">
        <v>0</v>
      </c>
      <c r="F65" s="27">
        <v>0</v>
      </c>
      <c r="G65" s="28">
        <v>0</v>
      </c>
      <c r="H65" s="22">
        <v>0</v>
      </c>
      <c r="I65" s="27">
        <v>0</v>
      </c>
      <c r="J65" s="28">
        <v>0</v>
      </c>
      <c r="K65" s="22">
        <v>0</v>
      </c>
      <c r="L65" s="27">
        <v>0</v>
      </c>
      <c r="M65" s="28">
        <v>0</v>
      </c>
      <c r="N65" s="22"/>
      <c r="O65" s="27"/>
      <c r="P65" s="28"/>
      <c r="Q65" s="22"/>
      <c r="R65" s="27"/>
      <c r="S65" s="28"/>
      <c r="T65" s="22"/>
      <c r="U65" s="27"/>
      <c r="V65" s="28"/>
      <c r="W65" s="22"/>
      <c r="X65" s="27"/>
      <c r="Y65" s="28"/>
      <c r="Z65" s="22"/>
      <c r="AA65" s="27"/>
      <c r="AB65" s="28"/>
      <c r="AC65" s="22"/>
      <c r="AD65" s="27"/>
      <c r="AE65" s="28"/>
      <c r="AF65" s="22"/>
      <c r="AG65" s="27"/>
      <c r="AH65" s="28"/>
      <c r="AI65" s="22"/>
      <c r="AJ65" s="27"/>
      <c r="AK65" s="28"/>
      <c r="AL65" s="22"/>
      <c r="AM65" s="27"/>
      <c r="AN65" s="28"/>
      <c r="AO65" s="22"/>
      <c r="AP65" s="27"/>
      <c r="AQ65" s="28"/>
      <c r="AR65" s="22"/>
      <c r="AS65" s="27"/>
      <c r="AT65" s="28"/>
      <c r="AU65" s="22"/>
      <c r="AV65" s="27"/>
      <c r="AW65" s="28"/>
      <c r="AX65" s="22"/>
      <c r="AY65" s="27"/>
      <c r="AZ65" s="28"/>
      <c r="BA65" s="22"/>
      <c r="BB65" s="27"/>
      <c r="BC65" s="28"/>
      <c r="BD65" s="22"/>
      <c r="BE65" s="27"/>
      <c r="BF65" s="28"/>
      <c r="BG65" s="22">
        <f t="shared" si="2"/>
        <v>0</v>
      </c>
      <c r="BH65" s="29">
        <f t="shared" si="0"/>
        <v>0</v>
      </c>
      <c r="BI65" s="28">
        <f t="shared" si="1"/>
        <v>0</v>
      </c>
    </row>
    <row r="66" spans="1:61" ht="20.100000000000001" hidden="1" customHeight="1" outlineLevel="2">
      <c r="A66" s="16" t="s">
        <v>83</v>
      </c>
      <c r="B66" s="22">
        <v>0</v>
      </c>
      <c r="C66" s="27">
        <v>0</v>
      </c>
      <c r="D66" s="28">
        <v>0</v>
      </c>
      <c r="E66" s="22">
        <v>0</v>
      </c>
      <c r="F66" s="27">
        <v>0</v>
      </c>
      <c r="G66" s="28">
        <v>0</v>
      </c>
      <c r="H66" s="22">
        <v>0</v>
      </c>
      <c r="I66" s="27">
        <v>0</v>
      </c>
      <c r="J66" s="28">
        <v>0</v>
      </c>
      <c r="K66" s="22">
        <v>0</v>
      </c>
      <c r="L66" s="27">
        <v>0</v>
      </c>
      <c r="M66" s="28">
        <v>0</v>
      </c>
      <c r="N66" s="22"/>
      <c r="O66" s="27"/>
      <c r="P66" s="28"/>
      <c r="Q66" s="22"/>
      <c r="R66" s="27"/>
      <c r="S66" s="28"/>
      <c r="T66" s="22"/>
      <c r="U66" s="27"/>
      <c r="V66" s="28"/>
      <c r="W66" s="22"/>
      <c r="X66" s="27"/>
      <c r="Y66" s="28"/>
      <c r="Z66" s="22"/>
      <c r="AA66" s="27"/>
      <c r="AB66" s="28"/>
      <c r="AC66" s="22"/>
      <c r="AD66" s="27"/>
      <c r="AE66" s="28"/>
      <c r="AF66" s="22"/>
      <c r="AG66" s="27"/>
      <c r="AH66" s="28"/>
      <c r="AI66" s="22"/>
      <c r="AJ66" s="27"/>
      <c r="AK66" s="28"/>
      <c r="AL66" s="22"/>
      <c r="AM66" s="27"/>
      <c r="AN66" s="28"/>
      <c r="AO66" s="22"/>
      <c r="AP66" s="27"/>
      <c r="AQ66" s="28"/>
      <c r="AR66" s="22"/>
      <c r="AS66" s="27"/>
      <c r="AT66" s="28"/>
      <c r="AU66" s="22"/>
      <c r="AV66" s="27"/>
      <c r="AW66" s="28"/>
      <c r="AX66" s="22"/>
      <c r="AY66" s="27"/>
      <c r="AZ66" s="28"/>
      <c r="BA66" s="22"/>
      <c r="BB66" s="27"/>
      <c r="BC66" s="28"/>
      <c r="BD66" s="22"/>
      <c r="BE66" s="27"/>
      <c r="BF66" s="28"/>
      <c r="BG66" s="22">
        <f t="shared" si="2"/>
        <v>0</v>
      </c>
      <c r="BH66" s="29">
        <f t="shared" si="0"/>
        <v>0</v>
      </c>
      <c r="BI66" s="28">
        <f t="shared" si="1"/>
        <v>0</v>
      </c>
    </row>
    <row r="67" spans="1:61" ht="20.100000000000001" hidden="1" customHeight="1" outlineLevel="2">
      <c r="A67" s="16" t="s">
        <v>84</v>
      </c>
      <c r="B67" s="22">
        <v>0</v>
      </c>
      <c r="C67" s="27">
        <v>2</v>
      </c>
      <c r="D67" s="28">
        <v>2</v>
      </c>
      <c r="E67" s="22">
        <v>0</v>
      </c>
      <c r="F67" s="27">
        <v>4</v>
      </c>
      <c r="G67" s="28">
        <v>4</v>
      </c>
      <c r="H67" s="22">
        <v>0</v>
      </c>
      <c r="I67" s="27">
        <v>0</v>
      </c>
      <c r="J67" s="28">
        <v>0</v>
      </c>
      <c r="K67" s="22">
        <v>0</v>
      </c>
      <c r="L67" s="27">
        <v>4</v>
      </c>
      <c r="M67" s="28">
        <v>4</v>
      </c>
      <c r="N67" s="22"/>
      <c r="O67" s="27"/>
      <c r="P67" s="28"/>
      <c r="Q67" s="22"/>
      <c r="R67" s="27"/>
      <c r="S67" s="28"/>
      <c r="T67" s="22"/>
      <c r="U67" s="27"/>
      <c r="V67" s="28"/>
      <c r="W67" s="22"/>
      <c r="X67" s="27"/>
      <c r="Y67" s="28"/>
      <c r="Z67" s="22"/>
      <c r="AA67" s="27"/>
      <c r="AB67" s="28"/>
      <c r="AC67" s="22"/>
      <c r="AD67" s="27"/>
      <c r="AE67" s="28"/>
      <c r="AF67" s="22"/>
      <c r="AG67" s="27"/>
      <c r="AH67" s="28"/>
      <c r="AI67" s="22"/>
      <c r="AJ67" s="27"/>
      <c r="AK67" s="28"/>
      <c r="AL67" s="22"/>
      <c r="AM67" s="27"/>
      <c r="AN67" s="28"/>
      <c r="AO67" s="22"/>
      <c r="AP67" s="27"/>
      <c r="AQ67" s="28"/>
      <c r="AR67" s="22"/>
      <c r="AS67" s="27"/>
      <c r="AT67" s="28"/>
      <c r="AU67" s="22"/>
      <c r="AV67" s="27"/>
      <c r="AW67" s="28"/>
      <c r="AX67" s="22"/>
      <c r="AY67" s="27"/>
      <c r="AZ67" s="28"/>
      <c r="BA67" s="22"/>
      <c r="BB67" s="27"/>
      <c r="BC67" s="28"/>
      <c r="BD67" s="22"/>
      <c r="BE67" s="27"/>
      <c r="BF67" s="28"/>
      <c r="BG67" s="22">
        <f t="shared" si="2"/>
        <v>0</v>
      </c>
      <c r="BH67" s="29">
        <f t="shared" si="0"/>
        <v>10</v>
      </c>
      <c r="BI67" s="28">
        <f t="shared" si="1"/>
        <v>10</v>
      </c>
    </row>
    <row r="68" spans="1:61" ht="20.100000000000001" hidden="1" customHeight="1" outlineLevel="2">
      <c r="A68" s="16" t="s">
        <v>85</v>
      </c>
      <c r="B68" s="22">
        <v>0</v>
      </c>
      <c r="C68" s="27">
        <v>0</v>
      </c>
      <c r="D68" s="28">
        <v>0</v>
      </c>
      <c r="E68" s="22">
        <v>0</v>
      </c>
      <c r="F68" s="27">
        <v>0</v>
      </c>
      <c r="G68" s="28">
        <v>0</v>
      </c>
      <c r="H68" s="22">
        <v>0</v>
      </c>
      <c r="I68" s="27">
        <v>0</v>
      </c>
      <c r="J68" s="28">
        <v>0</v>
      </c>
      <c r="K68" s="22">
        <v>0</v>
      </c>
      <c r="L68" s="27">
        <v>3</v>
      </c>
      <c r="M68" s="28">
        <v>3</v>
      </c>
      <c r="N68" s="22"/>
      <c r="O68" s="27"/>
      <c r="P68" s="28"/>
      <c r="Q68" s="22"/>
      <c r="R68" s="27"/>
      <c r="S68" s="28"/>
      <c r="T68" s="22"/>
      <c r="U68" s="27"/>
      <c r="V68" s="28"/>
      <c r="W68" s="22"/>
      <c r="X68" s="27"/>
      <c r="Y68" s="28"/>
      <c r="Z68" s="22"/>
      <c r="AA68" s="27"/>
      <c r="AB68" s="28"/>
      <c r="AC68" s="22"/>
      <c r="AD68" s="27"/>
      <c r="AE68" s="28"/>
      <c r="AF68" s="22"/>
      <c r="AG68" s="27"/>
      <c r="AH68" s="28"/>
      <c r="AI68" s="22"/>
      <c r="AJ68" s="27"/>
      <c r="AK68" s="28"/>
      <c r="AL68" s="22"/>
      <c r="AM68" s="27"/>
      <c r="AN68" s="28"/>
      <c r="AO68" s="22"/>
      <c r="AP68" s="27"/>
      <c r="AQ68" s="28"/>
      <c r="AR68" s="22"/>
      <c r="AS68" s="27"/>
      <c r="AT68" s="28"/>
      <c r="AU68" s="22"/>
      <c r="AV68" s="27"/>
      <c r="AW68" s="28"/>
      <c r="AX68" s="22"/>
      <c r="AY68" s="27"/>
      <c r="AZ68" s="28"/>
      <c r="BA68" s="22"/>
      <c r="BB68" s="27"/>
      <c r="BC68" s="28"/>
      <c r="BD68" s="22"/>
      <c r="BE68" s="27"/>
      <c r="BF68" s="28"/>
      <c r="BG68" s="22">
        <f t="shared" si="2"/>
        <v>0</v>
      </c>
      <c r="BH68" s="29">
        <f t="shared" si="0"/>
        <v>3</v>
      </c>
      <c r="BI68" s="28">
        <f t="shared" si="1"/>
        <v>3</v>
      </c>
    </row>
    <row r="69" spans="1:61" ht="20.100000000000001" hidden="1" customHeight="1" outlineLevel="2">
      <c r="A69" s="16" t="s">
        <v>86</v>
      </c>
      <c r="B69" s="22">
        <v>0</v>
      </c>
      <c r="C69" s="27">
        <v>13</v>
      </c>
      <c r="D69" s="28">
        <v>13</v>
      </c>
      <c r="E69" s="22">
        <v>0</v>
      </c>
      <c r="F69" s="27">
        <v>9</v>
      </c>
      <c r="G69" s="28">
        <v>9</v>
      </c>
      <c r="H69" s="22">
        <v>0</v>
      </c>
      <c r="I69" s="27">
        <v>0</v>
      </c>
      <c r="J69" s="28">
        <v>0</v>
      </c>
      <c r="K69" s="22">
        <v>0</v>
      </c>
      <c r="L69" s="27">
        <v>19</v>
      </c>
      <c r="M69" s="28">
        <v>19</v>
      </c>
      <c r="N69" s="22"/>
      <c r="O69" s="27"/>
      <c r="P69" s="28"/>
      <c r="Q69" s="22"/>
      <c r="R69" s="27"/>
      <c r="S69" s="28"/>
      <c r="T69" s="22"/>
      <c r="U69" s="27"/>
      <c r="V69" s="28"/>
      <c r="W69" s="22"/>
      <c r="X69" s="27"/>
      <c r="Y69" s="28"/>
      <c r="Z69" s="22"/>
      <c r="AA69" s="27"/>
      <c r="AB69" s="28"/>
      <c r="AC69" s="22"/>
      <c r="AD69" s="27"/>
      <c r="AE69" s="28"/>
      <c r="AF69" s="22"/>
      <c r="AG69" s="27"/>
      <c r="AH69" s="28"/>
      <c r="AI69" s="22"/>
      <c r="AJ69" s="27"/>
      <c r="AK69" s="28"/>
      <c r="AL69" s="22"/>
      <c r="AM69" s="27"/>
      <c r="AN69" s="28"/>
      <c r="AO69" s="22"/>
      <c r="AP69" s="27"/>
      <c r="AQ69" s="28"/>
      <c r="AR69" s="22"/>
      <c r="AS69" s="27"/>
      <c r="AT69" s="28"/>
      <c r="AU69" s="22"/>
      <c r="AV69" s="27"/>
      <c r="AW69" s="28"/>
      <c r="AX69" s="22"/>
      <c r="AY69" s="27"/>
      <c r="AZ69" s="28"/>
      <c r="BA69" s="22"/>
      <c r="BB69" s="27"/>
      <c r="BC69" s="28"/>
      <c r="BD69" s="22"/>
      <c r="BE69" s="27"/>
      <c r="BF69" s="28"/>
      <c r="BG69" s="22">
        <f t="shared" si="2"/>
        <v>0</v>
      </c>
      <c r="BH69" s="29">
        <f t="shared" ref="BH69:BH109" si="3">IF(C69="-","-",SUM(C69,F69,I69,L69,O69,R69,U69,X69,AA69,AD69,AG69,AJ69,AM69,AP69,AS69,AV69,AY69,BB69,BE69))</f>
        <v>41</v>
      </c>
      <c r="BI69" s="28">
        <f t="shared" ref="BI69:BI109" si="4">IF(D69="-","-",SUM(D69,G69,J69,M69,P69,S69,V69,Y69,AB69,AE69,AH69,AK69,AN69,AQ69,AT69,AW69,AZ69,BC69,BF69))</f>
        <v>41</v>
      </c>
    </row>
    <row r="70" spans="1:61" ht="20.100000000000001" customHeight="1" outlineLevel="1" collapsed="1">
      <c r="A70" s="17" t="s">
        <v>87</v>
      </c>
      <c r="B70" s="21">
        <v>0</v>
      </c>
      <c r="C70" s="30">
        <v>15</v>
      </c>
      <c r="D70" s="31">
        <v>15</v>
      </c>
      <c r="E70" s="21">
        <v>0</v>
      </c>
      <c r="F70" s="30">
        <v>13</v>
      </c>
      <c r="G70" s="31">
        <v>13</v>
      </c>
      <c r="H70" s="21">
        <v>0</v>
      </c>
      <c r="I70" s="30">
        <v>0</v>
      </c>
      <c r="J70" s="31">
        <v>0</v>
      </c>
      <c r="K70" s="21">
        <v>0</v>
      </c>
      <c r="L70" s="30">
        <v>26</v>
      </c>
      <c r="M70" s="31">
        <v>26</v>
      </c>
      <c r="N70" s="21"/>
      <c r="O70" s="30"/>
      <c r="P70" s="31"/>
      <c r="Q70" s="21"/>
      <c r="R70" s="30"/>
      <c r="S70" s="31"/>
      <c r="T70" s="21"/>
      <c r="U70" s="30"/>
      <c r="V70" s="31"/>
      <c r="W70" s="21"/>
      <c r="X70" s="30"/>
      <c r="Y70" s="31"/>
      <c r="Z70" s="21"/>
      <c r="AA70" s="30"/>
      <c r="AB70" s="31"/>
      <c r="AC70" s="21"/>
      <c r="AD70" s="30"/>
      <c r="AE70" s="31"/>
      <c r="AF70" s="21"/>
      <c r="AG70" s="30"/>
      <c r="AH70" s="31"/>
      <c r="AI70" s="21"/>
      <c r="AJ70" s="30"/>
      <c r="AK70" s="31"/>
      <c r="AL70" s="21"/>
      <c r="AM70" s="30"/>
      <c r="AN70" s="31"/>
      <c r="AO70" s="21"/>
      <c r="AP70" s="30"/>
      <c r="AQ70" s="31"/>
      <c r="AR70" s="21"/>
      <c r="AS70" s="30"/>
      <c r="AT70" s="31"/>
      <c r="AU70" s="21"/>
      <c r="AV70" s="30"/>
      <c r="AW70" s="31"/>
      <c r="AX70" s="21"/>
      <c r="AY70" s="30"/>
      <c r="AZ70" s="31"/>
      <c r="BA70" s="21"/>
      <c r="BB70" s="30"/>
      <c r="BC70" s="31"/>
      <c r="BD70" s="21"/>
      <c r="BE70" s="30"/>
      <c r="BF70" s="31"/>
      <c r="BG70" s="21">
        <f t="shared" ref="BG70:BG97" si="5">IF(B70="-","-",SUM(B70,E70,H70,K70,N70,Q70,T70,W70,Z70,AC70,AF70,AI70,AL70,AO70,AR70,AU70,AX70,BA70,BD70))</f>
        <v>0</v>
      </c>
      <c r="BH70" s="32">
        <f t="shared" si="3"/>
        <v>54</v>
      </c>
      <c r="BI70" s="31">
        <f t="shared" si="4"/>
        <v>54</v>
      </c>
    </row>
    <row r="71" spans="1:61" ht="20.100000000000001" hidden="1" customHeight="1" outlineLevel="2">
      <c r="A71" s="16" t="s">
        <v>88</v>
      </c>
      <c r="B71" s="22">
        <v>0</v>
      </c>
      <c r="C71" s="27">
        <v>2</v>
      </c>
      <c r="D71" s="28">
        <v>2</v>
      </c>
      <c r="E71" s="22">
        <v>0</v>
      </c>
      <c r="F71" s="27">
        <v>12</v>
      </c>
      <c r="G71" s="28">
        <v>12</v>
      </c>
      <c r="H71" s="22">
        <v>0</v>
      </c>
      <c r="I71" s="27">
        <v>0</v>
      </c>
      <c r="J71" s="28">
        <v>0</v>
      </c>
      <c r="K71" s="22">
        <v>0</v>
      </c>
      <c r="L71" s="27">
        <v>9</v>
      </c>
      <c r="M71" s="28">
        <v>9</v>
      </c>
      <c r="N71" s="22"/>
      <c r="O71" s="27"/>
      <c r="P71" s="28"/>
      <c r="Q71" s="22"/>
      <c r="R71" s="27"/>
      <c r="S71" s="28"/>
      <c r="T71" s="22"/>
      <c r="U71" s="27"/>
      <c r="V71" s="28"/>
      <c r="W71" s="22"/>
      <c r="X71" s="27"/>
      <c r="Y71" s="28"/>
      <c r="Z71" s="22"/>
      <c r="AA71" s="27"/>
      <c r="AB71" s="28"/>
      <c r="AC71" s="22"/>
      <c r="AD71" s="27"/>
      <c r="AE71" s="28"/>
      <c r="AF71" s="22"/>
      <c r="AG71" s="27"/>
      <c r="AH71" s="28"/>
      <c r="AI71" s="22"/>
      <c r="AJ71" s="27"/>
      <c r="AK71" s="28"/>
      <c r="AL71" s="22"/>
      <c r="AM71" s="27"/>
      <c r="AN71" s="28"/>
      <c r="AO71" s="22"/>
      <c r="AP71" s="27"/>
      <c r="AQ71" s="28"/>
      <c r="AR71" s="22"/>
      <c r="AS71" s="27"/>
      <c r="AT71" s="28"/>
      <c r="AU71" s="22"/>
      <c r="AV71" s="27"/>
      <c r="AW71" s="28"/>
      <c r="AX71" s="22"/>
      <c r="AY71" s="27"/>
      <c r="AZ71" s="28"/>
      <c r="BA71" s="22"/>
      <c r="BB71" s="27"/>
      <c r="BC71" s="28"/>
      <c r="BD71" s="22"/>
      <c r="BE71" s="27"/>
      <c r="BF71" s="28"/>
      <c r="BG71" s="22">
        <f t="shared" si="5"/>
        <v>0</v>
      </c>
      <c r="BH71" s="29">
        <f t="shared" si="3"/>
        <v>23</v>
      </c>
      <c r="BI71" s="28">
        <f t="shared" si="4"/>
        <v>23</v>
      </c>
    </row>
    <row r="72" spans="1:61" ht="20.100000000000001" hidden="1" customHeight="1" outlineLevel="2">
      <c r="A72" s="16" t="s">
        <v>89</v>
      </c>
      <c r="B72" s="22">
        <v>0</v>
      </c>
      <c r="C72" s="27">
        <v>1</v>
      </c>
      <c r="D72" s="28">
        <v>1</v>
      </c>
      <c r="E72" s="22">
        <v>0</v>
      </c>
      <c r="F72" s="27">
        <v>0</v>
      </c>
      <c r="G72" s="28">
        <v>0</v>
      </c>
      <c r="H72" s="22">
        <v>0</v>
      </c>
      <c r="I72" s="27">
        <v>0</v>
      </c>
      <c r="J72" s="28">
        <v>0</v>
      </c>
      <c r="K72" s="22">
        <v>0</v>
      </c>
      <c r="L72" s="27">
        <v>0</v>
      </c>
      <c r="M72" s="28">
        <v>0</v>
      </c>
      <c r="N72" s="22"/>
      <c r="O72" s="27"/>
      <c r="P72" s="28"/>
      <c r="Q72" s="22"/>
      <c r="R72" s="27"/>
      <c r="S72" s="28"/>
      <c r="T72" s="22"/>
      <c r="U72" s="27"/>
      <c r="V72" s="28"/>
      <c r="W72" s="22"/>
      <c r="X72" s="27"/>
      <c r="Y72" s="28"/>
      <c r="Z72" s="22"/>
      <c r="AA72" s="27"/>
      <c r="AB72" s="28"/>
      <c r="AC72" s="22"/>
      <c r="AD72" s="27"/>
      <c r="AE72" s="28"/>
      <c r="AF72" s="22"/>
      <c r="AG72" s="27"/>
      <c r="AH72" s="28"/>
      <c r="AI72" s="22"/>
      <c r="AJ72" s="27"/>
      <c r="AK72" s="28"/>
      <c r="AL72" s="22"/>
      <c r="AM72" s="27"/>
      <c r="AN72" s="28"/>
      <c r="AO72" s="22"/>
      <c r="AP72" s="27"/>
      <c r="AQ72" s="28"/>
      <c r="AR72" s="22"/>
      <c r="AS72" s="27"/>
      <c r="AT72" s="28"/>
      <c r="AU72" s="22"/>
      <c r="AV72" s="27"/>
      <c r="AW72" s="28"/>
      <c r="AX72" s="22"/>
      <c r="AY72" s="27"/>
      <c r="AZ72" s="28"/>
      <c r="BA72" s="22"/>
      <c r="BB72" s="27"/>
      <c r="BC72" s="28"/>
      <c r="BD72" s="22"/>
      <c r="BE72" s="27"/>
      <c r="BF72" s="28"/>
      <c r="BG72" s="22">
        <f t="shared" si="5"/>
        <v>0</v>
      </c>
      <c r="BH72" s="29">
        <f t="shared" si="3"/>
        <v>1</v>
      </c>
      <c r="BI72" s="28">
        <f t="shared" si="4"/>
        <v>1</v>
      </c>
    </row>
    <row r="73" spans="1:61" ht="20.100000000000001" hidden="1" customHeight="1" outlineLevel="2">
      <c r="A73" s="16" t="s">
        <v>90</v>
      </c>
      <c r="B73" s="22">
        <v>0</v>
      </c>
      <c r="C73" s="27">
        <v>0</v>
      </c>
      <c r="D73" s="28">
        <v>0</v>
      </c>
      <c r="E73" s="22">
        <v>0</v>
      </c>
      <c r="F73" s="27">
        <v>0</v>
      </c>
      <c r="G73" s="28">
        <v>0</v>
      </c>
      <c r="H73" s="22">
        <v>0</v>
      </c>
      <c r="I73" s="27">
        <v>0</v>
      </c>
      <c r="J73" s="28">
        <v>0</v>
      </c>
      <c r="K73" s="22">
        <v>0</v>
      </c>
      <c r="L73" s="27">
        <v>0</v>
      </c>
      <c r="M73" s="28">
        <v>0</v>
      </c>
      <c r="N73" s="22"/>
      <c r="O73" s="27"/>
      <c r="P73" s="28"/>
      <c r="Q73" s="22"/>
      <c r="R73" s="27"/>
      <c r="S73" s="28"/>
      <c r="T73" s="22"/>
      <c r="U73" s="27"/>
      <c r="V73" s="28"/>
      <c r="W73" s="22"/>
      <c r="X73" s="27"/>
      <c r="Y73" s="28"/>
      <c r="Z73" s="22"/>
      <c r="AA73" s="27"/>
      <c r="AB73" s="28"/>
      <c r="AC73" s="22"/>
      <c r="AD73" s="27"/>
      <c r="AE73" s="28"/>
      <c r="AF73" s="22"/>
      <c r="AG73" s="27"/>
      <c r="AH73" s="28"/>
      <c r="AI73" s="22"/>
      <c r="AJ73" s="27"/>
      <c r="AK73" s="28"/>
      <c r="AL73" s="22"/>
      <c r="AM73" s="27"/>
      <c r="AN73" s="28"/>
      <c r="AO73" s="22"/>
      <c r="AP73" s="27"/>
      <c r="AQ73" s="28"/>
      <c r="AR73" s="22"/>
      <c r="AS73" s="27"/>
      <c r="AT73" s="28"/>
      <c r="AU73" s="22"/>
      <c r="AV73" s="27"/>
      <c r="AW73" s="28"/>
      <c r="AX73" s="22"/>
      <c r="AY73" s="27"/>
      <c r="AZ73" s="28"/>
      <c r="BA73" s="22"/>
      <c r="BB73" s="27"/>
      <c r="BC73" s="28"/>
      <c r="BD73" s="22"/>
      <c r="BE73" s="27"/>
      <c r="BF73" s="28"/>
      <c r="BG73" s="22">
        <f t="shared" si="5"/>
        <v>0</v>
      </c>
      <c r="BH73" s="29">
        <f t="shared" si="3"/>
        <v>0</v>
      </c>
      <c r="BI73" s="28">
        <f t="shared" si="4"/>
        <v>0</v>
      </c>
    </row>
    <row r="74" spans="1:61" ht="20.100000000000001" hidden="1" customHeight="1" outlineLevel="2">
      <c r="A74" s="16" t="s">
        <v>91</v>
      </c>
      <c r="B74" s="22">
        <v>0</v>
      </c>
      <c r="C74" s="27">
        <v>0</v>
      </c>
      <c r="D74" s="28">
        <v>0</v>
      </c>
      <c r="E74" s="22">
        <v>0</v>
      </c>
      <c r="F74" s="27">
        <v>0</v>
      </c>
      <c r="G74" s="28">
        <v>0</v>
      </c>
      <c r="H74" s="22">
        <v>0</v>
      </c>
      <c r="I74" s="27">
        <v>0</v>
      </c>
      <c r="J74" s="28">
        <v>0</v>
      </c>
      <c r="K74" s="22">
        <v>0</v>
      </c>
      <c r="L74" s="27">
        <v>0</v>
      </c>
      <c r="M74" s="28">
        <v>0</v>
      </c>
      <c r="N74" s="22"/>
      <c r="O74" s="27"/>
      <c r="P74" s="28"/>
      <c r="Q74" s="22"/>
      <c r="R74" s="27"/>
      <c r="S74" s="28"/>
      <c r="T74" s="22"/>
      <c r="U74" s="27"/>
      <c r="V74" s="28"/>
      <c r="W74" s="22"/>
      <c r="X74" s="27"/>
      <c r="Y74" s="28"/>
      <c r="Z74" s="22"/>
      <c r="AA74" s="27"/>
      <c r="AB74" s="28"/>
      <c r="AC74" s="22"/>
      <c r="AD74" s="27"/>
      <c r="AE74" s="28"/>
      <c r="AF74" s="22"/>
      <c r="AG74" s="27"/>
      <c r="AH74" s="28"/>
      <c r="AI74" s="22"/>
      <c r="AJ74" s="27"/>
      <c r="AK74" s="28"/>
      <c r="AL74" s="22"/>
      <c r="AM74" s="27"/>
      <c r="AN74" s="28"/>
      <c r="AO74" s="22"/>
      <c r="AP74" s="27"/>
      <c r="AQ74" s="28"/>
      <c r="AR74" s="22"/>
      <c r="AS74" s="27"/>
      <c r="AT74" s="28"/>
      <c r="AU74" s="22"/>
      <c r="AV74" s="27"/>
      <c r="AW74" s="28"/>
      <c r="AX74" s="22"/>
      <c r="AY74" s="27"/>
      <c r="AZ74" s="28"/>
      <c r="BA74" s="22"/>
      <c r="BB74" s="27"/>
      <c r="BC74" s="28"/>
      <c r="BD74" s="22"/>
      <c r="BE74" s="27"/>
      <c r="BF74" s="28"/>
      <c r="BG74" s="22">
        <f t="shared" si="5"/>
        <v>0</v>
      </c>
      <c r="BH74" s="29">
        <f t="shared" si="3"/>
        <v>0</v>
      </c>
      <c r="BI74" s="28">
        <f t="shared" si="4"/>
        <v>0</v>
      </c>
    </row>
    <row r="75" spans="1:61" ht="20.100000000000001" hidden="1" customHeight="1" outlineLevel="2">
      <c r="A75" s="16" t="s">
        <v>92</v>
      </c>
      <c r="B75" s="22">
        <v>0</v>
      </c>
      <c r="C75" s="27">
        <v>0</v>
      </c>
      <c r="D75" s="28">
        <v>0</v>
      </c>
      <c r="E75" s="22">
        <v>0</v>
      </c>
      <c r="F75" s="27">
        <v>0</v>
      </c>
      <c r="G75" s="28">
        <v>0</v>
      </c>
      <c r="H75" s="22">
        <v>0</v>
      </c>
      <c r="I75" s="27">
        <v>0</v>
      </c>
      <c r="J75" s="28">
        <v>0</v>
      </c>
      <c r="K75" s="22">
        <v>0</v>
      </c>
      <c r="L75" s="27">
        <v>0</v>
      </c>
      <c r="M75" s="28">
        <v>0</v>
      </c>
      <c r="N75" s="22"/>
      <c r="O75" s="27"/>
      <c r="P75" s="28"/>
      <c r="Q75" s="22"/>
      <c r="R75" s="27"/>
      <c r="S75" s="28"/>
      <c r="T75" s="22"/>
      <c r="U75" s="27"/>
      <c r="V75" s="28"/>
      <c r="W75" s="22"/>
      <c r="X75" s="27"/>
      <c r="Y75" s="28"/>
      <c r="Z75" s="22"/>
      <c r="AA75" s="27"/>
      <c r="AB75" s="28"/>
      <c r="AC75" s="22"/>
      <c r="AD75" s="27"/>
      <c r="AE75" s="28"/>
      <c r="AF75" s="22"/>
      <c r="AG75" s="27"/>
      <c r="AH75" s="28"/>
      <c r="AI75" s="22"/>
      <c r="AJ75" s="27"/>
      <c r="AK75" s="28"/>
      <c r="AL75" s="22"/>
      <c r="AM75" s="27"/>
      <c r="AN75" s="28"/>
      <c r="AO75" s="22"/>
      <c r="AP75" s="27"/>
      <c r="AQ75" s="28"/>
      <c r="AR75" s="22"/>
      <c r="AS75" s="27"/>
      <c r="AT75" s="28"/>
      <c r="AU75" s="22"/>
      <c r="AV75" s="27"/>
      <c r="AW75" s="28"/>
      <c r="AX75" s="22"/>
      <c r="AY75" s="27"/>
      <c r="AZ75" s="28"/>
      <c r="BA75" s="22"/>
      <c r="BB75" s="27"/>
      <c r="BC75" s="28"/>
      <c r="BD75" s="22"/>
      <c r="BE75" s="27"/>
      <c r="BF75" s="28"/>
      <c r="BG75" s="22">
        <f t="shared" si="5"/>
        <v>0</v>
      </c>
      <c r="BH75" s="29">
        <f t="shared" si="3"/>
        <v>0</v>
      </c>
      <c r="BI75" s="28">
        <f t="shared" si="4"/>
        <v>0</v>
      </c>
    </row>
    <row r="76" spans="1:61" ht="20.100000000000001" customHeight="1" outlineLevel="1" collapsed="1">
      <c r="A76" s="17" t="s">
        <v>93</v>
      </c>
      <c r="B76" s="21">
        <v>0</v>
      </c>
      <c r="C76" s="30">
        <v>3</v>
      </c>
      <c r="D76" s="31">
        <v>3</v>
      </c>
      <c r="E76" s="21">
        <v>0</v>
      </c>
      <c r="F76" s="30">
        <v>12</v>
      </c>
      <c r="G76" s="31">
        <v>12</v>
      </c>
      <c r="H76" s="21">
        <v>0</v>
      </c>
      <c r="I76" s="30">
        <v>0</v>
      </c>
      <c r="J76" s="31">
        <v>0</v>
      </c>
      <c r="K76" s="21">
        <v>0</v>
      </c>
      <c r="L76" s="30">
        <v>9</v>
      </c>
      <c r="M76" s="31">
        <v>9</v>
      </c>
      <c r="N76" s="21"/>
      <c r="O76" s="30"/>
      <c r="P76" s="31"/>
      <c r="Q76" s="21"/>
      <c r="R76" s="30"/>
      <c r="S76" s="31"/>
      <c r="T76" s="21"/>
      <c r="U76" s="30"/>
      <c r="V76" s="31"/>
      <c r="W76" s="21"/>
      <c r="X76" s="30"/>
      <c r="Y76" s="31"/>
      <c r="Z76" s="21"/>
      <c r="AA76" s="30"/>
      <c r="AB76" s="31"/>
      <c r="AC76" s="21"/>
      <c r="AD76" s="30"/>
      <c r="AE76" s="31"/>
      <c r="AF76" s="21"/>
      <c r="AG76" s="30"/>
      <c r="AH76" s="31"/>
      <c r="AI76" s="21"/>
      <c r="AJ76" s="30"/>
      <c r="AK76" s="31"/>
      <c r="AL76" s="21"/>
      <c r="AM76" s="30"/>
      <c r="AN76" s="31"/>
      <c r="AO76" s="21"/>
      <c r="AP76" s="30"/>
      <c r="AQ76" s="31"/>
      <c r="AR76" s="21"/>
      <c r="AS76" s="30"/>
      <c r="AT76" s="31"/>
      <c r="AU76" s="21"/>
      <c r="AV76" s="30"/>
      <c r="AW76" s="31"/>
      <c r="AX76" s="21"/>
      <c r="AY76" s="30"/>
      <c r="AZ76" s="31"/>
      <c r="BA76" s="21"/>
      <c r="BB76" s="30"/>
      <c r="BC76" s="31"/>
      <c r="BD76" s="21"/>
      <c r="BE76" s="30"/>
      <c r="BF76" s="31"/>
      <c r="BG76" s="21">
        <f t="shared" si="5"/>
        <v>0</v>
      </c>
      <c r="BH76" s="32">
        <f t="shared" si="3"/>
        <v>24</v>
      </c>
      <c r="BI76" s="31">
        <f t="shared" si="4"/>
        <v>24</v>
      </c>
    </row>
    <row r="77" spans="1:61" ht="20.100000000000001" hidden="1" customHeight="1" outlineLevel="2">
      <c r="A77" s="16" t="s">
        <v>94</v>
      </c>
      <c r="B77" s="22">
        <v>0</v>
      </c>
      <c r="C77" s="27">
        <v>0</v>
      </c>
      <c r="D77" s="28">
        <v>0</v>
      </c>
      <c r="E77" s="22">
        <v>0</v>
      </c>
      <c r="F77" s="27">
        <v>0</v>
      </c>
      <c r="G77" s="28">
        <v>0</v>
      </c>
      <c r="H77" s="22">
        <v>0</v>
      </c>
      <c r="I77" s="27">
        <v>0</v>
      </c>
      <c r="J77" s="28">
        <v>0</v>
      </c>
      <c r="K77" s="22">
        <v>0</v>
      </c>
      <c r="L77" s="27">
        <v>1</v>
      </c>
      <c r="M77" s="28">
        <v>1</v>
      </c>
      <c r="N77" s="22"/>
      <c r="O77" s="27"/>
      <c r="P77" s="28"/>
      <c r="Q77" s="22"/>
      <c r="R77" s="27"/>
      <c r="S77" s="28"/>
      <c r="T77" s="22"/>
      <c r="U77" s="27"/>
      <c r="V77" s="28"/>
      <c r="W77" s="22"/>
      <c r="X77" s="27"/>
      <c r="Y77" s="28"/>
      <c r="Z77" s="22"/>
      <c r="AA77" s="27"/>
      <c r="AB77" s="28"/>
      <c r="AC77" s="22"/>
      <c r="AD77" s="27"/>
      <c r="AE77" s="28"/>
      <c r="AF77" s="22"/>
      <c r="AG77" s="27"/>
      <c r="AH77" s="28"/>
      <c r="AI77" s="22"/>
      <c r="AJ77" s="27"/>
      <c r="AK77" s="28"/>
      <c r="AL77" s="22"/>
      <c r="AM77" s="27"/>
      <c r="AN77" s="28"/>
      <c r="AO77" s="22"/>
      <c r="AP77" s="27"/>
      <c r="AQ77" s="28"/>
      <c r="AR77" s="22"/>
      <c r="AS77" s="27"/>
      <c r="AT77" s="28"/>
      <c r="AU77" s="22"/>
      <c r="AV77" s="27"/>
      <c r="AW77" s="28"/>
      <c r="AX77" s="22"/>
      <c r="AY77" s="27"/>
      <c r="AZ77" s="28"/>
      <c r="BA77" s="22"/>
      <c r="BB77" s="27"/>
      <c r="BC77" s="28"/>
      <c r="BD77" s="22"/>
      <c r="BE77" s="27"/>
      <c r="BF77" s="28"/>
      <c r="BG77" s="22">
        <f t="shared" si="5"/>
        <v>0</v>
      </c>
      <c r="BH77" s="29">
        <f t="shared" si="3"/>
        <v>1</v>
      </c>
      <c r="BI77" s="28">
        <f t="shared" si="4"/>
        <v>1</v>
      </c>
    </row>
    <row r="78" spans="1:61" ht="20.100000000000001" hidden="1" customHeight="1" outlineLevel="2">
      <c r="A78" s="16" t="s">
        <v>95</v>
      </c>
      <c r="B78" s="22">
        <v>0</v>
      </c>
      <c r="C78" s="27">
        <v>2</v>
      </c>
      <c r="D78" s="28">
        <v>2</v>
      </c>
      <c r="E78" s="22">
        <v>0</v>
      </c>
      <c r="F78" s="27">
        <v>2</v>
      </c>
      <c r="G78" s="28">
        <v>2</v>
      </c>
      <c r="H78" s="22">
        <v>0</v>
      </c>
      <c r="I78" s="27">
        <v>0</v>
      </c>
      <c r="J78" s="28">
        <v>0</v>
      </c>
      <c r="K78" s="22">
        <v>0</v>
      </c>
      <c r="L78" s="27">
        <v>0</v>
      </c>
      <c r="M78" s="28">
        <v>0</v>
      </c>
      <c r="N78" s="22"/>
      <c r="O78" s="27"/>
      <c r="P78" s="28"/>
      <c r="Q78" s="22"/>
      <c r="R78" s="27"/>
      <c r="S78" s="28"/>
      <c r="T78" s="22"/>
      <c r="U78" s="27"/>
      <c r="V78" s="28"/>
      <c r="W78" s="22"/>
      <c r="X78" s="27"/>
      <c r="Y78" s="28"/>
      <c r="Z78" s="22"/>
      <c r="AA78" s="27"/>
      <c r="AB78" s="28"/>
      <c r="AC78" s="22"/>
      <c r="AD78" s="27"/>
      <c r="AE78" s="28"/>
      <c r="AF78" s="22"/>
      <c r="AG78" s="27"/>
      <c r="AH78" s="28"/>
      <c r="AI78" s="22"/>
      <c r="AJ78" s="27"/>
      <c r="AK78" s="28"/>
      <c r="AL78" s="22"/>
      <c r="AM78" s="27"/>
      <c r="AN78" s="28"/>
      <c r="AO78" s="22"/>
      <c r="AP78" s="27"/>
      <c r="AQ78" s="28"/>
      <c r="AR78" s="22"/>
      <c r="AS78" s="27"/>
      <c r="AT78" s="28"/>
      <c r="AU78" s="22"/>
      <c r="AV78" s="27"/>
      <c r="AW78" s="28"/>
      <c r="AX78" s="22"/>
      <c r="AY78" s="27"/>
      <c r="AZ78" s="28"/>
      <c r="BA78" s="22"/>
      <c r="BB78" s="27"/>
      <c r="BC78" s="28"/>
      <c r="BD78" s="22"/>
      <c r="BE78" s="27"/>
      <c r="BF78" s="28"/>
      <c r="BG78" s="22">
        <f t="shared" si="5"/>
        <v>0</v>
      </c>
      <c r="BH78" s="29">
        <f t="shared" si="3"/>
        <v>4</v>
      </c>
      <c r="BI78" s="28">
        <f t="shared" si="4"/>
        <v>4</v>
      </c>
    </row>
    <row r="79" spans="1:61" ht="20.100000000000001" hidden="1" customHeight="1" outlineLevel="2">
      <c r="A79" s="16" t="s">
        <v>96</v>
      </c>
      <c r="B79" s="22">
        <v>0</v>
      </c>
      <c r="C79" s="27">
        <v>2</v>
      </c>
      <c r="D79" s="28">
        <v>2</v>
      </c>
      <c r="E79" s="22">
        <v>0</v>
      </c>
      <c r="F79" s="27">
        <v>0</v>
      </c>
      <c r="G79" s="28">
        <v>0</v>
      </c>
      <c r="H79" s="22">
        <v>0</v>
      </c>
      <c r="I79" s="27">
        <v>0</v>
      </c>
      <c r="J79" s="28">
        <v>0</v>
      </c>
      <c r="K79" s="22">
        <v>0</v>
      </c>
      <c r="L79" s="27">
        <v>2</v>
      </c>
      <c r="M79" s="28">
        <v>2</v>
      </c>
      <c r="N79" s="22"/>
      <c r="O79" s="27"/>
      <c r="P79" s="28"/>
      <c r="Q79" s="22"/>
      <c r="R79" s="27"/>
      <c r="S79" s="28"/>
      <c r="T79" s="22"/>
      <c r="U79" s="27"/>
      <c r="V79" s="28"/>
      <c r="W79" s="22"/>
      <c r="X79" s="27"/>
      <c r="Y79" s="28"/>
      <c r="Z79" s="22"/>
      <c r="AA79" s="27"/>
      <c r="AB79" s="28"/>
      <c r="AC79" s="22"/>
      <c r="AD79" s="27"/>
      <c r="AE79" s="28"/>
      <c r="AF79" s="22"/>
      <c r="AG79" s="27"/>
      <c r="AH79" s="28"/>
      <c r="AI79" s="22"/>
      <c r="AJ79" s="27"/>
      <c r="AK79" s="28"/>
      <c r="AL79" s="22"/>
      <c r="AM79" s="27"/>
      <c r="AN79" s="28"/>
      <c r="AO79" s="22"/>
      <c r="AP79" s="27"/>
      <c r="AQ79" s="28"/>
      <c r="AR79" s="22"/>
      <c r="AS79" s="27"/>
      <c r="AT79" s="28"/>
      <c r="AU79" s="22"/>
      <c r="AV79" s="27"/>
      <c r="AW79" s="28"/>
      <c r="AX79" s="22"/>
      <c r="AY79" s="27"/>
      <c r="AZ79" s="28"/>
      <c r="BA79" s="22"/>
      <c r="BB79" s="27"/>
      <c r="BC79" s="28"/>
      <c r="BD79" s="22"/>
      <c r="BE79" s="27"/>
      <c r="BF79" s="28"/>
      <c r="BG79" s="22">
        <f t="shared" si="5"/>
        <v>0</v>
      </c>
      <c r="BH79" s="29">
        <f t="shared" si="3"/>
        <v>4</v>
      </c>
      <c r="BI79" s="28">
        <f t="shared" si="4"/>
        <v>4</v>
      </c>
    </row>
    <row r="80" spans="1:61" ht="20.100000000000001" hidden="1" customHeight="1" outlineLevel="2">
      <c r="A80" s="16" t="s">
        <v>97</v>
      </c>
      <c r="B80" s="22">
        <v>0</v>
      </c>
      <c r="C80" s="27">
        <v>7</v>
      </c>
      <c r="D80" s="28">
        <v>7</v>
      </c>
      <c r="E80" s="22">
        <v>0</v>
      </c>
      <c r="F80" s="27">
        <v>3</v>
      </c>
      <c r="G80" s="28">
        <v>3</v>
      </c>
      <c r="H80" s="22">
        <v>0</v>
      </c>
      <c r="I80" s="27">
        <v>0</v>
      </c>
      <c r="J80" s="28">
        <v>0</v>
      </c>
      <c r="K80" s="22">
        <v>0</v>
      </c>
      <c r="L80" s="27">
        <v>5</v>
      </c>
      <c r="M80" s="28">
        <v>5</v>
      </c>
      <c r="N80" s="22"/>
      <c r="O80" s="27"/>
      <c r="P80" s="28"/>
      <c r="Q80" s="22"/>
      <c r="R80" s="27"/>
      <c r="S80" s="28"/>
      <c r="T80" s="22"/>
      <c r="U80" s="27"/>
      <c r="V80" s="28"/>
      <c r="W80" s="22"/>
      <c r="X80" s="27"/>
      <c r="Y80" s="28"/>
      <c r="Z80" s="22"/>
      <c r="AA80" s="27"/>
      <c r="AB80" s="28"/>
      <c r="AC80" s="22"/>
      <c r="AD80" s="27"/>
      <c r="AE80" s="28"/>
      <c r="AF80" s="22"/>
      <c r="AG80" s="27"/>
      <c r="AH80" s="28"/>
      <c r="AI80" s="22"/>
      <c r="AJ80" s="27"/>
      <c r="AK80" s="28"/>
      <c r="AL80" s="22"/>
      <c r="AM80" s="27"/>
      <c r="AN80" s="28"/>
      <c r="AO80" s="22"/>
      <c r="AP80" s="27"/>
      <c r="AQ80" s="28"/>
      <c r="AR80" s="22"/>
      <c r="AS80" s="27"/>
      <c r="AT80" s="28"/>
      <c r="AU80" s="22"/>
      <c r="AV80" s="27"/>
      <c r="AW80" s="28"/>
      <c r="AX80" s="22"/>
      <c r="AY80" s="27"/>
      <c r="AZ80" s="28"/>
      <c r="BA80" s="22"/>
      <c r="BB80" s="27"/>
      <c r="BC80" s="28"/>
      <c r="BD80" s="22"/>
      <c r="BE80" s="27"/>
      <c r="BF80" s="28"/>
      <c r="BG80" s="22">
        <f t="shared" si="5"/>
        <v>0</v>
      </c>
      <c r="BH80" s="29">
        <f t="shared" si="3"/>
        <v>15</v>
      </c>
      <c r="BI80" s="28">
        <f t="shared" si="4"/>
        <v>15</v>
      </c>
    </row>
    <row r="81" spans="1:61" ht="20.100000000000001" customHeight="1" outlineLevel="1" collapsed="1">
      <c r="A81" s="17" t="s">
        <v>98</v>
      </c>
      <c r="B81" s="21">
        <v>0</v>
      </c>
      <c r="C81" s="30">
        <v>11</v>
      </c>
      <c r="D81" s="31">
        <v>11</v>
      </c>
      <c r="E81" s="21">
        <v>0</v>
      </c>
      <c r="F81" s="30">
        <v>5</v>
      </c>
      <c r="G81" s="31">
        <v>5</v>
      </c>
      <c r="H81" s="21">
        <v>0</v>
      </c>
      <c r="I81" s="30">
        <v>0</v>
      </c>
      <c r="J81" s="31">
        <v>0</v>
      </c>
      <c r="K81" s="21">
        <v>0</v>
      </c>
      <c r="L81" s="30">
        <v>8</v>
      </c>
      <c r="M81" s="31">
        <v>8</v>
      </c>
      <c r="N81" s="21"/>
      <c r="O81" s="30"/>
      <c r="P81" s="31"/>
      <c r="Q81" s="21"/>
      <c r="R81" s="30"/>
      <c r="S81" s="31"/>
      <c r="T81" s="21"/>
      <c r="U81" s="30"/>
      <c r="V81" s="31"/>
      <c r="W81" s="21"/>
      <c r="X81" s="30"/>
      <c r="Y81" s="31"/>
      <c r="Z81" s="21"/>
      <c r="AA81" s="30"/>
      <c r="AB81" s="31"/>
      <c r="AC81" s="21"/>
      <c r="AD81" s="30"/>
      <c r="AE81" s="31"/>
      <c r="AF81" s="21"/>
      <c r="AG81" s="30"/>
      <c r="AH81" s="31"/>
      <c r="AI81" s="21"/>
      <c r="AJ81" s="30"/>
      <c r="AK81" s="31"/>
      <c r="AL81" s="21"/>
      <c r="AM81" s="30"/>
      <c r="AN81" s="31"/>
      <c r="AO81" s="21"/>
      <c r="AP81" s="30"/>
      <c r="AQ81" s="31"/>
      <c r="AR81" s="21"/>
      <c r="AS81" s="30"/>
      <c r="AT81" s="31"/>
      <c r="AU81" s="21"/>
      <c r="AV81" s="30"/>
      <c r="AW81" s="31"/>
      <c r="AX81" s="21"/>
      <c r="AY81" s="30"/>
      <c r="AZ81" s="31"/>
      <c r="BA81" s="21"/>
      <c r="BB81" s="30"/>
      <c r="BC81" s="31"/>
      <c r="BD81" s="21"/>
      <c r="BE81" s="30"/>
      <c r="BF81" s="31"/>
      <c r="BG81" s="21">
        <f t="shared" si="5"/>
        <v>0</v>
      </c>
      <c r="BH81" s="32">
        <f t="shared" si="3"/>
        <v>24</v>
      </c>
      <c r="BI81" s="31">
        <f t="shared" si="4"/>
        <v>24</v>
      </c>
    </row>
    <row r="82" spans="1:61" ht="20.100000000000001" hidden="1" customHeight="1" outlineLevel="2">
      <c r="A82" s="16" t="s">
        <v>99</v>
      </c>
      <c r="B82" s="22">
        <v>0</v>
      </c>
      <c r="C82" s="27">
        <v>0</v>
      </c>
      <c r="D82" s="28">
        <v>0</v>
      </c>
      <c r="E82" s="22">
        <v>0</v>
      </c>
      <c r="F82" s="27">
        <v>0</v>
      </c>
      <c r="G82" s="28">
        <v>0</v>
      </c>
      <c r="H82" s="22">
        <v>0</v>
      </c>
      <c r="I82" s="27">
        <v>0</v>
      </c>
      <c r="J82" s="28">
        <v>0</v>
      </c>
      <c r="K82" s="22">
        <v>0</v>
      </c>
      <c r="L82" s="27">
        <v>0</v>
      </c>
      <c r="M82" s="28">
        <v>0</v>
      </c>
      <c r="N82" s="22"/>
      <c r="O82" s="27"/>
      <c r="P82" s="28"/>
      <c r="Q82" s="22"/>
      <c r="R82" s="27"/>
      <c r="S82" s="28"/>
      <c r="T82" s="22"/>
      <c r="U82" s="27"/>
      <c r="V82" s="28"/>
      <c r="W82" s="22"/>
      <c r="X82" s="27"/>
      <c r="Y82" s="28"/>
      <c r="Z82" s="22"/>
      <c r="AA82" s="27"/>
      <c r="AB82" s="28"/>
      <c r="AC82" s="22"/>
      <c r="AD82" s="27"/>
      <c r="AE82" s="28"/>
      <c r="AF82" s="22"/>
      <c r="AG82" s="27"/>
      <c r="AH82" s="28"/>
      <c r="AI82" s="22"/>
      <c r="AJ82" s="27"/>
      <c r="AK82" s="28"/>
      <c r="AL82" s="22"/>
      <c r="AM82" s="27"/>
      <c r="AN82" s="28"/>
      <c r="AO82" s="22"/>
      <c r="AP82" s="27"/>
      <c r="AQ82" s="28"/>
      <c r="AR82" s="22"/>
      <c r="AS82" s="27"/>
      <c r="AT82" s="28"/>
      <c r="AU82" s="22"/>
      <c r="AV82" s="27"/>
      <c r="AW82" s="28"/>
      <c r="AX82" s="22"/>
      <c r="AY82" s="27"/>
      <c r="AZ82" s="28"/>
      <c r="BA82" s="22"/>
      <c r="BB82" s="27"/>
      <c r="BC82" s="28"/>
      <c r="BD82" s="22"/>
      <c r="BE82" s="27"/>
      <c r="BF82" s="28"/>
      <c r="BG82" s="22">
        <f t="shared" si="5"/>
        <v>0</v>
      </c>
      <c r="BH82" s="29">
        <f t="shared" si="3"/>
        <v>0</v>
      </c>
      <c r="BI82" s="28">
        <f t="shared" si="4"/>
        <v>0</v>
      </c>
    </row>
    <row r="83" spans="1:61" ht="20.100000000000001" hidden="1" customHeight="1" outlineLevel="2">
      <c r="A83" s="16" t="s">
        <v>100</v>
      </c>
      <c r="B83" s="22">
        <v>0</v>
      </c>
      <c r="C83" s="27">
        <v>6</v>
      </c>
      <c r="D83" s="28">
        <v>6</v>
      </c>
      <c r="E83" s="22">
        <v>0</v>
      </c>
      <c r="F83" s="27">
        <v>2</v>
      </c>
      <c r="G83" s="28">
        <v>2</v>
      </c>
      <c r="H83" s="22">
        <v>0</v>
      </c>
      <c r="I83" s="27">
        <v>0</v>
      </c>
      <c r="J83" s="28">
        <v>0</v>
      </c>
      <c r="K83" s="22">
        <v>0</v>
      </c>
      <c r="L83" s="27">
        <v>12</v>
      </c>
      <c r="M83" s="28">
        <v>12</v>
      </c>
      <c r="N83" s="22"/>
      <c r="O83" s="27"/>
      <c r="P83" s="28"/>
      <c r="Q83" s="22"/>
      <c r="R83" s="27"/>
      <c r="S83" s="28"/>
      <c r="T83" s="22"/>
      <c r="U83" s="27"/>
      <c r="V83" s="28"/>
      <c r="W83" s="22"/>
      <c r="X83" s="27"/>
      <c r="Y83" s="28"/>
      <c r="Z83" s="22"/>
      <c r="AA83" s="27"/>
      <c r="AB83" s="28"/>
      <c r="AC83" s="22"/>
      <c r="AD83" s="27"/>
      <c r="AE83" s="28"/>
      <c r="AF83" s="22"/>
      <c r="AG83" s="27"/>
      <c r="AH83" s="28"/>
      <c r="AI83" s="22"/>
      <c r="AJ83" s="27"/>
      <c r="AK83" s="28"/>
      <c r="AL83" s="22"/>
      <c r="AM83" s="27"/>
      <c r="AN83" s="28"/>
      <c r="AO83" s="22"/>
      <c r="AP83" s="27"/>
      <c r="AQ83" s="28"/>
      <c r="AR83" s="22"/>
      <c r="AS83" s="27"/>
      <c r="AT83" s="28"/>
      <c r="AU83" s="22"/>
      <c r="AV83" s="27"/>
      <c r="AW83" s="28"/>
      <c r="AX83" s="22"/>
      <c r="AY83" s="27"/>
      <c r="AZ83" s="28"/>
      <c r="BA83" s="22"/>
      <c r="BB83" s="27"/>
      <c r="BC83" s="28"/>
      <c r="BD83" s="22"/>
      <c r="BE83" s="27"/>
      <c r="BF83" s="28"/>
      <c r="BG83" s="22">
        <f t="shared" si="5"/>
        <v>0</v>
      </c>
      <c r="BH83" s="29">
        <f t="shared" si="3"/>
        <v>20</v>
      </c>
      <c r="BI83" s="28">
        <f t="shared" si="4"/>
        <v>20</v>
      </c>
    </row>
    <row r="84" spans="1:61" ht="20.100000000000001" hidden="1" customHeight="1" outlineLevel="2">
      <c r="A84" s="16" t="s">
        <v>101</v>
      </c>
      <c r="B84" s="22">
        <v>0</v>
      </c>
      <c r="C84" s="27">
        <v>0</v>
      </c>
      <c r="D84" s="28">
        <v>0</v>
      </c>
      <c r="E84" s="22">
        <v>0</v>
      </c>
      <c r="F84" s="27">
        <v>0</v>
      </c>
      <c r="G84" s="28">
        <v>0</v>
      </c>
      <c r="H84" s="22">
        <v>0</v>
      </c>
      <c r="I84" s="27">
        <v>0</v>
      </c>
      <c r="J84" s="28">
        <v>0</v>
      </c>
      <c r="K84" s="22">
        <v>0</v>
      </c>
      <c r="L84" s="27">
        <v>0</v>
      </c>
      <c r="M84" s="28">
        <v>0</v>
      </c>
      <c r="N84" s="22"/>
      <c r="O84" s="27"/>
      <c r="P84" s="28"/>
      <c r="Q84" s="22"/>
      <c r="R84" s="27"/>
      <c r="S84" s="28"/>
      <c r="T84" s="22"/>
      <c r="U84" s="27"/>
      <c r="V84" s="28"/>
      <c r="W84" s="22"/>
      <c r="X84" s="27"/>
      <c r="Y84" s="28"/>
      <c r="Z84" s="22"/>
      <c r="AA84" s="27"/>
      <c r="AB84" s="28"/>
      <c r="AC84" s="22"/>
      <c r="AD84" s="27"/>
      <c r="AE84" s="28"/>
      <c r="AF84" s="22"/>
      <c r="AG84" s="27"/>
      <c r="AH84" s="28"/>
      <c r="AI84" s="22"/>
      <c r="AJ84" s="27"/>
      <c r="AK84" s="28"/>
      <c r="AL84" s="22"/>
      <c r="AM84" s="27"/>
      <c r="AN84" s="28"/>
      <c r="AO84" s="22"/>
      <c r="AP84" s="27"/>
      <c r="AQ84" s="28"/>
      <c r="AR84" s="22"/>
      <c r="AS84" s="27"/>
      <c r="AT84" s="28"/>
      <c r="AU84" s="22"/>
      <c r="AV84" s="27"/>
      <c r="AW84" s="28"/>
      <c r="AX84" s="22"/>
      <c r="AY84" s="27"/>
      <c r="AZ84" s="28"/>
      <c r="BA84" s="22"/>
      <c r="BB84" s="27"/>
      <c r="BC84" s="28"/>
      <c r="BD84" s="22"/>
      <c r="BE84" s="27"/>
      <c r="BF84" s="28"/>
      <c r="BG84" s="22">
        <f t="shared" si="5"/>
        <v>0</v>
      </c>
      <c r="BH84" s="29">
        <f t="shared" si="3"/>
        <v>0</v>
      </c>
      <c r="BI84" s="28">
        <f t="shared" si="4"/>
        <v>0</v>
      </c>
    </row>
    <row r="85" spans="1:61" ht="20.100000000000001" hidden="1" customHeight="1" outlineLevel="2">
      <c r="A85" s="16" t="s">
        <v>102</v>
      </c>
      <c r="B85" s="22">
        <v>0</v>
      </c>
      <c r="C85" s="27">
        <v>0</v>
      </c>
      <c r="D85" s="28">
        <v>0</v>
      </c>
      <c r="E85" s="22">
        <v>0</v>
      </c>
      <c r="F85" s="27">
        <v>0</v>
      </c>
      <c r="G85" s="28">
        <v>0</v>
      </c>
      <c r="H85" s="22">
        <v>0</v>
      </c>
      <c r="I85" s="27">
        <v>0</v>
      </c>
      <c r="J85" s="28">
        <v>0</v>
      </c>
      <c r="K85" s="22">
        <v>0</v>
      </c>
      <c r="L85" s="27">
        <v>3</v>
      </c>
      <c r="M85" s="28">
        <v>3</v>
      </c>
      <c r="N85" s="22"/>
      <c r="O85" s="27"/>
      <c r="P85" s="28"/>
      <c r="Q85" s="22"/>
      <c r="R85" s="27"/>
      <c r="S85" s="28"/>
      <c r="T85" s="22"/>
      <c r="U85" s="27"/>
      <c r="V85" s="28"/>
      <c r="W85" s="22"/>
      <c r="X85" s="27"/>
      <c r="Y85" s="28"/>
      <c r="Z85" s="22"/>
      <c r="AA85" s="27"/>
      <c r="AB85" s="28"/>
      <c r="AC85" s="22"/>
      <c r="AD85" s="27"/>
      <c r="AE85" s="28"/>
      <c r="AF85" s="22"/>
      <c r="AG85" s="27"/>
      <c r="AH85" s="28"/>
      <c r="AI85" s="22"/>
      <c r="AJ85" s="27"/>
      <c r="AK85" s="28"/>
      <c r="AL85" s="22"/>
      <c r="AM85" s="27"/>
      <c r="AN85" s="28"/>
      <c r="AO85" s="22"/>
      <c r="AP85" s="27"/>
      <c r="AQ85" s="28"/>
      <c r="AR85" s="22"/>
      <c r="AS85" s="27"/>
      <c r="AT85" s="28"/>
      <c r="AU85" s="22"/>
      <c r="AV85" s="27"/>
      <c r="AW85" s="28"/>
      <c r="AX85" s="22"/>
      <c r="AY85" s="27"/>
      <c r="AZ85" s="28"/>
      <c r="BA85" s="22"/>
      <c r="BB85" s="27"/>
      <c r="BC85" s="28"/>
      <c r="BD85" s="22"/>
      <c r="BE85" s="27"/>
      <c r="BF85" s="28"/>
      <c r="BG85" s="22">
        <f t="shared" si="5"/>
        <v>0</v>
      </c>
      <c r="BH85" s="29">
        <f t="shared" si="3"/>
        <v>3</v>
      </c>
      <c r="BI85" s="28">
        <f t="shared" si="4"/>
        <v>3</v>
      </c>
    </row>
    <row r="86" spans="1:61" ht="20.100000000000001" customHeight="1" outlineLevel="1" collapsed="1">
      <c r="A86" s="17" t="s">
        <v>103</v>
      </c>
      <c r="B86" s="21">
        <v>0</v>
      </c>
      <c r="C86" s="30">
        <v>6</v>
      </c>
      <c r="D86" s="31">
        <v>6</v>
      </c>
      <c r="E86" s="21">
        <v>0</v>
      </c>
      <c r="F86" s="30">
        <v>2</v>
      </c>
      <c r="G86" s="31">
        <v>2</v>
      </c>
      <c r="H86" s="21">
        <v>0</v>
      </c>
      <c r="I86" s="30">
        <v>0</v>
      </c>
      <c r="J86" s="31">
        <v>0</v>
      </c>
      <c r="K86" s="21">
        <v>0</v>
      </c>
      <c r="L86" s="30">
        <v>15</v>
      </c>
      <c r="M86" s="31">
        <v>15</v>
      </c>
      <c r="N86" s="21"/>
      <c r="O86" s="30"/>
      <c r="P86" s="31"/>
      <c r="Q86" s="21"/>
      <c r="R86" s="30"/>
      <c r="S86" s="31"/>
      <c r="T86" s="21"/>
      <c r="U86" s="30"/>
      <c r="V86" s="31"/>
      <c r="W86" s="21"/>
      <c r="X86" s="30"/>
      <c r="Y86" s="31"/>
      <c r="Z86" s="21"/>
      <c r="AA86" s="30"/>
      <c r="AB86" s="31"/>
      <c r="AC86" s="21"/>
      <c r="AD86" s="30"/>
      <c r="AE86" s="31"/>
      <c r="AF86" s="21"/>
      <c r="AG86" s="30"/>
      <c r="AH86" s="31"/>
      <c r="AI86" s="21"/>
      <c r="AJ86" s="30"/>
      <c r="AK86" s="31"/>
      <c r="AL86" s="21"/>
      <c r="AM86" s="30"/>
      <c r="AN86" s="31"/>
      <c r="AO86" s="21"/>
      <c r="AP86" s="30"/>
      <c r="AQ86" s="31"/>
      <c r="AR86" s="21"/>
      <c r="AS86" s="30"/>
      <c r="AT86" s="31"/>
      <c r="AU86" s="21"/>
      <c r="AV86" s="30"/>
      <c r="AW86" s="31"/>
      <c r="AX86" s="21"/>
      <c r="AY86" s="30"/>
      <c r="AZ86" s="31"/>
      <c r="BA86" s="21"/>
      <c r="BB86" s="30"/>
      <c r="BC86" s="31"/>
      <c r="BD86" s="21"/>
      <c r="BE86" s="30"/>
      <c r="BF86" s="31"/>
      <c r="BG86" s="21">
        <f t="shared" si="5"/>
        <v>0</v>
      </c>
      <c r="BH86" s="32">
        <f t="shared" si="3"/>
        <v>23</v>
      </c>
      <c r="BI86" s="31">
        <f t="shared" si="4"/>
        <v>23</v>
      </c>
    </row>
    <row r="87" spans="1:61" ht="20.100000000000001" hidden="1" customHeight="1" outlineLevel="2">
      <c r="A87" s="16" t="s">
        <v>104</v>
      </c>
      <c r="B87" s="22">
        <v>0</v>
      </c>
      <c r="C87" s="27">
        <v>0</v>
      </c>
      <c r="D87" s="28">
        <v>0</v>
      </c>
      <c r="E87" s="22">
        <v>0</v>
      </c>
      <c r="F87" s="27">
        <v>0</v>
      </c>
      <c r="G87" s="28">
        <v>0</v>
      </c>
      <c r="H87" s="22">
        <v>0</v>
      </c>
      <c r="I87" s="27">
        <v>0</v>
      </c>
      <c r="J87" s="28">
        <v>0</v>
      </c>
      <c r="K87" s="22">
        <v>0</v>
      </c>
      <c r="L87" s="27">
        <v>0</v>
      </c>
      <c r="M87" s="28">
        <v>0</v>
      </c>
      <c r="N87" s="22"/>
      <c r="O87" s="27"/>
      <c r="P87" s="28"/>
      <c r="Q87" s="22"/>
      <c r="R87" s="27"/>
      <c r="S87" s="28"/>
      <c r="T87" s="22"/>
      <c r="U87" s="27"/>
      <c r="V87" s="28"/>
      <c r="W87" s="22"/>
      <c r="X87" s="27"/>
      <c r="Y87" s="28"/>
      <c r="Z87" s="22"/>
      <c r="AA87" s="27"/>
      <c r="AB87" s="28"/>
      <c r="AC87" s="22"/>
      <c r="AD87" s="27"/>
      <c r="AE87" s="28"/>
      <c r="AF87" s="22"/>
      <c r="AG87" s="27"/>
      <c r="AH87" s="28"/>
      <c r="AI87" s="22"/>
      <c r="AJ87" s="27"/>
      <c r="AK87" s="28"/>
      <c r="AL87" s="22"/>
      <c r="AM87" s="27"/>
      <c r="AN87" s="28"/>
      <c r="AO87" s="22"/>
      <c r="AP87" s="27"/>
      <c r="AQ87" s="28"/>
      <c r="AR87" s="22"/>
      <c r="AS87" s="27"/>
      <c r="AT87" s="28"/>
      <c r="AU87" s="22"/>
      <c r="AV87" s="27"/>
      <c r="AW87" s="28"/>
      <c r="AX87" s="22"/>
      <c r="AY87" s="27"/>
      <c r="AZ87" s="28"/>
      <c r="BA87" s="22"/>
      <c r="BB87" s="27"/>
      <c r="BC87" s="28"/>
      <c r="BD87" s="22"/>
      <c r="BE87" s="27"/>
      <c r="BF87" s="28"/>
      <c r="BG87" s="22">
        <f t="shared" si="5"/>
        <v>0</v>
      </c>
      <c r="BH87" s="29">
        <f t="shared" si="3"/>
        <v>0</v>
      </c>
      <c r="BI87" s="28">
        <f t="shared" si="4"/>
        <v>0</v>
      </c>
    </row>
    <row r="88" spans="1:61" ht="20.100000000000001" hidden="1" customHeight="1" outlineLevel="2">
      <c r="A88" s="16" t="s">
        <v>105</v>
      </c>
      <c r="B88" s="22">
        <v>0</v>
      </c>
      <c r="C88" s="27">
        <v>0</v>
      </c>
      <c r="D88" s="28">
        <v>0</v>
      </c>
      <c r="E88" s="22">
        <v>0</v>
      </c>
      <c r="F88" s="27">
        <v>0</v>
      </c>
      <c r="G88" s="28">
        <v>0</v>
      </c>
      <c r="H88" s="22">
        <v>0</v>
      </c>
      <c r="I88" s="27">
        <v>0</v>
      </c>
      <c r="J88" s="28">
        <v>0</v>
      </c>
      <c r="K88" s="22">
        <v>0</v>
      </c>
      <c r="L88" s="27">
        <v>0</v>
      </c>
      <c r="M88" s="28">
        <v>0</v>
      </c>
      <c r="N88" s="22"/>
      <c r="O88" s="27"/>
      <c r="P88" s="28"/>
      <c r="Q88" s="22"/>
      <c r="R88" s="27"/>
      <c r="S88" s="28"/>
      <c r="T88" s="22"/>
      <c r="U88" s="27"/>
      <c r="V88" s="28"/>
      <c r="W88" s="22"/>
      <c r="X88" s="27"/>
      <c r="Y88" s="28"/>
      <c r="Z88" s="22"/>
      <c r="AA88" s="27"/>
      <c r="AB88" s="28"/>
      <c r="AC88" s="22"/>
      <c r="AD88" s="27"/>
      <c r="AE88" s="28"/>
      <c r="AF88" s="22"/>
      <c r="AG88" s="27"/>
      <c r="AH88" s="28"/>
      <c r="AI88" s="22"/>
      <c r="AJ88" s="27"/>
      <c r="AK88" s="28"/>
      <c r="AL88" s="22"/>
      <c r="AM88" s="27"/>
      <c r="AN88" s="28"/>
      <c r="AO88" s="22"/>
      <c r="AP88" s="27"/>
      <c r="AQ88" s="28"/>
      <c r="AR88" s="22"/>
      <c r="AS88" s="27"/>
      <c r="AT88" s="28"/>
      <c r="AU88" s="22"/>
      <c r="AV88" s="27"/>
      <c r="AW88" s="28"/>
      <c r="AX88" s="22"/>
      <c r="AY88" s="27"/>
      <c r="AZ88" s="28"/>
      <c r="BA88" s="22"/>
      <c r="BB88" s="27"/>
      <c r="BC88" s="28"/>
      <c r="BD88" s="22"/>
      <c r="BE88" s="27"/>
      <c r="BF88" s="28"/>
      <c r="BG88" s="22">
        <f t="shared" si="5"/>
        <v>0</v>
      </c>
      <c r="BH88" s="29">
        <f t="shared" si="3"/>
        <v>0</v>
      </c>
      <c r="BI88" s="28">
        <f t="shared" si="4"/>
        <v>0</v>
      </c>
    </row>
    <row r="89" spans="1:61" ht="20.100000000000001" hidden="1" customHeight="1" outlineLevel="2">
      <c r="A89" s="16" t="s">
        <v>106</v>
      </c>
      <c r="B89" s="22">
        <v>0</v>
      </c>
      <c r="C89" s="27">
        <v>0</v>
      </c>
      <c r="D89" s="28">
        <v>0</v>
      </c>
      <c r="E89" s="22">
        <v>0</v>
      </c>
      <c r="F89" s="27">
        <v>0</v>
      </c>
      <c r="G89" s="28">
        <v>0</v>
      </c>
      <c r="H89" s="22">
        <v>0</v>
      </c>
      <c r="I89" s="27">
        <v>0</v>
      </c>
      <c r="J89" s="28">
        <v>0</v>
      </c>
      <c r="K89" s="22">
        <v>0</v>
      </c>
      <c r="L89" s="27">
        <v>0</v>
      </c>
      <c r="M89" s="28">
        <v>0</v>
      </c>
      <c r="N89" s="22"/>
      <c r="O89" s="27"/>
      <c r="P89" s="28"/>
      <c r="Q89" s="22"/>
      <c r="R89" s="27"/>
      <c r="S89" s="28"/>
      <c r="T89" s="22"/>
      <c r="U89" s="27"/>
      <c r="V89" s="28"/>
      <c r="W89" s="22"/>
      <c r="X89" s="27"/>
      <c r="Y89" s="28"/>
      <c r="Z89" s="22"/>
      <c r="AA89" s="27"/>
      <c r="AB89" s="28"/>
      <c r="AC89" s="22"/>
      <c r="AD89" s="27"/>
      <c r="AE89" s="28"/>
      <c r="AF89" s="22"/>
      <c r="AG89" s="27"/>
      <c r="AH89" s="28"/>
      <c r="AI89" s="22"/>
      <c r="AJ89" s="27"/>
      <c r="AK89" s="28"/>
      <c r="AL89" s="22"/>
      <c r="AM89" s="27"/>
      <c r="AN89" s="28"/>
      <c r="AO89" s="22"/>
      <c r="AP89" s="27"/>
      <c r="AQ89" s="28"/>
      <c r="AR89" s="22"/>
      <c r="AS89" s="27"/>
      <c r="AT89" s="28"/>
      <c r="AU89" s="22"/>
      <c r="AV89" s="27"/>
      <c r="AW89" s="28"/>
      <c r="AX89" s="22"/>
      <c r="AY89" s="27"/>
      <c r="AZ89" s="28"/>
      <c r="BA89" s="22"/>
      <c r="BB89" s="27"/>
      <c r="BC89" s="28"/>
      <c r="BD89" s="22"/>
      <c r="BE89" s="27"/>
      <c r="BF89" s="28"/>
      <c r="BG89" s="22">
        <f t="shared" si="5"/>
        <v>0</v>
      </c>
      <c r="BH89" s="29">
        <f t="shared" si="3"/>
        <v>0</v>
      </c>
      <c r="BI89" s="28">
        <f t="shared" si="4"/>
        <v>0</v>
      </c>
    </row>
    <row r="90" spans="1:61" ht="20.100000000000001" hidden="1" customHeight="1" outlineLevel="2">
      <c r="A90" s="16" t="s">
        <v>107</v>
      </c>
      <c r="B90" s="22">
        <v>0</v>
      </c>
      <c r="C90" s="27">
        <v>0</v>
      </c>
      <c r="D90" s="28">
        <v>0</v>
      </c>
      <c r="E90" s="22">
        <v>0</v>
      </c>
      <c r="F90" s="27">
        <v>0</v>
      </c>
      <c r="G90" s="28">
        <v>0</v>
      </c>
      <c r="H90" s="22">
        <v>0</v>
      </c>
      <c r="I90" s="27">
        <v>0</v>
      </c>
      <c r="J90" s="28">
        <v>0</v>
      </c>
      <c r="K90" s="22">
        <v>0</v>
      </c>
      <c r="L90" s="27">
        <v>0</v>
      </c>
      <c r="M90" s="28">
        <v>0</v>
      </c>
      <c r="N90" s="22"/>
      <c r="O90" s="27"/>
      <c r="P90" s="28"/>
      <c r="Q90" s="22"/>
      <c r="R90" s="27"/>
      <c r="S90" s="28"/>
      <c r="T90" s="22"/>
      <c r="U90" s="27"/>
      <c r="V90" s="28"/>
      <c r="W90" s="22"/>
      <c r="X90" s="27"/>
      <c r="Y90" s="28"/>
      <c r="Z90" s="22"/>
      <c r="AA90" s="27"/>
      <c r="AB90" s="28"/>
      <c r="AC90" s="22"/>
      <c r="AD90" s="27"/>
      <c r="AE90" s="28"/>
      <c r="AF90" s="22"/>
      <c r="AG90" s="27"/>
      <c r="AH90" s="28"/>
      <c r="AI90" s="22"/>
      <c r="AJ90" s="27"/>
      <c r="AK90" s="28"/>
      <c r="AL90" s="22"/>
      <c r="AM90" s="27"/>
      <c r="AN90" s="28"/>
      <c r="AO90" s="22"/>
      <c r="AP90" s="27"/>
      <c r="AQ90" s="28"/>
      <c r="AR90" s="22"/>
      <c r="AS90" s="27"/>
      <c r="AT90" s="28"/>
      <c r="AU90" s="22"/>
      <c r="AV90" s="27"/>
      <c r="AW90" s="28"/>
      <c r="AX90" s="22"/>
      <c r="AY90" s="27"/>
      <c r="AZ90" s="28"/>
      <c r="BA90" s="22"/>
      <c r="BB90" s="27"/>
      <c r="BC90" s="28"/>
      <c r="BD90" s="22"/>
      <c r="BE90" s="27"/>
      <c r="BF90" s="28"/>
      <c r="BG90" s="22">
        <f t="shared" si="5"/>
        <v>0</v>
      </c>
      <c r="BH90" s="29">
        <f t="shared" si="3"/>
        <v>0</v>
      </c>
      <c r="BI90" s="28">
        <f t="shared" si="4"/>
        <v>0</v>
      </c>
    </row>
    <row r="91" spans="1:61" ht="20.100000000000001" customHeight="1" outlineLevel="1" collapsed="1">
      <c r="A91" s="17" t="s">
        <v>108</v>
      </c>
      <c r="B91" s="21">
        <v>0</v>
      </c>
      <c r="C91" s="30">
        <v>0</v>
      </c>
      <c r="D91" s="31">
        <v>0</v>
      </c>
      <c r="E91" s="21">
        <v>0</v>
      </c>
      <c r="F91" s="30">
        <v>0</v>
      </c>
      <c r="G91" s="31">
        <v>0</v>
      </c>
      <c r="H91" s="21">
        <v>0</v>
      </c>
      <c r="I91" s="30">
        <v>0</v>
      </c>
      <c r="J91" s="31">
        <v>0</v>
      </c>
      <c r="K91" s="21">
        <v>0</v>
      </c>
      <c r="L91" s="30">
        <v>0</v>
      </c>
      <c r="M91" s="31">
        <v>0</v>
      </c>
      <c r="N91" s="21"/>
      <c r="O91" s="30"/>
      <c r="P91" s="31"/>
      <c r="Q91" s="21"/>
      <c r="R91" s="30"/>
      <c r="S91" s="31"/>
      <c r="T91" s="21"/>
      <c r="U91" s="30"/>
      <c r="V91" s="31"/>
      <c r="W91" s="21"/>
      <c r="X91" s="30"/>
      <c r="Y91" s="31"/>
      <c r="Z91" s="21"/>
      <c r="AA91" s="30"/>
      <c r="AB91" s="31"/>
      <c r="AC91" s="21"/>
      <c r="AD91" s="30"/>
      <c r="AE91" s="31"/>
      <c r="AF91" s="21"/>
      <c r="AG91" s="30"/>
      <c r="AH91" s="31"/>
      <c r="AI91" s="21"/>
      <c r="AJ91" s="30"/>
      <c r="AK91" s="31"/>
      <c r="AL91" s="21"/>
      <c r="AM91" s="30"/>
      <c r="AN91" s="31"/>
      <c r="AO91" s="21"/>
      <c r="AP91" s="30"/>
      <c r="AQ91" s="31"/>
      <c r="AR91" s="21"/>
      <c r="AS91" s="30"/>
      <c r="AT91" s="31"/>
      <c r="AU91" s="21"/>
      <c r="AV91" s="30"/>
      <c r="AW91" s="31"/>
      <c r="AX91" s="21"/>
      <c r="AY91" s="30"/>
      <c r="AZ91" s="31"/>
      <c r="BA91" s="21"/>
      <c r="BB91" s="30"/>
      <c r="BC91" s="31"/>
      <c r="BD91" s="21"/>
      <c r="BE91" s="30"/>
      <c r="BF91" s="31"/>
      <c r="BG91" s="21">
        <f t="shared" si="5"/>
        <v>0</v>
      </c>
      <c r="BH91" s="32">
        <f t="shared" si="3"/>
        <v>0</v>
      </c>
      <c r="BI91" s="31">
        <f t="shared" si="4"/>
        <v>0</v>
      </c>
    </row>
    <row r="92" spans="1:61" ht="20.100000000000001" hidden="1" customHeight="1" outlineLevel="2">
      <c r="A92" s="16" t="s">
        <v>109</v>
      </c>
      <c r="B92" s="22">
        <v>0</v>
      </c>
      <c r="C92" s="27">
        <v>1</v>
      </c>
      <c r="D92" s="28">
        <v>1</v>
      </c>
      <c r="E92" s="22">
        <v>0</v>
      </c>
      <c r="F92" s="27">
        <v>1</v>
      </c>
      <c r="G92" s="28">
        <v>1</v>
      </c>
      <c r="H92" s="22">
        <v>0</v>
      </c>
      <c r="I92" s="27">
        <v>0</v>
      </c>
      <c r="J92" s="28">
        <v>0</v>
      </c>
      <c r="K92" s="22">
        <v>0</v>
      </c>
      <c r="L92" s="27">
        <v>3</v>
      </c>
      <c r="M92" s="28">
        <v>3</v>
      </c>
      <c r="N92" s="22"/>
      <c r="O92" s="27"/>
      <c r="P92" s="28"/>
      <c r="Q92" s="22"/>
      <c r="R92" s="27"/>
      <c r="S92" s="28"/>
      <c r="T92" s="22"/>
      <c r="U92" s="27"/>
      <c r="V92" s="28"/>
      <c r="W92" s="22"/>
      <c r="X92" s="27"/>
      <c r="Y92" s="28"/>
      <c r="Z92" s="22"/>
      <c r="AA92" s="27"/>
      <c r="AB92" s="28"/>
      <c r="AC92" s="22"/>
      <c r="AD92" s="27"/>
      <c r="AE92" s="28"/>
      <c r="AF92" s="22"/>
      <c r="AG92" s="27"/>
      <c r="AH92" s="28"/>
      <c r="AI92" s="22"/>
      <c r="AJ92" s="27"/>
      <c r="AK92" s="28"/>
      <c r="AL92" s="22"/>
      <c r="AM92" s="27"/>
      <c r="AN92" s="28"/>
      <c r="AO92" s="22"/>
      <c r="AP92" s="27"/>
      <c r="AQ92" s="28"/>
      <c r="AR92" s="22"/>
      <c r="AS92" s="27"/>
      <c r="AT92" s="28"/>
      <c r="AU92" s="22"/>
      <c r="AV92" s="27"/>
      <c r="AW92" s="28"/>
      <c r="AX92" s="22"/>
      <c r="AY92" s="27"/>
      <c r="AZ92" s="28"/>
      <c r="BA92" s="22"/>
      <c r="BB92" s="27"/>
      <c r="BC92" s="28"/>
      <c r="BD92" s="22"/>
      <c r="BE92" s="27"/>
      <c r="BF92" s="28"/>
      <c r="BG92" s="22">
        <f t="shared" si="5"/>
        <v>0</v>
      </c>
      <c r="BH92" s="29">
        <f t="shared" si="3"/>
        <v>5</v>
      </c>
      <c r="BI92" s="28">
        <f t="shared" si="4"/>
        <v>5</v>
      </c>
    </row>
    <row r="93" spans="1:61" ht="20.100000000000001" hidden="1" customHeight="1" outlineLevel="2">
      <c r="A93" s="16" t="s">
        <v>110</v>
      </c>
      <c r="B93" s="22">
        <v>0</v>
      </c>
      <c r="C93" s="27">
        <v>0</v>
      </c>
      <c r="D93" s="28">
        <v>0</v>
      </c>
      <c r="E93" s="22">
        <v>0</v>
      </c>
      <c r="F93" s="27">
        <v>1</v>
      </c>
      <c r="G93" s="28">
        <v>1</v>
      </c>
      <c r="H93" s="22">
        <v>0</v>
      </c>
      <c r="I93" s="27">
        <v>0</v>
      </c>
      <c r="J93" s="28">
        <v>0</v>
      </c>
      <c r="K93" s="22">
        <v>0</v>
      </c>
      <c r="L93" s="27">
        <v>0</v>
      </c>
      <c r="M93" s="28">
        <v>0</v>
      </c>
      <c r="N93" s="22"/>
      <c r="O93" s="27"/>
      <c r="P93" s="28"/>
      <c r="Q93" s="22"/>
      <c r="R93" s="27"/>
      <c r="S93" s="28"/>
      <c r="T93" s="22"/>
      <c r="U93" s="27"/>
      <c r="V93" s="28"/>
      <c r="W93" s="22"/>
      <c r="X93" s="27"/>
      <c r="Y93" s="28"/>
      <c r="Z93" s="22"/>
      <c r="AA93" s="27"/>
      <c r="AB93" s="28"/>
      <c r="AC93" s="22"/>
      <c r="AD93" s="27"/>
      <c r="AE93" s="28"/>
      <c r="AF93" s="22"/>
      <c r="AG93" s="27"/>
      <c r="AH93" s="28"/>
      <c r="AI93" s="22"/>
      <c r="AJ93" s="27"/>
      <c r="AK93" s="28"/>
      <c r="AL93" s="22"/>
      <c r="AM93" s="27"/>
      <c r="AN93" s="28"/>
      <c r="AO93" s="22"/>
      <c r="AP93" s="27"/>
      <c r="AQ93" s="28"/>
      <c r="AR93" s="22"/>
      <c r="AS93" s="27"/>
      <c r="AT93" s="28"/>
      <c r="AU93" s="22"/>
      <c r="AV93" s="27"/>
      <c r="AW93" s="28"/>
      <c r="AX93" s="22"/>
      <c r="AY93" s="27"/>
      <c r="AZ93" s="28"/>
      <c r="BA93" s="22"/>
      <c r="BB93" s="27"/>
      <c r="BC93" s="28"/>
      <c r="BD93" s="22"/>
      <c r="BE93" s="27"/>
      <c r="BF93" s="28"/>
      <c r="BG93" s="22">
        <f t="shared" si="5"/>
        <v>0</v>
      </c>
      <c r="BH93" s="29">
        <f t="shared" si="3"/>
        <v>1</v>
      </c>
      <c r="BI93" s="28">
        <f t="shared" si="4"/>
        <v>1</v>
      </c>
    </row>
    <row r="94" spans="1:61" ht="20.100000000000001" hidden="1" customHeight="1" outlineLevel="2">
      <c r="A94" s="16" t="s">
        <v>111</v>
      </c>
      <c r="B94" s="22">
        <v>0</v>
      </c>
      <c r="C94" s="27">
        <v>1</v>
      </c>
      <c r="D94" s="28">
        <v>1</v>
      </c>
      <c r="E94" s="22">
        <v>0</v>
      </c>
      <c r="F94" s="27">
        <v>0</v>
      </c>
      <c r="G94" s="28">
        <v>0</v>
      </c>
      <c r="H94" s="22">
        <v>0</v>
      </c>
      <c r="I94" s="27">
        <v>0</v>
      </c>
      <c r="J94" s="28">
        <v>0</v>
      </c>
      <c r="K94" s="22">
        <v>0</v>
      </c>
      <c r="L94" s="27">
        <v>1</v>
      </c>
      <c r="M94" s="28">
        <v>1</v>
      </c>
      <c r="N94" s="22"/>
      <c r="O94" s="27"/>
      <c r="P94" s="28"/>
      <c r="Q94" s="22"/>
      <c r="R94" s="27"/>
      <c r="S94" s="28"/>
      <c r="T94" s="22"/>
      <c r="U94" s="27"/>
      <c r="V94" s="28"/>
      <c r="W94" s="22"/>
      <c r="X94" s="27"/>
      <c r="Y94" s="28"/>
      <c r="Z94" s="22"/>
      <c r="AA94" s="27"/>
      <c r="AB94" s="28"/>
      <c r="AC94" s="22"/>
      <c r="AD94" s="27"/>
      <c r="AE94" s="28"/>
      <c r="AF94" s="22"/>
      <c r="AG94" s="27"/>
      <c r="AH94" s="28"/>
      <c r="AI94" s="22"/>
      <c r="AJ94" s="27"/>
      <c r="AK94" s="28"/>
      <c r="AL94" s="22"/>
      <c r="AM94" s="27"/>
      <c r="AN94" s="28"/>
      <c r="AO94" s="22"/>
      <c r="AP94" s="27"/>
      <c r="AQ94" s="28"/>
      <c r="AR94" s="22"/>
      <c r="AS94" s="27"/>
      <c r="AT94" s="28"/>
      <c r="AU94" s="22"/>
      <c r="AV94" s="27"/>
      <c r="AW94" s="28"/>
      <c r="AX94" s="22"/>
      <c r="AY94" s="27"/>
      <c r="AZ94" s="28"/>
      <c r="BA94" s="22"/>
      <c r="BB94" s="27"/>
      <c r="BC94" s="28"/>
      <c r="BD94" s="22"/>
      <c r="BE94" s="27"/>
      <c r="BF94" s="28"/>
      <c r="BG94" s="22">
        <f t="shared" si="5"/>
        <v>0</v>
      </c>
      <c r="BH94" s="29">
        <f t="shared" si="3"/>
        <v>2</v>
      </c>
      <c r="BI94" s="28">
        <f t="shared" si="4"/>
        <v>2</v>
      </c>
    </row>
    <row r="95" spans="1:61" ht="20.100000000000001" hidden="1" customHeight="1" outlineLevel="2">
      <c r="A95" s="16" t="s">
        <v>112</v>
      </c>
      <c r="B95" s="22">
        <v>0</v>
      </c>
      <c r="C95" s="27">
        <v>0</v>
      </c>
      <c r="D95" s="28">
        <v>0</v>
      </c>
      <c r="E95" s="22">
        <v>0</v>
      </c>
      <c r="F95" s="27">
        <v>0</v>
      </c>
      <c r="G95" s="28">
        <v>0</v>
      </c>
      <c r="H95" s="22">
        <v>0</v>
      </c>
      <c r="I95" s="27">
        <v>0</v>
      </c>
      <c r="J95" s="28">
        <v>0</v>
      </c>
      <c r="K95" s="22">
        <v>0</v>
      </c>
      <c r="L95" s="27">
        <v>0</v>
      </c>
      <c r="M95" s="28">
        <v>0</v>
      </c>
      <c r="N95" s="22"/>
      <c r="O95" s="27"/>
      <c r="P95" s="28"/>
      <c r="Q95" s="22"/>
      <c r="R95" s="27"/>
      <c r="S95" s="28"/>
      <c r="T95" s="22"/>
      <c r="U95" s="27"/>
      <c r="V95" s="28"/>
      <c r="W95" s="22"/>
      <c r="X95" s="27"/>
      <c r="Y95" s="28"/>
      <c r="Z95" s="22"/>
      <c r="AA95" s="27"/>
      <c r="AB95" s="28"/>
      <c r="AC95" s="22"/>
      <c r="AD95" s="27"/>
      <c r="AE95" s="28"/>
      <c r="AF95" s="22"/>
      <c r="AG95" s="27"/>
      <c r="AH95" s="28"/>
      <c r="AI95" s="22"/>
      <c r="AJ95" s="27"/>
      <c r="AK95" s="28"/>
      <c r="AL95" s="22"/>
      <c r="AM95" s="27"/>
      <c r="AN95" s="28"/>
      <c r="AO95" s="22"/>
      <c r="AP95" s="27"/>
      <c r="AQ95" s="28"/>
      <c r="AR95" s="22"/>
      <c r="AS95" s="27"/>
      <c r="AT95" s="28"/>
      <c r="AU95" s="22"/>
      <c r="AV95" s="27"/>
      <c r="AW95" s="28"/>
      <c r="AX95" s="22"/>
      <c r="AY95" s="27"/>
      <c r="AZ95" s="28"/>
      <c r="BA95" s="22"/>
      <c r="BB95" s="27"/>
      <c r="BC95" s="28"/>
      <c r="BD95" s="22"/>
      <c r="BE95" s="27"/>
      <c r="BF95" s="28"/>
      <c r="BG95" s="22">
        <f t="shared" si="5"/>
        <v>0</v>
      </c>
      <c r="BH95" s="29">
        <f t="shared" si="3"/>
        <v>0</v>
      </c>
      <c r="BI95" s="28">
        <f t="shared" si="4"/>
        <v>0</v>
      </c>
    </row>
    <row r="96" spans="1:61" ht="20.100000000000001" hidden="1" customHeight="1" outlineLevel="2">
      <c r="A96" s="16" t="s">
        <v>113</v>
      </c>
      <c r="B96" s="22">
        <v>0</v>
      </c>
      <c r="C96" s="27">
        <v>7</v>
      </c>
      <c r="D96" s="28">
        <v>7</v>
      </c>
      <c r="E96" s="22">
        <v>0</v>
      </c>
      <c r="F96" s="27">
        <v>3</v>
      </c>
      <c r="G96" s="28">
        <v>3</v>
      </c>
      <c r="H96" s="22">
        <v>0</v>
      </c>
      <c r="I96" s="27">
        <v>0</v>
      </c>
      <c r="J96" s="28">
        <v>0</v>
      </c>
      <c r="K96" s="22">
        <v>0</v>
      </c>
      <c r="L96" s="27">
        <v>9</v>
      </c>
      <c r="M96" s="28">
        <v>9</v>
      </c>
      <c r="N96" s="22"/>
      <c r="O96" s="27"/>
      <c r="P96" s="28"/>
      <c r="Q96" s="22"/>
      <c r="R96" s="27"/>
      <c r="S96" s="28"/>
      <c r="T96" s="22"/>
      <c r="U96" s="27"/>
      <c r="V96" s="28"/>
      <c r="W96" s="22"/>
      <c r="X96" s="27"/>
      <c r="Y96" s="28"/>
      <c r="Z96" s="22"/>
      <c r="AA96" s="27"/>
      <c r="AB96" s="28"/>
      <c r="AC96" s="22"/>
      <c r="AD96" s="27"/>
      <c r="AE96" s="28"/>
      <c r="AF96" s="22"/>
      <c r="AG96" s="27"/>
      <c r="AH96" s="28"/>
      <c r="AI96" s="22"/>
      <c r="AJ96" s="27"/>
      <c r="AK96" s="28"/>
      <c r="AL96" s="22"/>
      <c r="AM96" s="27"/>
      <c r="AN96" s="28"/>
      <c r="AO96" s="22"/>
      <c r="AP96" s="27"/>
      <c r="AQ96" s="28"/>
      <c r="AR96" s="22"/>
      <c r="AS96" s="27"/>
      <c r="AT96" s="28"/>
      <c r="AU96" s="22"/>
      <c r="AV96" s="27"/>
      <c r="AW96" s="28"/>
      <c r="AX96" s="22"/>
      <c r="AY96" s="27"/>
      <c r="AZ96" s="28"/>
      <c r="BA96" s="22"/>
      <c r="BB96" s="27"/>
      <c r="BC96" s="28"/>
      <c r="BD96" s="22"/>
      <c r="BE96" s="27"/>
      <c r="BF96" s="28"/>
      <c r="BG96" s="22">
        <f t="shared" si="5"/>
        <v>0</v>
      </c>
      <c r="BH96" s="29">
        <f t="shared" si="3"/>
        <v>19</v>
      </c>
      <c r="BI96" s="28">
        <f t="shared" si="4"/>
        <v>19</v>
      </c>
    </row>
    <row r="97" spans="1:61" ht="20.100000000000001" customHeight="1" outlineLevel="1" collapsed="1">
      <c r="A97" s="17" t="s">
        <v>114</v>
      </c>
      <c r="B97" s="21">
        <v>0</v>
      </c>
      <c r="C97" s="30">
        <v>9</v>
      </c>
      <c r="D97" s="31">
        <v>9</v>
      </c>
      <c r="E97" s="21">
        <v>0</v>
      </c>
      <c r="F97" s="30">
        <v>5</v>
      </c>
      <c r="G97" s="31">
        <v>5</v>
      </c>
      <c r="H97" s="21">
        <v>0</v>
      </c>
      <c r="I97" s="30">
        <v>0</v>
      </c>
      <c r="J97" s="31">
        <v>0</v>
      </c>
      <c r="K97" s="21">
        <v>0</v>
      </c>
      <c r="L97" s="30">
        <v>13</v>
      </c>
      <c r="M97" s="31">
        <v>13</v>
      </c>
      <c r="N97" s="21"/>
      <c r="O97" s="30"/>
      <c r="P97" s="31"/>
      <c r="Q97" s="21"/>
      <c r="R97" s="30"/>
      <c r="S97" s="31"/>
      <c r="T97" s="21"/>
      <c r="U97" s="30"/>
      <c r="V97" s="31"/>
      <c r="W97" s="21"/>
      <c r="X97" s="30"/>
      <c r="Y97" s="31"/>
      <c r="Z97" s="21"/>
      <c r="AA97" s="30"/>
      <c r="AB97" s="31"/>
      <c r="AC97" s="21"/>
      <c r="AD97" s="30"/>
      <c r="AE97" s="31"/>
      <c r="AF97" s="21"/>
      <c r="AG97" s="30"/>
      <c r="AH97" s="31"/>
      <c r="AI97" s="21"/>
      <c r="AJ97" s="30"/>
      <c r="AK97" s="31"/>
      <c r="AL97" s="21"/>
      <c r="AM97" s="30"/>
      <c r="AN97" s="31"/>
      <c r="AO97" s="21"/>
      <c r="AP97" s="30"/>
      <c r="AQ97" s="31"/>
      <c r="AR97" s="21"/>
      <c r="AS97" s="30"/>
      <c r="AT97" s="31"/>
      <c r="AU97" s="21"/>
      <c r="AV97" s="30"/>
      <c r="AW97" s="31"/>
      <c r="AX97" s="21"/>
      <c r="AY97" s="30"/>
      <c r="AZ97" s="31"/>
      <c r="BA97" s="21"/>
      <c r="BB97" s="30"/>
      <c r="BC97" s="31"/>
      <c r="BD97" s="21"/>
      <c r="BE97" s="30"/>
      <c r="BF97" s="31"/>
      <c r="BG97" s="21">
        <f t="shared" si="5"/>
        <v>0</v>
      </c>
      <c r="BH97" s="32">
        <f t="shared" si="3"/>
        <v>27</v>
      </c>
      <c r="BI97" s="31">
        <f t="shared" si="4"/>
        <v>27</v>
      </c>
    </row>
    <row r="98" spans="1:61" ht="20.100000000000001" customHeight="1">
      <c r="A98" s="15" t="s">
        <v>115</v>
      </c>
      <c r="B98" s="23">
        <f>IF(B12="-","-",SUM(B12,B18,B21,B25,B30,B34,B38,B49,B56,B60,B64,B70,B76,B81,B86,B91,B97))</f>
        <v>0</v>
      </c>
      <c r="C98" s="24">
        <f t="shared" ref="C98:M98" si="6">IF(C12="-","-",SUM(C12,C18,C21,C25,C30,C34,C38,C49,C56,C60,C64,C70,C76,C81,C86,C91,C97))</f>
        <v>133</v>
      </c>
      <c r="D98" s="25">
        <f t="shared" si="6"/>
        <v>133</v>
      </c>
      <c r="E98" s="23">
        <f t="shared" si="6"/>
        <v>1</v>
      </c>
      <c r="F98" s="24">
        <f t="shared" si="6"/>
        <v>101</v>
      </c>
      <c r="G98" s="25">
        <f t="shared" si="6"/>
        <v>102</v>
      </c>
      <c r="H98" s="23">
        <f t="shared" si="6"/>
        <v>0</v>
      </c>
      <c r="I98" s="24">
        <f t="shared" si="6"/>
        <v>0</v>
      </c>
      <c r="J98" s="25">
        <f t="shared" si="6"/>
        <v>0</v>
      </c>
      <c r="K98" s="23">
        <f t="shared" si="6"/>
        <v>1</v>
      </c>
      <c r="L98" s="24">
        <f t="shared" si="6"/>
        <v>155</v>
      </c>
      <c r="M98" s="25">
        <f t="shared" si="6"/>
        <v>156</v>
      </c>
      <c r="N98" s="23"/>
      <c r="O98" s="24"/>
      <c r="P98" s="25"/>
      <c r="Q98" s="23"/>
      <c r="R98" s="24"/>
      <c r="S98" s="25"/>
      <c r="T98" s="23"/>
      <c r="U98" s="24"/>
      <c r="V98" s="25"/>
      <c r="W98" s="23"/>
      <c r="X98" s="24"/>
      <c r="Y98" s="25"/>
      <c r="Z98" s="23"/>
      <c r="AA98" s="24"/>
      <c r="AB98" s="25"/>
      <c r="AC98" s="23"/>
      <c r="AD98" s="24"/>
      <c r="AE98" s="25"/>
      <c r="AF98" s="23"/>
      <c r="AG98" s="24"/>
      <c r="AH98" s="25"/>
      <c r="AI98" s="23"/>
      <c r="AJ98" s="24"/>
      <c r="AK98" s="25"/>
      <c r="AL98" s="23"/>
      <c r="AM98" s="24"/>
      <c r="AN98" s="25"/>
      <c r="AO98" s="23"/>
      <c r="AP98" s="24"/>
      <c r="AQ98" s="25"/>
      <c r="AR98" s="23"/>
      <c r="AS98" s="24"/>
      <c r="AT98" s="25"/>
      <c r="AU98" s="23"/>
      <c r="AV98" s="24"/>
      <c r="AW98" s="25"/>
      <c r="AX98" s="23"/>
      <c r="AY98" s="24"/>
      <c r="AZ98" s="25"/>
      <c r="BA98" s="23"/>
      <c r="BB98" s="24"/>
      <c r="BC98" s="25"/>
      <c r="BD98" s="23"/>
      <c r="BE98" s="24"/>
      <c r="BF98" s="25"/>
      <c r="BG98" s="23">
        <f t="shared" ref="BG98:BG109" si="7">IF(B98="-","-",SUM(B98,E98,H98,K98,N98,Q98,T98,W98,Z98,AC98,AF98,AI98,AL98,AO98,AR98,AU98,AX98,BA98,BD98))</f>
        <v>2</v>
      </c>
      <c r="BH98" s="26">
        <f t="shared" si="3"/>
        <v>389</v>
      </c>
      <c r="BI98" s="25">
        <f t="shared" si="4"/>
        <v>391</v>
      </c>
    </row>
    <row r="99" spans="1:61" ht="20.100000000000001" hidden="1" customHeight="1" outlineLevel="2">
      <c r="A99" s="16" t="s">
        <v>116</v>
      </c>
      <c r="B99" s="22">
        <v>0</v>
      </c>
      <c r="C99" s="27">
        <v>0</v>
      </c>
      <c r="D99" s="28">
        <v>0</v>
      </c>
      <c r="E99" s="22">
        <v>0</v>
      </c>
      <c r="F99" s="27">
        <v>0</v>
      </c>
      <c r="G99" s="28">
        <v>0</v>
      </c>
      <c r="H99" s="22">
        <v>0</v>
      </c>
      <c r="I99" s="27">
        <v>0</v>
      </c>
      <c r="J99" s="28">
        <v>0</v>
      </c>
      <c r="K99" s="22">
        <v>0</v>
      </c>
      <c r="L99" s="27">
        <v>0</v>
      </c>
      <c r="M99" s="28">
        <v>0</v>
      </c>
      <c r="N99" s="22"/>
      <c r="O99" s="27"/>
      <c r="P99" s="28"/>
      <c r="Q99" s="22"/>
      <c r="R99" s="27"/>
      <c r="S99" s="28"/>
      <c r="T99" s="22"/>
      <c r="U99" s="27"/>
      <c r="V99" s="28"/>
      <c r="W99" s="22"/>
      <c r="X99" s="27"/>
      <c r="Y99" s="28"/>
      <c r="Z99" s="22"/>
      <c r="AA99" s="27"/>
      <c r="AB99" s="28"/>
      <c r="AC99" s="22"/>
      <c r="AD99" s="27"/>
      <c r="AE99" s="28"/>
      <c r="AF99" s="22"/>
      <c r="AG99" s="27"/>
      <c r="AH99" s="28"/>
      <c r="AI99" s="22"/>
      <c r="AJ99" s="27"/>
      <c r="AK99" s="28"/>
      <c r="AL99" s="22"/>
      <c r="AM99" s="27"/>
      <c r="AN99" s="28"/>
      <c r="AO99" s="22"/>
      <c r="AP99" s="27"/>
      <c r="AQ99" s="28"/>
      <c r="AR99" s="22"/>
      <c r="AS99" s="27"/>
      <c r="AT99" s="28"/>
      <c r="AU99" s="22"/>
      <c r="AV99" s="27"/>
      <c r="AW99" s="28"/>
      <c r="AX99" s="22"/>
      <c r="AY99" s="27"/>
      <c r="AZ99" s="28"/>
      <c r="BA99" s="22"/>
      <c r="BB99" s="27"/>
      <c r="BC99" s="28"/>
      <c r="BD99" s="22"/>
      <c r="BE99" s="27"/>
      <c r="BF99" s="28"/>
      <c r="BG99" s="22">
        <f t="shared" si="7"/>
        <v>0</v>
      </c>
      <c r="BH99" s="29">
        <f t="shared" si="3"/>
        <v>0</v>
      </c>
      <c r="BI99" s="28">
        <f t="shared" si="4"/>
        <v>0</v>
      </c>
    </row>
    <row r="100" spans="1:61" ht="20.100000000000001" hidden="1" customHeight="1" outlineLevel="2">
      <c r="A100" s="16" t="s">
        <v>117</v>
      </c>
      <c r="B100" s="22">
        <v>0</v>
      </c>
      <c r="C100" s="27">
        <v>0</v>
      </c>
      <c r="D100" s="28">
        <v>0</v>
      </c>
      <c r="E100" s="22">
        <v>0</v>
      </c>
      <c r="F100" s="27">
        <v>0</v>
      </c>
      <c r="G100" s="28">
        <v>0</v>
      </c>
      <c r="H100" s="22">
        <v>0</v>
      </c>
      <c r="I100" s="27">
        <v>0</v>
      </c>
      <c r="J100" s="28">
        <v>0</v>
      </c>
      <c r="K100" s="22">
        <v>0</v>
      </c>
      <c r="L100" s="27">
        <v>0</v>
      </c>
      <c r="M100" s="28">
        <v>0</v>
      </c>
      <c r="N100" s="22"/>
      <c r="O100" s="27"/>
      <c r="P100" s="28"/>
      <c r="Q100" s="22"/>
      <c r="R100" s="27"/>
      <c r="S100" s="28"/>
      <c r="T100" s="22"/>
      <c r="U100" s="27"/>
      <c r="V100" s="28"/>
      <c r="W100" s="22"/>
      <c r="X100" s="27"/>
      <c r="Y100" s="28"/>
      <c r="Z100" s="22"/>
      <c r="AA100" s="27"/>
      <c r="AB100" s="28"/>
      <c r="AC100" s="22"/>
      <c r="AD100" s="27"/>
      <c r="AE100" s="28"/>
      <c r="AF100" s="22"/>
      <c r="AG100" s="27"/>
      <c r="AH100" s="28"/>
      <c r="AI100" s="22"/>
      <c r="AJ100" s="27"/>
      <c r="AK100" s="28"/>
      <c r="AL100" s="22"/>
      <c r="AM100" s="27"/>
      <c r="AN100" s="28"/>
      <c r="AO100" s="22"/>
      <c r="AP100" s="27"/>
      <c r="AQ100" s="28"/>
      <c r="AR100" s="22"/>
      <c r="AS100" s="27"/>
      <c r="AT100" s="28"/>
      <c r="AU100" s="22"/>
      <c r="AV100" s="27"/>
      <c r="AW100" s="28"/>
      <c r="AX100" s="22"/>
      <c r="AY100" s="27"/>
      <c r="AZ100" s="28"/>
      <c r="BA100" s="22"/>
      <c r="BB100" s="27"/>
      <c r="BC100" s="28"/>
      <c r="BD100" s="22"/>
      <c r="BE100" s="27"/>
      <c r="BF100" s="28"/>
      <c r="BG100" s="22">
        <f t="shared" si="7"/>
        <v>0</v>
      </c>
      <c r="BH100" s="29">
        <f t="shared" si="3"/>
        <v>0</v>
      </c>
      <c r="BI100" s="28">
        <f t="shared" si="4"/>
        <v>0</v>
      </c>
    </row>
    <row r="101" spans="1:61" ht="20.100000000000001" customHeight="1" outlineLevel="1" collapsed="1">
      <c r="A101" s="17" t="s">
        <v>118</v>
      </c>
      <c r="B101" s="21">
        <v>0</v>
      </c>
      <c r="C101" s="30">
        <v>0</v>
      </c>
      <c r="D101" s="31">
        <v>0</v>
      </c>
      <c r="E101" s="21">
        <v>0</v>
      </c>
      <c r="F101" s="30">
        <v>0</v>
      </c>
      <c r="G101" s="31">
        <v>0</v>
      </c>
      <c r="H101" s="21">
        <v>0</v>
      </c>
      <c r="I101" s="30">
        <v>0</v>
      </c>
      <c r="J101" s="31">
        <v>0</v>
      </c>
      <c r="K101" s="21">
        <v>0</v>
      </c>
      <c r="L101" s="30">
        <v>0</v>
      </c>
      <c r="M101" s="31">
        <v>0</v>
      </c>
      <c r="N101" s="21"/>
      <c r="O101" s="30"/>
      <c r="P101" s="31"/>
      <c r="Q101" s="21"/>
      <c r="R101" s="30"/>
      <c r="S101" s="31"/>
      <c r="T101" s="21"/>
      <c r="U101" s="30"/>
      <c r="V101" s="31"/>
      <c r="W101" s="21"/>
      <c r="X101" s="30"/>
      <c r="Y101" s="31"/>
      <c r="Z101" s="21"/>
      <c r="AA101" s="30"/>
      <c r="AB101" s="31"/>
      <c r="AC101" s="21"/>
      <c r="AD101" s="30"/>
      <c r="AE101" s="31"/>
      <c r="AF101" s="21"/>
      <c r="AG101" s="30"/>
      <c r="AH101" s="31"/>
      <c r="AI101" s="21"/>
      <c r="AJ101" s="30"/>
      <c r="AK101" s="31"/>
      <c r="AL101" s="21"/>
      <c r="AM101" s="30"/>
      <c r="AN101" s="31"/>
      <c r="AO101" s="21"/>
      <c r="AP101" s="30"/>
      <c r="AQ101" s="31"/>
      <c r="AR101" s="21"/>
      <c r="AS101" s="30"/>
      <c r="AT101" s="31"/>
      <c r="AU101" s="21"/>
      <c r="AV101" s="30"/>
      <c r="AW101" s="31"/>
      <c r="AX101" s="21"/>
      <c r="AY101" s="30"/>
      <c r="AZ101" s="31"/>
      <c r="BA101" s="21"/>
      <c r="BB101" s="30"/>
      <c r="BC101" s="31"/>
      <c r="BD101" s="21"/>
      <c r="BE101" s="30"/>
      <c r="BF101" s="31"/>
      <c r="BG101" s="21">
        <f t="shared" si="7"/>
        <v>0</v>
      </c>
      <c r="BH101" s="32">
        <f t="shared" si="3"/>
        <v>0</v>
      </c>
      <c r="BI101" s="31">
        <f t="shared" si="4"/>
        <v>0</v>
      </c>
    </row>
    <row r="102" spans="1:61" ht="20.100000000000001" hidden="1" customHeight="1" outlineLevel="2">
      <c r="A102" s="16" t="s">
        <v>119</v>
      </c>
      <c r="B102" s="22">
        <v>0</v>
      </c>
      <c r="C102" s="27">
        <v>0</v>
      </c>
      <c r="D102" s="28">
        <v>0</v>
      </c>
      <c r="E102" s="22">
        <v>0</v>
      </c>
      <c r="F102" s="27">
        <v>0</v>
      </c>
      <c r="G102" s="28">
        <v>0</v>
      </c>
      <c r="H102" s="22">
        <v>0</v>
      </c>
      <c r="I102" s="27">
        <v>0</v>
      </c>
      <c r="J102" s="28">
        <v>0</v>
      </c>
      <c r="K102" s="22">
        <v>0</v>
      </c>
      <c r="L102" s="27">
        <v>0</v>
      </c>
      <c r="M102" s="28">
        <v>0</v>
      </c>
      <c r="N102" s="22"/>
      <c r="O102" s="27"/>
      <c r="P102" s="28"/>
      <c r="Q102" s="22"/>
      <c r="R102" s="27"/>
      <c r="S102" s="28"/>
      <c r="T102" s="22"/>
      <c r="U102" s="27"/>
      <c r="V102" s="28"/>
      <c r="W102" s="22"/>
      <c r="X102" s="27"/>
      <c r="Y102" s="28"/>
      <c r="Z102" s="22"/>
      <c r="AA102" s="27"/>
      <c r="AB102" s="28"/>
      <c r="AC102" s="22"/>
      <c r="AD102" s="27"/>
      <c r="AE102" s="28"/>
      <c r="AF102" s="22"/>
      <c r="AG102" s="27"/>
      <c r="AH102" s="28"/>
      <c r="AI102" s="22"/>
      <c r="AJ102" s="27"/>
      <c r="AK102" s="28"/>
      <c r="AL102" s="22"/>
      <c r="AM102" s="27"/>
      <c r="AN102" s="28"/>
      <c r="AO102" s="22"/>
      <c r="AP102" s="27"/>
      <c r="AQ102" s="28"/>
      <c r="AR102" s="22"/>
      <c r="AS102" s="27"/>
      <c r="AT102" s="28"/>
      <c r="AU102" s="22"/>
      <c r="AV102" s="27"/>
      <c r="AW102" s="28"/>
      <c r="AX102" s="22"/>
      <c r="AY102" s="27"/>
      <c r="AZ102" s="28"/>
      <c r="BA102" s="22"/>
      <c r="BB102" s="27"/>
      <c r="BC102" s="28"/>
      <c r="BD102" s="22"/>
      <c r="BE102" s="27"/>
      <c r="BF102" s="28"/>
      <c r="BG102" s="22">
        <f t="shared" si="7"/>
        <v>0</v>
      </c>
      <c r="BH102" s="29">
        <f t="shared" si="3"/>
        <v>0</v>
      </c>
      <c r="BI102" s="28">
        <f t="shared" si="4"/>
        <v>0</v>
      </c>
    </row>
    <row r="103" spans="1:61" ht="20.100000000000001" hidden="1" customHeight="1" outlineLevel="2">
      <c r="A103" s="16" t="s">
        <v>120</v>
      </c>
      <c r="B103" s="22">
        <v>0</v>
      </c>
      <c r="C103" s="27">
        <v>0</v>
      </c>
      <c r="D103" s="28">
        <v>0</v>
      </c>
      <c r="E103" s="22">
        <v>0</v>
      </c>
      <c r="F103" s="27">
        <v>0</v>
      </c>
      <c r="G103" s="28">
        <v>0</v>
      </c>
      <c r="H103" s="22">
        <v>0</v>
      </c>
      <c r="I103" s="27">
        <v>0</v>
      </c>
      <c r="J103" s="28">
        <v>0</v>
      </c>
      <c r="K103" s="22">
        <v>0</v>
      </c>
      <c r="L103" s="27">
        <v>0</v>
      </c>
      <c r="M103" s="28">
        <v>0</v>
      </c>
      <c r="N103" s="22"/>
      <c r="O103" s="27"/>
      <c r="P103" s="28"/>
      <c r="Q103" s="22"/>
      <c r="R103" s="27"/>
      <c r="S103" s="28"/>
      <c r="T103" s="22"/>
      <c r="U103" s="27"/>
      <c r="V103" s="28"/>
      <c r="W103" s="22"/>
      <c r="X103" s="27"/>
      <c r="Y103" s="28"/>
      <c r="Z103" s="22"/>
      <c r="AA103" s="27"/>
      <c r="AB103" s="28"/>
      <c r="AC103" s="22"/>
      <c r="AD103" s="27"/>
      <c r="AE103" s="28"/>
      <c r="AF103" s="22"/>
      <c r="AG103" s="27"/>
      <c r="AH103" s="28"/>
      <c r="AI103" s="22"/>
      <c r="AJ103" s="27"/>
      <c r="AK103" s="28"/>
      <c r="AL103" s="22"/>
      <c r="AM103" s="27"/>
      <c r="AN103" s="28"/>
      <c r="AO103" s="22"/>
      <c r="AP103" s="27"/>
      <c r="AQ103" s="28"/>
      <c r="AR103" s="22"/>
      <c r="AS103" s="27"/>
      <c r="AT103" s="28"/>
      <c r="AU103" s="22"/>
      <c r="AV103" s="27"/>
      <c r="AW103" s="28"/>
      <c r="AX103" s="22"/>
      <c r="AY103" s="27"/>
      <c r="AZ103" s="28"/>
      <c r="BA103" s="22"/>
      <c r="BB103" s="27"/>
      <c r="BC103" s="28"/>
      <c r="BD103" s="22"/>
      <c r="BE103" s="27"/>
      <c r="BF103" s="28"/>
      <c r="BG103" s="22">
        <f t="shared" si="7"/>
        <v>0</v>
      </c>
      <c r="BH103" s="29">
        <f t="shared" si="3"/>
        <v>0</v>
      </c>
      <c r="BI103" s="28">
        <f t="shared" si="4"/>
        <v>0</v>
      </c>
    </row>
    <row r="104" spans="1:61" ht="20.100000000000001" hidden="1" customHeight="1" outlineLevel="2">
      <c r="A104" s="16" t="s">
        <v>121</v>
      </c>
      <c r="B104" s="22">
        <v>0</v>
      </c>
      <c r="C104" s="27">
        <v>0</v>
      </c>
      <c r="D104" s="28">
        <v>0</v>
      </c>
      <c r="E104" s="22">
        <v>0</v>
      </c>
      <c r="F104" s="27">
        <v>0</v>
      </c>
      <c r="G104" s="28">
        <v>0</v>
      </c>
      <c r="H104" s="22">
        <v>0</v>
      </c>
      <c r="I104" s="27">
        <v>0</v>
      </c>
      <c r="J104" s="28">
        <v>0</v>
      </c>
      <c r="K104" s="22">
        <v>0</v>
      </c>
      <c r="L104" s="27">
        <v>0</v>
      </c>
      <c r="M104" s="28">
        <v>0</v>
      </c>
      <c r="N104" s="22"/>
      <c r="O104" s="27"/>
      <c r="P104" s="28"/>
      <c r="Q104" s="22"/>
      <c r="R104" s="27"/>
      <c r="S104" s="28"/>
      <c r="T104" s="22"/>
      <c r="U104" s="27"/>
      <c r="V104" s="28"/>
      <c r="W104" s="22"/>
      <c r="X104" s="27"/>
      <c r="Y104" s="28"/>
      <c r="Z104" s="22"/>
      <c r="AA104" s="27"/>
      <c r="AB104" s="28"/>
      <c r="AC104" s="22"/>
      <c r="AD104" s="27"/>
      <c r="AE104" s="28"/>
      <c r="AF104" s="22"/>
      <c r="AG104" s="27"/>
      <c r="AH104" s="28"/>
      <c r="AI104" s="22"/>
      <c r="AJ104" s="27"/>
      <c r="AK104" s="28"/>
      <c r="AL104" s="22"/>
      <c r="AM104" s="27"/>
      <c r="AN104" s="28"/>
      <c r="AO104" s="22"/>
      <c r="AP104" s="27"/>
      <c r="AQ104" s="28"/>
      <c r="AR104" s="22"/>
      <c r="AS104" s="27"/>
      <c r="AT104" s="28"/>
      <c r="AU104" s="22"/>
      <c r="AV104" s="27"/>
      <c r="AW104" s="28"/>
      <c r="AX104" s="22"/>
      <c r="AY104" s="27"/>
      <c r="AZ104" s="28"/>
      <c r="BA104" s="22"/>
      <c r="BB104" s="27"/>
      <c r="BC104" s="28"/>
      <c r="BD104" s="22"/>
      <c r="BE104" s="27"/>
      <c r="BF104" s="28"/>
      <c r="BG104" s="22">
        <f t="shared" si="7"/>
        <v>0</v>
      </c>
      <c r="BH104" s="29">
        <f t="shared" si="3"/>
        <v>0</v>
      </c>
      <c r="BI104" s="28">
        <f t="shared" si="4"/>
        <v>0</v>
      </c>
    </row>
    <row r="105" spans="1:61" ht="20.100000000000001" customHeight="1" outlineLevel="1" collapsed="1">
      <c r="A105" s="17" t="s">
        <v>122</v>
      </c>
      <c r="B105" s="21">
        <v>0</v>
      </c>
      <c r="C105" s="30">
        <v>0</v>
      </c>
      <c r="D105" s="31">
        <v>0</v>
      </c>
      <c r="E105" s="21">
        <v>0</v>
      </c>
      <c r="F105" s="30">
        <v>0</v>
      </c>
      <c r="G105" s="31">
        <v>0</v>
      </c>
      <c r="H105" s="21">
        <v>0</v>
      </c>
      <c r="I105" s="30">
        <v>0</v>
      </c>
      <c r="J105" s="31">
        <v>0</v>
      </c>
      <c r="K105" s="21">
        <v>0</v>
      </c>
      <c r="L105" s="30">
        <v>0</v>
      </c>
      <c r="M105" s="31">
        <v>0</v>
      </c>
      <c r="N105" s="21"/>
      <c r="O105" s="30"/>
      <c r="P105" s="31"/>
      <c r="Q105" s="21"/>
      <c r="R105" s="30"/>
      <c r="S105" s="31"/>
      <c r="T105" s="21"/>
      <c r="U105" s="30"/>
      <c r="V105" s="31"/>
      <c r="W105" s="21"/>
      <c r="X105" s="30"/>
      <c r="Y105" s="31"/>
      <c r="Z105" s="21"/>
      <c r="AA105" s="30"/>
      <c r="AB105" s="31"/>
      <c r="AC105" s="21"/>
      <c r="AD105" s="30"/>
      <c r="AE105" s="31"/>
      <c r="AF105" s="21"/>
      <c r="AG105" s="30"/>
      <c r="AH105" s="31"/>
      <c r="AI105" s="21"/>
      <c r="AJ105" s="30"/>
      <c r="AK105" s="31"/>
      <c r="AL105" s="21"/>
      <c r="AM105" s="30"/>
      <c r="AN105" s="31"/>
      <c r="AO105" s="21"/>
      <c r="AP105" s="30"/>
      <c r="AQ105" s="31"/>
      <c r="AR105" s="21"/>
      <c r="AS105" s="30"/>
      <c r="AT105" s="31"/>
      <c r="AU105" s="21"/>
      <c r="AV105" s="30"/>
      <c r="AW105" s="31"/>
      <c r="AX105" s="21"/>
      <c r="AY105" s="30"/>
      <c r="AZ105" s="31"/>
      <c r="BA105" s="21"/>
      <c r="BB105" s="30"/>
      <c r="BC105" s="31"/>
      <c r="BD105" s="21"/>
      <c r="BE105" s="30"/>
      <c r="BF105" s="31"/>
      <c r="BG105" s="21">
        <f t="shared" si="7"/>
        <v>0</v>
      </c>
      <c r="BH105" s="32">
        <f t="shared" si="3"/>
        <v>0</v>
      </c>
      <c r="BI105" s="31">
        <f t="shared" si="4"/>
        <v>0</v>
      </c>
    </row>
    <row r="106" spans="1:61" ht="20.100000000000001" hidden="1" customHeight="1" outlineLevel="2">
      <c r="A106" s="16" t="s">
        <v>123</v>
      </c>
      <c r="B106" s="22">
        <v>0</v>
      </c>
      <c r="C106" s="27">
        <v>0</v>
      </c>
      <c r="D106" s="28">
        <v>0</v>
      </c>
      <c r="E106" s="22">
        <v>0</v>
      </c>
      <c r="F106" s="27">
        <v>0</v>
      </c>
      <c r="G106" s="28">
        <v>0</v>
      </c>
      <c r="H106" s="22">
        <v>0</v>
      </c>
      <c r="I106" s="27">
        <v>0</v>
      </c>
      <c r="J106" s="28">
        <v>0</v>
      </c>
      <c r="K106" s="22">
        <v>0</v>
      </c>
      <c r="L106" s="27">
        <v>0</v>
      </c>
      <c r="M106" s="28">
        <v>0</v>
      </c>
      <c r="N106" s="22"/>
      <c r="O106" s="27"/>
      <c r="P106" s="28"/>
      <c r="Q106" s="22"/>
      <c r="R106" s="27"/>
      <c r="S106" s="28"/>
      <c r="T106" s="22"/>
      <c r="U106" s="27"/>
      <c r="V106" s="28"/>
      <c r="W106" s="22"/>
      <c r="X106" s="27"/>
      <c r="Y106" s="28"/>
      <c r="Z106" s="22"/>
      <c r="AA106" s="27"/>
      <c r="AB106" s="28"/>
      <c r="AC106" s="22"/>
      <c r="AD106" s="27"/>
      <c r="AE106" s="28"/>
      <c r="AF106" s="22"/>
      <c r="AG106" s="27"/>
      <c r="AH106" s="28"/>
      <c r="AI106" s="22"/>
      <c r="AJ106" s="27"/>
      <c r="AK106" s="28"/>
      <c r="AL106" s="22"/>
      <c r="AM106" s="27"/>
      <c r="AN106" s="28"/>
      <c r="AO106" s="22"/>
      <c r="AP106" s="27"/>
      <c r="AQ106" s="28"/>
      <c r="AR106" s="22"/>
      <c r="AS106" s="27"/>
      <c r="AT106" s="28"/>
      <c r="AU106" s="22"/>
      <c r="AV106" s="27"/>
      <c r="AW106" s="28"/>
      <c r="AX106" s="22"/>
      <c r="AY106" s="27"/>
      <c r="AZ106" s="28"/>
      <c r="BA106" s="22"/>
      <c r="BB106" s="27"/>
      <c r="BC106" s="28"/>
      <c r="BD106" s="22"/>
      <c r="BE106" s="27"/>
      <c r="BF106" s="28"/>
      <c r="BG106" s="22">
        <f t="shared" si="7"/>
        <v>0</v>
      </c>
      <c r="BH106" s="29">
        <f t="shared" si="3"/>
        <v>0</v>
      </c>
      <c r="BI106" s="28">
        <f t="shared" si="4"/>
        <v>0</v>
      </c>
    </row>
    <row r="107" spans="1:61" ht="20.100000000000001" hidden="1" customHeight="1" outlineLevel="2">
      <c r="A107" s="16" t="s">
        <v>124</v>
      </c>
      <c r="B107" s="22">
        <v>0</v>
      </c>
      <c r="C107" s="27">
        <v>0</v>
      </c>
      <c r="D107" s="28">
        <v>0</v>
      </c>
      <c r="E107" s="22">
        <v>0</v>
      </c>
      <c r="F107" s="27">
        <v>0</v>
      </c>
      <c r="G107" s="28">
        <v>0</v>
      </c>
      <c r="H107" s="22">
        <v>0</v>
      </c>
      <c r="I107" s="27">
        <v>0</v>
      </c>
      <c r="J107" s="28">
        <v>0</v>
      </c>
      <c r="K107" s="22">
        <v>0</v>
      </c>
      <c r="L107" s="27">
        <v>0</v>
      </c>
      <c r="M107" s="28">
        <v>0</v>
      </c>
      <c r="N107" s="22"/>
      <c r="O107" s="27"/>
      <c r="P107" s="28"/>
      <c r="Q107" s="22"/>
      <c r="R107" s="27"/>
      <c r="S107" s="28"/>
      <c r="T107" s="22"/>
      <c r="U107" s="27"/>
      <c r="V107" s="28"/>
      <c r="W107" s="22"/>
      <c r="X107" s="27"/>
      <c r="Y107" s="28"/>
      <c r="Z107" s="22"/>
      <c r="AA107" s="27"/>
      <c r="AB107" s="28"/>
      <c r="AC107" s="22"/>
      <c r="AD107" s="27"/>
      <c r="AE107" s="28"/>
      <c r="AF107" s="22"/>
      <c r="AG107" s="27"/>
      <c r="AH107" s="28"/>
      <c r="AI107" s="22"/>
      <c r="AJ107" s="27"/>
      <c r="AK107" s="28"/>
      <c r="AL107" s="22"/>
      <c r="AM107" s="27"/>
      <c r="AN107" s="28"/>
      <c r="AO107" s="22"/>
      <c r="AP107" s="27"/>
      <c r="AQ107" s="28"/>
      <c r="AR107" s="22"/>
      <c r="AS107" s="27"/>
      <c r="AT107" s="28"/>
      <c r="AU107" s="22"/>
      <c r="AV107" s="27"/>
      <c r="AW107" s="28"/>
      <c r="AX107" s="22"/>
      <c r="AY107" s="27"/>
      <c r="AZ107" s="28"/>
      <c r="BA107" s="22"/>
      <c r="BB107" s="27"/>
      <c r="BC107" s="28"/>
      <c r="BD107" s="22"/>
      <c r="BE107" s="27"/>
      <c r="BF107" s="28"/>
      <c r="BG107" s="22">
        <f t="shared" si="7"/>
        <v>0</v>
      </c>
      <c r="BH107" s="29">
        <f t="shared" si="3"/>
        <v>0</v>
      </c>
      <c r="BI107" s="28">
        <f t="shared" si="4"/>
        <v>0</v>
      </c>
    </row>
    <row r="108" spans="1:61" ht="20.100000000000001" hidden="1" customHeight="1" outlineLevel="2">
      <c r="A108" s="16" t="s">
        <v>125</v>
      </c>
      <c r="B108" s="22">
        <v>0</v>
      </c>
      <c r="C108" s="27">
        <v>0</v>
      </c>
      <c r="D108" s="28">
        <v>0</v>
      </c>
      <c r="E108" s="22">
        <v>0</v>
      </c>
      <c r="F108" s="27">
        <v>0</v>
      </c>
      <c r="G108" s="28">
        <v>0</v>
      </c>
      <c r="H108" s="22">
        <v>0</v>
      </c>
      <c r="I108" s="27">
        <v>0</v>
      </c>
      <c r="J108" s="28">
        <v>0</v>
      </c>
      <c r="K108" s="22">
        <v>0</v>
      </c>
      <c r="L108" s="27">
        <v>0</v>
      </c>
      <c r="M108" s="28">
        <v>0</v>
      </c>
      <c r="N108" s="22"/>
      <c r="O108" s="27"/>
      <c r="P108" s="28"/>
      <c r="Q108" s="22"/>
      <c r="R108" s="27"/>
      <c r="S108" s="28"/>
      <c r="T108" s="22"/>
      <c r="U108" s="27"/>
      <c r="V108" s="28"/>
      <c r="W108" s="22"/>
      <c r="X108" s="27"/>
      <c r="Y108" s="28"/>
      <c r="Z108" s="22"/>
      <c r="AA108" s="27"/>
      <c r="AB108" s="28"/>
      <c r="AC108" s="22"/>
      <c r="AD108" s="27"/>
      <c r="AE108" s="28"/>
      <c r="AF108" s="22"/>
      <c r="AG108" s="27"/>
      <c r="AH108" s="28"/>
      <c r="AI108" s="22"/>
      <c r="AJ108" s="27"/>
      <c r="AK108" s="28"/>
      <c r="AL108" s="22"/>
      <c r="AM108" s="27"/>
      <c r="AN108" s="28"/>
      <c r="AO108" s="22"/>
      <c r="AP108" s="27"/>
      <c r="AQ108" s="28"/>
      <c r="AR108" s="22"/>
      <c r="AS108" s="27"/>
      <c r="AT108" s="28"/>
      <c r="AU108" s="22"/>
      <c r="AV108" s="27"/>
      <c r="AW108" s="28"/>
      <c r="AX108" s="22"/>
      <c r="AY108" s="27"/>
      <c r="AZ108" s="28"/>
      <c r="BA108" s="22"/>
      <c r="BB108" s="27"/>
      <c r="BC108" s="28"/>
      <c r="BD108" s="22"/>
      <c r="BE108" s="27"/>
      <c r="BF108" s="28"/>
      <c r="BG108" s="22">
        <f t="shared" si="7"/>
        <v>0</v>
      </c>
      <c r="BH108" s="29">
        <f t="shared" si="3"/>
        <v>0</v>
      </c>
      <c r="BI108" s="28">
        <f t="shared" si="4"/>
        <v>0</v>
      </c>
    </row>
    <row r="109" spans="1:61" ht="20.100000000000001" customHeight="1" outlineLevel="1" collapsed="1">
      <c r="A109" s="17" t="s">
        <v>126</v>
      </c>
      <c r="B109" s="21">
        <v>0</v>
      </c>
      <c r="C109" s="30">
        <v>0</v>
      </c>
      <c r="D109" s="31">
        <v>0</v>
      </c>
      <c r="E109" s="21">
        <v>0</v>
      </c>
      <c r="F109" s="30">
        <v>0</v>
      </c>
      <c r="G109" s="31">
        <v>0</v>
      </c>
      <c r="H109" s="21">
        <v>0</v>
      </c>
      <c r="I109" s="30">
        <v>0</v>
      </c>
      <c r="J109" s="31">
        <v>0</v>
      </c>
      <c r="K109" s="21">
        <v>0</v>
      </c>
      <c r="L109" s="30">
        <v>0</v>
      </c>
      <c r="M109" s="31">
        <v>0</v>
      </c>
      <c r="N109" s="21"/>
      <c r="O109" s="30"/>
      <c r="P109" s="31"/>
      <c r="Q109" s="21"/>
      <c r="R109" s="30"/>
      <c r="S109" s="31"/>
      <c r="T109" s="21"/>
      <c r="U109" s="30"/>
      <c r="V109" s="31"/>
      <c r="W109" s="21"/>
      <c r="X109" s="30"/>
      <c r="Y109" s="31"/>
      <c r="Z109" s="21"/>
      <c r="AA109" s="30"/>
      <c r="AB109" s="31"/>
      <c r="AC109" s="21"/>
      <c r="AD109" s="30"/>
      <c r="AE109" s="31"/>
      <c r="AF109" s="21"/>
      <c r="AG109" s="30"/>
      <c r="AH109" s="31"/>
      <c r="AI109" s="21"/>
      <c r="AJ109" s="30"/>
      <c r="AK109" s="31"/>
      <c r="AL109" s="21"/>
      <c r="AM109" s="30"/>
      <c r="AN109" s="31"/>
      <c r="AO109" s="21"/>
      <c r="AP109" s="30"/>
      <c r="AQ109" s="31"/>
      <c r="AR109" s="21"/>
      <c r="AS109" s="30"/>
      <c r="AT109" s="31"/>
      <c r="AU109" s="21"/>
      <c r="AV109" s="30"/>
      <c r="AW109" s="31"/>
      <c r="AX109" s="21"/>
      <c r="AY109" s="30"/>
      <c r="AZ109" s="31"/>
      <c r="BA109" s="21"/>
      <c r="BB109" s="30"/>
      <c r="BC109" s="31"/>
      <c r="BD109" s="21"/>
      <c r="BE109" s="30"/>
      <c r="BF109" s="31"/>
      <c r="BG109" s="21">
        <f t="shared" si="7"/>
        <v>0</v>
      </c>
      <c r="BH109" s="32">
        <f t="shared" si="3"/>
        <v>0</v>
      </c>
      <c r="BI109" s="31">
        <f t="shared" si="4"/>
        <v>0</v>
      </c>
    </row>
    <row r="110" spans="1:61" ht="20.100000000000001" customHeight="1">
      <c r="A110" s="15" t="s">
        <v>127</v>
      </c>
      <c r="B110" s="23">
        <f>IF(B101="-","-",SUM(B109,B105,B101))</f>
        <v>0</v>
      </c>
      <c r="C110" s="24">
        <f t="shared" ref="C110:M110" si="8">IF(C101="-","-",SUM(C109,C105,C101))</f>
        <v>0</v>
      </c>
      <c r="D110" s="25">
        <f t="shared" si="8"/>
        <v>0</v>
      </c>
      <c r="E110" s="23">
        <f t="shared" si="8"/>
        <v>0</v>
      </c>
      <c r="F110" s="24">
        <f t="shared" si="8"/>
        <v>0</v>
      </c>
      <c r="G110" s="25">
        <f t="shared" si="8"/>
        <v>0</v>
      </c>
      <c r="H110" s="23">
        <f t="shared" si="8"/>
        <v>0</v>
      </c>
      <c r="I110" s="24">
        <f t="shared" si="8"/>
        <v>0</v>
      </c>
      <c r="J110" s="25">
        <f t="shared" si="8"/>
        <v>0</v>
      </c>
      <c r="K110" s="23">
        <f t="shared" si="8"/>
        <v>0</v>
      </c>
      <c r="L110" s="24">
        <f t="shared" si="8"/>
        <v>0</v>
      </c>
      <c r="M110" s="25">
        <f t="shared" si="8"/>
        <v>0</v>
      </c>
      <c r="N110" s="23"/>
      <c r="O110" s="24"/>
      <c r="P110" s="25"/>
      <c r="Q110" s="23"/>
      <c r="R110" s="24"/>
      <c r="S110" s="25"/>
      <c r="T110" s="23"/>
      <c r="U110" s="24"/>
      <c r="V110" s="25"/>
      <c r="W110" s="23"/>
      <c r="X110" s="24"/>
      <c r="Y110" s="25"/>
      <c r="Z110" s="23"/>
      <c r="AA110" s="24"/>
      <c r="AB110" s="25"/>
      <c r="AC110" s="23"/>
      <c r="AD110" s="24"/>
      <c r="AE110" s="25"/>
      <c r="AF110" s="23"/>
      <c r="AG110" s="24"/>
      <c r="AH110" s="25"/>
      <c r="AI110" s="23"/>
      <c r="AJ110" s="24"/>
      <c r="AK110" s="25"/>
      <c r="AL110" s="23"/>
      <c r="AM110" s="24"/>
      <c r="AN110" s="25"/>
      <c r="AO110" s="23"/>
      <c r="AP110" s="24"/>
      <c r="AQ110" s="25"/>
      <c r="AR110" s="23"/>
      <c r="AS110" s="24"/>
      <c r="AT110" s="25"/>
      <c r="AU110" s="23"/>
      <c r="AV110" s="24"/>
      <c r="AW110" s="25"/>
      <c r="AX110" s="23"/>
      <c r="AY110" s="24"/>
      <c r="AZ110" s="25"/>
      <c r="BA110" s="23"/>
      <c r="BB110" s="24"/>
      <c r="BC110" s="25"/>
      <c r="BD110" s="23"/>
      <c r="BE110" s="24"/>
      <c r="BF110" s="25"/>
      <c r="BG110" s="23">
        <f t="shared" ref="BG110:BG141" si="9">IF(B110="-","-",SUM(B110,E110,H110,K110,N110,Q110,T110,W110,Z110,AC110,AF110,AI110,AL110,AO110,AR110,AU110,AX110,BA110,BD110))</f>
        <v>0</v>
      </c>
      <c r="BH110" s="26">
        <f t="shared" ref="BH110:BH173" si="10">IF(C110="-","-",SUM(C110,F110,I110,L110,O110,R110,U110,X110,AA110,AD110,AG110,AJ110,AM110,AP110,AS110,AV110,AY110,BB110,BE110))</f>
        <v>0</v>
      </c>
      <c r="BI110" s="25">
        <f t="shared" ref="BI110:BI173" si="11">IF(D110="-","-",SUM(D110,G110,J110,M110,P110,S110,V110,Y110,AB110,AE110,AH110,AK110,AN110,AQ110,AT110,AW110,AZ110,BC110,BF110))</f>
        <v>0</v>
      </c>
    </row>
    <row r="111" spans="1:61" ht="20.100000000000001" hidden="1" customHeight="1" outlineLevel="2">
      <c r="A111" s="16" t="s">
        <v>128</v>
      </c>
      <c r="B111" s="22">
        <v>0</v>
      </c>
      <c r="C111" s="27">
        <v>0</v>
      </c>
      <c r="D111" s="28">
        <v>0</v>
      </c>
      <c r="E111" s="22">
        <v>0</v>
      </c>
      <c r="F111" s="27">
        <v>0</v>
      </c>
      <c r="G111" s="28">
        <v>0</v>
      </c>
      <c r="H111" s="22">
        <v>0</v>
      </c>
      <c r="I111" s="27">
        <v>0</v>
      </c>
      <c r="J111" s="28">
        <v>0</v>
      </c>
      <c r="K111" s="22">
        <v>0</v>
      </c>
      <c r="L111" s="27">
        <v>0</v>
      </c>
      <c r="M111" s="28">
        <v>0</v>
      </c>
      <c r="N111" s="22"/>
      <c r="O111" s="27"/>
      <c r="P111" s="28"/>
      <c r="Q111" s="22"/>
      <c r="R111" s="27"/>
      <c r="S111" s="28"/>
      <c r="T111" s="22"/>
      <c r="U111" s="27"/>
      <c r="V111" s="28"/>
      <c r="W111" s="22"/>
      <c r="X111" s="27"/>
      <c r="Y111" s="28"/>
      <c r="Z111" s="22"/>
      <c r="AA111" s="27"/>
      <c r="AB111" s="28"/>
      <c r="AC111" s="22"/>
      <c r="AD111" s="27"/>
      <c r="AE111" s="28"/>
      <c r="AF111" s="22"/>
      <c r="AG111" s="27"/>
      <c r="AH111" s="28"/>
      <c r="AI111" s="22"/>
      <c r="AJ111" s="27"/>
      <c r="AK111" s="28"/>
      <c r="AL111" s="22"/>
      <c r="AM111" s="27"/>
      <c r="AN111" s="28"/>
      <c r="AO111" s="22"/>
      <c r="AP111" s="27"/>
      <c r="AQ111" s="28"/>
      <c r="AR111" s="22"/>
      <c r="AS111" s="27"/>
      <c r="AT111" s="28"/>
      <c r="AU111" s="22"/>
      <c r="AV111" s="27"/>
      <c r="AW111" s="28"/>
      <c r="AX111" s="22"/>
      <c r="AY111" s="27"/>
      <c r="AZ111" s="28"/>
      <c r="BA111" s="22"/>
      <c r="BB111" s="27"/>
      <c r="BC111" s="28"/>
      <c r="BD111" s="22"/>
      <c r="BE111" s="27"/>
      <c r="BF111" s="28"/>
      <c r="BG111" s="22">
        <f t="shared" si="9"/>
        <v>0</v>
      </c>
      <c r="BH111" s="29">
        <f t="shared" si="10"/>
        <v>0</v>
      </c>
      <c r="BI111" s="28">
        <f t="shared" si="11"/>
        <v>0</v>
      </c>
    </row>
    <row r="112" spans="1:61" ht="20.100000000000001" hidden="1" customHeight="1" outlineLevel="2">
      <c r="A112" s="16" t="s">
        <v>129</v>
      </c>
      <c r="B112" s="22">
        <v>0</v>
      </c>
      <c r="C112" s="27">
        <v>0</v>
      </c>
      <c r="D112" s="28">
        <v>0</v>
      </c>
      <c r="E112" s="22">
        <v>0</v>
      </c>
      <c r="F112" s="27">
        <v>0</v>
      </c>
      <c r="G112" s="28">
        <v>0</v>
      </c>
      <c r="H112" s="22">
        <v>0</v>
      </c>
      <c r="I112" s="27">
        <v>0</v>
      </c>
      <c r="J112" s="28">
        <v>0</v>
      </c>
      <c r="K112" s="22">
        <v>0</v>
      </c>
      <c r="L112" s="27">
        <v>0</v>
      </c>
      <c r="M112" s="28">
        <v>0</v>
      </c>
      <c r="N112" s="22"/>
      <c r="O112" s="27"/>
      <c r="P112" s="28"/>
      <c r="Q112" s="22"/>
      <c r="R112" s="27"/>
      <c r="S112" s="28"/>
      <c r="T112" s="22"/>
      <c r="U112" s="27"/>
      <c r="V112" s="28"/>
      <c r="W112" s="22"/>
      <c r="X112" s="27"/>
      <c r="Y112" s="28"/>
      <c r="Z112" s="22"/>
      <c r="AA112" s="27"/>
      <c r="AB112" s="28"/>
      <c r="AC112" s="22"/>
      <c r="AD112" s="27"/>
      <c r="AE112" s="28"/>
      <c r="AF112" s="22"/>
      <c r="AG112" s="27"/>
      <c r="AH112" s="28"/>
      <c r="AI112" s="22"/>
      <c r="AJ112" s="27"/>
      <c r="AK112" s="28"/>
      <c r="AL112" s="22"/>
      <c r="AM112" s="27"/>
      <c r="AN112" s="28"/>
      <c r="AO112" s="22"/>
      <c r="AP112" s="27"/>
      <c r="AQ112" s="28"/>
      <c r="AR112" s="22"/>
      <c r="AS112" s="27"/>
      <c r="AT112" s="28"/>
      <c r="AU112" s="22"/>
      <c r="AV112" s="27"/>
      <c r="AW112" s="28"/>
      <c r="AX112" s="22"/>
      <c r="AY112" s="27"/>
      <c r="AZ112" s="28"/>
      <c r="BA112" s="22"/>
      <c r="BB112" s="27"/>
      <c r="BC112" s="28"/>
      <c r="BD112" s="22"/>
      <c r="BE112" s="27"/>
      <c r="BF112" s="28"/>
      <c r="BG112" s="22">
        <f t="shared" si="9"/>
        <v>0</v>
      </c>
      <c r="BH112" s="29">
        <f t="shared" si="10"/>
        <v>0</v>
      </c>
      <c r="BI112" s="28">
        <f t="shared" si="11"/>
        <v>0</v>
      </c>
    </row>
    <row r="113" spans="1:61" ht="20.100000000000001" hidden="1" customHeight="1" outlineLevel="2">
      <c r="A113" s="16" t="s">
        <v>130</v>
      </c>
      <c r="B113" s="22">
        <v>0</v>
      </c>
      <c r="C113" s="27">
        <v>0</v>
      </c>
      <c r="D113" s="28">
        <v>0</v>
      </c>
      <c r="E113" s="22">
        <v>0</v>
      </c>
      <c r="F113" s="27">
        <v>0</v>
      </c>
      <c r="G113" s="28">
        <v>0</v>
      </c>
      <c r="H113" s="22">
        <v>0</v>
      </c>
      <c r="I113" s="27">
        <v>0</v>
      </c>
      <c r="J113" s="28">
        <v>0</v>
      </c>
      <c r="K113" s="22">
        <v>0</v>
      </c>
      <c r="L113" s="27">
        <v>0</v>
      </c>
      <c r="M113" s="28">
        <v>0</v>
      </c>
      <c r="N113" s="22"/>
      <c r="O113" s="27"/>
      <c r="P113" s="28"/>
      <c r="Q113" s="22"/>
      <c r="R113" s="27"/>
      <c r="S113" s="28"/>
      <c r="T113" s="22"/>
      <c r="U113" s="27"/>
      <c r="V113" s="28"/>
      <c r="W113" s="22"/>
      <c r="X113" s="27"/>
      <c r="Y113" s="28"/>
      <c r="Z113" s="22"/>
      <c r="AA113" s="27"/>
      <c r="AB113" s="28"/>
      <c r="AC113" s="22"/>
      <c r="AD113" s="27"/>
      <c r="AE113" s="28"/>
      <c r="AF113" s="22"/>
      <c r="AG113" s="27"/>
      <c r="AH113" s="28"/>
      <c r="AI113" s="22"/>
      <c r="AJ113" s="27"/>
      <c r="AK113" s="28"/>
      <c r="AL113" s="22"/>
      <c r="AM113" s="27"/>
      <c r="AN113" s="28"/>
      <c r="AO113" s="22"/>
      <c r="AP113" s="27"/>
      <c r="AQ113" s="28"/>
      <c r="AR113" s="22"/>
      <c r="AS113" s="27"/>
      <c r="AT113" s="28"/>
      <c r="AU113" s="22"/>
      <c r="AV113" s="27"/>
      <c r="AW113" s="28"/>
      <c r="AX113" s="22"/>
      <c r="AY113" s="27"/>
      <c r="AZ113" s="28"/>
      <c r="BA113" s="22"/>
      <c r="BB113" s="27"/>
      <c r="BC113" s="28"/>
      <c r="BD113" s="22"/>
      <c r="BE113" s="27"/>
      <c r="BF113" s="28"/>
      <c r="BG113" s="22">
        <f t="shared" si="9"/>
        <v>0</v>
      </c>
      <c r="BH113" s="29">
        <f t="shared" si="10"/>
        <v>0</v>
      </c>
      <c r="BI113" s="28">
        <f t="shared" si="11"/>
        <v>0</v>
      </c>
    </row>
    <row r="114" spans="1:61" ht="20.100000000000001" hidden="1" customHeight="1" outlineLevel="2">
      <c r="A114" s="16" t="s">
        <v>131</v>
      </c>
      <c r="B114" s="22">
        <v>0</v>
      </c>
      <c r="C114" s="27">
        <v>1</v>
      </c>
      <c r="D114" s="28">
        <v>1</v>
      </c>
      <c r="E114" s="22">
        <v>0</v>
      </c>
      <c r="F114" s="27">
        <v>0</v>
      </c>
      <c r="G114" s="28">
        <v>0</v>
      </c>
      <c r="H114" s="22">
        <v>0</v>
      </c>
      <c r="I114" s="27">
        <v>0</v>
      </c>
      <c r="J114" s="28">
        <v>0</v>
      </c>
      <c r="K114" s="22">
        <v>0</v>
      </c>
      <c r="L114" s="27">
        <v>0</v>
      </c>
      <c r="M114" s="28">
        <v>0</v>
      </c>
      <c r="N114" s="22"/>
      <c r="O114" s="27"/>
      <c r="P114" s="28"/>
      <c r="Q114" s="22"/>
      <c r="R114" s="27"/>
      <c r="S114" s="28"/>
      <c r="T114" s="22"/>
      <c r="U114" s="27"/>
      <c r="V114" s="28"/>
      <c r="W114" s="22"/>
      <c r="X114" s="27"/>
      <c r="Y114" s="28"/>
      <c r="Z114" s="22"/>
      <c r="AA114" s="27"/>
      <c r="AB114" s="28"/>
      <c r="AC114" s="22"/>
      <c r="AD114" s="27"/>
      <c r="AE114" s="28"/>
      <c r="AF114" s="22"/>
      <c r="AG114" s="27"/>
      <c r="AH114" s="28"/>
      <c r="AI114" s="22"/>
      <c r="AJ114" s="27"/>
      <c r="AK114" s="28"/>
      <c r="AL114" s="22"/>
      <c r="AM114" s="27"/>
      <c r="AN114" s="28"/>
      <c r="AO114" s="22"/>
      <c r="AP114" s="27"/>
      <c r="AQ114" s="28"/>
      <c r="AR114" s="22"/>
      <c r="AS114" s="27"/>
      <c r="AT114" s="28"/>
      <c r="AU114" s="22"/>
      <c r="AV114" s="27"/>
      <c r="AW114" s="28"/>
      <c r="AX114" s="22"/>
      <c r="AY114" s="27"/>
      <c r="AZ114" s="28"/>
      <c r="BA114" s="22"/>
      <c r="BB114" s="27"/>
      <c r="BC114" s="28"/>
      <c r="BD114" s="22"/>
      <c r="BE114" s="27"/>
      <c r="BF114" s="28"/>
      <c r="BG114" s="22">
        <f t="shared" si="9"/>
        <v>0</v>
      </c>
      <c r="BH114" s="29">
        <f t="shared" si="10"/>
        <v>1</v>
      </c>
      <c r="BI114" s="28">
        <f t="shared" si="11"/>
        <v>1</v>
      </c>
    </row>
    <row r="115" spans="1:61" ht="20.100000000000001" hidden="1" customHeight="1" outlineLevel="2">
      <c r="A115" s="16" t="s">
        <v>132</v>
      </c>
      <c r="B115" s="22">
        <v>0</v>
      </c>
      <c r="C115" s="27">
        <v>1</v>
      </c>
      <c r="D115" s="28">
        <v>1</v>
      </c>
      <c r="E115" s="22">
        <v>0</v>
      </c>
      <c r="F115" s="27">
        <v>0</v>
      </c>
      <c r="G115" s="28">
        <v>0</v>
      </c>
      <c r="H115" s="22">
        <v>0</v>
      </c>
      <c r="I115" s="27">
        <v>0</v>
      </c>
      <c r="J115" s="28">
        <v>0</v>
      </c>
      <c r="K115" s="22">
        <v>1</v>
      </c>
      <c r="L115" s="27">
        <v>1</v>
      </c>
      <c r="M115" s="28">
        <v>2</v>
      </c>
      <c r="N115" s="22"/>
      <c r="O115" s="27"/>
      <c r="P115" s="28"/>
      <c r="Q115" s="22"/>
      <c r="R115" s="27"/>
      <c r="S115" s="28"/>
      <c r="T115" s="22"/>
      <c r="U115" s="27"/>
      <c r="V115" s="28"/>
      <c r="W115" s="22"/>
      <c r="X115" s="27"/>
      <c r="Y115" s="28"/>
      <c r="Z115" s="22"/>
      <c r="AA115" s="27"/>
      <c r="AB115" s="28"/>
      <c r="AC115" s="22"/>
      <c r="AD115" s="27"/>
      <c r="AE115" s="28"/>
      <c r="AF115" s="22"/>
      <c r="AG115" s="27"/>
      <c r="AH115" s="28"/>
      <c r="AI115" s="22"/>
      <c r="AJ115" s="27"/>
      <c r="AK115" s="28"/>
      <c r="AL115" s="22"/>
      <c r="AM115" s="27"/>
      <c r="AN115" s="28"/>
      <c r="AO115" s="22"/>
      <c r="AP115" s="27"/>
      <c r="AQ115" s="28"/>
      <c r="AR115" s="22"/>
      <c r="AS115" s="27"/>
      <c r="AT115" s="28"/>
      <c r="AU115" s="22"/>
      <c r="AV115" s="27"/>
      <c r="AW115" s="28"/>
      <c r="AX115" s="22"/>
      <c r="AY115" s="27"/>
      <c r="AZ115" s="28"/>
      <c r="BA115" s="22"/>
      <c r="BB115" s="27"/>
      <c r="BC115" s="28"/>
      <c r="BD115" s="22"/>
      <c r="BE115" s="27"/>
      <c r="BF115" s="28"/>
      <c r="BG115" s="22">
        <f t="shared" si="9"/>
        <v>1</v>
      </c>
      <c r="BH115" s="29">
        <f t="shared" si="10"/>
        <v>2</v>
      </c>
      <c r="BI115" s="28">
        <f t="shared" si="11"/>
        <v>3</v>
      </c>
    </row>
    <row r="116" spans="1:61" ht="20.100000000000001" hidden="1" customHeight="1" outlineLevel="2">
      <c r="A116" s="16" t="s">
        <v>133</v>
      </c>
      <c r="B116" s="22">
        <v>0</v>
      </c>
      <c r="C116" s="27">
        <v>3</v>
      </c>
      <c r="D116" s="28">
        <v>3</v>
      </c>
      <c r="E116" s="22">
        <v>0</v>
      </c>
      <c r="F116" s="27">
        <v>0</v>
      </c>
      <c r="G116" s="28">
        <v>0</v>
      </c>
      <c r="H116" s="22">
        <v>0</v>
      </c>
      <c r="I116" s="27">
        <v>0</v>
      </c>
      <c r="J116" s="28">
        <v>0</v>
      </c>
      <c r="K116" s="22">
        <v>0</v>
      </c>
      <c r="L116" s="27">
        <v>0</v>
      </c>
      <c r="M116" s="28">
        <v>0</v>
      </c>
      <c r="N116" s="22"/>
      <c r="O116" s="27"/>
      <c r="P116" s="28"/>
      <c r="Q116" s="22"/>
      <c r="R116" s="27"/>
      <c r="S116" s="28"/>
      <c r="T116" s="22"/>
      <c r="U116" s="27"/>
      <c r="V116" s="28"/>
      <c r="W116" s="22"/>
      <c r="X116" s="27"/>
      <c r="Y116" s="28"/>
      <c r="Z116" s="22"/>
      <c r="AA116" s="27"/>
      <c r="AB116" s="28"/>
      <c r="AC116" s="22"/>
      <c r="AD116" s="27"/>
      <c r="AE116" s="28"/>
      <c r="AF116" s="22"/>
      <c r="AG116" s="27"/>
      <c r="AH116" s="28"/>
      <c r="AI116" s="22"/>
      <c r="AJ116" s="27"/>
      <c r="AK116" s="28"/>
      <c r="AL116" s="22"/>
      <c r="AM116" s="27"/>
      <c r="AN116" s="28"/>
      <c r="AO116" s="22"/>
      <c r="AP116" s="27"/>
      <c r="AQ116" s="28"/>
      <c r="AR116" s="22"/>
      <c r="AS116" s="27"/>
      <c r="AT116" s="28"/>
      <c r="AU116" s="22"/>
      <c r="AV116" s="27"/>
      <c r="AW116" s="28"/>
      <c r="AX116" s="22"/>
      <c r="AY116" s="27"/>
      <c r="AZ116" s="28"/>
      <c r="BA116" s="22"/>
      <c r="BB116" s="27"/>
      <c r="BC116" s="28"/>
      <c r="BD116" s="22"/>
      <c r="BE116" s="27"/>
      <c r="BF116" s="28"/>
      <c r="BG116" s="22">
        <f t="shared" si="9"/>
        <v>0</v>
      </c>
      <c r="BH116" s="29">
        <f t="shared" si="10"/>
        <v>3</v>
      </c>
      <c r="BI116" s="28">
        <f t="shared" si="11"/>
        <v>3</v>
      </c>
    </row>
    <row r="117" spans="1:61" ht="20.100000000000001" hidden="1" customHeight="1" outlineLevel="2">
      <c r="A117" s="16" t="s">
        <v>134</v>
      </c>
      <c r="B117" s="22">
        <v>0</v>
      </c>
      <c r="C117" s="27">
        <v>0</v>
      </c>
      <c r="D117" s="28">
        <v>0</v>
      </c>
      <c r="E117" s="22">
        <v>0</v>
      </c>
      <c r="F117" s="27">
        <v>0</v>
      </c>
      <c r="G117" s="28">
        <v>0</v>
      </c>
      <c r="H117" s="22">
        <v>0</v>
      </c>
      <c r="I117" s="27">
        <v>0</v>
      </c>
      <c r="J117" s="28">
        <v>0</v>
      </c>
      <c r="K117" s="22">
        <v>0</v>
      </c>
      <c r="L117" s="27">
        <v>0</v>
      </c>
      <c r="M117" s="28">
        <v>0</v>
      </c>
      <c r="N117" s="22"/>
      <c r="O117" s="27"/>
      <c r="P117" s="28"/>
      <c r="Q117" s="22"/>
      <c r="R117" s="27"/>
      <c r="S117" s="28"/>
      <c r="T117" s="22"/>
      <c r="U117" s="27"/>
      <c r="V117" s="28"/>
      <c r="W117" s="22"/>
      <c r="X117" s="27"/>
      <c r="Y117" s="28"/>
      <c r="Z117" s="22"/>
      <c r="AA117" s="27"/>
      <c r="AB117" s="28"/>
      <c r="AC117" s="22"/>
      <c r="AD117" s="27"/>
      <c r="AE117" s="28"/>
      <c r="AF117" s="22"/>
      <c r="AG117" s="27"/>
      <c r="AH117" s="28"/>
      <c r="AI117" s="22"/>
      <c r="AJ117" s="27"/>
      <c r="AK117" s="28"/>
      <c r="AL117" s="22"/>
      <c r="AM117" s="27"/>
      <c r="AN117" s="28"/>
      <c r="AO117" s="22"/>
      <c r="AP117" s="27"/>
      <c r="AQ117" s="28"/>
      <c r="AR117" s="22"/>
      <c r="AS117" s="27"/>
      <c r="AT117" s="28"/>
      <c r="AU117" s="22"/>
      <c r="AV117" s="27"/>
      <c r="AW117" s="28"/>
      <c r="AX117" s="22"/>
      <c r="AY117" s="27"/>
      <c r="AZ117" s="28"/>
      <c r="BA117" s="22"/>
      <c r="BB117" s="27"/>
      <c r="BC117" s="28"/>
      <c r="BD117" s="22"/>
      <c r="BE117" s="27"/>
      <c r="BF117" s="28"/>
      <c r="BG117" s="22">
        <f t="shared" si="9"/>
        <v>0</v>
      </c>
      <c r="BH117" s="29">
        <f t="shared" si="10"/>
        <v>0</v>
      </c>
      <c r="BI117" s="28">
        <f t="shared" si="11"/>
        <v>0</v>
      </c>
    </row>
    <row r="118" spans="1:61" ht="20.100000000000001" hidden="1" customHeight="1" outlineLevel="2">
      <c r="A118" s="16" t="s">
        <v>264</v>
      </c>
      <c r="B118" s="22">
        <v>0</v>
      </c>
      <c r="C118" s="27">
        <v>0</v>
      </c>
      <c r="D118" s="28">
        <v>0</v>
      </c>
      <c r="E118" s="22">
        <v>0</v>
      </c>
      <c r="F118" s="27">
        <v>0</v>
      </c>
      <c r="G118" s="28">
        <v>0</v>
      </c>
      <c r="H118" s="22">
        <v>0</v>
      </c>
      <c r="I118" s="27">
        <v>0</v>
      </c>
      <c r="J118" s="28">
        <v>0</v>
      </c>
      <c r="K118" s="22">
        <v>0</v>
      </c>
      <c r="L118" s="27">
        <v>0</v>
      </c>
      <c r="M118" s="28">
        <v>0</v>
      </c>
      <c r="N118" s="22"/>
      <c r="O118" s="27"/>
      <c r="P118" s="28"/>
      <c r="Q118" s="22"/>
      <c r="R118" s="27"/>
      <c r="S118" s="28"/>
      <c r="T118" s="22"/>
      <c r="U118" s="27"/>
      <c r="V118" s="28"/>
      <c r="W118" s="22"/>
      <c r="X118" s="27"/>
      <c r="Y118" s="28"/>
      <c r="Z118" s="22"/>
      <c r="AA118" s="27"/>
      <c r="AB118" s="28"/>
      <c r="AC118" s="22"/>
      <c r="AD118" s="27"/>
      <c r="AE118" s="28"/>
      <c r="AF118" s="22"/>
      <c r="AG118" s="27"/>
      <c r="AH118" s="28"/>
      <c r="AI118" s="22"/>
      <c r="AJ118" s="27"/>
      <c r="AK118" s="28"/>
      <c r="AL118" s="22"/>
      <c r="AM118" s="27"/>
      <c r="AN118" s="28"/>
      <c r="AO118" s="22"/>
      <c r="AP118" s="27"/>
      <c r="AQ118" s="28"/>
      <c r="AR118" s="22"/>
      <c r="AS118" s="27"/>
      <c r="AT118" s="28"/>
      <c r="AU118" s="22"/>
      <c r="AV118" s="27"/>
      <c r="AW118" s="28"/>
      <c r="AX118" s="22"/>
      <c r="AY118" s="27"/>
      <c r="AZ118" s="28"/>
      <c r="BA118" s="22"/>
      <c r="BB118" s="27"/>
      <c r="BC118" s="28"/>
      <c r="BD118" s="22"/>
      <c r="BE118" s="27"/>
      <c r="BF118" s="28"/>
      <c r="BG118" s="22">
        <f t="shared" si="9"/>
        <v>0</v>
      </c>
      <c r="BH118" s="29">
        <f t="shared" si="10"/>
        <v>0</v>
      </c>
      <c r="BI118" s="28">
        <f t="shared" si="11"/>
        <v>0</v>
      </c>
    </row>
    <row r="119" spans="1:61" ht="20.100000000000001" hidden="1" customHeight="1" outlineLevel="2">
      <c r="A119" s="16" t="s">
        <v>135</v>
      </c>
      <c r="B119" s="22">
        <v>0</v>
      </c>
      <c r="C119" s="27">
        <v>2</v>
      </c>
      <c r="D119" s="28">
        <v>2</v>
      </c>
      <c r="E119" s="22">
        <v>0</v>
      </c>
      <c r="F119" s="27">
        <v>1</v>
      </c>
      <c r="G119" s="28">
        <v>1</v>
      </c>
      <c r="H119" s="22">
        <v>0</v>
      </c>
      <c r="I119" s="27">
        <v>0</v>
      </c>
      <c r="J119" s="28">
        <v>0</v>
      </c>
      <c r="K119" s="22">
        <v>0</v>
      </c>
      <c r="L119" s="27">
        <v>0</v>
      </c>
      <c r="M119" s="28">
        <v>0</v>
      </c>
      <c r="N119" s="22"/>
      <c r="O119" s="27"/>
      <c r="P119" s="28"/>
      <c r="Q119" s="22"/>
      <c r="R119" s="27"/>
      <c r="S119" s="28"/>
      <c r="T119" s="22"/>
      <c r="U119" s="27"/>
      <c r="V119" s="28"/>
      <c r="W119" s="22"/>
      <c r="X119" s="27"/>
      <c r="Y119" s="28"/>
      <c r="Z119" s="22"/>
      <c r="AA119" s="27"/>
      <c r="AB119" s="28"/>
      <c r="AC119" s="22"/>
      <c r="AD119" s="27"/>
      <c r="AE119" s="28"/>
      <c r="AF119" s="22"/>
      <c r="AG119" s="27"/>
      <c r="AH119" s="28"/>
      <c r="AI119" s="22"/>
      <c r="AJ119" s="27"/>
      <c r="AK119" s="28"/>
      <c r="AL119" s="22"/>
      <c r="AM119" s="27"/>
      <c r="AN119" s="28"/>
      <c r="AO119" s="22"/>
      <c r="AP119" s="27"/>
      <c r="AQ119" s="28"/>
      <c r="AR119" s="22"/>
      <c r="AS119" s="27"/>
      <c r="AT119" s="28"/>
      <c r="AU119" s="22"/>
      <c r="AV119" s="27"/>
      <c r="AW119" s="28"/>
      <c r="AX119" s="22"/>
      <c r="AY119" s="27"/>
      <c r="AZ119" s="28"/>
      <c r="BA119" s="22"/>
      <c r="BB119" s="27"/>
      <c r="BC119" s="28"/>
      <c r="BD119" s="22"/>
      <c r="BE119" s="27"/>
      <c r="BF119" s="28"/>
      <c r="BG119" s="22">
        <f t="shared" si="9"/>
        <v>0</v>
      </c>
      <c r="BH119" s="29">
        <f t="shared" si="10"/>
        <v>3</v>
      </c>
      <c r="BI119" s="28">
        <f t="shared" si="11"/>
        <v>3</v>
      </c>
    </row>
    <row r="120" spans="1:61" ht="20.100000000000001" hidden="1" customHeight="1" outlineLevel="2">
      <c r="A120" s="16" t="s">
        <v>136</v>
      </c>
      <c r="B120" s="22">
        <v>0</v>
      </c>
      <c r="C120" s="27">
        <v>0</v>
      </c>
      <c r="D120" s="28">
        <v>0</v>
      </c>
      <c r="E120" s="22">
        <v>0</v>
      </c>
      <c r="F120" s="27">
        <v>0</v>
      </c>
      <c r="G120" s="28">
        <v>0</v>
      </c>
      <c r="H120" s="22">
        <v>0</v>
      </c>
      <c r="I120" s="27">
        <v>0</v>
      </c>
      <c r="J120" s="28">
        <v>0</v>
      </c>
      <c r="K120" s="22">
        <v>0</v>
      </c>
      <c r="L120" s="27">
        <v>0</v>
      </c>
      <c r="M120" s="28">
        <v>0</v>
      </c>
      <c r="N120" s="22"/>
      <c r="O120" s="27"/>
      <c r="P120" s="28"/>
      <c r="Q120" s="22"/>
      <c r="R120" s="27"/>
      <c r="S120" s="28"/>
      <c r="T120" s="22"/>
      <c r="U120" s="27"/>
      <c r="V120" s="28"/>
      <c r="W120" s="22"/>
      <c r="X120" s="27"/>
      <c r="Y120" s="28"/>
      <c r="Z120" s="22"/>
      <c r="AA120" s="27"/>
      <c r="AB120" s="28"/>
      <c r="AC120" s="22"/>
      <c r="AD120" s="27"/>
      <c r="AE120" s="28"/>
      <c r="AF120" s="22"/>
      <c r="AG120" s="27"/>
      <c r="AH120" s="28"/>
      <c r="AI120" s="22"/>
      <c r="AJ120" s="27"/>
      <c r="AK120" s="28"/>
      <c r="AL120" s="22"/>
      <c r="AM120" s="27"/>
      <c r="AN120" s="28"/>
      <c r="AO120" s="22"/>
      <c r="AP120" s="27"/>
      <c r="AQ120" s="28"/>
      <c r="AR120" s="22"/>
      <c r="AS120" s="27"/>
      <c r="AT120" s="28"/>
      <c r="AU120" s="22"/>
      <c r="AV120" s="27"/>
      <c r="AW120" s="28"/>
      <c r="AX120" s="22"/>
      <c r="AY120" s="27"/>
      <c r="AZ120" s="28"/>
      <c r="BA120" s="22"/>
      <c r="BB120" s="27"/>
      <c r="BC120" s="28"/>
      <c r="BD120" s="22"/>
      <c r="BE120" s="27"/>
      <c r="BF120" s="28"/>
      <c r="BG120" s="22">
        <f t="shared" si="9"/>
        <v>0</v>
      </c>
      <c r="BH120" s="29">
        <f t="shared" si="10"/>
        <v>0</v>
      </c>
      <c r="BI120" s="28">
        <f t="shared" si="11"/>
        <v>0</v>
      </c>
    </row>
    <row r="121" spans="1:61" ht="20.100000000000001" hidden="1" customHeight="1" outlineLevel="2">
      <c r="A121" s="16" t="s">
        <v>137</v>
      </c>
      <c r="B121" s="22">
        <v>0</v>
      </c>
      <c r="C121" s="27">
        <v>0</v>
      </c>
      <c r="D121" s="28">
        <v>0</v>
      </c>
      <c r="E121" s="22">
        <v>0</v>
      </c>
      <c r="F121" s="27">
        <v>0</v>
      </c>
      <c r="G121" s="28">
        <v>0</v>
      </c>
      <c r="H121" s="22">
        <v>0</v>
      </c>
      <c r="I121" s="27">
        <v>0</v>
      </c>
      <c r="J121" s="28">
        <v>0</v>
      </c>
      <c r="K121" s="22">
        <v>0</v>
      </c>
      <c r="L121" s="27">
        <v>0</v>
      </c>
      <c r="M121" s="28">
        <v>0</v>
      </c>
      <c r="N121" s="22"/>
      <c r="O121" s="27"/>
      <c r="P121" s="28"/>
      <c r="Q121" s="22"/>
      <c r="R121" s="27"/>
      <c r="S121" s="28"/>
      <c r="T121" s="22"/>
      <c r="U121" s="27"/>
      <c r="V121" s="28"/>
      <c r="W121" s="22"/>
      <c r="X121" s="27"/>
      <c r="Y121" s="28"/>
      <c r="Z121" s="22"/>
      <c r="AA121" s="27"/>
      <c r="AB121" s="28"/>
      <c r="AC121" s="22"/>
      <c r="AD121" s="27"/>
      <c r="AE121" s="28"/>
      <c r="AF121" s="22"/>
      <c r="AG121" s="27"/>
      <c r="AH121" s="28"/>
      <c r="AI121" s="22"/>
      <c r="AJ121" s="27"/>
      <c r="AK121" s="28"/>
      <c r="AL121" s="22"/>
      <c r="AM121" s="27"/>
      <c r="AN121" s="28"/>
      <c r="AO121" s="22"/>
      <c r="AP121" s="27"/>
      <c r="AQ121" s="28"/>
      <c r="AR121" s="22"/>
      <c r="AS121" s="27"/>
      <c r="AT121" s="28"/>
      <c r="AU121" s="22"/>
      <c r="AV121" s="27"/>
      <c r="AW121" s="28"/>
      <c r="AX121" s="22"/>
      <c r="AY121" s="27"/>
      <c r="AZ121" s="28"/>
      <c r="BA121" s="22"/>
      <c r="BB121" s="27"/>
      <c r="BC121" s="28"/>
      <c r="BD121" s="22"/>
      <c r="BE121" s="27"/>
      <c r="BF121" s="28"/>
      <c r="BG121" s="22">
        <f t="shared" si="9"/>
        <v>0</v>
      </c>
      <c r="BH121" s="29">
        <f t="shared" si="10"/>
        <v>0</v>
      </c>
      <c r="BI121" s="28">
        <f t="shared" si="11"/>
        <v>0</v>
      </c>
    </row>
    <row r="122" spans="1:61" ht="20.100000000000001" hidden="1" customHeight="1" outlineLevel="2">
      <c r="A122" s="16" t="s">
        <v>138</v>
      </c>
      <c r="B122" s="22">
        <v>1</v>
      </c>
      <c r="C122" s="27">
        <v>12</v>
      </c>
      <c r="D122" s="28">
        <v>13</v>
      </c>
      <c r="E122" s="22">
        <v>0</v>
      </c>
      <c r="F122" s="27">
        <v>3</v>
      </c>
      <c r="G122" s="28">
        <v>3</v>
      </c>
      <c r="H122" s="22">
        <v>0</v>
      </c>
      <c r="I122" s="27">
        <v>0</v>
      </c>
      <c r="J122" s="28">
        <v>0</v>
      </c>
      <c r="K122" s="22">
        <v>0</v>
      </c>
      <c r="L122" s="27">
        <v>5</v>
      </c>
      <c r="M122" s="28">
        <v>5</v>
      </c>
      <c r="N122" s="22"/>
      <c r="O122" s="27"/>
      <c r="P122" s="28"/>
      <c r="Q122" s="22"/>
      <c r="R122" s="27"/>
      <c r="S122" s="28"/>
      <c r="T122" s="22"/>
      <c r="U122" s="27"/>
      <c r="V122" s="28"/>
      <c r="W122" s="22"/>
      <c r="X122" s="27"/>
      <c r="Y122" s="28"/>
      <c r="Z122" s="22"/>
      <c r="AA122" s="27"/>
      <c r="AB122" s="28"/>
      <c r="AC122" s="22"/>
      <c r="AD122" s="27"/>
      <c r="AE122" s="28"/>
      <c r="AF122" s="22"/>
      <c r="AG122" s="27"/>
      <c r="AH122" s="28"/>
      <c r="AI122" s="22"/>
      <c r="AJ122" s="27"/>
      <c r="AK122" s="28"/>
      <c r="AL122" s="22"/>
      <c r="AM122" s="27"/>
      <c r="AN122" s="28"/>
      <c r="AO122" s="22"/>
      <c r="AP122" s="27"/>
      <c r="AQ122" s="28"/>
      <c r="AR122" s="22"/>
      <c r="AS122" s="27"/>
      <c r="AT122" s="28"/>
      <c r="AU122" s="22"/>
      <c r="AV122" s="27"/>
      <c r="AW122" s="28"/>
      <c r="AX122" s="22"/>
      <c r="AY122" s="27"/>
      <c r="AZ122" s="28"/>
      <c r="BA122" s="22"/>
      <c r="BB122" s="27"/>
      <c r="BC122" s="28"/>
      <c r="BD122" s="22"/>
      <c r="BE122" s="27"/>
      <c r="BF122" s="28"/>
      <c r="BG122" s="22">
        <f t="shared" si="9"/>
        <v>1</v>
      </c>
      <c r="BH122" s="29">
        <f t="shared" si="10"/>
        <v>20</v>
      </c>
      <c r="BI122" s="28">
        <f t="shared" si="11"/>
        <v>21</v>
      </c>
    </row>
    <row r="123" spans="1:61" ht="20.100000000000001" customHeight="1" outlineLevel="1" collapsed="1">
      <c r="A123" s="17" t="s">
        <v>139</v>
      </c>
      <c r="B123" s="21">
        <v>1</v>
      </c>
      <c r="C123" s="30">
        <v>19</v>
      </c>
      <c r="D123" s="31">
        <v>20</v>
      </c>
      <c r="E123" s="21">
        <v>0</v>
      </c>
      <c r="F123" s="30">
        <v>4</v>
      </c>
      <c r="G123" s="31">
        <v>4</v>
      </c>
      <c r="H123" s="21">
        <v>0</v>
      </c>
      <c r="I123" s="30">
        <v>0</v>
      </c>
      <c r="J123" s="31">
        <v>0</v>
      </c>
      <c r="K123" s="21">
        <v>1</v>
      </c>
      <c r="L123" s="30">
        <v>6</v>
      </c>
      <c r="M123" s="31">
        <v>7</v>
      </c>
      <c r="N123" s="21"/>
      <c r="O123" s="30"/>
      <c r="P123" s="31"/>
      <c r="Q123" s="21"/>
      <c r="R123" s="30"/>
      <c r="S123" s="31"/>
      <c r="T123" s="21"/>
      <c r="U123" s="30"/>
      <c r="V123" s="31"/>
      <c r="W123" s="21"/>
      <c r="X123" s="30"/>
      <c r="Y123" s="31"/>
      <c r="Z123" s="21"/>
      <c r="AA123" s="30"/>
      <c r="AB123" s="31"/>
      <c r="AC123" s="21"/>
      <c r="AD123" s="30"/>
      <c r="AE123" s="31"/>
      <c r="AF123" s="21"/>
      <c r="AG123" s="30"/>
      <c r="AH123" s="31"/>
      <c r="AI123" s="21"/>
      <c r="AJ123" s="30"/>
      <c r="AK123" s="31"/>
      <c r="AL123" s="21"/>
      <c r="AM123" s="30"/>
      <c r="AN123" s="31"/>
      <c r="AO123" s="21"/>
      <c r="AP123" s="30"/>
      <c r="AQ123" s="31"/>
      <c r="AR123" s="21"/>
      <c r="AS123" s="30"/>
      <c r="AT123" s="31"/>
      <c r="AU123" s="21"/>
      <c r="AV123" s="30"/>
      <c r="AW123" s="31"/>
      <c r="AX123" s="21"/>
      <c r="AY123" s="30"/>
      <c r="AZ123" s="31"/>
      <c r="BA123" s="21"/>
      <c r="BB123" s="30"/>
      <c r="BC123" s="31"/>
      <c r="BD123" s="21"/>
      <c r="BE123" s="30"/>
      <c r="BF123" s="31"/>
      <c r="BG123" s="21">
        <f t="shared" si="9"/>
        <v>2</v>
      </c>
      <c r="BH123" s="32">
        <f t="shared" si="10"/>
        <v>29</v>
      </c>
      <c r="BI123" s="31">
        <f t="shared" si="11"/>
        <v>31</v>
      </c>
    </row>
    <row r="124" spans="1:61" ht="20.100000000000001" hidden="1" customHeight="1" outlineLevel="2">
      <c r="A124" s="16" t="s">
        <v>140</v>
      </c>
      <c r="B124" s="22">
        <v>2</v>
      </c>
      <c r="C124" s="27">
        <v>12</v>
      </c>
      <c r="D124" s="28">
        <v>14</v>
      </c>
      <c r="E124" s="22">
        <v>0</v>
      </c>
      <c r="F124" s="27">
        <v>5</v>
      </c>
      <c r="G124" s="28">
        <v>5</v>
      </c>
      <c r="H124" s="22">
        <v>0</v>
      </c>
      <c r="I124" s="27">
        <v>0</v>
      </c>
      <c r="J124" s="28">
        <v>0</v>
      </c>
      <c r="K124" s="22">
        <v>0</v>
      </c>
      <c r="L124" s="27">
        <v>7</v>
      </c>
      <c r="M124" s="28">
        <v>7</v>
      </c>
      <c r="N124" s="22"/>
      <c r="O124" s="27"/>
      <c r="P124" s="28"/>
      <c r="Q124" s="22"/>
      <c r="R124" s="27"/>
      <c r="S124" s="28"/>
      <c r="T124" s="22"/>
      <c r="U124" s="27"/>
      <c r="V124" s="28"/>
      <c r="W124" s="22"/>
      <c r="X124" s="27"/>
      <c r="Y124" s="28"/>
      <c r="Z124" s="22"/>
      <c r="AA124" s="27"/>
      <c r="AB124" s="28"/>
      <c r="AC124" s="22"/>
      <c r="AD124" s="27"/>
      <c r="AE124" s="28"/>
      <c r="AF124" s="22"/>
      <c r="AG124" s="27"/>
      <c r="AH124" s="28"/>
      <c r="AI124" s="22"/>
      <c r="AJ124" s="27"/>
      <c r="AK124" s="28"/>
      <c r="AL124" s="22"/>
      <c r="AM124" s="27"/>
      <c r="AN124" s="28"/>
      <c r="AO124" s="22"/>
      <c r="AP124" s="27"/>
      <c r="AQ124" s="28"/>
      <c r="AR124" s="22"/>
      <c r="AS124" s="27"/>
      <c r="AT124" s="28"/>
      <c r="AU124" s="22"/>
      <c r="AV124" s="27"/>
      <c r="AW124" s="28"/>
      <c r="AX124" s="22"/>
      <c r="AY124" s="27"/>
      <c r="AZ124" s="28"/>
      <c r="BA124" s="22"/>
      <c r="BB124" s="27"/>
      <c r="BC124" s="28"/>
      <c r="BD124" s="22"/>
      <c r="BE124" s="27"/>
      <c r="BF124" s="28"/>
      <c r="BG124" s="22">
        <f t="shared" si="9"/>
        <v>2</v>
      </c>
      <c r="BH124" s="29">
        <f t="shared" si="10"/>
        <v>24</v>
      </c>
      <c r="BI124" s="28">
        <f t="shared" si="11"/>
        <v>26</v>
      </c>
    </row>
    <row r="125" spans="1:61" ht="20.100000000000001" hidden="1" customHeight="1" outlineLevel="2">
      <c r="A125" s="16" t="s">
        <v>141</v>
      </c>
      <c r="B125" s="22">
        <v>0</v>
      </c>
      <c r="C125" s="27">
        <v>9</v>
      </c>
      <c r="D125" s="28">
        <v>9</v>
      </c>
      <c r="E125" s="22">
        <v>0</v>
      </c>
      <c r="F125" s="27">
        <v>7</v>
      </c>
      <c r="G125" s="28">
        <v>7</v>
      </c>
      <c r="H125" s="22">
        <v>0</v>
      </c>
      <c r="I125" s="27">
        <v>0</v>
      </c>
      <c r="J125" s="28">
        <v>0</v>
      </c>
      <c r="K125" s="22">
        <v>0</v>
      </c>
      <c r="L125" s="27">
        <v>15</v>
      </c>
      <c r="M125" s="28">
        <v>15</v>
      </c>
      <c r="N125" s="22"/>
      <c r="O125" s="27"/>
      <c r="P125" s="28"/>
      <c r="Q125" s="22"/>
      <c r="R125" s="27"/>
      <c r="S125" s="28"/>
      <c r="T125" s="22"/>
      <c r="U125" s="27"/>
      <c r="V125" s="28"/>
      <c r="W125" s="22"/>
      <c r="X125" s="27"/>
      <c r="Y125" s="28"/>
      <c r="Z125" s="22"/>
      <c r="AA125" s="27"/>
      <c r="AB125" s="28"/>
      <c r="AC125" s="22"/>
      <c r="AD125" s="27"/>
      <c r="AE125" s="28"/>
      <c r="AF125" s="22"/>
      <c r="AG125" s="27"/>
      <c r="AH125" s="28"/>
      <c r="AI125" s="22"/>
      <c r="AJ125" s="27"/>
      <c r="AK125" s="28"/>
      <c r="AL125" s="22"/>
      <c r="AM125" s="27"/>
      <c r="AN125" s="28"/>
      <c r="AO125" s="22"/>
      <c r="AP125" s="27"/>
      <c r="AQ125" s="28"/>
      <c r="AR125" s="22"/>
      <c r="AS125" s="27"/>
      <c r="AT125" s="28"/>
      <c r="AU125" s="22"/>
      <c r="AV125" s="27"/>
      <c r="AW125" s="28"/>
      <c r="AX125" s="22"/>
      <c r="AY125" s="27"/>
      <c r="AZ125" s="28"/>
      <c r="BA125" s="22"/>
      <c r="BB125" s="27"/>
      <c r="BC125" s="28"/>
      <c r="BD125" s="22"/>
      <c r="BE125" s="27"/>
      <c r="BF125" s="28"/>
      <c r="BG125" s="22">
        <f t="shared" si="9"/>
        <v>0</v>
      </c>
      <c r="BH125" s="29">
        <f t="shared" si="10"/>
        <v>31</v>
      </c>
      <c r="BI125" s="28">
        <f t="shared" si="11"/>
        <v>31</v>
      </c>
    </row>
    <row r="126" spans="1:61" ht="20.100000000000001" hidden="1" customHeight="1" outlineLevel="2">
      <c r="A126" s="16" t="s">
        <v>142</v>
      </c>
      <c r="B126" s="22">
        <v>0</v>
      </c>
      <c r="C126" s="27">
        <v>2</v>
      </c>
      <c r="D126" s="28">
        <v>2</v>
      </c>
      <c r="E126" s="22">
        <v>0</v>
      </c>
      <c r="F126" s="27">
        <v>1</v>
      </c>
      <c r="G126" s="28">
        <v>1</v>
      </c>
      <c r="H126" s="22">
        <v>0</v>
      </c>
      <c r="I126" s="27">
        <v>0</v>
      </c>
      <c r="J126" s="28">
        <v>0</v>
      </c>
      <c r="K126" s="22">
        <v>0</v>
      </c>
      <c r="L126" s="27">
        <v>0</v>
      </c>
      <c r="M126" s="28">
        <v>0</v>
      </c>
      <c r="N126" s="22"/>
      <c r="O126" s="27"/>
      <c r="P126" s="28"/>
      <c r="Q126" s="22"/>
      <c r="R126" s="27"/>
      <c r="S126" s="28"/>
      <c r="T126" s="22"/>
      <c r="U126" s="27"/>
      <c r="V126" s="28"/>
      <c r="W126" s="22"/>
      <c r="X126" s="27"/>
      <c r="Y126" s="28"/>
      <c r="Z126" s="22"/>
      <c r="AA126" s="27"/>
      <c r="AB126" s="28"/>
      <c r="AC126" s="22"/>
      <c r="AD126" s="27"/>
      <c r="AE126" s="28"/>
      <c r="AF126" s="22"/>
      <c r="AG126" s="27"/>
      <c r="AH126" s="28"/>
      <c r="AI126" s="22"/>
      <c r="AJ126" s="27"/>
      <c r="AK126" s="28"/>
      <c r="AL126" s="22"/>
      <c r="AM126" s="27"/>
      <c r="AN126" s="28"/>
      <c r="AO126" s="22"/>
      <c r="AP126" s="27"/>
      <c r="AQ126" s="28"/>
      <c r="AR126" s="22"/>
      <c r="AS126" s="27"/>
      <c r="AT126" s="28"/>
      <c r="AU126" s="22"/>
      <c r="AV126" s="27"/>
      <c r="AW126" s="28"/>
      <c r="AX126" s="22"/>
      <c r="AY126" s="27"/>
      <c r="AZ126" s="28"/>
      <c r="BA126" s="22"/>
      <c r="BB126" s="27"/>
      <c r="BC126" s="28"/>
      <c r="BD126" s="22"/>
      <c r="BE126" s="27"/>
      <c r="BF126" s="28"/>
      <c r="BG126" s="22">
        <f t="shared" si="9"/>
        <v>0</v>
      </c>
      <c r="BH126" s="29">
        <f t="shared" si="10"/>
        <v>3</v>
      </c>
      <c r="BI126" s="28">
        <f t="shared" si="11"/>
        <v>3</v>
      </c>
    </row>
    <row r="127" spans="1:61" ht="20.100000000000001" hidden="1" customHeight="1" outlineLevel="2">
      <c r="A127" s="16" t="s">
        <v>143</v>
      </c>
      <c r="B127" s="22">
        <v>0</v>
      </c>
      <c r="C127" s="27">
        <v>15</v>
      </c>
      <c r="D127" s="28">
        <v>15</v>
      </c>
      <c r="E127" s="22">
        <v>0</v>
      </c>
      <c r="F127" s="27">
        <v>6</v>
      </c>
      <c r="G127" s="28">
        <v>6</v>
      </c>
      <c r="H127" s="22">
        <v>0</v>
      </c>
      <c r="I127" s="27">
        <v>0</v>
      </c>
      <c r="J127" s="28">
        <v>0</v>
      </c>
      <c r="K127" s="22">
        <v>0</v>
      </c>
      <c r="L127" s="27">
        <v>11</v>
      </c>
      <c r="M127" s="28">
        <v>11</v>
      </c>
      <c r="N127" s="22"/>
      <c r="O127" s="27"/>
      <c r="P127" s="28"/>
      <c r="Q127" s="22"/>
      <c r="R127" s="27"/>
      <c r="S127" s="28"/>
      <c r="T127" s="22"/>
      <c r="U127" s="27"/>
      <c r="V127" s="28"/>
      <c r="W127" s="22"/>
      <c r="X127" s="27"/>
      <c r="Y127" s="28"/>
      <c r="Z127" s="22"/>
      <c r="AA127" s="27"/>
      <c r="AB127" s="28"/>
      <c r="AC127" s="22"/>
      <c r="AD127" s="27"/>
      <c r="AE127" s="28"/>
      <c r="AF127" s="22"/>
      <c r="AG127" s="27"/>
      <c r="AH127" s="28"/>
      <c r="AI127" s="22"/>
      <c r="AJ127" s="27"/>
      <c r="AK127" s="28"/>
      <c r="AL127" s="22"/>
      <c r="AM127" s="27"/>
      <c r="AN127" s="28"/>
      <c r="AO127" s="22"/>
      <c r="AP127" s="27"/>
      <c r="AQ127" s="28"/>
      <c r="AR127" s="22"/>
      <c r="AS127" s="27"/>
      <c r="AT127" s="28"/>
      <c r="AU127" s="22"/>
      <c r="AV127" s="27"/>
      <c r="AW127" s="28"/>
      <c r="AX127" s="22"/>
      <c r="AY127" s="27"/>
      <c r="AZ127" s="28"/>
      <c r="BA127" s="22"/>
      <c r="BB127" s="27"/>
      <c r="BC127" s="28"/>
      <c r="BD127" s="22"/>
      <c r="BE127" s="27"/>
      <c r="BF127" s="28"/>
      <c r="BG127" s="22">
        <f t="shared" si="9"/>
        <v>0</v>
      </c>
      <c r="BH127" s="29">
        <f t="shared" si="10"/>
        <v>32</v>
      </c>
      <c r="BI127" s="28">
        <f t="shared" si="11"/>
        <v>32</v>
      </c>
    </row>
    <row r="128" spans="1:61" ht="20.100000000000001" customHeight="1" outlineLevel="1" collapsed="1">
      <c r="A128" s="17" t="s">
        <v>144</v>
      </c>
      <c r="B128" s="21">
        <v>2</v>
      </c>
      <c r="C128" s="30">
        <v>38</v>
      </c>
      <c r="D128" s="31">
        <v>40</v>
      </c>
      <c r="E128" s="21">
        <v>0</v>
      </c>
      <c r="F128" s="30">
        <v>19</v>
      </c>
      <c r="G128" s="31">
        <v>19</v>
      </c>
      <c r="H128" s="21">
        <v>0</v>
      </c>
      <c r="I128" s="30">
        <v>0</v>
      </c>
      <c r="J128" s="31">
        <v>0</v>
      </c>
      <c r="K128" s="21">
        <v>0</v>
      </c>
      <c r="L128" s="30">
        <v>33</v>
      </c>
      <c r="M128" s="31">
        <v>33</v>
      </c>
      <c r="N128" s="21"/>
      <c r="O128" s="30"/>
      <c r="P128" s="31"/>
      <c r="Q128" s="21"/>
      <c r="R128" s="30"/>
      <c r="S128" s="31"/>
      <c r="T128" s="21"/>
      <c r="U128" s="30"/>
      <c r="V128" s="31"/>
      <c r="W128" s="21"/>
      <c r="X128" s="30"/>
      <c r="Y128" s="31"/>
      <c r="Z128" s="21"/>
      <c r="AA128" s="30"/>
      <c r="AB128" s="31"/>
      <c r="AC128" s="21"/>
      <c r="AD128" s="30"/>
      <c r="AE128" s="31"/>
      <c r="AF128" s="21"/>
      <c r="AG128" s="30"/>
      <c r="AH128" s="31"/>
      <c r="AI128" s="21"/>
      <c r="AJ128" s="30"/>
      <c r="AK128" s="31"/>
      <c r="AL128" s="21"/>
      <c r="AM128" s="30"/>
      <c r="AN128" s="31"/>
      <c r="AO128" s="21"/>
      <c r="AP128" s="30"/>
      <c r="AQ128" s="31"/>
      <c r="AR128" s="21"/>
      <c r="AS128" s="30"/>
      <c r="AT128" s="31"/>
      <c r="AU128" s="21"/>
      <c r="AV128" s="30"/>
      <c r="AW128" s="31"/>
      <c r="AX128" s="21"/>
      <c r="AY128" s="30"/>
      <c r="AZ128" s="31"/>
      <c r="BA128" s="21"/>
      <c r="BB128" s="30"/>
      <c r="BC128" s="31"/>
      <c r="BD128" s="21"/>
      <c r="BE128" s="30"/>
      <c r="BF128" s="31"/>
      <c r="BG128" s="21">
        <f t="shared" si="9"/>
        <v>2</v>
      </c>
      <c r="BH128" s="32">
        <f t="shared" si="10"/>
        <v>90</v>
      </c>
      <c r="BI128" s="31">
        <f t="shared" si="11"/>
        <v>92</v>
      </c>
    </row>
    <row r="129" spans="1:61" ht="20.100000000000001" hidden="1" customHeight="1" outlineLevel="2">
      <c r="A129" s="16" t="s">
        <v>145</v>
      </c>
      <c r="B129" s="22">
        <v>0</v>
      </c>
      <c r="C129" s="27">
        <v>1</v>
      </c>
      <c r="D129" s="28">
        <v>1</v>
      </c>
      <c r="E129" s="22">
        <v>0</v>
      </c>
      <c r="F129" s="27">
        <v>1</v>
      </c>
      <c r="G129" s="28">
        <v>1</v>
      </c>
      <c r="H129" s="22">
        <v>0</v>
      </c>
      <c r="I129" s="27">
        <v>0</v>
      </c>
      <c r="J129" s="28">
        <v>0</v>
      </c>
      <c r="K129" s="22">
        <v>0</v>
      </c>
      <c r="L129" s="27">
        <v>2</v>
      </c>
      <c r="M129" s="28">
        <v>2</v>
      </c>
      <c r="N129" s="22"/>
      <c r="O129" s="27"/>
      <c r="P129" s="28"/>
      <c r="Q129" s="22"/>
      <c r="R129" s="27"/>
      <c r="S129" s="28"/>
      <c r="T129" s="22"/>
      <c r="U129" s="27"/>
      <c r="V129" s="28"/>
      <c r="W129" s="22"/>
      <c r="X129" s="27"/>
      <c r="Y129" s="28"/>
      <c r="Z129" s="22"/>
      <c r="AA129" s="27"/>
      <c r="AB129" s="28"/>
      <c r="AC129" s="22"/>
      <c r="AD129" s="27"/>
      <c r="AE129" s="28"/>
      <c r="AF129" s="22"/>
      <c r="AG129" s="27"/>
      <c r="AH129" s="28"/>
      <c r="AI129" s="22"/>
      <c r="AJ129" s="27"/>
      <c r="AK129" s="28"/>
      <c r="AL129" s="22"/>
      <c r="AM129" s="27"/>
      <c r="AN129" s="28"/>
      <c r="AO129" s="22"/>
      <c r="AP129" s="27"/>
      <c r="AQ129" s="28"/>
      <c r="AR129" s="22"/>
      <c r="AS129" s="27"/>
      <c r="AT129" s="28"/>
      <c r="AU129" s="22"/>
      <c r="AV129" s="27"/>
      <c r="AW129" s="28"/>
      <c r="AX129" s="22"/>
      <c r="AY129" s="27"/>
      <c r="AZ129" s="28"/>
      <c r="BA129" s="22"/>
      <c r="BB129" s="27"/>
      <c r="BC129" s="28"/>
      <c r="BD129" s="22"/>
      <c r="BE129" s="27"/>
      <c r="BF129" s="28"/>
      <c r="BG129" s="22">
        <f t="shared" si="9"/>
        <v>0</v>
      </c>
      <c r="BH129" s="29">
        <f t="shared" si="10"/>
        <v>4</v>
      </c>
      <c r="BI129" s="28">
        <f t="shared" si="11"/>
        <v>4</v>
      </c>
    </row>
    <row r="130" spans="1:61" ht="20.100000000000001" hidden="1" customHeight="1" outlineLevel="2">
      <c r="A130" s="16" t="s">
        <v>146</v>
      </c>
      <c r="B130" s="22">
        <v>0</v>
      </c>
      <c r="C130" s="27">
        <v>1</v>
      </c>
      <c r="D130" s="28">
        <v>1</v>
      </c>
      <c r="E130" s="22">
        <v>0</v>
      </c>
      <c r="F130" s="27">
        <v>1</v>
      </c>
      <c r="G130" s="28">
        <v>1</v>
      </c>
      <c r="H130" s="22">
        <v>0</v>
      </c>
      <c r="I130" s="27">
        <v>0</v>
      </c>
      <c r="J130" s="28">
        <v>0</v>
      </c>
      <c r="K130" s="22">
        <v>0</v>
      </c>
      <c r="L130" s="27">
        <v>3</v>
      </c>
      <c r="M130" s="28">
        <v>3</v>
      </c>
      <c r="N130" s="22"/>
      <c r="O130" s="27"/>
      <c r="P130" s="28"/>
      <c r="Q130" s="22"/>
      <c r="R130" s="27"/>
      <c r="S130" s="28"/>
      <c r="T130" s="22"/>
      <c r="U130" s="27"/>
      <c r="V130" s="28"/>
      <c r="W130" s="22"/>
      <c r="X130" s="27"/>
      <c r="Y130" s="28"/>
      <c r="Z130" s="22"/>
      <c r="AA130" s="27"/>
      <c r="AB130" s="28"/>
      <c r="AC130" s="22"/>
      <c r="AD130" s="27"/>
      <c r="AE130" s="28"/>
      <c r="AF130" s="22"/>
      <c r="AG130" s="27"/>
      <c r="AH130" s="28"/>
      <c r="AI130" s="22"/>
      <c r="AJ130" s="27"/>
      <c r="AK130" s="28"/>
      <c r="AL130" s="22"/>
      <c r="AM130" s="27"/>
      <c r="AN130" s="28"/>
      <c r="AO130" s="22"/>
      <c r="AP130" s="27"/>
      <c r="AQ130" s="28"/>
      <c r="AR130" s="22"/>
      <c r="AS130" s="27"/>
      <c r="AT130" s="28"/>
      <c r="AU130" s="22"/>
      <c r="AV130" s="27"/>
      <c r="AW130" s="28"/>
      <c r="AX130" s="22"/>
      <c r="AY130" s="27"/>
      <c r="AZ130" s="28"/>
      <c r="BA130" s="22"/>
      <c r="BB130" s="27"/>
      <c r="BC130" s="28"/>
      <c r="BD130" s="22"/>
      <c r="BE130" s="27"/>
      <c r="BF130" s="28"/>
      <c r="BG130" s="22">
        <f t="shared" si="9"/>
        <v>0</v>
      </c>
      <c r="BH130" s="29">
        <f t="shared" si="10"/>
        <v>5</v>
      </c>
      <c r="BI130" s="28">
        <f t="shared" si="11"/>
        <v>5</v>
      </c>
    </row>
    <row r="131" spans="1:61" ht="20.100000000000001" hidden="1" customHeight="1" outlineLevel="2">
      <c r="A131" s="16" t="s">
        <v>265</v>
      </c>
      <c r="B131" s="22">
        <v>0</v>
      </c>
      <c r="C131" s="27">
        <v>10</v>
      </c>
      <c r="D131" s="28">
        <v>10</v>
      </c>
      <c r="E131" s="22">
        <v>0</v>
      </c>
      <c r="F131" s="27">
        <v>9</v>
      </c>
      <c r="G131" s="28">
        <v>9</v>
      </c>
      <c r="H131" s="22">
        <v>0</v>
      </c>
      <c r="I131" s="27">
        <v>0</v>
      </c>
      <c r="J131" s="28">
        <v>0</v>
      </c>
      <c r="K131" s="22">
        <v>0</v>
      </c>
      <c r="L131" s="27">
        <v>11</v>
      </c>
      <c r="M131" s="28">
        <v>11</v>
      </c>
      <c r="N131" s="22"/>
      <c r="O131" s="27"/>
      <c r="P131" s="28"/>
      <c r="Q131" s="22"/>
      <c r="R131" s="27"/>
      <c r="S131" s="28"/>
      <c r="T131" s="22"/>
      <c r="U131" s="27"/>
      <c r="V131" s="28"/>
      <c r="W131" s="22"/>
      <c r="X131" s="27"/>
      <c r="Y131" s="28"/>
      <c r="Z131" s="22"/>
      <c r="AA131" s="27"/>
      <c r="AB131" s="28"/>
      <c r="AC131" s="22"/>
      <c r="AD131" s="27"/>
      <c r="AE131" s="28"/>
      <c r="AF131" s="22"/>
      <c r="AG131" s="27"/>
      <c r="AH131" s="28"/>
      <c r="AI131" s="22"/>
      <c r="AJ131" s="27"/>
      <c r="AK131" s="28"/>
      <c r="AL131" s="22"/>
      <c r="AM131" s="27"/>
      <c r="AN131" s="28"/>
      <c r="AO131" s="22"/>
      <c r="AP131" s="27"/>
      <c r="AQ131" s="28"/>
      <c r="AR131" s="22"/>
      <c r="AS131" s="27"/>
      <c r="AT131" s="28"/>
      <c r="AU131" s="22"/>
      <c r="AV131" s="27"/>
      <c r="AW131" s="28"/>
      <c r="AX131" s="22"/>
      <c r="AY131" s="27"/>
      <c r="AZ131" s="28"/>
      <c r="BA131" s="22"/>
      <c r="BB131" s="27"/>
      <c r="BC131" s="28"/>
      <c r="BD131" s="22"/>
      <c r="BE131" s="27"/>
      <c r="BF131" s="28"/>
      <c r="BG131" s="22">
        <f t="shared" si="9"/>
        <v>0</v>
      </c>
      <c r="BH131" s="29">
        <f t="shared" si="10"/>
        <v>30</v>
      </c>
      <c r="BI131" s="28">
        <f t="shared" si="11"/>
        <v>30</v>
      </c>
    </row>
    <row r="132" spans="1:61" ht="20.100000000000001" customHeight="1" outlineLevel="1" collapsed="1">
      <c r="A132" s="17" t="s">
        <v>147</v>
      </c>
      <c r="B132" s="21">
        <v>0</v>
      </c>
      <c r="C132" s="30">
        <v>12</v>
      </c>
      <c r="D132" s="31">
        <v>12</v>
      </c>
      <c r="E132" s="21">
        <v>0</v>
      </c>
      <c r="F132" s="30">
        <v>11</v>
      </c>
      <c r="G132" s="31">
        <v>11</v>
      </c>
      <c r="H132" s="21">
        <v>0</v>
      </c>
      <c r="I132" s="30">
        <v>0</v>
      </c>
      <c r="J132" s="31">
        <v>0</v>
      </c>
      <c r="K132" s="21">
        <v>0</v>
      </c>
      <c r="L132" s="30">
        <v>16</v>
      </c>
      <c r="M132" s="31">
        <v>16</v>
      </c>
      <c r="N132" s="21"/>
      <c r="O132" s="30"/>
      <c r="P132" s="31"/>
      <c r="Q132" s="21"/>
      <c r="R132" s="30"/>
      <c r="S132" s="31"/>
      <c r="T132" s="21"/>
      <c r="U132" s="30"/>
      <c r="V132" s="31"/>
      <c r="W132" s="21"/>
      <c r="X132" s="30"/>
      <c r="Y132" s="31"/>
      <c r="Z132" s="21"/>
      <c r="AA132" s="30"/>
      <c r="AB132" s="31"/>
      <c r="AC132" s="21"/>
      <c r="AD132" s="30"/>
      <c r="AE132" s="31"/>
      <c r="AF132" s="21"/>
      <c r="AG132" s="30"/>
      <c r="AH132" s="31"/>
      <c r="AI132" s="21"/>
      <c r="AJ132" s="30"/>
      <c r="AK132" s="31"/>
      <c r="AL132" s="21"/>
      <c r="AM132" s="30"/>
      <c r="AN132" s="31"/>
      <c r="AO132" s="21"/>
      <c r="AP132" s="30"/>
      <c r="AQ132" s="31"/>
      <c r="AR132" s="21"/>
      <c r="AS132" s="30"/>
      <c r="AT132" s="31"/>
      <c r="AU132" s="21"/>
      <c r="AV132" s="30"/>
      <c r="AW132" s="31"/>
      <c r="AX132" s="21"/>
      <c r="AY132" s="30"/>
      <c r="AZ132" s="31"/>
      <c r="BA132" s="21"/>
      <c r="BB132" s="30"/>
      <c r="BC132" s="31"/>
      <c r="BD132" s="21"/>
      <c r="BE132" s="30"/>
      <c r="BF132" s="31"/>
      <c r="BG132" s="21">
        <f t="shared" si="9"/>
        <v>0</v>
      </c>
      <c r="BH132" s="32">
        <f t="shared" si="10"/>
        <v>39</v>
      </c>
      <c r="BI132" s="31">
        <f t="shared" si="11"/>
        <v>39</v>
      </c>
    </row>
    <row r="133" spans="1:61" ht="20.100000000000001" customHeight="1">
      <c r="A133" s="15" t="s">
        <v>148</v>
      </c>
      <c r="B133" s="23">
        <f>IF(B123="-","-",SUM(B132,B128,B123))</f>
        <v>3</v>
      </c>
      <c r="C133" s="24">
        <f t="shared" ref="C133:M133" si="12">IF(C123="-","-",SUM(C132,C128,C123))</f>
        <v>69</v>
      </c>
      <c r="D133" s="25">
        <f t="shared" si="12"/>
        <v>72</v>
      </c>
      <c r="E133" s="23">
        <f t="shared" si="12"/>
        <v>0</v>
      </c>
      <c r="F133" s="24">
        <f t="shared" si="12"/>
        <v>34</v>
      </c>
      <c r="G133" s="25">
        <f t="shared" si="12"/>
        <v>34</v>
      </c>
      <c r="H133" s="23">
        <f t="shared" si="12"/>
        <v>0</v>
      </c>
      <c r="I133" s="24">
        <f t="shared" si="12"/>
        <v>0</v>
      </c>
      <c r="J133" s="25">
        <f t="shared" si="12"/>
        <v>0</v>
      </c>
      <c r="K133" s="23">
        <f t="shared" si="12"/>
        <v>1</v>
      </c>
      <c r="L133" s="24">
        <f t="shared" si="12"/>
        <v>55</v>
      </c>
      <c r="M133" s="25">
        <f t="shared" si="12"/>
        <v>56</v>
      </c>
      <c r="N133" s="23"/>
      <c r="O133" s="24"/>
      <c r="P133" s="25"/>
      <c r="Q133" s="23"/>
      <c r="R133" s="24"/>
      <c r="S133" s="25"/>
      <c r="T133" s="23"/>
      <c r="U133" s="24"/>
      <c r="V133" s="25"/>
      <c r="W133" s="23"/>
      <c r="X133" s="24"/>
      <c r="Y133" s="25"/>
      <c r="Z133" s="23"/>
      <c r="AA133" s="24"/>
      <c r="AB133" s="25"/>
      <c r="AC133" s="23"/>
      <c r="AD133" s="24"/>
      <c r="AE133" s="25"/>
      <c r="AF133" s="23"/>
      <c r="AG133" s="24"/>
      <c r="AH133" s="25"/>
      <c r="AI133" s="23"/>
      <c r="AJ133" s="24"/>
      <c r="AK133" s="25"/>
      <c r="AL133" s="23"/>
      <c r="AM133" s="24"/>
      <c r="AN133" s="25"/>
      <c r="AO133" s="23"/>
      <c r="AP133" s="24"/>
      <c r="AQ133" s="25"/>
      <c r="AR133" s="23"/>
      <c r="AS133" s="24"/>
      <c r="AT133" s="25"/>
      <c r="AU133" s="23"/>
      <c r="AV133" s="24"/>
      <c r="AW133" s="25"/>
      <c r="AX133" s="23"/>
      <c r="AY133" s="24"/>
      <c r="AZ133" s="25"/>
      <c r="BA133" s="23"/>
      <c r="BB133" s="24"/>
      <c r="BC133" s="25"/>
      <c r="BD133" s="23"/>
      <c r="BE133" s="24"/>
      <c r="BF133" s="25"/>
      <c r="BG133" s="23">
        <f t="shared" si="9"/>
        <v>4</v>
      </c>
      <c r="BH133" s="26">
        <f t="shared" si="10"/>
        <v>158</v>
      </c>
      <c r="BI133" s="25">
        <f t="shared" si="11"/>
        <v>162</v>
      </c>
    </row>
    <row r="134" spans="1:61" ht="20.100000000000001" hidden="1" customHeight="1" outlineLevel="2">
      <c r="A134" s="16" t="s">
        <v>149</v>
      </c>
      <c r="B134" s="22">
        <v>0</v>
      </c>
      <c r="C134" s="27">
        <v>1</v>
      </c>
      <c r="D134" s="28">
        <v>1</v>
      </c>
      <c r="E134" s="22">
        <v>0</v>
      </c>
      <c r="F134" s="27">
        <v>2</v>
      </c>
      <c r="G134" s="28">
        <v>2</v>
      </c>
      <c r="H134" s="22">
        <v>0</v>
      </c>
      <c r="I134" s="27">
        <v>0</v>
      </c>
      <c r="J134" s="28">
        <v>0</v>
      </c>
      <c r="K134" s="22">
        <v>0</v>
      </c>
      <c r="L134" s="27">
        <v>1</v>
      </c>
      <c r="M134" s="28">
        <v>1</v>
      </c>
      <c r="N134" s="22"/>
      <c r="O134" s="27"/>
      <c r="P134" s="28"/>
      <c r="Q134" s="22"/>
      <c r="R134" s="27"/>
      <c r="S134" s="28"/>
      <c r="T134" s="22"/>
      <c r="U134" s="27"/>
      <c r="V134" s="28"/>
      <c r="W134" s="22"/>
      <c r="X134" s="27"/>
      <c r="Y134" s="28"/>
      <c r="Z134" s="22"/>
      <c r="AA134" s="27"/>
      <c r="AB134" s="28"/>
      <c r="AC134" s="22"/>
      <c r="AD134" s="27"/>
      <c r="AE134" s="28"/>
      <c r="AF134" s="22"/>
      <c r="AG134" s="27"/>
      <c r="AH134" s="28"/>
      <c r="AI134" s="22"/>
      <c r="AJ134" s="27"/>
      <c r="AK134" s="28"/>
      <c r="AL134" s="22"/>
      <c r="AM134" s="27"/>
      <c r="AN134" s="28"/>
      <c r="AO134" s="22"/>
      <c r="AP134" s="27"/>
      <c r="AQ134" s="28"/>
      <c r="AR134" s="22"/>
      <c r="AS134" s="27"/>
      <c r="AT134" s="28"/>
      <c r="AU134" s="22"/>
      <c r="AV134" s="27"/>
      <c r="AW134" s="28"/>
      <c r="AX134" s="22"/>
      <c r="AY134" s="27"/>
      <c r="AZ134" s="28"/>
      <c r="BA134" s="22"/>
      <c r="BB134" s="27"/>
      <c r="BC134" s="28"/>
      <c r="BD134" s="22"/>
      <c r="BE134" s="27"/>
      <c r="BF134" s="28"/>
      <c r="BG134" s="22">
        <f t="shared" si="9"/>
        <v>0</v>
      </c>
      <c r="BH134" s="29">
        <f t="shared" si="10"/>
        <v>4</v>
      </c>
      <c r="BI134" s="28">
        <f t="shared" si="11"/>
        <v>4</v>
      </c>
    </row>
    <row r="135" spans="1:61" ht="20.100000000000001" hidden="1" customHeight="1" outlineLevel="2">
      <c r="A135" s="16" t="s">
        <v>150</v>
      </c>
      <c r="B135" s="22">
        <v>0</v>
      </c>
      <c r="C135" s="27">
        <v>3</v>
      </c>
      <c r="D135" s="28">
        <v>3</v>
      </c>
      <c r="E135" s="22">
        <v>0</v>
      </c>
      <c r="F135" s="27">
        <v>0</v>
      </c>
      <c r="G135" s="28">
        <v>0</v>
      </c>
      <c r="H135" s="22">
        <v>0</v>
      </c>
      <c r="I135" s="27">
        <v>0</v>
      </c>
      <c r="J135" s="28">
        <v>0</v>
      </c>
      <c r="K135" s="22">
        <v>0</v>
      </c>
      <c r="L135" s="27">
        <v>0</v>
      </c>
      <c r="M135" s="28">
        <v>0</v>
      </c>
      <c r="N135" s="22"/>
      <c r="O135" s="27"/>
      <c r="P135" s="28"/>
      <c r="Q135" s="22"/>
      <c r="R135" s="27"/>
      <c r="S135" s="28"/>
      <c r="T135" s="22"/>
      <c r="U135" s="27"/>
      <c r="V135" s="28"/>
      <c r="W135" s="22"/>
      <c r="X135" s="27"/>
      <c r="Y135" s="28"/>
      <c r="Z135" s="22"/>
      <c r="AA135" s="27"/>
      <c r="AB135" s="28"/>
      <c r="AC135" s="22"/>
      <c r="AD135" s="27"/>
      <c r="AE135" s="28"/>
      <c r="AF135" s="22"/>
      <c r="AG135" s="27"/>
      <c r="AH135" s="28"/>
      <c r="AI135" s="22"/>
      <c r="AJ135" s="27"/>
      <c r="AK135" s="28"/>
      <c r="AL135" s="22"/>
      <c r="AM135" s="27"/>
      <c r="AN135" s="28"/>
      <c r="AO135" s="22"/>
      <c r="AP135" s="27"/>
      <c r="AQ135" s="28"/>
      <c r="AR135" s="22"/>
      <c r="AS135" s="27"/>
      <c r="AT135" s="28"/>
      <c r="AU135" s="22"/>
      <c r="AV135" s="27"/>
      <c r="AW135" s="28"/>
      <c r="AX135" s="22"/>
      <c r="AY135" s="27"/>
      <c r="AZ135" s="28"/>
      <c r="BA135" s="22"/>
      <c r="BB135" s="27"/>
      <c r="BC135" s="28"/>
      <c r="BD135" s="22"/>
      <c r="BE135" s="27"/>
      <c r="BF135" s="28"/>
      <c r="BG135" s="22">
        <f t="shared" si="9"/>
        <v>0</v>
      </c>
      <c r="BH135" s="29">
        <f t="shared" si="10"/>
        <v>3</v>
      </c>
      <c r="BI135" s="28">
        <f t="shared" si="11"/>
        <v>3</v>
      </c>
    </row>
    <row r="136" spans="1:61" ht="20.100000000000001" hidden="1" customHeight="1" outlineLevel="2">
      <c r="A136" s="16" t="s">
        <v>151</v>
      </c>
      <c r="B136" s="22">
        <v>0</v>
      </c>
      <c r="C136" s="27">
        <v>0</v>
      </c>
      <c r="D136" s="28">
        <v>0</v>
      </c>
      <c r="E136" s="22">
        <v>0</v>
      </c>
      <c r="F136" s="27">
        <v>0</v>
      </c>
      <c r="G136" s="28">
        <v>0</v>
      </c>
      <c r="H136" s="22">
        <v>0</v>
      </c>
      <c r="I136" s="27">
        <v>0</v>
      </c>
      <c r="J136" s="28">
        <v>0</v>
      </c>
      <c r="K136" s="22">
        <v>0</v>
      </c>
      <c r="L136" s="27">
        <v>0</v>
      </c>
      <c r="M136" s="28">
        <v>0</v>
      </c>
      <c r="N136" s="22"/>
      <c r="O136" s="27"/>
      <c r="P136" s="28"/>
      <c r="Q136" s="22"/>
      <c r="R136" s="27"/>
      <c r="S136" s="28"/>
      <c r="T136" s="22"/>
      <c r="U136" s="27"/>
      <c r="V136" s="28"/>
      <c r="W136" s="22"/>
      <c r="X136" s="27"/>
      <c r="Y136" s="28"/>
      <c r="Z136" s="22"/>
      <c r="AA136" s="27"/>
      <c r="AB136" s="28"/>
      <c r="AC136" s="22"/>
      <c r="AD136" s="27"/>
      <c r="AE136" s="28"/>
      <c r="AF136" s="22"/>
      <c r="AG136" s="27"/>
      <c r="AH136" s="28"/>
      <c r="AI136" s="22"/>
      <c r="AJ136" s="27"/>
      <c r="AK136" s="28"/>
      <c r="AL136" s="22"/>
      <c r="AM136" s="27"/>
      <c r="AN136" s="28"/>
      <c r="AO136" s="22"/>
      <c r="AP136" s="27"/>
      <c r="AQ136" s="28"/>
      <c r="AR136" s="22"/>
      <c r="AS136" s="27"/>
      <c r="AT136" s="28"/>
      <c r="AU136" s="22"/>
      <c r="AV136" s="27"/>
      <c r="AW136" s="28"/>
      <c r="AX136" s="22"/>
      <c r="AY136" s="27"/>
      <c r="AZ136" s="28"/>
      <c r="BA136" s="22"/>
      <c r="BB136" s="27"/>
      <c r="BC136" s="28"/>
      <c r="BD136" s="22"/>
      <c r="BE136" s="27"/>
      <c r="BF136" s="28"/>
      <c r="BG136" s="22">
        <f t="shared" si="9"/>
        <v>0</v>
      </c>
      <c r="BH136" s="29">
        <f t="shared" si="10"/>
        <v>0</v>
      </c>
      <c r="BI136" s="28">
        <f t="shared" si="11"/>
        <v>0</v>
      </c>
    </row>
    <row r="137" spans="1:61" ht="20.100000000000001" customHeight="1" outlineLevel="1" collapsed="1">
      <c r="A137" s="17" t="s">
        <v>152</v>
      </c>
      <c r="B137" s="21">
        <v>0</v>
      </c>
      <c r="C137" s="30">
        <v>4</v>
      </c>
      <c r="D137" s="31">
        <v>4</v>
      </c>
      <c r="E137" s="21">
        <v>0</v>
      </c>
      <c r="F137" s="30">
        <v>2</v>
      </c>
      <c r="G137" s="31">
        <v>2</v>
      </c>
      <c r="H137" s="21">
        <v>0</v>
      </c>
      <c r="I137" s="30">
        <v>0</v>
      </c>
      <c r="J137" s="31">
        <v>0</v>
      </c>
      <c r="K137" s="21">
        <v>0</v>
      </c>
      <c r="L137" s="30">
        <v>1</v>
      </c>
      <c r="M137" s="31">
        <v>1</v>
      </c>
      <c r="N137" s="21"/>
      <c r="O137" s="30"/>
      <c r="P137" s="31"/>
      <c r="Q137" s="21"/>
      <c r="R137" s="30"/>
      <c r="S137" s="31"/>
      <c r="T137" s="21"/>
      <c r="U137" s="30"/>
      <c r="V137" s="31"/>
      <c r="W137" s="21"/>
      <c r="X137" s="30"/>
      <c r="Y137" s="31"/>
      <c r="Z137" s="21"/>
      <c r="AA137" s="30"/>
      <c r="AB137" s="31"/>
      <c r="AC137" s="21"/>
      <c r="AD137" s="30"/>
      <c r="AE137" s="31"/>
      <c r="AF137" s="21"/>
      <c r="AG137" s="30"/>
      <c r="AH137" s="31"/>
      <c r="AI137" s="21"/>
      <c r="AJ137" s="30"/>
      <c r="AK137" s="31"/>
      <c r="AL137" s="21"/>
      <c r="AM137" s="30"/>
      <c r="AN137" s="31"/>
      <c r="AO137" s="21"/>
      <c r="AP137" s="30"/>
      <c r="AQ137" s="31"/>
      <c r="AR137" s="21"/>
      <c r="AS137" s="30"/>
      <c r="AT137" s="31"/>
      <c r="AU137" s="21"/>
      <c r="AV137" s="30"/>
      <c r="AW137" s="31"/>
      <c r="AX137" s="21"/>
      <c r="AY137" s="30"/>
      <c r="AZ137" s="31"/>
      <c r="BA137" s="21"/>
      <c r="BB137" s="30"/>
      <c r="BC137" s="31"/>
      <c r="BD137" s="21"/>
      <c r="BE137" s="30"/>
      <c r="BF137" s="31"/>
      <c r="BG137" s="21">
        <f t="shared" si="9"/>
        <v>0</v>
      </c>
      <c r="BH137" s="32">
        <f t="shared" si="10"/>
        <v>7</v>
      </c>
      <c r="BI137" s="31">
        <f t="shared" si="11"/>
        <v>7</v>
      </c>
    </row>
    <row r="138" spans="1:61" ht="20.100000000000001" hidden="1" customHeight="1" outlineLevel="2">
      <c r="A138" s="16" t="s">
        <v>153</v>
      </c>
      <c r="B138" s="22">
        <v>0</v>
      </c>
      <c r="C138" s="27">
        <v>1</v>
      </c>
      <c r="D138" s="28">
        <v>1</v>
      </c>
      <c r="E138" s="22">
        <v>0</v>
      </c>
      <c r="F138" s="27">
        <v>4</v>
      </c>
      <c r="G138" s="28">
        <v>4</v>
      </c>
      <c r="H138" s="22">
        <v>0</v>
      </c>
      <c r="I138" s="27">
        <v>0</v>
      </c>
      <c r="J138" s="28">
        <v>0</v>
      </c>
      <c r="K138" s="22">
        <v>0</v>
      </c>
      <c r="L138" s="27">
        <v>1</v>
      </c>
      <c r="M138" s="28">
        <v>1</v>
      </c>
      <c r="N138" s="22"/>
      <c r="O138" s="27"/>
      <c r="P138" s="28"/>
      <c r="Q138" s="22"/>
      <c r="R138" s="27"/>
      <c r="S138" s="28"/>
      <c r="T138" s="22"/>
      <c r="U138" s="27"/>
      <c r="V138" s="28"/>
      <c r="W138" s="22"/>
      <c r="X138" s="27"/>
      <c r="Y138" s="28"/>
      <c r="Z138" s="22"/>
      <c r="AA138" s="27"/>
      <c r="AB138" s="28"/>
      <c r="AC138" s="22"/>
      <c r="AD138" s="27"/>
      <c r="AE138" s="28"/>
      <c r="AF138" s="22"/>
      <c r="AG138" s="27"/>
      <c r="AH138" s="28"/>
      <c r="AI138" s="22"/>
      <c r="AJ138" s="27"/>
      <c r="AK138" s="28"/>
      <c r="AL138" s="22"/>
      <c r="AM138" s="27"/>
      <c r="AN138" s="28"/>
      <c r="AO138" s="22"/>
      <c r="AP138" s="27"/>
      <c r="AQ138" s="28"/>
      <c r="AR138" s="22"/>
      <c r="AS138" s="27"/>
      <c r="AT138" s="28"/>
      <c r="AU138" s="22"/>
      <c r="AV138" s="27"/>
      <c r="AW138" s="28"/>
      <c r="AX138" s="22"/>
      <c r="AY138" s="27"/>
      <c r="AZ138" s="28"/>
      <c r="BA138" s="22"/>
      <c r="BB138" s="27"/>
      <c r="BC138" s="28"/>
      <c r="BD138" s="22"/>
      <c r="BE138" s="27"/>
      <c r="BF138" s="28"/>
      <c r="BG138" s="22">
        <f t="shared" si="9"/>
        <v>0</v>
      </c>
      <c r="BH138" s="29">
        <f t="shared" si="10"/>
        <v>6</v>
      </c>
      <c r="BI138" s="28">
        <f t="shared" si="11"/>
        <v>6</v>
      </c>
    </row>
    <row r="139" spans="1:61" ht="20.100000000000001" hidden="1" customHeight="1" outlineLevel="2">
      <c r="A139" s="16" t="s">
        <v>154</v>
      </c>
      <c r="B139" s="22">
        <v>0</v>
      </c>
      <c r="C139" s="27">
        <v>3</v>
      </c>
      <c r="D139" s="28">
        <v>3</v>
      </c>
      <c r="E139" s="22">
        <v>0</v>
      </c>
      <c r="F139" s="27">
        <v>1</v>
      </c>
      <c r="G139" s="28">
        <v>1</v>
      </c>
      <c r="H139" s="22">
        <v>0</v>
      </c>
      <c r="I139" s="27">
        <v>0</v>
      </c>
      <c r="J139" s="28">
        <v>0</v>
      </c>
      <c r="K139" s="22">
        <v>0</v>
      </c>
      <c r="L139" s="27">
        <v>0</v>
      </c>
      <c r="M139" s="28">
        <v>0</v>
      </c>
      <c r="N139" s="22"/>
      <c r="O139" s="27"/>
      <c r="P139" s="28"/>
      <c r="Q139" s="22"/>
      <c r="R139" s="27"/>
      <c r="S139" s="28"/>
      <c r="T139" s="22"/>
      <c r="U139" s="27"/>
      <c r="V139" s="28"/>
      <c r="W139" s="22"/>
      <c r="X139" s="27"/>
      <c r="Y139" s="28"/>
      <c r="Z139" s="22"/>
      <c r="AA139" s="27"/>
      <c r="AB139" s="28"/>
      <c r="AC139" s="22"/>
      <c r="AD139" s="27"/>
      <c r="AE139" s="28"/>
      <c r="AF139" s="22"/>
      <c r="AG139" s="27"/>
      <c r="AH139" s="28"/>
      <c r="AI139" s="22"/>
      <c r="AJ139" s="27"/>
      <c r="AK139" s="28"/>
      <c r="AL139" s="22"/>
      <c r="AM139" s="27"/>
      <c r="AN139" s="28"/>
      <c r="AO139" s="22"/>
      <c r="AP139" s="27"/>
      <c r="AQ139" s="28"/>
      <c r="AR139" s="22"/>
      <c r="AS139" s="27"/>
      <c r="AT139" s="28"/>
      <c r="AU139" s="22"/>
      <c r="AV139" s="27"/>
      <c r="AW139" s="28"/>
      <c r="AX139" s="22"/>
      <c r="AY139" s="27"/>
      <c r="AZ139" s="28"/>
      <c r="BA139" s="22"/>
      <c r="BB139" s="27"/>
      <c r="BC139" s="28"/>
      <c r="BD139" s="22"/>
      <c r="BE139" s="27"/>
      <c r="BF139" s="28"/>
      <c r="BG139" s="22">
        <f t="shared" si="9"/>
        <v>0</v>
      </c>
      <c r="BH139" s="29">
        <f t="shared" si="10"/>
        <v>4</v>
      </c>
      <c r="BI139" s="28">
        <f t="shared" si="11"/>
        <v>4</v>
      </c>
    </row>
    <row r="140" spans="1:61" ht="20.100000000000001" hidden="1" customHeight="1" outlineLevel="2">
      <c r="A140" s="16" t="s">
        <v>155</v>
      </c>
      <c r="B140" s="22">
        <v>0</v>
      </c>
      <c r="C140" s="27">
        <v>0</v>
      </c>
      <c r="D140" s="28">
        <v>0</v>
      </c>
      <c r="E140" s="22">
        <v>0</v>
      </c>
      <c r="F140" s="27">
        <v>0</v>
      </c>
      <c r="G140" s="28">
        <v>0</v>
      </c>
      <c r="H140" s="22">
        <v>0</v>
      </c>
      <c r="I140" s="27">
        <v>0</v>
      </c>
      <c r="J140" s="28">
        <v>0</v>
      </c>
      <c r="K140" s="22">
        <v>0</v>
      </c>
      <c r="L140" s="27">
        <v>1</v>
      </c>
      <c r="M140" s="28">
        <v>1</v>
      </c>
      <c r="N140" s="22"/>
      <c r="O140" s="27"/>
      <c r="P140" s="28"/>
      <c r="Q140" s="22"/>
      <c r="R140" s="27"/>
      <c r="S140" s="28"/>
      <c r="T140" s="22"/>
      <c r="U140" s="27"/>
      <c r="V140" s="28"/>
      <c r="W140" s="22"/>
      <c r="X140" s="27"/>
      <c r="Y140" s="28"/>
      <c r="Z140" s="22"/>
      <c r="AA140" s="27"/>
      <c r="AB140" s="28"/>
      <c r="AC140" s="22"/>
      <c r="AD140" s="27"/>
      <c r="AE140" s="28"/>
      <c r="AF140" s="22"/>
      <c r="AG140" s="27"/>
      <c r="AH140" s="28"/>
      <c r="AI140" s="22"/>
      <c r="AJ140" s="27"/>
      <c r="AK140" s="28"/>
      <c r="AL140" s="22"/>
      <c r="AM140" s="27"/>
      <c r="AN140" s="28"/>
      <c r="AO140" s="22"/>
      <c r="AP140" s="27"/>
      <c r="AQ140" s="28"/>
      <c r="AR140" s="22"/>
      <c r="AS140" s="27"/>
      <c r="AT140" s="28"/>
      <c r="AU140" s="22"/>
      <c r="AV140" s="27"/>
      <c r="AW140" s="28"/>
      <c r="AX140" s="22"/>
      <c r="AY140" s="27"/>
      <c r="AZ140" s="28"/>
      <c r="BA140" s="22"/>
      <c r="BB140" s="27"/>
      <c r="BC140" s="28"/>
      <c r="BD140" s="22"/>
      <c r="BE140" s="27"/>
      <c r="BF140" s="28"/>
      <c r="BG140" s="22">
        <f t="shared" si="9"/>
        <v>0</v>
      </c>
      <c r="BH140" s="29">
        <f t="shared" si="10"/>
        <v>1</v>
      </c>
      <c r="BI140" s="28">
        <f t="shared" si="11"/>
        <v>1</v>
      </c>
    </row>
    <row r="141" spans="1:61" ht="20.100000000000001" customHeight="1" outlineLevel="1" collapsed="1">
      <c r="A141" s="17" t="s">
        <v>156</v>
      </c>
      <c r="B141" s="21">
        <v>0</v>
      </c>
      <c r="C141" s="30">
        <v>4</v>
      </c>
      <c r="D141" s="31">
        <v>4</v>
      </c>
      <c r="E141" s="21">
        <v>0</v>
      </c>
      <c r="F141" s="30">
        <v>5</v>
      </c>
      <c r="G141" s="31">
        <v>5</v>
      </c>
      <c r="H141" s="21">
        <v>0</v>
      </c>
      <c r="I141" s="30">
        <v>0</v>
      </c>
      <c r="J141" s="31">
        <v>0</v>
      </c>
      <c r="K141" s="21">
        <v>0</v>
      </c>
      <c r="L141" s="30">
        <v>2</v>
      </c>
      <c r="M141" s="31">
        <v>2</v>
      </c>
      <c r="N141" s="21"/>
      <c r="O141" s="30"/>
      <c r="P141" s="31"/>
      <c r="Q141" s="21"/>
      <c r="R141" s="30"/>
      <c r="S141" s="31"/>
      <c r="T141" s="21"/>
      <c r="U141" s="30"/>
      <c r="V141" s="31"/>
      <c r="W141" s="21"/>
      <c r="X141" s="30"/>
      <c r="Y141" s="31"/>
      <c r="Z141" s="21"/>
      <c r="AA141" s="30"/>
      <c r="AB141" s="31"/>
      <c r="AC141" s="21"/>
      <c r="AD141" s="30"/>
      <c r="AE141" s="31"/>
      <c r="AF141" s="21"/>
      <c r="AG141" s="30"/>
      <c r="AH141" s="31"/>
      <c r="AI141" s="21"/>
      <c r="AJ141" s="30"/>
      <c r="AK141" s="31"/>
      <c r="AL141" s="21"/>
      <c r="AM141" s="30"/>
      <c r="AN141" s="31"/>
      <c r="AO141" s="21"/>
      <c r="AP141" s="30"/>
      <c r="AQ141" s="31"/>
      <c r="AR141" s="21"/>
      <c r="AS141" s="30"/>
      <c r="AT141" s="31"/>
      <c r="AU141" s="21"/>
      <c r="AV141" s="30"/>
      <c r="AW141" s="31"/>
      <c r="AX141" s="21"/>
      <c r="AY141" s="30"/>
      <c r="AZ141" s="31"/>
      <c r="BA141" s="21"/>
      <c r="BB141" s="30"/>
      <c r="BC141" s="31"/>
      <c r="BD141" s="21"/>
      <c r="BE141" s="30"/>
      <c r="BF141" s="31"/>
      <c r="BG141" s="21">
        <f t="shared" si="9"/>
        <v>0</v>
      </c>
      <c r="BH141" s="32">
        <f t="shared" si="10"/>
        <v>11</v>
      </c>
      <c r="BI141" s="31">
        <f t="shared" si="11"/>
        <v>11</v>
      </c>
    </row>
    <row r="142" spans="1:61" ht="20.100000000000001" hidden="1" customHeight="1" outlineLevel="2">
      <c r="A142" s="16" t="s">
        <v>157</v>
      </c>
      <c r="B142" s="22">
        <v>0</v>
      </c>
      <c r="C142" s="27">
        <v>72</v>
      </c>
      <c r="D142" s="28">
        <v>72</v>
      </c>
      <c r="E142" s="22">
        <v>0</v>
      </c>
      <c r="F142" s="27">
        <v>29</v>
      </c>
      <c r="G142" s="28">
        <v>29</v>
      </c>
      <c r="H142" s="22">
        <v>0</v>
      </c>
      <c r="I142" s="27">
        <v>0</v>
      </c>
      <c r="J142" s="28">
        <v>0</v>
      </c>
      <c r="K142" s="22">
        <v>2</v>
      </c>
      <c r="L142" s="27">
        <v>46</v>
      </c>
      <c r="M142" s="28">
        <v>48</v>
      </c>
      <c r="N142" s="22"/>
      <c r="O142" s="27"/>
      <c r="P142" s="28"/>
      <c r="Q142" s="22"/>
      <c r="R142" s="27"/>
      <c r="S142" s="28"/>
      <c r="T142" s="22"/>
      <c r="U142" s="27"/>
      <c r="V142" s="28"/>
      <c r="W142" s="22"/>
      <c r="X142" s="27"/>
      <c r="Y142" s="28"/>
      <c r="Z142" s="22"/>
      <c r="AA142" s="27"/>
      <c r="AB142" s="28"/>
      <c r="AC142" s="22"/>
      <c r="AD142" s="27"/>
      <c r="AE142" s="28"/>
      <c r="AF142" s="22"/>
      <c r="AG142" s="27"/>
      <c r="AH142" s="28"/>
      <c r="AI142" s="22"/>
      <c r="AJ142" s="27"/>
      <c r="AK142" s="28"/>
      <c r="AL142" s="22"/>
      <c r="AM142" s="27"/>
      <c r="AN142" s="28"/>
      <c r="AO142" s="22"/>
      <c r="AP142" s="27"/>
      <c r="AQ142" s="28"/>
      <c r="AR142" s="22"/>
      <c r="AS142" s="27"/>
      <c r="AT142" s="28"/>
      <c r="AU142" s="22"/>
      <c r="AV142" s="27"/>
      <c r="AW142" s="28"/>
      <c r="AX142" s="22"/>
      <c r="AY142" s="27"/>
      <c r="AZ142" s="28"/>
      <c r="BA142" s="22"/>
      <c r="BB142" s="27"/>
      <c r="BC142" s="28"/>
      <c r="BD142" s="22"/>
      <c r="BE142" s="27"/>
      <c r="BF142" s="28"/>
      <c r="BG142" s="22">
        <f t="shared" ref="BG142:BG173" si="13">IF(B142="-","-",SUM(B142,E142,H142,K142,N142,Q142,T142,W142,Z142,AC142,AF142,AI142,AL142,AO142,AR142,AU142,AX142,BA142,BD142))</f>
        <v>2</v>
      </c>
      <c r="BH142" s="29">
        <f t="shared" si="10"/>
        <v>147</v>
      </c>
      <c r="BI142" s="28">
        <f t="shared" si="11"/>
        <v>149</v>
      </c>
    </row>
    <row r="143" spans="1:61" ht="20.100000000000001" hidden="1" customHeight="1" outlineLevel="2">
      <c r="A143" s="16" t="s">
        <v>158</v>
      </c>
      <c r="B143" s="22">
        <v>0</v>
      </c>
      <c r="C143" s="27">
        <v>3</v>
      </c>
      <c r="D143" s="28">
        <v>3</v>
      </c>
      <c r="E143" s="22">
        <v>0</v>
      </c>
      <c r="F143" s="27">
        <v>1</v>
      </c>
      <c r="G143" s="28">
        <v>1</v>
      </c>
      <c r="H143" s="22">
        <v>0</v>
      </c>
      <c r="I143" s="27">
        <v>0</v>
      </c>
      <c r="J143" s="28">
        <v>0</v>
      </c>
      <c r="K143" s="22">
        <v>0</v>
      </c>
      <c r="L143" s="27">
        <v>2</v>
      </c>
      <c r="M143" s="28">
        <v>2</v>
      </c>
      <c r="N143" s="22"/>
      <c r="O143" s="27"/>
      <c r="P143" s="28"/>
      <c r="Q143" s="22"/>
      <c r="R143" s="27"/>
      <c r="S143" s="28"/>
      <c r="T143" s="22"/>
      <c r="U143" s="27"/>
      <c r="V143" s="28"/>
      <c r="W143" s="22"/>
      <c r="X143" s="27"/>
      <c r="Y143" s="28"/>
      <c r="Z143" s="22"/>
      <c r="AA143" s="27"/>
      <c r="AB143" s="28"/>
      <c r="AC143" s="22"/>
      <c r="AD143" s="27"/>
      <c r="AE143" s="28"/>
      <c r="AF143" s="22"/>
      <c r="AG143" s="27"/>
      <c r="AH143" s="28"/>
      <c r="AI143" s="22"/>
      <c r="AJ143" s="27"/>
      <c r="AK143" s="28"/>
      <c r="AL143" s="22"/>
      <c r="AM143" s="27"/>
      <c r="AN143" s="28"/>
      <c r="AO143" s="22"/>
      <c r="AP143" s="27"/>
      <c r="AQ143" s="28"/>
      <c r="AR143" s="22"/>
      <c r="AS143" s="27"/>
      <c r="AT143" s="28"/>
      <c r="AU143" s="22"/>
      <c r="AV143" s="27"/>
      <c r="AW143" s="28"/>
      <c r="AX143" s="22"/>
      <c r="AY143" s="27"/>
      <c r="AZ143" s="28"/>
      <c r="BA143" s="22"/>
      <c r="BB143" s="27"/>
      <c r="BC143" s="28"/>
      <c r="BD143" s="22"/>
      <c r="BE143" s="27"/>
      <c r="BF143" s="28"/>
      <c r="BG143" s="22">
        <f t="shared" si="13"/>
        <v>0</v>
      </c>
      <c r="BH143" s="29">
        <f t="shared" si="10"/>
        <v>6</v>
      </c>
      <c r="BI143" s="28">
        <f t="shared" si="11"/>
        <v>6</v>
      </c>
    </row>
    <row r="144" spans="1:61" ht="20.100000000000001" hidden="1" customHeight="1" outlineLevel="2">
      <c r="A144" s="16" t="s">
        <v>159</v>
      </c>
      <c r="B144" s="22">
        <v>0</v>
      </c>
      <c r="C144" s="27">
        <v>0</v>
      </c>
      <c r="D144" s="28">
        <v>0</v>
      </c>
      <c r="E144" s="22">
        <v>0</v>
      </c>
      <c r="F144" s="27">
        <v>0</v>
      </c>
      <c r="G144" s="28">
        <v>0</v>
      </c>
      <c r="H144" s="22">
        <v>0</v>
      </c>
      <c r="I144" s="27">
        <v>0</v>
      </c>
      <c r="J144" s="28">
        <v>0</v>
      </c>
      <c r="K144" s="22">
        <v>0</v>
      </c>
      <c r="L144" s="27">
        <v>0</v>
      </c>
      <c r="M144" s="28">
        <v>0</v>
      </c>
      <c r="N144" s="22"/>
      <c r="O144" s="27"/>
      <c r="P144" s="28"/>
      <c r="Q144" s="22"/>
      <c r="R144" s="27"/>
      <c r="S144" s="28"/>
      <c r="T144" s="22"/>
      <c r="U144" s="27"/>
      <c r="V144" s="28"/>
      <c r="W144" s="22"/>
      <c r="X144" s="27"/>
      <c r="Y144" s="28"/>
      <c r="Z144" s="22"/>
      <c r="AA144" s="27"/>
      <c r="AB144" s="28"/>
      <c r="AC144" s="22"/>
      <c r="AD144" s="27"/>
      <c r="AE144" s="28"/>
      <c r="AF144" s="22"/>
      <c r="AG144" s="27"/>
      <c r="AH144" s="28"/>
      <c r="AI144" s="22"/>
      <c r="AJ144" s="27"/>
      <c r="AK144" s="28"/>
      <c r="AL144" s="22"/>
      <c r="AM144" s="27"/>
      <c r="AN144" s="28"/>
      <c r="AO144" s="22"/>
      <c r="AP144" s="27"/>
      <c r="AQ144" s="28"/>
      <c r="AR144" s="22"/>
      <c r="AS144" s="27"/>
      <c r="AT144" s="28"/>
      <c r="AU144" s="22"/>
      <c r="AV144" s="27"/>
      <c r="AW144" s="28"/>
      <c r="AX144" s="22"/>
      <c r="AY144" s="27"/>
      <c r="AZ144" s="28"/>
      <c r="BA144" s="22"/>
      <c r="BB144" s="27"/>
      <c r="BC144" s="28"/>
      <c r="BD144" s="22"/>
      <c r="BE144" s="27"/>
      <c r="BF144" s="28"/>
      <c r="BG144" s="22">
        <f t="shared" si="13"/>
        <v>0</v>
      </c>
      <c r="BH144" s="29">
        <f t="shared" si="10"/>
        <v>0</v>
      </c>
      <c r="BI144" s="28">
        <f t="shared" si="11"/>
        <v>0</v>
      </c>
    </row>
    <row r="145" spans="1:61" ht="20.100000000000001" hidden="1" customHeight="1" outlineLevel="2">
      <c r="A145" s="16" t="s">
        <v>160</v>
      </c>
      <c r="B145" s="22">
        <v>0</v>
      </c>
      <c r="C145" s="27">
        <v>0</v>
      </c>
      <c r="D145" s="28">
        <v>0</v>
      </c>
      <c r="E145" s="22">
        <v>0</v>
      </c>
      <c r="F145" s="27">
        <v>0</v>
      </c>
      <c r="G145" s="28">
        <v>0</v>
      </c>
      <c r="H145" s="22">
        <v>0</v>
      </c>
      <c r="I145" s="27">
        <v>0</v>
      </c>
      <c r="J145" s="28">
        <v>0</v>
      </c>
      <c r="K145" s="22">
        <v>0</v>
      </c>
      <c r="L145" s="27">
        <v>1</v>
      </c>
      <c r="M145" s="28">
        <v>1</v>
      </c>
      <c r="N145" s="22"/>
      <c r="O145" s="27"/>
      <c r="P145" s="28"/>
      <c r="Q145" s="22"/>
      <c r="R145" s="27"/>
      <c r="S145" s="28"/>
      <c r="T145" s="22"/>
      <c r="U145" s="27"/>
      <c r="V145" s="28"/>
      <c r="W145" s="22"/>
      <c r="X145" s="27"/>
      <c r="Y145" s="28"/>
      <c r="Z145" s="22"/>
      <c r="AA145" s="27"/>
      <c r="AB145" s="28"/>
      <c r="AC145" s="22"/>
      <c r="AD145" s="27"/>
      <c r="AE145" s="28"/>
      <c r="AF145" s="22"/>
      <c r="AG145" s="27"/>
      <c r="AH145" s="28"/>
      <c r="AI145" s="22"/>
      <c r="AJ145" s="27"/>
      <c r="AK145" s="28"/>
      <c r="AL145" s="22"/>
      <c r="AM145" s="27"/>
      <c r="AN145" s="28"/>
      <c r="AO145" s="22"/>
      <c r="AP145" s="27"/>
      <c r="AQ145" s="28"/>
      <c r="AR145" s="22"/>
      <c r="AS145" s="27"/>
      <c r="AT145" s="28"/>
      <c r="AU145" s="22"/>
      <c r="AV145" s="27"/>
      <c r="AW145" s="28"/>
      <c r="AX145" s="22"/>
      <c r="AY145" s="27"/>
      <c r="AZ145" s="28"/>
      <c r="BA145" s="22"/>
      <c r="BB145" s="27"/>
      <c r="BC145" s="28"/>
      <c r="BD145" s="22"/>
      <c r="BE145" s="27"/>
      <c r="BF145" s="28"/>
      <c r="BG145" s="22">
        <f t="shared" si="13"/>
        <v>0</v>
      </c>
      <c r="BH145" s="29">
        <f t="shared" si="10"/>
        <v>1</v>
      </c>
      <c r="BI145" s="28">
        <f t="shared" si="11"/>
        <v>1</v>
      </c>
    </row>
    <row r="146" spans="1:61" ht="20.100000000000001" customHeight="1" outlineLevel="1" collapsed="1">
      <c r="A146" s="17" t="s">
        <v>161</v>
      </c>
      <c r="B146" s="21">
        <v>0</v>
      </c>
      <c r="C146" s="30">
        <v>75</v>
      </c>
      <c r="D146" s="31">
        <v>75</v>
      </c>
      <c r="E146" s="21">
        <v>0</v>
      </c>
      <c r="F146" s="30">
        <v>30</v>
      </c>
      <c r="G146" s="31">
        <v>30</v>
      </c>
      <c r="H146" s="21">
        <v>0</v>
      </c>
      <c r="I146" s="30">
        <v>0</v>
      </c>
      <c r="J146" s="31">
        <v>0</v>
      </c>
      <c r="K146" s="21">
        <v>2</v>
      </c>
      <c r="L146" s="30">
        <v>49</v>
      </c>
      <c r="M146" s="31">
        <v>51</v>
      </c>
      <c r="N146" s="21"/>
      <c r="O146" s="30"/>
      <c r="P146" s="31"/>
      <c r="Q146" s="21"/>
      <c r="R146" s="30"/>
      <c r="S146" s="31"/>
      <c r="T146" s="21"/>
      <c r="U146" s="30"/>
      <c r="V146" s="31"/>
      <c r="W146" s="21"/>
      <c r="X146" s="30"/>
      <c r="Y146" s="31"/>
      <c r="Z146" s="21"/>
      <c r="AA146" s="30"/>
      <c r="AB146" s="31"/>
      <c r="AC146" s="21"/>
      <c r="AD146" s="30"/>
      <c r="AE146" s="31"/>
      <c r="AF146" s="21"/>
      <c r="AG146" s="30"/>
      <c r="AH146" s="31"/>
      <c r="AI146" s="21"/>
      <c r="AJ146" s="30"/>
      <c r="AK146" s="31"/>
      <c r="AL146" s="21"/>
      <c r="AM146" s="30"/>
      <c r="AN146" s="31"/>
      <c r="AO146" s="21"/>
      <c r="AP146" s="30"/>
      <c r="AQ146" s="31"/>
      <c r="AR146" s="21"/>
      <c r="AS146" s="30"/>
      <c r="AT146" s="31"/>
      <c r="AU146" s="21"/>
      <c r="AV146" s="30"/>
      <c r="AW146" s="31"/>
      <c r="AX146" s="21"/>
      <c r="AY146" s="30"/>
      <c r="AZ146" s="31"/>
      <c r="BA146" s="21"/>
      <c r="BB146" s="30"/>
      <c r="BC146" s="31"/>
      <c r="BD146" s="21"/>
      <c r="BE146" s="30"/>
      <c r="BF146" s="31"/>
      <c r="BG146" s="21">
        <f t="shared" si="13"/>
        <v>2</v>
      </c>
      <c r="BH146" s="32">
        <f t="shared" si="10"/>
        <v>154</v>
      </c>
      <c r="BI146" s="31">
        <f t="shared" si="11"/>
        <v>156</v>
      </c>
    </row>
    <row r="147" spans="1:61" ht="20.100000000000001" hidden="1" customHeight="1" outlineLevel="2">
      <c r="A147" s="16" t="s">
        <v>162</v>
      </c>
      <c r="B147" s="22">
        <v>0</v>
      </c>
      <c r="C147" s="27">
        <v>1</v>
      </c>
      <c r="D147" s="28">
        <v>1</v>
      </c>
      <c r="E147" s="22">
        <v>0</v>
      </c>
      <c r="F147" s="27">
        <v>3</v>
      </c>
      <c r="G147" s="28">
        <v>3</v>
      </c>
      <c r="H147" s="22">
        <v>0</v>
      </c>
      <c r="I147" s="27">
        <v>0</v>
      </c>
      <c r="J147" s="28">
        <v>0</v>
      </c>
      <c r="K147" s="22">
        <v>0</v>
      </c>
      <c r="L147" s="27">
        <v>0</v>
      </c>
      <c r="M147" s="28">
        <v>0</v>
      </c>
      <c r="N147" s="22"/>
      <c r="O147" s="27"/>
      <c r="P147" s="28"/>
      <c r="Q147" s="22"/>
      <c r="R147" s="27"/>
      <c r="S147" s="28"/>
      <c r="T147" s="22"/>
      <c r="U147" s="27"/>
      <c r="V147" s="28"/>
      <c r="W147" s="22"/>
      <c r="X147" s="27"/>
      <c r="Y147" s="28"/>
      <c r="Z147" s="22"/>
      <c r="AA147" s="27"/>
      <c r="AB147" s="28"/>
      <c r="AC147" s="22"/>
      <c r="AD147" s="27"/>
      <c r="AE147" s="28"/>
      <c r="AF147" s="22"/>
      <c r="AG147" s="27"/>
      <c r="AH147" s="28"/>
      <c r="AI147" s="22"/>
      <c r="AJ147" s="27"/>
      <c r="AK147" s="28"/>
      <c r="AL147" s="22"/>
      <c r="AM147" s="27"/>
      <c r="AN147" s="28"/>
      <c r="AO147" s="22"/>
      <c r="AP147" s="27"/>
      <c r="AQ147" s="28"/>
      <c r="AR147" s="22"/>
      <c r="AS147" s="27"/>
      <c r="AT147" s="28"/>
      <c r="AU147" s="22"/>
      <c r="AV147" s="27"/>
      <c r="AW147" s="28"/>
      <c r="AX147" s="22"/>
      <c r="AY147" s="27"/>
      <c r="AZ147" s="28"/>
      <c r="BA147" s="22"/>
      <c r="BB147" s="27"/>
      <c r="BC147" s="28"/>
      <c r="BD147" s="22"/>
      <c r="BE147" s="27"/>
      <c r="BF147" s="28"/>
      <c r="BG147" s="22">
        <f t="shared" si="13"/>
        <v>0</v>
      </c>
      <c r="BH147" s="29">
        <f t="shared" si="10"/>
        <v>4</v>
      </c>
      <c r="BI147" s="28">
        <f t="shared" si="11"/>
        <v>4</v>
      </c>
    </row>
    <row r="148" spans="1:61" ht="20.100000000000001" customHeight="1" outlineLevel="1" collapsed="1">
      <c r="A148" s="17" t="s">
        <v>163</v>
      </c>
      <c r="B148" s="21">
        <v>0</v>
      </c>
      <c r="C148" s="30">
        <v>1</v>
      </c>
      <c r="D148" s="31">
        <v>1</v>
      </c>
      <c r="E148" s="21">
        <v>0</v>
      </c>
      <c r="F148" s="30">
        <v>3</v>
      </c>
      <c r="G148" s="31">
        <v>3</v>
      </c>
      <c r="H148" s="21">
        <v>0</v>
      </c>
      <c r="I148" s="30">
        <v>0</v>
      </c>
      <c r="J148" s="31">
        <v>0</v>
      </c>
      <c r="K148" s="21">
        <v>0</v>
      </c>
      <c r="L148" s="30">
        <v>0</v>
      </c>
      <c r="M148" s="31">
        <v>0</v>
      </c>
      <c r="N148" s="21"/>
      <c r="O148" s="30"/>
      <c r="P148" s="31"/>
      <c r="Q148" s="21"/>
      <c r="R148" s="30"/>
      <c r="S148" s="31"/>
      <c r="T148" s="21"/>
      <c r="U148" s="30"/>
      <c r="V148" s="31"/>
      <c r="W148" s="21"/>
      <c r="X148" s="30"/>
      <c r="Y148" s="31"/>
      <c r="Z148" s="21"/>
      <c r="AA148" s="30"/>
      <c r="AB148" s="31"/>
      <c r="AC148" s="21"/>
      <c r="AD148" s="30"/>
      <c r="AE148" s="31"/>
      <c r="AF148" s="21"/>
      <c r="AG148" s="30"/>
      <c r="AH148" s="31"/>
      <c r="AI148" s="21"/>
      <c r="AJ148" s="30"/>
      <c r="AK148" s="31"/>
      <c r="AL148" s="21"/>
      <c r="AM148" s="30"/>
      <c r="AN148" s="31"/>
      <c r="AO148" s="21"/>
      <c r="AP148" s="30"/>
      <c r="AQ148" s="31"/>
      <c r="AR148" s="21"/>
      <c r="AS148" s="30"/>
      <c r="AT148" s="31"/>
      <c r="AU148" s="21"/>
      <c r="AV148" s="30"/>
      <c r="AW148" s="31"/>
      <c r="AX148" s="21"/>
      <c r="AY148" s="30"/>
      <c r="AZ148" s="31"/>
      <c r="BA148" s="21"/>
      <c r="BB148" s="30"/>
      <c r="BC148" s="31"/>
      <c r="BD148" s="21"/>
      <c r="BE148" s="30"/>
      <c r="BF148" s="31"/>
      <c r="BG148" s="21">
        <f t="shared" si="13"/>
        <v>0</v>
      </c>
      <c r="BH148" s="32">
        <f t="shared" si="10"/>
        <v>4</v>
      </c>
      <c r="BI148" s="31">
        <f t="shared" si="11"/>
        <v>4</v>
      </c>
    </row>
    <row r="149" spans="1:61" ht="20.100000000000001" customHeight="1">
      <c r="A149" s="15" t="s">
        <v>164</v>
      </c>
      <c r="B149" s="23">
        <f>IF(B137="-","-",SUM(B148,B146,B141,B137))</f>
        <v>0</v>
      </c>
      <c r="C149" s="24">
        <f t="shared" ref="C149:M149" si="14">IF(C137="-","-",SUM(C148,C146,C141,C137))</f>
        <v>84</v>
      </c>
      <c r="D149" s="25">
        <f t="shared" si="14"/>
        <v>84</v>
      </c>
      <c r="E149" s="23">
        <f t="shared" si="14"/>
        <v>0</v>
      </c>
      <c r="F149" s="24">
        <f t="shared" si="14"/>
        <v>40</v>
      </c>
      <c r="G149" s="25">
        <f t="shared" si="14"/>
        <v>40</v>
      </c>
      <c r="H149" s="23">
        <f t="shared" si="14"/>
        <v>0</v>
      </c>
      <c r="I149" s="24">
        <f t="shared" si="14"/>
        <v>0</v>
      </c>
      <c r="J149" s="25">
        <f t="shared" si="14"/>
        <v>0</v>
      </c>
      <c r="K149" s="23">
        <f t="shared" si="14"/>
        <v>2</v>
      </c>
      <c r="L149" s="24">
        <f t="shared" si="14"/>
        <v>52</v>
      </c>
      <c r="M149" s="25">
        <f t="shared" si="14"/>
        <v>54</v>
      </c>
      <c r="N149" s="23"/>
      <c r="O149" s="24"/>
      <c r="P149" s="25"/>
      <c r="Q149" s="23"/>
      <c r="R149" s="24"/>
      <c r="S149" s="25"/>
      <c r="T149" s="23"/>
      <c r="U149" s="24"/>
      <c r="V149" s="25"/>
      <c r="W149" s="23"/>
      <c r="X149" s="24"/>
      <c r="Y149" s="25"/>
      <c r="Z149" s="23"/>
      <c r="AA149" s="24"/>
      <c r="AB149" s="25"/>
      <c r="AC149" s="23"/>
      <c r="AD149" s="24"/>
      <c r="AE149" s="25"/>
      <c r="AF149" s="23"/>
      <c r="AG149" s="24"/>
      <c r="AH149" s="25"/>
      <c r="AI149" s="23"/>
      <c r="AJ149" s="24"/>
      <c r="AK149" s="25"/>
      <c r="AL149" s="23"/>
      <c r="AM149" s="24"/>
      <c r="AN149" s="25"/>
      <c r="AO149" s="23"/>
      <c r="AP149" s="24"/>
      <c r="AQ149" s="25"/>
      <c r="AR149" s="23"/>
      <c r="AS149" s="24"/>
      <c r="AT149" s="25"/>
      <c r="AU149" s="23"/>
      <c r="AV149" s="24"/>
      <c r="AW149" s="25"/>
      <c r="AX149" s="23"/>
      <c r="AY149" s="24"/>
      <c r="AZ149" s="25"/>
      <c r="BA149" s="23"/>
      <c r="BB149" s="24"/>
      <c r="BC149" s="25"/>
      <c r="BD149" s="23"/>
      <c r="BE149" s="24"/>
      <c r="BF149" s="25"/>
      <c r="BG149" s="23">
        <f t="shared" si="13"/>
        <v>2</v>
      </c>
      <c r="BH149" s="26">
        <f t="shared" si="10"/>
        <v>176</v>
      </c>
      <c r="BI149" s="25">
        <f t="shared" si="11"/>
        <v>178</v>
      </c>
    </row>
    <row r="150" spans="1:61" ht="20.100000000000001" hidden="1" customHeight="1" outlineLevel="2">
      <c r="A150" s="16" t="s">
        <v>165</v>
      </c>
      <c r="B150" s="22">
        <v>0</v>
      </c>
      <c r="C150" s="27">
        <v>2</v>
      </c>
      <c r="D150" s="28">
        <v>2</v>
      </c>
      <c r="E150" s="22">
        <v>0</v>
      </c>
      <c r="F150" s="27">
        <v>2</v>
      </c>
      <c r="G150" s="28">
        <v>2</v>
      </c>
      <c r="H150" s="22">
        <v>0</v>
      </c>
      <c r="I150" s="27">
        <v>0</v>
      </c>
      <c r="J150" s="28">
        <v>0</v>
      </c>
      <c r="K150" s="22">
        <v>0</v>
      </c>
      <c r="L150" s="27">
        <v>1</v>
      </c>
      <c r="M150" s="28">
        <v>1</v>
      </c>
      <c r="N150" s="22"/>
      <c r="O150" s="27"/>
      <c r="P150" s="28"/>
      <c r="Q150" s="22"/>
      <c r="R150" s="27"/>
      <c r="S150" s="28"/>
      <c r="T150" s="22"/>
      <c r="U150" s="27"/>
      <c r="V150" s="28"/>
      <c r="W150" s="22"/>
      <c r="X150" s="27"/>
      <c r="Y150" s="28"/>
      <c r="Z150" s="22"/>
      <c r="AA150" s="27"/>
      <c r="AB150" s="28"/>
      <c r="AC150" s="22"/>
      <c r="AD150" s="27"/>
      <c r="AE150" s="28"/>
      <c r="AF150" s="22"/>
      <c r="AG150" s="27"/>
      <c r="AH150" s="28"/>
      <c r="AI150" s="22"/>
      <c r="AJ150" s="27"/>
      <c r="AK150" s="28"/>
      <c r="AL150" s="22"/>
      <c r="AM150" s="27"/>
      <c r="AN150" s="28"/>
      <c r="AO150" s="22"/>
      <c r="AP150" s="27"/>
      <c r="AQ150" s="28"/>
      <c r="AR150" s="22"/>
      <c r="AS150" s="27"/>
      <c r="AT150" s="28"/>
      <c r="AU150" s="22"/>
      <c r="AV150" s="27"/>
      <c r="AW150" s="28"/>
      <c r="AX150" s="22"/>
      <c r="AY150" s="27"/>
      <c r="AZ150" s="28"/>
      <c r="BA150" s="22"/>
      <c r="BB150" s="27"/>
      <c r="BC150" s="28"/>
      <c r="BD150" s="22"/>
      <c r="BE150" s="27"/>
      <c r="BF150" s="28"/>
      <c r="BG150" s="22">
        <f t="shared" si="13"/>
        <v>0</v>
      </c>
      <c r="BH150" s="29">
        <f t="shared" si="10"/>
        <v>5</v>
      </c>
      <c r="BI150" s="28">
        <f t="shared" si="11"/>
        <v>5</v>
      </c>
    </row>
    <row r="151" spans="1:61" ht="20.100000000000001" customHeight="1" outlineLevel="1" collapsed="1">
      <c r="A151" s="17" t="s">
        <v>166</v>
      </c>
      <c r="B151" s="21">
        <v>0</v>
      </c>
      <c r="C151" s="30">
        <v>2</v>
      </c>
      <c r="D151" s="31">
        <v>2</v>
      </c>
      <c r="E151" s="21">
        <v>0</v>
      </c>
      <c r="F151" s="30">
        <v>2</v>
      </c>
      <c r="G151" s="31">
        <v>2</v>
      </c>
      <c r="H151" s="21">
        <v>0</v>
      </c>
      <c r="I151" s="30">
        <v>0</v>
      </c>
      <c r="J151" s="31">
        <v>0</v>
      </c>
      <c r="K151" s="21">
        <v>0</v>
      </c>
      <c r="L151" s="30">
        <v>1</v>
      </c>
      <c r="M151" s="31">
        <v>1</v>
      </c>
      <c r="N151" s="21"/>
      <c r="O151" s="30"/>
      <c r="P151" s="31"/>
      <c r="Q151" s="21"/>
      <c r="R151" s="30"/>
      <c r="S151" s="31"/>
      <c r="T151" s="21"/>
      <c r="U151" s="30"/>
      <c r="V151" s="31"/>
      <c r="W151" s="21"/>
      <c r="X151" s="30"/>
      <c r="Y151" s="31"/>
      <c r="Z151" s="21"/>
      <c r="AA151" s="30"/>
      <c r="AB151" s="31"/>
      <c r="AC151" s="21"/>
      <c r="AD151" s="30"/>
      <c r="AE151" s="31"/>
      <c r="AF151" s="21"/>
      <c r="AG151" s="30"/>
      <c r="AH151" s="31"/>
      <c r="AI151" s="21"/>
      <c r="AJ151" s="30"/>
      <c r="AK151" s="31"/>
      <c r="AL151" s="21"/>
      <c r="AM151" s="30"/>
      <c r="AN151" s="31"/>
      <c r="AO151" s="21"/>
      <c r="AP151" s="30"/>
      <c r="AQ151" s="31"/>
      <c r="AR151" s="21"/>
      <c r="AS151" s="30"/>
      <c r="AT151" s="31"/>
      <c r="AU151" s="21"/>
      <c r="AV151" s="30"/>
      <c r="AW151" s="31"/>
      <c r="AX151" s="21"/>
      <c r="AY151" s="30"/>
      <c r="AZ151" s="31"/>
      <c r="BA151" s="21"/>
      <c r="BB151" s="30"/>
      <c r="BC151" s="31"/>
      <c r="BD151" s="21"/>
      <c r="BE151" s="30"/>
      <c r="BF151" s="31"/>
      <c r="BG151" s="21">
        <f t="shared" si="13"/>
        <v>0</v>
      </c>
      <c r="BH151" s="32">
        <f t="shared" si="10"/>
        <v>5</v>
      </c>
      <c r="BI151" s="31">
        <f t="shared" si="11"/>
        <v>5</v>
      </c>
    </row>
    <row r="152" spans="1:61" ht="20.100000000000001" hidden="1" customHeight="1" outlineLevel="2">
      <c r="A152" s="16" t="s">
        <v>167</v>
      </c>
      <c r="B152" s="22">
        <v>0</v>
      </c>
      <c r="C152" s="27">
        <v>0</v>
      </c>
      <c r="D152" s="28">
        <v>0</v>
      </c>
      <c r="E152" s="22">
        <v>0</v>
      </c>
      <c r="F152" s="27">
        <v>0</v>
      </c>
      <c r="G152" s="28">
        <v>0</v>
      </c>
      <c r="H152" s="22">
        <v>0</v>
      </c>
      <c r="I152" s="27">
        <v>0</v>
      </c>
      <c r="J152" s="28">
        <v>0</v>
      </c>
      <c r="K152" s="22">
        <v>0</v>
      </c>
      <c r="L152" s="27">
        <v>0</v>
      </c>
      <c r="M152" s="28">
        <v>0</v>
      </c>
      <c r="N152" s="22"/>
      <c r="O152" s="27"/>
      <c r="P152" s="28"/>
      <c r="Q152" s="22"/>
      <c r="R152" s="27"/>
      <c r="S152" s="28"/>
      <c r="T152" s="22"/>
      <c r="U152" s="27"/>
      <c r="V152" s="28"/>
      <c r="W152" s="22"/>
      <c r="X152" s="27"/>
      <c r="Y152" s="28"/>
      <c r="Z152" s="22"/>
      <c r="AA152" s="27"/>
      <c r="AB152" s="28"/>
      <c r="AC152" s="22"/>
      <c r="AD152" s="27"/>
      <c r="AE152" s="28"/>
      <c r="AF152" s="22"/>
      <c r="AG152" s="27"/>
      <c r="AH152" s="28"/>
      <c r="AI152" s="22"/>
      <c r="AJ152" s="27"/>
      <c r="AK152" s="28"/>
      <c r="AL152" s="22"/>
      <c r="AM152" s="27"/>
      <c r="AN152" s="28"/>
      <c r="AO152" s="22"/>
      <c r="AP152" s="27"/>
      <c r="AQ152" s="28"/>
      <c r="AR152" s="22"/>
      <c r="AS152" s="27"/>
      <c r="AT152" s="28"/>
      <c r="AU152" s="22"/>
      <c r="AV152" s="27"/>
      <c r="AW152" s="28"/>
      <c r="AX152" s="22"/>
      <c r="AY152" s="27"/>
      <c r="AZ152" s="28"/>
      <c r="BA152" s="22"/>
      <c r="BB152" s="27"/>
      <c r="BC152" s="28"/>
      <c r="BD152" s="22"/>
      <c r="BE152" s="27"/>
      <c r="BF152" s="28"/>
      <c r="BG152" s="22">
        <f t="shared" si="13"/>
        <v>0</v>
      </c>
      <c r="BH152" s="29">
        <f t="shared" si="10"/>
        <v>0</v>
      </c>
      <c r="BI152" s="28">
        <f t="shared" si="11"/>
        <v>0</v>
      </c>
    </row>
    <row r="153" spans="1:61" ht="20.100000000000001" hidden="1" customHeight="1" outlineLevel="2">
      <c r="A153" s="16" t="s">
        <v>168</v>
      </c>
      <c r="B153" s="22">
        <v>0</v>
      </c>
      <c r="C153" s="27">
        <v>0</v>
      </c>
      <c r="D153" s="28">
        <v>0</v>
      </c>
      <c r="E153" s="22">
        <v>0</v>
      </c>
      <c r="F153" s="27">
        <v>0</v>
      </c>
      <c r="G153" s="28">
        <v>0</v>
      </c>
      <c r="H153" s="22">
        <v>0</v>
      </c>
      <c r="I153" s="27">
        <v>0</v>
      </c>
      <c r="J153" s="28">
        <v>0</v>
      </c>
      <c r="K153" s="22">
        <v>0</v>
      </c>
      <c r="L153" s="27">
        <v>0</v>
      </c>
      <c r="M153" s="28">
        <v>0</v>
      </c>
      <c r="N153" s="22"/>
      <c r="O153" s="27"/>
      <c r="P153" s="28"/>
      <c r="Q153" s="22"/>
      <c r="R153" s="27"/>
      <c r="S153" s="28"/>
      <c r="T153" s="22"/>
      <c r="U153" s="27"/>
      <c r="V153" s="28"/>
      <c r="W153" s="22"/>
      <c r="X153" s="27"/>
      <c r="Y153" s="28"/>
      <c r="Z153" s="22"/>
      <c r="AA153" s="27"/>
      <c r="AB153" s="28"/>
      <c r="AC153" s="22"/>
      <c r="AD153" s="27"/>
      <c r="AE153" s="28"/>
      <c r="AF153" s="22"/>
      <c r="AG153" s="27"/>
      <c r="AH153" s="28"/>
      <c r="AI153" s="22"/>
      <c r="AJ153" s="27"/>
      <c r="AK153" s="28"/>
      <c r="AL153" s="22"/>
      <c r="AM153" s="27"/>
      <c r="AN153" s="28"/>
      <c r="AO153" s="22"/>
      <c r="AP153" s="27"/>
      <c r="AQ153" s="28"/>
      <c r="AR153" s="22"/>
      <c r="AS153" s="27"/>
      <c r="AT153" s="28"/>
      <c r="AU153" s="22"/>
      <c r="AV153" s="27"/>
      <c r="AW153" s="28"/>
      <c r="AX153" s="22"/>
      <c r="AY153" s="27"/>
      <c r="AZ153" s="28"/>
      <c r="BA153" s="22"/>
      <c r="BB153" s="27"/>
      <c r="BC153" s="28"/>
      <c r="BD153" s="22"/>
      <c r="BE153" s="27"/>
      <c r="BF153" s="28"/>
      <c r="BG153" s="22">
        <f t="shared" si="13"/>
        <v>0</v>
      </c>
      <c r="BH153" s="29">
        <f t="shared" si="10"/>
        <v>0</v>
      </c>
      <c r="BI153" s="28">
        <f t="shared" si="11"/>
        <v>0</v>
      </c>
    </row>
    <row r="154" spans="1:61" ht="20.100000000000001" hidden="1" customHeight="1" outlineLevel="2">
      <c r="A154" s="16" t="s">
        <v>169</v>
      </c>
      <c r="B154" s="22">
        <v>0</v>
      </c>
      <c r="C154" s="27">
        <v>0</v>
      </c>
      <c r="D154" s="28">
        <v>0</v>
      </c>
      <c r="E154" s="22">
        <v>0</v>
      </c>
      <c r="F154" s="27">
        <v>0</v>
      </c>
      <c r="G154" s="28">
        <v>0</v>
      </c>
      <c r="H154" s="22">
        <v>0</v>
      </c>
      <c r="I154" s="27">
        <v>0</v>
      </c>
      <c r="J154" s="28">
        <v>0</v>
      </c>
      <c r="K154" s="22">
        <v>0</v>
      </c>
      <c r="L154" s="27">
        <v>0</v>
      </c>
      <c r="M154" s="28">
        <v>0</v>
      </c>
      <c r="N154" s="22"/>
      <c r="O154" s="27"/>
      <c r="P154" s="28"/>
      <c r="Q154" s="22"/>
      <c r="R154" s="27"/>
      <c r="S154" s="28"/>
      <c r="T154" s="22"/>
      <c r="U154" s="27"/>
      <c r="V154" s="28"/>
      <c r="W154" s="22"/>
      <c r="X154" s="27"/>
      <c r="Y154" s="28"/>
      <c r="Z154" s="22"/>
      <c r="AA154" s="27"/>
      <c r="AB154" s="28"/>
      <c r="AC154" s="22"/>
      <c r="AD154" s="27"/>
      <c r="AE154" s="28"/>
      <c r="AF154" s="22"/>
      <c r="AG154" s="27"/>
      <c r="AH154" s="28"/>
      <c r="AI154" s="22"/>
      <c r="AJ154" s="27"/>
      <c r="AK154" s="28"/>
      <c r="AL154" s="22"/>
      <c r="AM154" s="27"/>
      <c r="AN154" s="28"/>
      <c r="AO154" s="22"/>
      <c r="AP154" s="27"/>
      <c r="AQ154" s="28"/>
      <c r="AR154" s="22"/>
      <c r="AS154" s="27"/>
      <c r="AT154" s="28"/>
      <c r="AU154" s="22"/>
      <c r="AV154" s="27"/>
      <c r="AW154" s="28"/>
      <c r="AX154" s="22"/>
      <c r="AY154" s="27"/>
      <c r="AZ154" s="28"/>
      <c r="BA154" s="22"/>
      <c r="BB154" s="27"/>
      <c r="BC154" s="28"/>
      <c r="BD154" s="22"/>
      <c r="BE154" s="27"/>
      <c r="BF154" s="28"/>
      <c r="BG154" s="22">
        <f t="shared" si="13"/>
        <v>0</v>
      </c>
      <c r="BH154" s="29">
        <f t="shared" si="10"/>
        <v>0</v>
      </c>
      <c r="BI154" s="28">
        <f t="shared" si="11"/>
        <v>0</v>
      </c>
    </row>
    <row r="155" spans="1:61" ht="20.100000000000001" customHeight="1" outlineLevel="1" collapsed="1">
      <c r="A155" s="17" t="s">
        <v>170</v>
      </c>
      <c r="B155" s="21">
        <v>0</v>
      </c>
      <c r="C155" s="30">
        <v>0</v>
      </c>
      <c r="D155" s="31">
        <v>0</v>
      </c>
      <c r="E155" s="21">
        <v>0</v>
      </c>
      <c r="F155" s="30">
        <v>0</v>
      </c>
      <c r="G155" s="31">
        <v>0</v>
      </c>
      <c r="H155" s="21">
        <v>0</v>
      </c>
      <c r="I155" s="30">
        <v>0</v>
      </c>
      <c r="J155" s="31">
        <v>0</v>
      </c>
      <c r="K155" s="21">
        <v>0</v>
      </c>
      <c r="L155" s="30">
        <v>0</v>
      </c>
      <c r="M155" s="31">
        <v>0</v>
      </c>
      <c r="N155" s="21"/>
      <c r="O155" s="30"/>
      <c r="P155" s="31"/>
      <c r="Q155" s="21"/>
      <c r="R155" s="30"/>
      <c r="S155" s="31"/>
      <c r="T155" s="21"/>
      <c r="U155" s="30"/>
      <c r="V155" s="31"/>
      <c r="W155" s="21"/>
      <c r="X155" s="30"/>
      <c r="Y155" s="31"/>
      <c r="Z155" s="21"/>
      <c r="AA155" s="30"/>
      <c r="AB155" s="31"/>
      <c r="AC155" s="21"/>
      <c r="AD155" s="30"/>
      <c r="AE155" s="31"/>
      <c r="AF155" s="21"/>
      <c r="AG155" s="30"/>
      <c r="AH155" s="31"/>
      <c r="AI155" s="21"/>
      <c r="AJ155" s="30"/>
      <c r="AK155" s="31"/>
      <c r="AL155" s="21"/>
      <c r="AM155" s="30"/>
      <c r="AN155" s="31"/>
      <c r="AO155" s="21"/>
      <c r="AP155" s="30"/>
      <c r="AQ155" s="31"/>
      <c r="AR155" s="21"/>
      <c r="AS155" s="30"/>
      <c r="AT155" s="31"/>
      <c r="AU155" s="21"/>
      <c r="AV155" s="30"/>
      <c r="AW155" s="31"/>
      <c r="AX155" s="21"/>
      <c r="AY155" s="30"/>
      <c r="AZ155" s="31"/>
      <c r="BA155" s="21"/>
      <c r="BB155" s="30"/>
      <c r="BC155" s="31"/>
      <c r="BD155" s="21"/>
      <c r="BE155" s="30"/>
      <c r="BF155" s="31"/>
      <c r="BG155" s="21">
        <f t="shared" si="13"/>
        <v>0</v>
      </c>
      <c r="BH155" s="32">
        <f t="shared" si="10"/>
        <v>0</v>
      </c>
      <c r="BI155" s="31">
        <f t="shared" si="11"/>
        <v>0</v>
      </c>
    </row>
    <row r="156" spans="1:61" ht="20.100000000000001" customHeight="1">
      <c r="A156" s="15" t="s">
        <v>171</v>
      </c>
      <c r="B156" s="23">
        <f>IF(B151="-","-",SUM(B155,B151))</f>
        <v>0</v>
      </c>
      <c r="C156" s="24">
        <f t="shared" ref="C156:M156" si="15">IF(C151="-","-",SUM(C155,C151))</f>
        <v>2</v>
      </c>
      <c r="D156" s="25">
        <f t="shared" si="15"/>
        <v>2</v>
      </c>
      <c r="E156" s="23">
        <f t="shared" si="15"/>
        <v>0</v>
      </c>
      <c r="F156" s="24">
        <f t="shared" si="15"/>
        <v>2</v>
      </c>
      <c r="G156" s="25">
        <f t="shared" si="15"/>
        <v>2</v>
      </c>
      <c r="H156" s="23">
        <f t="shared" si="15"/>
        <v>0</v>
      </c>
      <c r="I156" s="24">
        <f t="shared" si="15"/>
        <v>0</v>
      </c>
      <c r="J156" s="25">
        <f t="shared" si="15"/>
        <v>0</v>
      </c>
      <c r="K156" s="23">
        <f t="shared" si="15"/>
        <v>0</v>
      </c>
      <c r="L156" s="24">
        <f t="shared" si="15"/>
        <v>1</v>
      </c>
      <c r="M156" s="25">
        <f t="shared" si="15"/>
        <v>1</v>
      </c>
      <c r="N156" s="23"/>
      <c r="O156" s="24"/>
      <c r="P156" s="25"/>
      <c r="Q156" s="23"/>
      <c r="R156" s="24"/>
      <c r="S156" s="25"/>
      <c r="T156" s="23"/>
      <c r="U156" s="24"/>
      <c r="V156" s="25"/>
      <c r="W156" s="23"/>
      <c r="X156" s="24"/>
      <c r="Y156" s="25"/>
      <c r="Z156" s="23"/>
      <c r="AA156" s="24"/>
      <c r="AB156" s="25"/>
      <c r="AC156" s="23"/>
      <c r="AD156" s="24"/>
      <c r="AE156" s="25"/>
      <c r="AF156" s="23"/>
      <c r="AG156" s="24"/>
      <c r="AH156" s="25"/>
      <c r="AI156" s="23"/>
      <c r="AJ156" s="24"/>
      <c r="AK156" s="25"/>
      <c r="AL156" s="23"/>
      <c r="AM156" s="24"/>
      <c r="AN156" s="25"/>
      <c r="AO156" s="23"/>
      <c r="AP156" s="24"/>
      <c r="AQ156" s="25"/>
      <c r="AR156" s="23"/>
      <c r="AS156" s="24"/>
      <c r="AT156" s="25"/>
      <c r="AU156" s="23"/>
      <c r="AV156" s="24"/>
      <c r="AW156" s="25"/>
      <c r="AX156" s="23"/>
      <c r="AY156" s="24"/>
      <c r="AZ156" s="25"/>
      <c r="BA156" s="23"/>
      <c r="BB156" s="24"/>
      <c r="BC156" s="25"/>
      <c r="BD156" s="23"/>
      <c r="BE156" s="24"/>
      <c r="BF156" s="25"/>
      <c r="BG156" s="23">
        <f t="shared" si="13"/>
        <v>0</v>
      </c>
      <c r="BH156" s="26">
        <f t="shared" si="10"/>
        <v>5</v>
      </c>
      <c r="BI156" s="25">
        <f t="shared" si="11"/>
        <v>5</v>
      </c>
    </row>
    <row r="157" spans="1:61" ht="20.100000000000001" hidden="1" customHeight="1" outlineLevel="2">
      <c r="A157" s="16" t="s">
        <v>172</v>
      </c>
      <c r="B157" s="22">
        <v>0</v>
      </c>
      <c r="C157" s="27">
        <v>3</v>
      </c>
      <c r="D157" s="28">
        <v>3</v>
      </c>
      <c r="E157" s="22">
        <v>1</v>
      </c>
      <c r="F157" s="27">
        <v>2</v>
      </c>
      <c r="G157" s="28">
        <v>3</v>
      </c>
      <c r="H157" s="22">
        <v>0</v>
      </c>
      <c r="I157" s="27">
        <v>0</v>
      </c>
      <c r="J157" s="28">
        <v>0</v>
      </c>
      <c r="K157" s="22">
        <v>0</v>
      </c>
      <c r="L157" s="27">
        <v>4</v>
      </c>
      <c r="M157" s="28">
        <v>4</v>
      </c>
      <c r="N157" s="22"/>
      <c r="O157" s="27"/>
      <c r="P157" s="28"/>
      <c r="Q157" s="22"/>
      <c r="R157" s="27"/>
      <c r="S157" s="28"/>
      <c r="T157" s="22"/>
      <c r="U157" s="27"/>
      <c r="V157" s="28"/>
      <c r="W157" s="22"/>
      <c r="X157" s="27"/>
      <c r="Y157" s="28"/>
      <c r="Z157" s="22"/>
      <c r="AA157" s="27"/>
      <c r="AB157" s="28"/>
      <c r="AC157" s="22"/>
      <c r="AD157" s="27"/>
      <c r="AE157" s="28"/>
      <c r="AF157" s="22"/>
      <c r="AG157" s="27"/>
      <c r="AH157" s="28"/>
      <c r="AI157" s="22"/>
      <c r="AJ157" s="27"/>
      <c r="AK157" s="28"/>
      <c r="AL157" s="22"/>
      <c r="AM157" s="27"/>
      <c r="AN157" s="28"/>
      <c r="AO157" s="22"/>
      <c r="AP157" s="27"/>
      <c r="AQ157" s="28"/>
      <c r="AR157" s="22"/>
      <c r="AS157" s="27"/>
      <c r="AT157" s="28"/>
      <c r="AU157" s="22"/>
      <c r="AV157" s="27"/>
      <c r="AW157" s="28"/>
      <c r="AX157" s="22"/>
      <c r="AY157" s="27"/>
      <c r="AZ157" s="28"/>
      <c r="BA157" s="22"/>
      <c r="BB157" s="27"/>
      <c r="BC157" s="28"/>
      <c r="BD157" s="22"/>
      <c r="BE157" s="27"/>
      <c r="BF157" s="28"/>
      <c r="BG157" s="22">
        <f t="shared" si="13"/>
        <v>1</v>
      </c>
      <c r="BH157" s="29">
        <f t="shared" si="10"/>
        <v>9</v>
      </c>
      <c r="BI157" s="28">
        <f t="shared" si="11"/>
        <v>10</v>
      </c>
    </row>
    <row r="158" spans="1:61" ht="20.100000000000001" customHeight="1" outlineLevel="1" collapsed="1">
      <c r="A158" s="17" t="s">
        <v>173</v>
      </c>
      <c r="B158" s="21">
        <v>0</v>
      </c>
      <c r="C158" s="30">
        <v>3</v>
      </c>
      <c r="D158" s="31">
        <v>3</v>
      </c>
      <c r="E158" s="21">
        <v>1</v>
      </c>
      <c r="F158" s="30">
        <v>2</v>
      </c>
      <c r="G158" s="31">
        <v>3</v>
      </c>
      <c r="H158" s="21">
        <v>0</v>
      </c>
      <c r="I158" s="30">
        <v>0</v>
      </c>
      <c r="J158" s="31">
        <v>0</v>
      </c>
      <c r="K158" s="21">
        <v>0</v>
      </c>
      <c r="L158" s="30">
        <v>4</v>
      </c>
      <c r="M158" s="31">
        <v>4</v>
      </c>
      <c r="N158" s="21"/>
      <c r="O158" s="30"/>
      <c r="P158" s="31"/>
      <c r="Q158" s="21"/>
      <c r="R158" s="30"/>
      <c r="S158" s="31"/>
      <c r="T158" s="21"/>
      <c r="U158" s="30"/>
      <c r="V158" s="31"/>
      <c r="W158" s="21"/>
      <c r="X158" s="30"/>
      <c r="Y158" s="31"/>
      <c r="Z158" s="21"/>
      <c r="AA158" s="30"/>
      <c r="AB158" s="31"/>
      <c r="AC158" s="21"/>
      <c r="AD158" s="30"/>
      <c r="AE158" s="31"/>
      <c r="AF158" s="21"/>
      <c r="AG158" s="30"/>
      <c r="AH158" s="31"/>
      <c r="AI158" s="21"/>
      <c r="AJ158" s="30"/>
      <c r="AK158" s="31"/>
      <c r="AL158" s="21"/>
      <c r="AM158" s="30"/>
      <c r="AN158" s="31"/>
      <c r="AO158" s="21"/>
      <c r="AP158" s="30"/>
      <c r="AQ158" s="31"/>
      <c r="AR158" s="21"/>
      <c r="AS158" s="30"/>
      <c r="AT158" s="31"/>
      <c r="AU158" s="21"/>
      <c r="AV158" s="30"/>
      <c r="AW158" s="31"/>
      <c r="AX158" s="21"/>
      <c r="AY158" s="30"/>
      <c r="AZ158" s="31"/>
      <c r="BA158" s="21"/>
      <c r="BB158" s="30"/>
      <c r="BC158" s="31"/>
      <c r="BD158" s="21"/>
      <c r="BE158" s="30"/>
      <c r="BF158" s="31"/>
      <c r="BG158" s="21">
        <f t="shared" si="13"/>
        <v>1</v>
      </c>
      <c r="BH158" s="32">
        <f t="shared" si="10"/>
        <v>9</v>
      </c>
      <c r="BI158" s="31">
        <f t="shared" si="11"/>
        <v>10</v>
      </c>
    </row>
    <row r="159" spans="1:61" ht="20.100000000000001" hidden="1" customHeight="1" outlineLevel="2">
      <c r="A159" s="16" t="s">
        <v>174</v>
      </c>
      <c r="B159" s="22">
        <v>0</v>
      </c>
      <c r="C159" s="27">
        <v>1</v>
      </c>
      <c r="D159" s="28">
        <v>1</v>
      </c>
      <c r="E159" s="22">
        <v>0</v>
      </c>
      <c r="F159" s="27">
        <v>0</v>
      </c>
      <c r="G159" s="28">
        <v>0</v>
      </c>
      <c r="H159" s="22">
        <v>0</v>
      </c>
      <c r="I159" s="27">
        <v>0</v>
      </c>
      <c r="J159" s="28">
        <v>0</v>
      </c>
      <c r="K159" s="22">
        <v>0</v>
      </c>
      <c r="L159" s="27">
        <v>1</v>
      </c>
      <c r="M159" s="28">
        <v>1</v>
      </c>
      <c r="N159" s="22"/>
      <c r="O159" s="27"/>
      <c r="P159" s="28"/>
      <c r="Q159" s="22"/>
      <c r="R159" s="27"/>
      <c r="S159" s="28"/>
      <c r="T159" s="22"/>
      <c r="U159" s="27"/>
      <c r="V159" s="28"/>
      <c r="W159" s="22"/>
      <c r="X159" s="27"/>
      <c r="Y159" s="28"/>
      <c r="Z159" s="22"/>
      <c r="AA159" s="27"/>
      <c r="AB159" s="28"/>
      <c r="AC159" s="22"/>
      <c r="AD159" s="27"/>
      <c r="AE159" s="28"/>
      <c r="AF159" s="22"/>
      <c r="AG159" s="27"/>
      <c r="AH159" s="28"/>
      <c r="AI159" s="22"/>
      <c r="AJ159" s="27"/>
      <c r="AK159" s="28"/>
      <c r="AL159" s="22"/>
      <c r="AM159" s="27"/>
      <c r="AN159" s="28"/>
      <c r="AO159" s="22"/>
      <c r="AP159" s="27"/>
      <c r="AQ159" s="28"/>
      <c r="AR159" s="22"/>
      <c r="AS159" s="27"/>
      <c r="AT159" s="28"/>
      <c r="AU159" s="22"/>
      <c r="AV159" s="27"/>
      <c r="AW159" s="28"/>
      <c r="AX159" s="22"/>
      <c r="AY159" s="27"/>
      <c r="AZ159" s="28"/>
      <c r="BA159" s="22"/>
      <c r="BB159" s="27"/>
      <c r="BC159" s="28"/>
      <c r="BD159" s="22"/>
      <c r="BE159" s="27"/>
      <c r="BF159" s="28"/>
      <c r="BG159" s="22">
        <f t="shared" si="13"/>
        <v>0</v>
      </c>
      <c r="BH159" s="29">
        <f t="shared" si="10"/>
        <v>2</v>
      </c>
      <c r="BI159" s="28">
        <f t="shared" si="11"/>
        <v>2</v>
      </c>
    </row>
    <row r="160" spans="1:61" ht="20.100000000000001" hidden="1" customHeight="1" outlineLevel="2">
      <c r="A160" s="16" t="s">
        <v>175</v>
      </c>
      <c r="B160" s="22">
        <v>0</v>
      </c>
      <c r="C160" s="27">
        <v>5</v>
      </c>
      <c r="D160" s="28">
        <v>5</v>
      </c>
      <c r="E160" s="22">
        <v>0</v>
      </c>
      <c r="F160" s="27">
        <v>6</v>
      </c>
      <c r="G160" s="28">
        <v>6</v>
      </c>
      <c r="H160" s="22">
        <v>0</v>
      </c>
      <c r="I160" s="27">
        <v>0</v>
      </c>
      <c r="J160" s="28">
        <v>0</v>
      </c>
      <c r="K160" s="22">
        <v>0</v>
      </c>
      <c r="L160" s="27">
        <v>8</v>
      </c>
      <c r="M160" s="28">
        <v>8</v>
      </c>
      <c r="N160" s="22"/>
      <c r="O160" s="27"/>
      <c r="P160" s="28"/>
      <c r="Q160" s="22"/>
      <c r="R160" s="27"/>
      <c r="S160" s="28"/>
      <c r="T160" s="22"/>
      <c r="U160" s="27"/>
      <c r="V160" s="28"/>
      <c r="W160" s="22"/>
      <c r="X160" s="27"/>
      <c r="Y160" s="28"/>
      <c r="Z160" s="22"/>
      <c r="AA160" s="27"/>
      <c r="AB160" s="28"/>
      <c r="AC160" s="22"/>
      <c r="AD160" s="27"/>
      <c r="AE160" s="28"/>
      <c r="AF160" s="22"/>
      <c r="AG160" s="27"/>
      <c r="AH160" s="28"/>
      <c r="AI160" s="22"/>
      <c r="AJ160" s="27"/>
      <c r="AK160" s="28"/>
      <c r="AL160" s="22"/>
      <c r="AM160" s="27"/>
      <c r="AN160" s="28"/>
      <c r="AO160" s="22"/>
      <c r="AP160" s="27"/>
      <c r="AQ160" s="28"/>
      <c r="AR160" s="22"/>
      <c r="AS160" s="27"/>
      <c r="AT160" s="28"/>
      <c r="AU160" s="22"/>
      <c r="AV160" s="27"/>
      <c r="AW160" s="28"/>
      <c r="AX160" s="22"/>
      <c r="AY160" s="27"/>
      <c r="AZ160" s="28"/>
      <c r="BA160" s="22"/>
      <c r="BB160" s="27"/>
      <c r="BC160" s="28"/>
      <c r="BD160" s="22"/>
      <c r="BE160" s="27"/>
      <c r="BF160" s="28"/>
      <c r="BG160" s="22">
        <f t="shared" si="13"/>
        <v>0</v>
      </c>
      <c r="BH160" s="29">
        <f t="shared" si="10"/>
        <v>19</v>
      </c>
      <c r="BI160" s="28">
        <f t="shared" si="11"/>
        <v>19</v>
      </c>
    </row>
    <row r="161" spans="1:61" ht="20.100000000000001" customHeight="1" outlineLevel="1" collapsed="1">
      <c r="A161" s="17" t="s">
        <v>176</v>
      </c>
      <c r="B161" s="21">
        <v>0</v>
      </c>
      <c r="C161" s="30">
        <v>6</v>
      </c>
      <c r="D161" s="31">
        <v>6</v>
      </c>
      <c r="E161" s="21">
        <v>0</v>
      </c>
      <c r="F161" s="30">
        <v>6</v>
      </c>
      <c r="G161" s="31">
        <v>6</v>
      </c>
      <c r="H161" s="21">
        <v>0</v>
      </c>
      <c r="I161" s="30">
        <v>0</v>
      </c>
      <c r="J161" s="31">
        <v>0</v>
      </c>
      <c r="K161" s="21">
        <v>0</v>
      </c>
      <c r="L161" s="30">
        <v>9</v>
      </c>
      <c r="M161" s="31">
        <v>9</v>
      </c>
      <c r="N161" s="21"/>
      <c r="O161" s="30"/>
      <c r="P161" s="31"/>
      <c r="Q161" s="21"/>
      <c r="R161" s="30"/>
      <c r="S161" s="31"/>
      <c r="T161" s="21"/>
      <c r="U161" s="30"/>
      <c r="V161" s="31"/>
      <c r="W161" s="21"/>
      <c r="X161" s="30"/>
      <c r="Y161" s="31"/>
      <c r="Z161" s="21"/>
      <c r="AA161" s="30"/>
      <c r="AB161" s="31"/>
      <c r="AC161" s="21"/>
      <c r="AD161" s="30"/>
      <c r="AE161" s="31"/>
      <c r="AF161" s="21"/>
      <c r="AG161" s="30"/>
      <c r="AH161" s="31"/>
      <c r="AI161" s="21"/>
      <c r="AJ161" s="30"/>
      <c r="AK161" s="31"/>
      <c r="AL161" s="21"/>
      <c r="AM161" s="30"/>
      <c r="AN161" s="31"/>
      <c r="AO161" s="21"/>
      <c r="AP161" s="30"/>
      <c r="AQ161" s="31"/>
      <c r="AR161" s="21"/>
      <c r="AS161" s="30"/>
      <c r="AT161" s="31"/>
      <c r="AU161" s="21"/>
      <c r="AV161" s="30"/>
      <c r="AW161" s="31"/>
      <c r="AX161" s="21"/>
      <c r="AY161" s="30"/>
      <c r="AZ161" s="31"/>
      <c r="BA161" s="21"/>
      <c r="BB161" s="30"/>
      <c r="BC161" s="31"/>
      <c r="BD161" s="21"/>
      <c r="BE161" s="30"/>
      <c r="BF161" s="31"/>
      <c r="BG161" s="21">
        <f t="shared" si="13"/>
        <v>0</v>
      </c>
      <c r="BH161" s="32">
        <f t="shared" si="10"/>
        <v>21</v>
      </c>
      <c r="BI161" s="31">
        <f t="shared" si="11"/>
        <v>21</v>
      </c>
    </row>
    <row r="162" spans="1:61" ht="20.100000000000001" customHeight="1">
      <c r="A162" s="15" t="s">
        <v>177</v>
      </c>
      <c r="B162" s="23">
        <f>IF(B158="-","-",SUM(B161,B158))</f>
        <v>0</v>
      </c>
      <c r="C162" s="24">
        <f t="shared" ref="C162:M162" si="16">IF(C158="-","-",SUM(C161,C158))</f>
        <v>9</v>
      </c>
      <c r="D162" s="25">
        <f t="shared" si="16"/>
        <v>9</v>
      </c>
      <c r="E162" s="23">
        <f t="shared" si="16"/>
        <v>1</v>
      </c>
      <c r="F162" s="24">
        <f t="shared" si="16"/>
        <v>8</v>
      </c>
      <c r="G162" s="25">
        <f t="shared" si="16"/>
        <v>9</v>
      </c>
      <c r="H162" s="23">
        <f t="shared" si="16"/>
        <v>0</v>
      </c>
      <c r="I162" s="24">
        <f t="shared" si="16"/>
        <v>0</v>
      </c>
      <c r="J162" s="25">
        <f t="shared" si="16"/>
        <v>0</v>
      </c>
      <c r="K162" s="23">
        <f t="shared" si="16"/>
        <v>0</v>
      </c>
      <c r="L162" s="24">
        <f t="shared" si="16"/>
        <v>13</v>
      </c>
      <c r="M162" s="25">
        <f t="shared" si="16"/>
        <v>13</v>
      </c>
      <c r="N162" s="23"/>
      <c r="O162" s="24"/>
      <c r="P162" s="25"/>
      <c r="Q162" s="23"/>
      <c r="R162" s="24"/>
      <c r="S162" s="25"/>
      <c r="T162" s="23"/>
      <c r="U162" s="24"/>
      <c r="V162" s="25"/>
      <c r="W162" s="23"/>
      <c r="X162" s="24"/>
      <c r="Y162" s="25"/>
      <c r="Z162" s="23"/>
      <c r="AA162" s="24"/>
      <c r="AB162" s="25"/>
      <c r="AC162" s="23"/>
      <c r="AD162" s="24"/>
      <c r="AE162" s="25"/>
      <c r="AF162" s="23"/>
      <c r="AG162" s="24"/>
      <c r="AH162" s="25"/>
      <c r="AI162" s="23"/>
      <c r="AJ162" s="24"/>
      <c r="AK162" s="25"/>
      <c r="AL162" s="23"/>
      <c r="AM162" s="24"/>
      <c r="AN162" s="25"/>
      <c r="AO162" s="23"/>
      <c r="AP162" s="24"/>
      <c r="AQ162" s="25"/>
      <c r="AR162" s="23"/>
      <c r="AS162" s="24"/>
      <c r="AT162" s="25"/>
      <c r="AU162" s="23"/>
      <c r="AV162" s="24"/>
      <c r="AW162" s="25"/>
      <c r="AX162" s="23"/>
      <c r="AY162" s="24"/>
      <c r="AZ162" s="25"/>
      <c r="BA162" s="23"/>
      <c r="BB162" s="24"/>
      <c r="BC162" s="25"/>
      <c r="BD162" s="23"/>
      <c r="BE162" s="24"/>
      <c r="BF162" s="25"/>
      <c r="BG162" s="23">
        <f t="shared" si="13"/>
        <v>1</v>
      </c>
      <c r="BH162" s="26">
        <f t="shared" si="10"/>
        <v>30</v>
      </c>
      <c r="BI162" s="25">
        <f t="shared" si="11"/>
        <v>31</v>
      </c>
    </row>
    <row r="163" spans="1:61" ht="20.100000000000001" hidden="1" customHeight="1" outlineLevel="2">
      <c r="A163" s="16" t="s">
        <v>178</v>
      </c>
      <c r="B163" s="22">
        <v>0</v>
      </c>
      <c r="C163" s="27">
        <v>96</v>
      </c>
      <c r="D163" s="28">
        <v>96</v>
      </c>
      <c r="E163" s="22">
        <v>0</v>
      </c>
      <c r="F163" s="27">
        <v>0</v>
      </c>
      <c r="G163" s="28">
        <v>0</v>
      </c>
      <c r="H163" s="22">
        <v>0</v>
      </c>
      <c r="I163" s="27">
        <v>0</v>
      </c>
      <c r="J163" s="28">
        <v>0</v>
      </c>
      <c r="K163" s="22">
        <v>0</v>
      </c>
      <c r="L163" s="27">
        <v>16</v>
      </c>
      <c r="M163" s="28">
        <v>16</v>
      </c>
      <c r="N163" s="22"/>
      <c r="O163" s="27"/>
      <c r="P163" s="28"/>
      <c r="Q163" s="22"/>
      <c r="R163" s="27"/>
      <c r="S163" s="28"/>
      <c r="T163" s="22"/>
      <c r="U163" s="27"/>
      <c r="V163" s="28"/>
      <c r="W163" s="22"/>
      <c r="X163" s="27"/>
      <c r="Y163" s="28"/>
      <c r="Z163" s="22"/>
      <c r="AA163" s="27"/>
      <c r="AB163" s="28"/>
      <c r="AC163" s="22"/>
      <c r="AD163" s="27"/>
      <c r="AE163" s="28"/>
      <c r="AF163" s="22"/>
      <c r="AG163" s="27"/>
      <c r="AH163" s="28"/>
      <c r="AI163" s="22"/>
      <c r="AJ163" s="27"/>
      <c r="AK163" s="28"/>
      <c r="AL163" s="22"/>
      <c r="AM163" s="27"/>
      <c r="AN163" s="28"/>
      <c r="AO163" s="22"/>
      <c r="AP163" s="27"/>
      <c r="AQ163" s="28"/>
      <c r="AR163" s="22"/>
      <c r="AS163" s="27"/>
      <c r="AT163" s="28"/>
      <c r="AU163" s="22"/>
      <c r="AV163" s="27"/>
      <c r="AW163" s="28"/>
      <c r="AX163" s="22"/>
      <c r="AY163" s="27"/>
      <c r="AZ163" s="28"/>
      <c r="BA163" s="22"/>
      <c r="BB163" s="27"/>
      <c r="BC163" s="28"/>
      <c r="BD163" s="22"/>
      <c r="BE163" s="27"/>
      <c r="BF163" s="28"/>
      <c r="BG163" s="22">
        <f t="shared" si="13"/>
        <v>0</v>
      </c>
      <c r="BH163" s="29">
        <f t="shared" si="10"/>
        <v>112</v>
      </c>
      <c r="BI163" s="28">
        <f t="shared" si="11"/>
        <v>112</v>
      </c>
    </row>
    <row r="164" spans="1:61" ht="20.100000000000001" customHeight="1" outlineLevel="1" collapsed="1">
      <c r="A164" s="17" t="s">
        <v>179</v>
      </c>
      <c r="B164" s="21">
        <v>0</v>
      </c>
      <c r="C164" s="30">
        <v>96</v>
      </c>
      <c r="D164" s="31">
        <v>96</v>
      </c>
      <c r="E164" s="21">
        <v>0</v>
      </c>
      <c r="F164" s="30">
        <v>0</v>
      </c>
      <c r="G164" s="31">
        <v>0</v>
      </c>
      <c r="H164" s="21">
        <v>0</v>
      </c>
      <c r="I164" s="30">
        <v>0</v>
      </c>
      <c r="J164" s="31">
        <v>0</v>
      </c>
      <c r="K164" s="21">
        <v>0</v>
      </c>
      <c r="L164" s="30">
        <v>16</v>
      </c>
      <c r="M164" s="31">
        <v>16</v>
      </c>
      <c r="N164" s="21"/>
      <c r="O164" s="30"/>
      <c r="P164" s="31"/>
      <c r="Q164" s="21"/>
      <c r="R164" s="30"/>
      <c r="S164" s="31"/>
      <c r="T164" s="21"/>
      <c r="U164" s="30"/>
      <c r="V164" s="31"/>
      <c r="W164" s="21"/>
      <c r="X164" s="30"/>
      <c r="Y164" s="31"/>
      <c r="Z164" s="21"/>
      <c r="AA164" s="30"/>
      <c r="AB164" s="31"/>
      <c r="AC164" s="21"/>
      <c r="AD164" s="30"/>
      <c r="AE164" s="31"/>
      <c r="AF164" s="21"/>
      <c r="AG164" s="30"/>
      <c r="AH164" s="31"/>
      <c r="AI164" s="21"/>
      <c r="AJ164" s="30"/>
      <c r="AK164" s="31"/>
      <c r="AL164" s="21"/>
      <c r="AM164" s="30"/>
      <c r="AN164" s="31"/>
      <c r="AO164" s="21"/>
      <c r="AP164" s="30"/>
      <c r="AQ164" s="31"/>
      <c r="AR164" s="21"/>
      <c r="AS164" s="30"/>
      <c r="AT164" s="31"/>
      <c r="AU164" s="21"/>
      <c r="AV164" s="30"/>
      <c r="AW164" s="31"/>
      <c r="AX164" s="21"/>
      <c r="AY164" s="30"/>
      <c r="AZ164" s="31"/>
      <c r="BA164" s="21"/>
      <c r="BB164" s="30"/>
      <c r="BC164" s="31"/>
      <c r="BD164" s="21"/>
      <c r="BE164" s="30"/>
      <c r="BF164" s="31"/>
      <c r="BG164" s="21">
        <f t="shared" si="13"/>
        <v>0</v>
      </c>
      <c r="BH164" s="32">
        <f t="shared" si="10"/>
        <v>112</v>
      </c>
      <c r="BI164" s="31">
        <f t="shared" si="11"/>
        <v>112</v>
      </c>
    </row>
    <row r="165" spans="1:61" ht="20.100000000000001" hidden="1" customHeight="1" outlineLevel="2">
      <c r="A165" s="16" t="s">
        <v>180</v>
      </c>
      <c r="B165" s="22">
        <v>0</v>
      </c>
      <c r="C165" s="27">
        <v>0</v>
      </c>
      <c r="D165" s="28">
        <v>0</v>
      </c>
      <c r="E165" s="22">
        <v>0</v>
      </c>
      <c r="F165" s="27">
        <v>0</v>
      </c>
      <c r="G165" s="28">
        <v>0</v>
      </c>
      <c r="H165" s="22">
        <v>0</v>
      </c>
      <c r="I165" s="27">
        <v>0</v>
      </c>
      <c r="J165" s="28">
        <v>0</v>
      </c>
      <c r="K165" s="22">
        <v>0</v>
      </c>
      <c r="L165" s="27">
        <v>0</v>
      </c>
      <c r="M165" s="28">
        <v>0</v>
      </c>
      <c r="N165" s="22"/>
      <c r="O165" s="27"/>
      <c r="P165" s="28"/>
      <c r="Q165" s="22"/>
      <c r="R165" s="27"/>
      <c r="S165" s="28"/>
      <c r="T165" s="22"/>
      <c r="U165" s="27"/>
      <c r="V165" s="28"/>
      <c r="W165" s="22"/>
      <c r="X165" s="27"/>
      <c r="Y165" s="28"/>
      <c r="Z165" s="22"/>
      <c r="AA165" s="27"/>
      <c r="AB165" s="28"/>
      <c r="AC165" s="22"/>
      <c r="AD165" s="27"/>
      <c r="AE165" s="28"/>
      <c r="AF165" s="22"/>
      <c r="AG165" s="27"/>
      <c r="AH165" s="28"/>
      <c r="AI165" s="22"/>
      <c r="AJ165" s="27"/>
      <c r="AK165" s="28"/>
      <c r="AL165" s="22"/>
      <c r="AM165" s="27"/>
      <c r="AN165" s="28"/>
      <c r="AO165" s="22"/>
      <c r="AP165" s="27"/>
      <c r="AQ165" s="28"/>
      <c r="AR165" s="22"/>
      <c r="AS165" s="27"/>
      <c r="AT165" s="28"/>
      <c r="AU165" s="22"/>
      <c r="AV165" s="27"/>
      <c r="AW165" s="28"/>
      <c r="AX165" s="22"/>
      <c r="AY165" s="27"/>
      <c r="AZ165" s="28"/>
      <c r="BA165" s="22"/>
      <c r="BB165" s="27"/>
      <c r="BC165" s="28"/>
      <c r="BD165" s="22"/>
      <c r="BE165" s="27"/>
      <c r="BF165" s="28"/>
      <c r="BG165" s="22">
        <f t="shared" si="13"/>
        <v>0</v>
      </c>
      <c r="BH165" s="29">
        <f t="shared" si="10"/>
        <v>0</v>
      </c>
      <c r="BI165" s="28">
        <f t="shared" si="11"/>
        <v>0</v>
      </c>
    </row>
    <row r="166" spans="1:61" ht="20.100000000000001" hidden="1" customHeight="1" outlineLevel="2">
      <c r="A166" s="16" t="s">
        <v>181</v>
      </c>
      <c r="B166" s="22">
        <v>0</v>
      </c>
      <c r="C166" s="27">
        <v>0</v>
      </c>
      <c r="D166" s="28">
        <v>0</v>
      </c>
      <c r="E166" s="22">
        <v>0</v>
      </c>
      <c r="F166" s="27">
        <v>1</v>
      </c>
      <c r="G166" s="28">
        <v>1</v>
      </c>
      <c r="H166" s="22">
        <v>0</v>
      </c>
      <c r="I166" s="27">
        <v>0</v>
      </c>
      <c r="J166" s="28">
        <v>0</v>
      </c>
      <c r="K166" s="22">
        <v>0</v>
      </c>
      <c r="L166" s="27">
        <v>0</v>
      </c>
      <c r="M166" s="28">
        <v>0</v>
      </c>
      <c r="N166" s="22"/>
      <c r="O166" s="27"/>
      <c r="P166" s="28"/>
      <c r="Q166" s="22"/>
      <c r="R166" s="27"/>
      <c r="S166" s="28"/>
      <c r="T166" s="22"/>
      <c r="U166" s="27"/>
      <c r="V166" s="28"/>
      <c r="W166" s="22"/>
      <c r="X166" s="27"/>
      <c r="Y166" s="28"/>
      <c r="Z166" s="22"/>
      <c r="AA166" s="27"/>
      <c r="AB166" s="28"/>
      <c r="AC166" s="22"/>
      <c r="AD166" s="27"/>
      <c r="AE166" s="28"/>
      <c r="AF166" s="22"/>
      <c r="AG166" s="27"/>
      <c r="AH166" s="28"/>
      <c r="AI166" s="22"/>
      <c r="AJ166" s="27"/>
      <c r="AK166" s="28"/>
      <c r="AL166" s="22"/>
      <c r="AM166" s="27"/>
      <c r="AN166" s="28"/>
      <c r="AO166" s="22"/>
      <c r="AP166" s="27"/>
      <c r="AQ166" s="28"/>
      <c r="AR166" s="22"/>
      <c r="AS166" s="27"/>
      <c r="AT166" s="28"/>
      <c r="AU166" s="22"/>
      <c r="AV166" s="27"/>
      <c r="AW166" s="28"/>
      <c r="AX166" s="22"/>
      <c r="AY166" s="27"/>
      <c r="AZ166" s="28"/>
      <c r="BA166" s="22"/>
      <c r="BB166" s="27"/>
      <c r="BC166" s="28"/>
      <c r="BD166" s="22"/>
      <c r="BE166" s="27"/>
      <c r="BF166" s="28"/>
      <c r="BG166" s="22">
        <f t="shared" si="13"/>
        <v>0</v>
      </c>
      <c r="BH166" s="29">
        <f t="shared" si="10"/>
        <v>1</v>
      </c>
      <c r="BI166" s="28">
        <f t="shared" si="11"/>
        <v>1</v>
      </c>
    </row>
    <row r="167" spans="1:61" ht="20.100000000000001" customHeight="1" outlineLevel="1" collapsed="1">
      <c r="A167" s="17" t="s">
        <v>182</v>
      </c>
      <c r="B167" s="21">
        <v>0</v>
      </c>
      <c r="C167" s="30">
        <v>0</v>
      </c>
      <c r="D167" s="31">
        <v>0</v>
      </c>
      <c r="E167" s="21">
        <v>0</v>
      </c>
      <c r="F167" s="30">
        <v>1</v>
      </c>
      <c r="G167" s="31">
        <v>1</v>
      </c>
      <c r="H167" s="21">
        <v>0</v>
      </c>
      <c r="I167" s="30">
        <v>0</v>
      </c>
      <c r="J167" s="31">
        <v>0</v>
      </c>
      <c r="K167" s="21">
        <v>0</v>
      </c>
      <c r="L167" s="30">
        <v>0</v>
      </c>
      <c r="M167" s="31">
        <v>0</v>
      </c>
      <c r="N167" s="21"/>
      <c r="O167" s="30"/>
      <c r="P167" s="31"/>
      <c r="Q167" s="21"/>
      <c r="R167" s="30"/>
      <c r="S167" s="31"/>
      <c r="T167" s="21"/>
      <c r="U167" s="30"/>
      <c r="V167" s="31"/>
      <c r="W167" s="21"/>
      <c r="X167" s="30"/>
      <c r="Y167" s="31"/>
      <c r="Z167" s="21"/>
      <c r="AA167" s="30"/>
      <c r="AB167" s="31"/>
      <c r="AC167" s="21"/>
      <c r="AD167" s="30"/>
      <c r="AE167" s="31"/>
      <c r="AF167" s="21"/>
      <c r="AG167" s="30"/>
      <c r="AH167" s="31"/>
      <c r="AI167" s="21"/>
      <c r="AJ167" s="30"/>
      <c r="AK167" s="31"/>
      <c r="AL167" s="21"/>
      <c r="AM167" s="30"/>
      <c r="AN167" s="31"/>
      <c r="AO167" s="21"/>
      <c r="AP167" s="30"/>
      <c r="AQ167" s="31"/>
      <c r="AR167" s="21"/>
      <c r="AS167" s="30"/>
      <c r="AT167" s="31"/>
      <c r="AU167" s="21"/>
      <c r="AV167" s="30"/>
      <c r="AW167" s="31"/>
      <c r="AX167" s="21"/>
      <c r="AY167" s="30"/>
      <c r="AZ167" s="31"/>
      <c r="BA167" s="21"/>
      <c r="BB167" s="30"/>
      <c r="BC167" s="31"/>
      <c r="BD167" s="21"/>
      <c r="BE167" s="30"/>
      <c r="BF167" s="31"/>
      <c r="BG167" s="21">
        <f t="shared" si="13"/>
        <v>0</v>
      </c>
      <c r="BH167" s="32">
        <f t="shared" si="10"/>
        <v>1</v>
      </c>
      <c r="BI167" s="31">
        <f t="shared" si="11"/>
        <v>1</v>
      </c>
    </row>
    <row r="168" spans="1:61" ht="20.100000000000001" customHeight="1">
      <c r="A168" s="15" t="s">
        <v>183</v>
      </c>
      <c r="B168" s="23">
        <f>IF(B164="-","-",SUM(B167,B164))</f>
        <v>0</v>
      </c>
      <c r="C168" s="24">
        <f t="shared" ref="C168:M168" si="17">IF(C164="-","-",SUM(C167,C164))</f>
        <v>96</v>
      </c>
      <c r="D168" s="25">
        <f t="shared" si="17"/>
        <v>96</v>
      </c>
      <c r="E168" s="23">
        <f t="shared" si="17"/>
        <v>0</v>
      </c>
      <c r="F168" s="24">
        <f t="shared" si="17"/>
        <v>1</v>
      </c>
      <c r="G168" s="25">
        <f t="shared" si="17"/>
        <v>1</v>
      </c>
      <c r="H168" s="23">
        <f t="shared" si="17"/>
        <v>0</v>
      </c>
      <c r="I168" s="24">
        <f t="shared" si="17"/>
        <v>0</v>
      </c>
      <c r="J168" s="25">
        <f t="shared" si="17"/>
        <v>0</v>
      </c>
      <c r="K168" s="23">
        <f t="shared" si="17"/>
        <v>0</v>
      </c>
      <c r="L168" s="24">
        <f t="shared" si="17"/>
        <v>16</v>
      </c>
      <c r="M168" s="25">
        <f t="shared" si="17"/>
        <v>16</v>
      </c>
      <c r="N168" s="23"/>
      <c r="O168" s="24"/>
      <c r="P168" s="25"/>
      <c r="Q168" s="23"/>
      <c r="R168" s="24"/>
      <c r="S168" s="25"/>
      <c r="T168" s="23"/>
      <c r="U168" s="24"/>
      <c r="V168" s="25"/>
      <c r="W168" s="23"/>
      <c r="X168" s="24"/>
      <c r="Y168" s="25"/>
      <c r="Z168" s="23"/>
      <c r="AA168" s="24"/>
      <c r="AB168" s="25"/>
      <c r="AC168" s="23"/>
      <c r="AD168" s="24"/>
      <c r="AE168" s="25"/>
      <c r="AF168" s="23"/>
      <c r="AG168" s="24"/>
      <c r="AH168" s="25"/>
      <c r="AI168" s="23"/>
      <c r="AJ168" s="24"/>
      <c r="AK168" s="25"/>
      <c r="AL168" s="23"/>
      <c r="AM168" s="24"/>
      <c r="AN168" s="25"/>
      <c r="AO168" s="23"/>
      <c r="AP168" s="24"/>
      <c r="AQ168" s="25"/>
      <c r="AR168" s="23"/>
      <c r="AS168" s="24"/>
      <c r="AT168" s="25"/>
      <c r="AU168" s="23"/>
      <c r="AV168" s="24"/>
      <c r="AW168" s="25"/>
      <c r="AX168" s="23"/>
      <c r="AY168" s="24"/>
      <c r="AZ168" s="25"/>
      <c r="BA168" s="23"/>
      <c r="BB168" s="24"/>
      <c r="BC168" s="25"/>
      <c r="BD168" s="23"/>
      <c r="BE168" s="24"/>
      <c r="BF168" s="25"/>
      <c r="BG168" s="23">
        <f t="shared" si="13"/>
        <v>0</v>
      </c>
      <c r="BH168" s="26">
        <f t="shared" si="10"/>
        <v>113</v>
      </c>
      <c r="BI168" s="25">
        <f t="shared" si="11"/>
        <v>113</v>
      </c>
    </row>
    <row r="169" spans="1:61" ht="20.100000000000001" hidden="1" customHeight="1" outlineLevel="2">
      <c r="A169" s="16" t="s">
        <v>184</v>
      </c>
      <c r="B169" s="22">
        <v>0</v>
      </c>
      <c r="C169" s="27">
        <v>2</v>
      </c>
      <c r="D169" s="28">
        <v>2</v>
      </c>
      <c r="E169" s="22">
        <v>0</v>
      </c>
      <c r="F169" s="27">
        <v>0</v>
      </c>
      <c r="G169" s="28">
        <v>0</v>
      </c>
      <c r="H169" s="22">
        <v>0</v>
      </c>
      <c r="I169" s="27">
        <v>0</v>
      </c>
      <c r="J169" s="28">
        <v>0</v>
      </c>
      <c r="K169" s="22">
        <v>0</v>
      </c>
      <c r="L169" s="27">
        <v>0</v>
      </c>
      <c r="M169" s="28">
        <v>0</v>
      </c>
      <c r="N169" s="22"/>
      <c r="O169" s="27"/>
      <c r="P169" s="28"/>
      <c r="Q169" s="22"/>
      <c r="R169" s="27"/>
      <c r="S169" s="28"/>
      <c r="T169" s="22"/>
      <c r="U169" s="27"/>
      <c r="V169" s="28"/>
      <c r="W169" s="22"/>
      <c r="X169" s="27"/>
      <c r="Y169" s="28"/>
      <c r="Z169" s="22"/>
      <c r="AA169" s="27"/>
      <c r="AB169" s="28"/>
      <c r="AC169" s="22"/>
      <c r="AD169" s="27"/>
      <c r="AE169" s="28"/>
      <c r="AF169" s="22"/>
      <c r="AG169" s="27"/>
      <c r="AH169" s="28"/>
      <c r="AI169" s="22"/>
      <c r="AJ169" s="27"/>
      <c r="AK169" s="28"/>
      <c r="AL169" s="22"/>
      <c r="AM169" s="27"/>
      <c r="AN169" s="28"/>
      <c r="AO169" s="22"/>
      <c r="AP169" s="27"/>
      <c r="AQ169" s="28"/>
      <c r="AR169" s="22"/>
      <c r="AS169" s="27"/>
      <c r="AT169" s="28"/>
      <c r="AU169" s="22"/>
      <c r="AV169" s="27"/>
      <c r="AW169" s="28"/>
      <c r="AX169" s="22"/>
      <c r="AY169" s="27"/>
      <c r="AZ169" s="28"/>
      <c r="BA169" s="22"/>
      <c r="BB169" s="27"/>
      <c r="BC169" s="28"/>
      <c r="BD169" s="22"/>
      <c r="BE169" s="27"/>
      <c r="BF169" s="28"/>
      <c r="BG169" s="22">
        <f t="shared" si="13"/>
        <v>0</v>
      </c>
      <c r="BH169" s="29">
        <f t="shared" si="10"/>
        <v>2</v>
      </c>
      <c r="BI169" s="28">
        <f t="shared" si="11"/>
        <v>2</v>
      </c>
    </row>
    <row r="170" spans="1:61" ht="20.100000000000001" hidden="1" customHeight="1" outlineLevel="2">
      <c r="A170" s="16" t="s">
        <v>185</v>
      </c>
      <c r="B170" s="22">
        <v>0</v>
      </c>
      <c r="C170" s="27">
        <v>0</v>
      </c>
      <c r="D170" s="28">
        <v>0</v>
      </c>
      <c r="E170" s="22">
        <v>0</v>
      </c>
      <c r="F170" s="27">
        <v>0</v>
      </c>
      <c r="G170" s="28">
        <v>0</v>
      </c>
      <c r="H170" s="22">
        <v>0</v>
      </c>
      <c r="I170" s="27">
        <v>0</v>
      </c>
      <c r="J170" s="28">
        <v>0</v>
      </c>
      <c r="K170" s="22">
        <v>0</v>
      </c>
      <c r="L170" s="27">
        <v>0</v>
      </c>
      <c r="M170" s="28">
        <v>0</v>
      </c>
      <c r="N170" s="22"/>
      <c r="O170" s="27"/>
      <c r="P170" s="28"/>
      <c r="Q170" s="22"/>
      <c r="R170" s="27"/>
      <c r="S170" s="28"/>
      <c r="T170" s="22"/>
      <c r="U170" s="27"/>
      <c r="V170" s="28"/>
      <c r="W170" s="22"/>
      <c r="X170" s="27"/>
      <c r="Y170" s="28"/>
      <c r="Z170" s="22"/>
      <c r="AA170" s="27"/>
      <c r="AB170" s="28"/>
      <c r="AC170" s="22"/>
      <c r="AD170" s="27"/>
      <c r="AE170" s="28"/>
      <c r="AF170" s="22"/>
      <c r="AG170" s="27"/>
      <c r="AH170" s="28"/>
      <c r="AI170" s="22"/>
      <c r="AJ170" s="27"/>
      <c r="AK170" s="28"/>
      <c r="AL170" s="22"/>
      <c r="AM170" s="27"/>
      <c r="AN170" s="28"/>
      <c r="AO170" s="22"/>
      <c r="AP170" s="27"/>
      <c r="AQ170" s="28"/>
      <c r="AR170" s="22"/>
      <c r="AS170" s="27"/>
      <c r="AT170" s="28"/>
      <c r="AU170" s="22"/>
      <c r="AV170" s="27"/>
      <c r="AW170" s="28"/>
      <c r="AX170" s="22"/>
      <c r="AY170" s="27"/>
      <c r="AZ170" s="28"/>
      <c r="BA170" s="22"/>
      <c r="BB170" s="27"/>
      <c r="BC170" s="28"/>
      <c r="BD170" s="22"/>
      <c r="BE170" s="27"/>
      <c r="BF170" s="28"/>
      <c r="BG170" s="22">
        <f t="shared" si="13"/>
        <v>0</v>
      </c>
      <c r="BH170" s="29">
        <f t="shared" si="10"/>
        <v>0</v>
      </c>
      <c r="BI170" s="28">
        <f t="shared" si="11"/>
        <v>0</v>
      </c>
    </row>
    <row r="171" spans="1:61" ht="20.100000000000001" hidden="1" customHeight="1" outlineLevel="2">
      <c r="A171" s="16" t="s">
        <v>186</v>
      </c>
      <c r="B171" s="22">
        <v>0</v>
      </c>
      <c r="C171" s="27">
        <v>8</v>
      </c>
      <c r="D171" s="28">
        <v>8</v>
      </c>
      <c r="E171" s="22">
        <v>0</v>
      </c>
      <c r="F171" s="27">
        <v>3</v>
      </c>
      <c r="G171" s="28">
        <v>3</v>
      </c>
      <c r="H171" s="22">
        <v>0</v>
      </c>
      <c r="I171" s="27">
        <v>0</v>
      </c>
      <c r="J171" s="28">
        <v>0</v>
      </c>
      <c r="K171" s="22">
        <v>0</v>
      </c>
      <c r="L171" s="27">
        <v>5</v>
      </c>
      <c r="M171" s="28">
        <v>5</v>
      </c>
      <c r="N171" s="22"/>
      <c r="O171" s="27"/>
      <c r="P171" s="28"/>
      <c r="Q171" s="22"/>
      <c r="R171" s="27"/>
      <c r="S171" s="28"/>
      <c r="T171" s="22"/>
      <c r="U171" s="27"/>
      <c r="V171" s="28"/>
      <c r="W171" s="22"/>
      <c r="X171" s="27"/>
      <c r="Y171" s="28"/>
      <c r="Z171" s="22"/>
      <c r="AA171" s="27"/>
      <c r="AB171" s="28"/>
      <c r="AC171" s="22"/>
      <c r="AD171" s="27"/>
      <c r="AE171" s="28"/>
      <c r="AF171" s="22"/>
      <c r="AG171" s="27"/>
      <c r="AH171" s="28"/>
      <c r="AI171" s="22"/>
      <c r="AJ171" s="27"/>
      <c r="AK171" s="28"/>
      <c r="AL171" s="22"/>
      <c r="AM171" s="27"/>
      <c r="AN171" s="28"/>
      <c r="AO171" s="22"/>
      <c r="AP171" s="27"/>
      <c r="AQ171" s="28"/>
      <c r="AR171" s="22"/>
      <c r="AS171" s="27"/>
      <c r="AT171" s="28"/>
      <c r="AU171" s="22"/>
      <c r="AV171" s="27"/>
      <c r="AW171" s="28"/>
      <c r="AX171" s="22"/>
      <c r="AY171" s="27"/>
      <c r="AZ171" s="28"/>
      <c r="BA171" s="22"/>
      <c r="BB171" s="27"/>
      <c r="BC171" s="28"/>
      <c r="BD171" s="22"/>
      <c r="BE171" s="27"/>
      <c r="BF171" s="28"/>
      <c r="BG171" s="22">
        <f t="shared" si="13"/>
        <v>0</v>
      </c>
      <c r="BH171" s="29">
        <f t="shared" si="10"/>
        <v>16</v>
      </c>
      <c r="BI171" s="28">
        <f t="shared" si="11"/>
        <v>16</v>
      </c>
    </row>
    <row r="172" spans="1:61" ht="20.100000000000001" customHeight="1" outlineLevel="1" collapsed="1">
      <c r="A172" s="17" t="s">
        <v>187</v>
      </c>
      <c r="B172" s="21">
        <v>0</v>
      </c>
      <c r="C172" s="30">
        <v>10</v>
      </c>
      <c r="D172" s="31">
        <v>10</v>
      </c>
      <c r="E172" s="21">
        <v>0</v>
      </c>
      <c r="F172" s="30">
        <v>3</v>
      </c>
      <c r="G172" s="31">
        <v>3</v>
      </c>
      <c r="H172" s="21">
        <v>0</v>
      </c>
      <c r="I172" s="30">
        <v>0</v>
      </c>
      <c r="J172" s="31">
        <v>0</v>
      </c>
      <c r="K172" s="21">
        <v>0</v>
      </c>
      <c r="L172" s="30">
        <v>5</v>
      </c>
      <c r="M172" s="31">
        <v>5</v>
      </c>
      <c r="N172" s="21"/>
      <c r="O172" s="30"/>
      <c r="P172" s="31"/>
      <c r="Q172" s="21"/>
      <c r="R172" s="30"/>
      <c r="S172" s="31"/>
      <c r="T172" s="21"/>
      <c r="U172" s="30"/>
      <c r="V172" s="31"/>
      <c r="W172" s="21"/>
      <c r="X172" s="30"/>
      <c r="Y172" s="31"/>
      <c r="Z172" s="21"/>
      <c r="AA172" s="30"/>
      <c r="AB172" s="31"/>
      <c r="AC172" s="21"/>
      <c r="AD172" s="30"/>
      <c r="AE172" s="31"/>
      <c r="AF172" s="21"/>
      <c r="AG172" s="30"/>
      <c r="AH172" s="31"/>
      <c r="AI172" s="21"/>
      <c r="AJ172" s="30"/>
      <c r="AK172" s="31"/>
      <c r="AL172" s="21"/>
      <c r="AM172" s="30"/>
      <c r="AN172" s="31"/>
      <c r="AO172" s="21"/>
      <c r="AP172" s="30"/>
      <c r="AQ172" s="31"/>
      <c r="AR172" s="21"/>
      <c r="AS172" s="30"/>
      <c r="AT172" s="31"/>
      <c r="AU172" s="21"/>
      <c r="AV172" s="30"/>
      <c r="AW172" s="31"/>
      <c r="AX172" s="21"/>
      <c r="AY172" s="30"/>
      <c r="AZ172" s="31"/>
      <c r="BA172" s="21"/>
      <c r="BB172" s="30"/>
      <c r="BC172" s="31"/>
      <c r="BD172" s="21"/>
      <c r="BE172" s="30"/>
      <c r="BF172" s="31"/>
      <c r="BG172" s="21">
        <f t="shared" si="13"/>
        <v>0</v>
      </c>
      <c r="BH172" s="32">
        <f t="shared" si="10"/>
        <v>18</v>
      </c>
      <c r="BI172" s="31">
        <f t="shared" si="11"/>
        <v>18</v>
      </c>
    </row>
    <row r="173" spans="1:61" ht="20.100000000000001" hidden="1" customHeight="1" outlineLevel="2">
      <c r="A173" s="16" t="s">
        <v>188</v>
      </c>
      <c r="B173" s="22">
        <v>0</v>
      </c>
      <c r="C173" s="27">
        <v>29</v>
      </c>
      <c r="D173" s="28">
        <v>29</v>
      </c>
      <c r="E173" s="22">
        <v>0</v>
      </c>
      <c r="F173" s="27">
        <v>12</v>
      </c>
      <c r="G173" s="28">
        <v>12</v>
      </c>
      <c r="H173" s="22">
        <v>0</v>
      </c>
      <c r="I173" s="27">
        <v>0</v>
      </c>
      <c r="J173" s="28">
        <v>0</v>
      </c>
      <c r="K173" s="22">
        <v>0</v>
      </c>
      <c r="L173" s="27">
        <v>9</v>
      </c>
      <c r="M173" s="28">
        <v>9</v>
      </c>
      <c r="N173" s="22"/>
      <c r="O173" s="27"/>
      <c r="P173" s="28"/>
      <c r="Q173" s="22"/>
      <c r="R173" s="27"/>
      <c r="S173" s="28"/>
      <c r="T173" s="22"/>
      <c r="U173" s="27"/>
      <c r="V173" s="28"/>
      <c r="W173" s="22"/>
      <c r="X173" s="27"/>
      <c r="Y173" s="28"/>
      <c r="Z173" s="22"/>
      <c r="AA173" s="27"/>
      <c r="AB173" s="28"/>
      <c r="AC173" s="22"/>
      <c r="AD173" s="27"/>
      <c r="AE173" s="28"/>
      <c r="AF173" s="22"/>
      <c r="AG173" s="27"/>
      <c r="AH173" s="28"/>
      <c r="AI173" s="22"/>
      <c r="AJ173" s="27"/>
      <c r="AK173" s="28"/>
      <c r="AL173" s="22"/>
      <c r="AM173" s="27"/>
      <c r="AN173" s="28"/>
      <c r="AO173" s="22"/>
      <c r="AP173" s="27"/>
      <c r="AQ173" s="28"/>
      <c r="AR173" s="22"/>
      <c r="AS173" s="27"/>
      <c r="AT173" s="28"/>
      <c r="AU173" s="22"/>
      <c r="AV173" s="27"/>
      <c r="AW173" s="28"/>
      <c r="AX173" s="22"/>
      <c r="AY173" s="27"/>
      <c r="AZ173" s="28"/>
      <c r="BA173" s="22"/>
      <c r="BB173" s="27"/>
      <c r="BC173" s="28"/>
      <c r="BD173" s="22"/>
      <c r="BE173" s="27"/>
      <c r="BF173" s="28"/>
      <c r="BG173" s="22">
        <f t="shared" si="13"/>
        <v>0</v>
      </c>
      <c r="BH173" s="29">
        <f t="shared" si="10"/>
        <v>50</v>
      </c>
      <c r="BI173" s="28">
        <f t="shared" si="11"/>
        <v>50</v>
      </c>
    </row>
    <row r="174" spans="1:61" ht="20.100000000000001" hidden="1" customHeight="1" outlineLevel="2">
      <c r="A174" s="16" t="s">
        <v>189</v>
      </c>
      <c r="B174" s="22">
        <v>0</v>
      </c>
      <c r="C174" s="27">
        <v>1</v>
      </c>
      <c r="D174" s="28">
        <v>1</v>
      </c>
      <c r="E174" s="22">
        <v>0</v>
      </c>
      <c r="F174" s="27">
        <v>0</v>
      </c>
      <c r="G174" s="28">
        <v>0</v>
      </c>
      <c r="H174" s="22">
        <v>0</v>
      </c>
      <c r="I174" s="27">
        <v>0</v>
      </c>
      <c r="J174" s="28">
        <v>0</v>
      </c>
      <c r="K174" s="22">
        <v>0</v>
      </c>
      <c r="L174" s="27">
        <v>0</v>
      </c>
      <c r="M174" s="28">
        <v>0</v>
      </c>
      <c r="N174" s="22"/>
      <c r="O174" s="27"/>
      <c r="P174" s="28"/>
      <c r="Q174" s="22"/>
      <c r="R174" s="27"/>
      <c r="S174" s="28"/>
      <c r="T174" s="22"/>
      <c r="U174" s="27"/>
      <c r="V174" s="28"/>
      <c r="W174" s="22"/>
      <c r="X174" s="27"/>
      <c r="Y174" s="28"/>
      <c r="Z174" s="22"/>
      <c r="AA174" s="27"/>
      <c r="AB174" s="28"/>
      <c r="AC174" s="22"/>
      <c r="AD174" s="27"/>
      <c r="AE174" s="28"/>
      <c r="AF174" s="22"/>
      <c r="AG174" s="27"/>
      <c r="AH174" s="28"/>
      <c r="AI174" s="22"/>
      <c r="AJ174" s="27"/>
      <c r="AK174" s="28"/>
      <c r="AL174" s="22"/>
      <c r="AM174" s="27"/>
      <c r="AN174" s="28"/>
      <c r="AO174" s="22"/>
      <c r="AP174" s="27"/>
      <c r="AQ174" s="28"/>
      <c r="AR174" s="22"/>
      <c r="AS174" s="27"/>
      <c r="AT174" s="28"/>
      <c r="AU174" s="22"/>
      <c r="AV174" s="27"/>
      <c r="AW174" s="28"/>
      <c r="AX174" s="22"/>
      <c r="AY174" s="27"/>
      <c r="AZ174" s="28"/>
      <c r="BA174" s="22"/>
      <c r="BB174" s="27"/>
      <c r="BC174" s="28"/>
      <c r="BD174" s="22"/>
      <c r="BE174" s="27"/>
      <c r="BF174" s="28"/>
      <c r="BG174" s="22">
        <f t="shared" ref="BG174:BG205" si="18">IF(B174="-","-",SUM(B174,E174,H174,K174,N174,Q174,T174,W174,Z174,AC174,AF174,AI174,AL174,AO174,AR174,AU174,AX174,BA174,BD174))</f>
        <v>0</v>
      </c>
      <c r="BH174" s="29">
        <f t="shared" ref="BH174:BH237" si="19">IF(C174="-","-",SUM(C174,F174,I174,L174,O174,R174,U174,X174,AA174,AD174,AG174,AJ174,AM174,AP174,AS174,AV174,AY174,BB174,BE174))</f>
        <v>1</v>
      </c>
      <c r="BI174" s="28">
        <f t="shared" ref="BI174:BI237" si="20">IF(D174="-","-",SUM(D174,G174,J174,M174,P174,S174,V174,Y174,AB174,AE174,AH174,AK174,AN174,AQ174,AT174,AW174,AZ174,BC174,BF174))</f>
        <v>1</v>
      </c>
    </row>
    <row r="175" spans="1:61" ht="20.100000000000001" hidden="1" customHeight="1" outlineLevel="2">
      <c r="A175" s="16" t="s">
        <v>190</v>
      </c>
      <c r="B175" s="22">
        <v>0</v>
      </c>
      <c r="C175" s="27">
        <v>0</v>
      </c>
      <c r="D175" s="28">
        <v>0</v>
      </c>
      <c r="E175" s="22">
        <v>0</v>
      </c>
      <c r="F175" s="27">
        <v>1</v>
      </c>
      <c r="G175" s="28">
        <v>1</v>
      </c>
      <c r="H175" s="22">
        <v>0</v>
      </c>
      <c r="I175" s="27">
        <v>0</v>
      </c>
      <c r="J175" s="28">
        <v>0</v>
      </c>
      <c r="K175" s="22">
        <v>0</v>
      </c>
      <c r="L175" s="27">
        <v>0</v>
      </c>
      <c r="M175" s="28">
        <v>0</v>
      </c>
      <c r="N175" s="22"/>
      <c r="O175" s="27"/>
      <c r="P175" s="28"/>
      <c r="Q175" s="22"/>
      <c r="R175" s="27"/>
      <c r="S175" s="28"/>
      <c r="T175" s="22"/>
      <c r="U175" s="27"/>
      <c r="V175" s="28"/>
      <c r="W175" s="22"/>
      <c r="X175" s="27"/>
      <c r="Y175" s="28"/>
      <c r="Z175" s="22"/>
      <c r="AA175" s="27"/>
      <c r="AB175" s="28"/>
      <c r="AC175" s="22"/>
      <c r="AD175" s="27"/>
      <c r="AE175" s="28"/>
      <c r="AF175" s="22"/>
      <c r="AG175" s="27"/>
      <c r="AH175" s="28"/>
      <c r="AI175" s="22"/>
      <c r="AJ175" s="27"/>
      <c r="AK175" s="28"/>
      <c r="AL175" s="22"/>
      <c r="AM175" s="27"/>
      <c r="AN175" s="28"/>
      <c r="AO175" s="22"/>
      <c r="AP175" s="27"/>
      <c r="AQ175" s="28"/>
      <c r="AR175" s="22"/>
      <c r="AS175" s="27"/>
      <c r="AT175" s="28"/>
      <c r="AU175" s="22"/>
      <c r="AV175" s="27"/>
      <c r="AW175" s="28"/>
      <c r="AX175" s="22"/>
      <c r="AY175" s="27"/>
      <c r="AZ175" s="28"/>
      <c r="BA175" s="22"/>
      <c r="BB175" s="27"/>
      <c r="BC175" s="28"/>
      <c r="BD175" s="22"/>
      <c r="BE175" s="27"/>
      <c r="BF175" s="28"/>
      <c r="BG175" s="22">
        <f t="shared" si="18"/>
        <v>0</v>
      </c>
      <c r="BH175" s="29">
        <f t="shared" si="19"/>
        <v>1</v>
      </c>
      <c r="BI175" s="28">
        <f t="shared" si="20"/>
        <v>1</v>
      </c>
    </row>
    <row r="176" spans="1:61" ht="20.100000000000001" hidden="1" customHeight="1" outlineLevel="2">
      <c r="A176" s="16" t="s">
        <v>191</v>
      </c>
      <c r="B176" s="22">
        <v>0</v>
      </c>
      <c r="C176" s="27">
        <v>2</v>
      </c>
      <c r="D176" s="28">
        <v>2</v>
      </c>
      <c r="E176" s="22">
        <v>0</v>
      </c>
      <c r="F176" s="27">
        <v>2</v>
      </c>
      <c r="G176" s="28">
        <v>2</v>
      </c>
      <c r="H176" s="22">
        <v>0</v>
      </c>
      <c r="I176" s="27">
        <v>0</v>
      </c>
      <c r="J176" s="28">
        <v>0</v>
      </c>
      <c r="K176" s="22">
        <v>0</v>
      </c>
      <c r="L176" s="27">
        <v>4</v>
      </c>
      <c r="M176" s="28">
        <v>4</v>
      </c>
      <c r="N176" s="22"/>
      <c r="O176" s="27"/>
      <c r="P176" s="28"/>
      <c r="Q176" s="22"/>
      <c r="R176" s="27"/>
      <c r="S176" s="28"/>
      <c r="T176" s="22"/>
      <c r="U176" s="27"/>
      <c r="V176" s="28"/>
      <c r="W176" s="22"/>
      <c r="X176" s="27"/>
      <c r="Y176" s="28"/>
      <c r="Z176" s="22"/>
      <c r="AA176" s="27"/>
      <c r="AB176" s="28"/>
      <c r="AC176" s="22"/>
      <c r="AD176" s="27"/>
      <c r="AE176" s="28"/>
      <c r="AF176" s="22"/>
      <c r="AG176" s="27"/>
      <c r="AH176" s="28"/>
      <c r="AI176" s="22"/>
      <c r="AJ176" s="27"/>
      <c r="AK176" s="28"/>
      <c r="AL176" s="22"/>
      <c r="AM176" s="27"/>
      <c r="AN176" s="28"/>
      <c r="AO176" s="22"/>
      <c r="AP176" s="27"/>
      <c r="AQ176" s="28"/>
      <c r="AR176" s="22"/>
      <c r="AS176" s="27"/>
      <c r="AT176" s="28"/>
      <c r="AU176" s="22"/>
      <c r="AV176" s="27"/>
      <c r="AW176" s="28"/>
      <c r="AX176" s="22"/>
      <c r="AY176" s="27"/>
      <c r="AZ176" s="28"/>
      <c r="BA176" s="22"/>
      <c r="BB176" s="27"/>
      <c r="BC176" s="28"/>
      <c r="BD176" s="22"/>
      <c r="BE176" s="27"/>
      <c r="BF176" s="28"/>
      <c r="BG176" s="22">
        <f t="shared" si="18"/>
        <v>0</v>
      </c>
      <c r="BH176" s="29">
        <f t="shared" si="19"/>
        <v>8</v>
      </c>
      <c r="BI176" s="28">
        <f t="shared" si="20"/>
        <v>8</v>
      </c>
    </row>
    <row r="177" spans="1:61" ht="20.100000000000001" hidden="1" customHeight="1" outlineLevel="2">
      <c r="A177" s="16" t="s">
        <v>192</v>
      </c>
      <c r="B177" s="22">
        <v>0</v>
      </c>
      <c r="C177" s="27">
        <v>7</v>
      </c>
      <c r="D177" s="28">
        <v>7</v>
      </c>
      <c r="E177" s="22">
        <v>0</v>
      </c>
      <c r="F177" s="27">
        <v>4</v>
      </c>
      <c r="G177" s="28">
        <v>4</v>
      </c>
      <c r="H177" s="22">
        <v>0</v>
      </c>
      <c r="I177" s="27">
        <v>0</v>
      </c>
      <c r="J177" s="28">
        <v>0</v>
      </c>
      <c r="K177" s="22">
        <v>0</v>
      </c>
      <c r="L177" s="27">
        <v>5</v>
      </c>
      <c r="M177" s="28">
        <v>5</v>
      </c>
      <c r="N177" s="22"/>
      <c r="O177" s="27"/>
      <c r="P177" s="28"/>
      <c r="Q177" s="22"/>
      <c r="R177" s="27"/>
      <c r="S177" s="28"/>
      <c r="T177" s="22"/>
      <c r="U177" s="27"/>
      <c r="V177" s="28"/>
      <c r="W177" s="22"/>
      <c r="X177" s="27"/>
      <c r="Y177" s="28"/>
      <c r="Z177" s="22"/>
      <c r="AA177" s="27"/>
      <c r="AB177" s="28"/>
      <c r="AC177" s="22"/>
      <c r="AD177" s="27"/>
      <c r="AE177" s="28"/>
      <c r="AF177" s="22"/>
      <c r="AG177" s="27"/>
      <c r="AH177" s="28"/>
      <c r="AI177" s="22"/>
      <c r="AJ177" s="27"/>
      <c r="AK177" s="28"/>
      <c r="AL177" s="22"/>
      <c r="AM177" s="27"/>
      <c r="AN177" s="28"/>
      <c r="AO177" s="22"/>
      <c r="AP177" s="27"/>
      <c r="AQ177" s="28"/>
      <c r="AR177" s="22"/>
      <c r="AS177" s="27"/>
      <c r="AT177" s="28"/>
      <c r="AU177" s="22"/>
      <c r="AV177" s="27"/>
      <c r="AW177" s="28"/>
      <c r="AX177" s="22"/>
      <c r="AY177" s="27"/>
      <c r="AZ177" s="28"/>
      <c r="BA177" s="22"/>
      <c r="BB177" s="27"/>
      <c r="BC177" s="28"/>
      <c r="BD177" s="22"/>
      <c r="BE177" s="27"/>
      <c r="BF177" s="28"/>
      <c r="BG177" s="22">
        <f t="shared" si="18"/>
        <v>0</v>
      </c>
      <c r="BH177" s="29">
        <f t="shared" si="19"/>
        <v>16</v>
      </c>
      <c r="BI177" s="28">
        <f t="shared" si="20"/>
        <v>16</v>
      </c>
    </row>
    <row r="178" spans="1:61" ht="20.100000000000001" hidden="1" customHeight="1" outlineLevel="2">
      <c r="A178" s="16" t="s">
        <v>193</v>
      </c>
      <c r="B178" s="22">
        <v>0</v>
      </c>
      <c r="C178" s="27">
        <v>43</v>
      </c>
      <c r="D178" s="28">
        <v>43</v>
      </c>
      <c r="E178" s="22">
        <v>0</v>
      </c>
      <c r="F178" s="27">
        <v>15</v>
      </c>
      <c r="G178" s="28">
        <v>15</v>
      </c>
      <c r="H178" s="22">
        <v>0</v>
      </c>
      <c r="I178" s="27">
        <v>0</v>
      </c>
      <c r="J178" s="28">
        <v>0</v>
      </c>
      <c r="K178" s="22">
        <v>0</v>
      </c>
      <c r="L178" s="27">
        <v>23</v>
      </c>
      <c r="M178" s="28">
        <v>23</v>
      </c>
      <c r="N178" s="22"/>
      <c r="O178" s="27"/>
      <c r="P178" s="28"/>
      <c r="Q178" s="22"/>
      <c r="R178" s="27"/>
      <c r="S178" s="28"/>
      <c r="T178" s="22"/>
      <c r="U178" s="27"/>
      <c r="V178" s="28"/>
      <c r="W178" s="22"/>
      <c r="X178" s="27"/>
      <c r="Y178" s="28"/>
      <c r="Z178" s="22"/>
      <c r="AA178" s="27"/>
      <c r="AB178" s="28"/>
      <c r="AC178" s="22"/>
      <c r="AD178" s="27"/>
      <c r="AE178" s="28"/>
      <c r="AF178" s="22"/>
      <c r="AG178" s="27"/>
      <c r="AH178" s="28"/>
      <c r="AI178" s="22"/>
      <c r="AJ178" s="27"/>
      <c r="AK178" s="28"/>
      <c r="AL178" s="22"/>
      <c r="AM178" s="27"/>
      <c r="AN178" s="28"/>
      <c r="AO178" s="22"/>
      <c r="AP178" s="27"/>
      <c r="AQ178" s="28"/>
      <c r="AR178" s="22"/>
      <c r="AS178" s="27"/>
      <c r="AT178" s="28"/>
      <c r="AU178" s="22"/>
      <c r="AV178" s="27"/>
      <c r="AW178" s="28"/>
      <c r="AX178" s="22"/>
      <c r="AY178" s="27"/>
      <c r="AZ178" s="28"/>
      <c r="BA178" s="22"/>
      <c r="BB178" s="27"/>
      <c r="BC178" s="28"/>
      <c r="BD178" s="22"/>
      <c r="BE178" s="27"/>
      <c r="BF178" s="28"/>
      <c r="BG178" s="22">
        <f t="shared" si="18"/>
        <v>0</v>
      </c>
      <c r="BH178" s="29">
        <f t="shared" si="19"/>
        <v>81</v>
      </c>
      <c r="BI178" s="28">
        <f t="shared" si="20"/>
        <v>81</v>
      </c>
    </row>
    <row r="179" spans="1:61" ht="20.100000000000001" customHeight="1" outlineLevel="1" collapsed="1">
      <c r="A179" s="17" t="s">
        <v>194</v>
      </c>
      <c r="B179" s="21">
        <v>0</v>
      </c>
      <c r="C179" s="30">
        <v>82</v>
      </c>
      <c r="D179" s="31">
        <v>82</v>
      </c>
      <c r="E179" s="21">
        <v>0</v>
      </c>
      <c r="F179" s="30">
        <v>34</v>
      </c>
      <c r="G179" s="31">
        <v>34</v>
      </c>
      <c r="H179" s="21">
        <v>0</v>
      </c>
      <c r="I179" s="30">
        <v>0</v>
      </c>
      <c r="J179" s="31">
        <v>0</v>
      </c>
      <c r="K179" s="21">
        <v>0</v>
      </c>
      <c r="L179" s="30">
        <v>41</v>
      </c>
      <c r="M179" s="31">
        <v>41</v>
      </c>
      <c r="N179" s="21"/>
      <c r="O179" s="30"/>
      <c r="P179" s="31"/>
      <c r="Q179" s="21"/>
      <c r="R179" s="30"/>
      <c r="S179" s="31"/>
      <c r="T179" s="21"/>
      <c r="U179" s="30"/>
      <c r="V179" s="31"/>
      <c r="W179" s="21"/>
      <c r="X179" s="30"/>
      <c r="Y179" s="31"/>
      <c r="Z179" s="21"/>
      <c r="AA179" s="30"/>
      <c r="AB179" s="31"/>
      <c r="AC179" s="21"/>
      <c r="AD179" s="30"/>
      <c r="AE179" s="31"/>
      <c r="AF179" s="21"/>
      <c r="AG179" s="30"/>
      <c r="AH179" s="31"/>
      <c r="AI179" s="21"/>
      <c r="AJ179" s="30"/>
      <c r="AK179" s="31"/>
      <c r="AL179" s="21"/>
      <c r="AM179" s="30"/>
      <c r="AN179" s="31"/>
      <c r="AO179" s="21"/>
      <c r="AP179" s="30"/>
      <c r="AQ179" s="31"/>
      <c r="AR179" s="21"/>
      <c r="AS179" s="30"/>
      <c r="AT179" s="31"/>
      <c r="AU179" s="21"/>
      <c r="AV179" s="30"/>
      <c r="AW179" s="31"/>
      <c r="AX179" s="21"/>
      <c r="AY179" s="30"/>
      <c r="AZ179" s="31"/>
      <c r="BA179" s="21"/>
      <c r="BB179" s="30"/>
      <c r="BC179" s="31"/>
      <c r="BD179" s="21"/>
      <c r="BE179" s="30"/>
      <c r="BF179" s="31"/>
      <c r="BG179" s="21">
        <f t="shared" si="18"/>
        <v>0</v>
      </c>
      <c r="BH179" s="32">
        <f t="shared" si="19"/>
        <v>157</v>
      </c>
      <c r="BI179" s="31">
        <f t="shared" si="20"/>
        <v>157</v>
      </c>
    </row>
    <row r="180" spans="1:61" ht="20.100000000000001" hidden="1" customHeight="1" outlineLevel="2">
      <c r="A180" s="16" t="s">
        <v>195</v>
      </c>
      <c r="B180" s="22">
        <v>0</v>
      </c>
      <c r="C180" s="27">
        <v>0</v>
      </c>
      <c r="D180" s="28">
        <v>0</v>
      </c>
      <c r="E180" s="22">
        <v>0</v>
      </c>
      <c r="F180" s="27">
        <v>0</v>
      </c>
      <c r="G180" s="28">
        <v>0</v>
      </c>
      <c r="H180" s="22">
        <v>0</v>
      </c>
      <c r="I180" s="27">
        <v>0</v>
      </c>
      <c r="J180" s="28">
        <v>0</v>
      </c>
      <c r="K180" s="22">
        <v>0</v>
      </c>
      <c r="L180" s="27">
        <v>0</v>
      </c>
      <c r="M180" s="28">
        <v>0</v>
      </c>
      <c r="N180" s="22"/>
      <c r="O180" s="27"/>
      <c r="P180" s="28"/>
      <c r="Q180" s="22"/>
      <c r="R180" s="27"/>
      <c r="S180" s="28"/>
      <c r="T180" s="22"/>
      <c r="U180" s="27"/>
      <c r="V180" s="28"/>
      <c r="W180" s="22"/>
      <c r="X180" s="27"/>
      <c r="Y180" s="28"/>
      <c r="Z180" s="22"/>
      <c r="AA180" s="27"/>
      <c r="AB180" s="28"/>
      <c r="AC180" s="22"/>
      <c r="AD180" s="27"/>
      <c r="AE180" s="28"/>
      <c r="AF180" s="22"/>
      <c r="AG180" s="27"/>
      <c r="AH180" s="28"/>
      <c r="AI180" s="22"/>
      <c r="AJ180" s="27"/>
      <c r="AK180" s="28"/>
      <c r="AL180" s="22"/>
      <c r="AM180" s="27"/>
      <c r="AN180" s="28"/>
      <c r="AO180" s="22"/>
      <c r="AP180" s="27"/>
      <c r="AQ180" s="28"/>
      <c r="AR180" s="22"/>
      <c r="AS180" s="27"/>
      <c r="AT180" s="28"/>
      <c r="AU180" s="22"/>
      <c r="AV180" s="27"/>
      <c r="AW180" s="28"/>
      <c r="AX180" s="22"/>
      <c r="AY180" s="27"/>
      <c r="AZ180" s="28"/>
      <c r="BA180" s="22"/>
      <c r="BB180" s="27"/>
      <c r="BC180" s="28"/>
      <c r="BD180" s="22"/>
      <c r="BE180" s="27"/>
      <c r="BF180" s="28"/>
      <c r="BG180" s="22">
        <f t="shared" si="18"/>
        <v>0</v>
      </c>
      <c r="BH180" s="29">
        <f t="shared" si="19"/>
        <v>0</v>
      </c>
      <c r="BI180" s="28">
        <f t="shared" si="20"/>
        <v>0</v>
      </c>
    </row>
    <row r="181" spans="1:61" ht="20.100000000000001" hidden="1" customHeight="1" outlineLevel="2">
      <c r="A181" s="16" t="s">
        <v>196</v>
      </c>
      <c r="B181" s="22">
        <v>0</v>
      </c>
      <c r="C181" s="27">
        <v>1</v>
      </c>
      <c r="D181" s="28">
        <v>1</v>
      </c>
      <c r="E181" s="22">
        <v>0</v>
      </c>
      <c r="F181" s="27">
        <v>0</v>
      </c>
      <c r="G181" s="28">
        <v>0</v>
      </c>
      <c r="H181" s="22">
        <v>0</v>
      </c>
      <c r="I181" s="27">
        <v>0</v>
      </c>
      <c r="J181" s="28">
        <v>0</v>
      </c>
      <c r="K181" s="22">
        <v>0</v>
      </c>
      <c r="L181" s="27">
        <v>0</v>
      </c>
      <c r="M181" s="28">
        <v>0</v>
      </c>
      <c r="N181" s="22"/>
      <c r="O181" s="27"/>
      <c r="P181" s="28"/>
      <c r="Q181" s="22"/>
      <c r="R181" s="27"/>
      <c r="S181" s="28"/>
      <c r="T181" s="22"/>
      <c r="U181" s="27"/>
      <c r="V181" s="28"/>
      <c r="W181" s="22"/>
      <c r="X181" s="27"/>
      <c r="Y181" s="28"/>
      <c r="Z181" s="22"/>
      <c r="AA181" s="27"/>
      <c r="AB181" s="28"/>
      <c r="AC181" s="22"/>
      <c r="AD181" s="27"/>
      <c r="AE181" s="28"/>
      <c r="AF181" s="22"/>
      <c r="AG181" s="27"/>
      <c r="AH181" s="28"/>
      <c r="AI181" s="22"/>
      <c r="AJ181" s="27"/>
      <c r="AK181" s="28"/>
      <c r="AL181" s="22"/>
      <c r="AM181" s="27"/>
      <c r="AN181" s="28"/>
      <c r="AO181" s="22"/>
      <c r="AP181" s="27"/>
      <c r="AQ181" s="28"/>
      <c r="AR181" s="22"/>
      <c r="AS181" s="27"/>
      <c r="AT181" s="28"/>
      <c r="AU181" s="22"/>
      <c r="AV181" s="27"/>
      <c r="AW181" s="28"/>
      <c r="AX181" s="22"/>
      <c r="AY181" s="27"/>
      <c r="AZ181" s="28"/>
      <c r="BA181" s="22"/>
      <c r="BB181" s="27"/>
      <c r="BC181" s="28"/>
      <c r="BD181" s="22"/>
      <c r="BE181" s="27"/>
      <c r="BF181" s="28"/>
      <c r="BG181" s="22">
        <f t="shared" si="18"/>
        <v>0</v>
      </c>
      <c r="BH181" s="29">
        <f t="shared" si="19"/>
        <v>1</v>
      </c>
      <c r="BI181" s="28">
        <f t="shared" si="20"/>
        <v>1</v>
      </c>
    </row>
    <row r="182" spans="1:61" ht="20.100000000000001" customHeight="1" outlineLevel="1" collapsed="1">
      <c r="A182" s="17" t="s">
        <v>197</v>
      </c>
      <c r="B182" s="21">
        <v>0</v>
      </c>
      <c r="C182" s="30">
        <v>1</v>
      </c>
      <c r="D182" s="31">
        <v>1</v>
      </c>
      <c r="E182" s="21">
        <v>0</v>
      </c>
      <c r="F182" s="30">
        <v>0</v>
      </c>
      <c r="G182" s="31">
        <v>0</v>
      </c>
      <c r="H182" s="21">
        <v>0</v>
      </c>
      <c r="I182" s="30">
        <v>0</v>
      </c>
      <c r="J182" s="31">
        <v>0</v>
      </c>
      <c r="K182" s="21">
        <v>0</v>
      </c>
      <c r="L182" s="30">
        <v>0</v>
      </c>
      <c r="M182" s="31">
        <v>0</v>
      </c>
      <c r="N182" s="21"/>
      <c r="O182" s="30"/>
      <c r="P182" s="31"/>
      <c r="Q182" s="21"/>
      <c r="R182" s="30"/>
      <c r="S182" s="31"/>
      <c r="T182" s="21"/>
      <c r="U182" s="30"/>
      <c r="V182" s="31"/>
      <c r="W182" s="21"/>
      <c r="X182" s="30"/>
      <c r="Y182" s="31"/>
      <c r="Z182" s="21"/>
      <c r="AA182" s="30"/>
      <c r="AB182" s="31"/>
      <c r="AC182" s="21"/>
      <c r="AD182" s="30"/>
      <c r="AE182" s="31"/>
      <c r="AF182" s="21"/>
      <c r="AG182" s="30"/>
      <c r="AH182" s="31"/>
      <c r="AI182" s="21"/>
      <c r="AJ182" s="30"/>
      <c r="AK182" s="31"/>
      <c r="AL182" s="21"/>
      <c r="AM182" s="30"/>
      <c r="AN182" s="31"/>
      <c r="AO182" s="21"/>
      <c r="AP182" s="30"/>
      <c r="AQ182" s="31"/>
      <c r="AR182" s="21"/>
      <c r="AS182" s="30"/>
      <c r="AT182" s="31"/>
      <c r="AU182" s="21"/>
      <c r="AV182" s="30"/>
      <c r="AW182" s="31"/>
      <c r="AX182" s="21"/>
      <c r="AY182" s="30"/>
      <c r="AZ182" s="31"/>
      <c r="BA182" s="21"/>
      <c r="BB182" s="30"/>
      <c r="BC182" s="31"/>
      <c r="BD182" s="21"/>
      <c r="BE182" s="30"/>
      <c r="BF182" s="31"/>
      <c r="BG182" s="21">
        <f t="shared" si="18"/>
        <v>0</v>
      </c>
      <c r="BH182" s="32">
        <f t="shared" si="19"/>
        <v>1</v>
      </c>
      <c r="BI182" s="31">
        <f t="shared" si="20"/>
        <v>1</v>
      </c>
    </row>
    <row r="183" spans="1:61" ht="20.100000000000001" hidden="1" customHeight="1" outlineLevel="2">
      <c r="A183" s="16" t="s">
        <v>198</v>
      </c>
      <c r="B183" s="22">
        <v>0</v>
      </c>
      <c r="C183" s="27">
        <v>2</v>
      </c>
      <c r="D183" s="28">
        <v>2</v>
      </c>
      <c r="E183" s="22">
        <v>0</v>
      </c>
      <c r="F183" s="27">
        <v>2</v>
      </c>
      <c r="G183" s="28">
        <v>2</v>
      </c>
      <c r="H183" s="22">
        <v>0</v>
      </c>
      <c r="I183" s="27">
        <v>0</v>
      </c>
      <c r="J183" s="28">
        <v>0</v>
      </c>
      <c r="K183" s="22">
        <v>0</v>
      </c>
      <c r="L183" s="27">
        <v>3</v>
      </c>
      <c r="M183" s="28">
        <v>3</v>
      </c>
      <c r="N183" s="22"/>
      <c r="O183" s="27"/>
      <c r="P183" s="28"/>
      <c r="Q183" s="22"/>
      <c r="R183" s="27"/>
      <c r="S183" s="28"/>
      <c r="T183" s="22"/>
      <c r="U183" s="27"/>
      <c r="V183" s="28"/>
      <c r="W183" s="22"/>
      <c r="X183" s="27"/>
      <c r="Y183" s="28"/>
      <c r="Z183" s="22"/>
      <c r="AA183" s="27"/>
      <c r="AB183" s="28"/>
      <c r="AC183" s="22"/>
      <c r="AD183" s="27"/>
      <c r="AE183" s="28"/>
      <c r="AF183" s="22"/>
      <c r="AG183" s="27"/>
      <c r="AH183" s="28"/>
      <c r="AI183" s="22"/>
      <c r="AJ183" s="27"/>
      <c r="AK183" s="28"/>
      <c r="AL183" s="22"/>
      <c r="AM183" s="27"/>
      <c r="AN183" s="28"/>
      <c r="AO183" s="22"/>
      <c r="AP183" s="27"/>
      <c r="AQ183" s="28"/>
      <c r="AR183" s="22"/>
      <c r="AS183" s="27"/>
      <c r="AT183" s="28"/>
      <c r="AU183" s="22"/>
      <c r="AV183" s="27"/>
      <c r="AW183" s="28"/>
      <c r="AX183" s="22"/>
      <c r="AY183" s="27"/>
      <c r="AZ183" s="28"/>
      <c r="BA183" s="22"/>
      <c r="BB183" s="27"/>
      <c r="BC183" s="28"/>
      <c r="BD183" s="22"/>
      <c r="BE183" s="27"/>
      <c r="BF183" s="28"/>
      <c r="BG183" s="22">
        <f t="shared" si="18"/>
        <v>0</v>
      </c>
      <c r="BH183" s="29">
        <f t="shared" si="19"/>
        <v>7</v>
      </c>
      <c r="BI183" s="28">
        <f t="shared" si="20"/>
        <v>7</v>
      </c>
    </row>
    <row r="184" spans="1:61" ht="20.100000000000001" hidden="1" customHeight="1" outlineLevel="2">
      <c r="A184" s="16" t="s">
        <v>199</v>
      </c>
      <c r="B184" s="22">
        <v>0</v>
      </c>
      <c r="C184" s="27">
        <v>6</v>
      </c>
      <c r="D184" s="28">
        <v>6</v>
      </c>
      <c r="E184" s="22">
        <v>0</v>
      </c>
      <c r="F184" s="27">
        <v>0</v>
      </c>
      <c r="G184" s="28">
        <v>0</v>
      </c>
      <c r="H184" s="22">
        <v>0</v>
      </c>
      <c r="I184" s="27">
        <v>0</v>
      </c>
      <c r="J184" s="28">
        <v>0</v>
      </c>
      <c r="K184" s="22">
        <v>0</v>
      </c>
      <c r="L184" s="27">
        <v>5</v>
      </c>
      <c r="M184" s="28">
        <v>5</v>
      </c>
      <c r="N184" s="22"/>
      <c r="O184" s="27"/>
      <c r="P184" s="28"/>
      <c r="Q184" s="22"/>
      <c r="R184" s="27"/>
      <c r="S184" s="28"/>
      <c r="T184" s="22"/>
      <c r="U184" s="27"/>
      <c r="V184" s="28"/>
      <c r="W184" s="22"/>
      <c r="X184" s="27"/>
      <c r="Y184" s="28"/>
      <c r="Z184" s="22"/>
      <c r="AA184" s="27"/>
      <c r="AB184" s="28"/>
      <c r="AC184" s="22"/>
      <c r="AD184" s="27"/>
      <c r="AE184" s="28"/>
      <c r="AF184" s="22"/>
      <c r="AG184" s="27"/>
      <c r="AH184" s="28"/>
      <c r="AI184" s="22"/>
      <c r="AJ184" s="27"/>
      <c r="AK184" s="28"/>
      <c r="AL184" s="22"/>
      <c r="AM184" s="27"/>
      <c r="AN184" s="28"/>
      <c r="AO184" s="22"/>
      <c r="AP184" s="27"/>
      <c r="AQ184" s="28"/>
      <c r="AR184" s="22"/>
      <c r="AS184" s="27"/>
      <c r="AT184" s="28"/>
      <c r="AU184" s="22"/>
      <c r="AV184" s="27"/>
      <c r="AW184" s="28"/>
      <c r="AX184" s="22"/>
      <c r="AY184" s="27"/>
      <c r="AZ184" s="28"/>
      <c r="BA184" s="22"/>
      <c r="BB184" s="27"/>
      <c r="BC184" s="28"/>
      <c r="BD184" s="22"/>
      <c r="BE184" s="27"/>
      <c r="BF184" s="28"/>
      <c r="BG184" s="22">
        <f t="shared" si="18"/>
        <v>0</v>
      </c>
      <c r="BH184" s="29">
        <f t="shared" si="19"/>
        <v>11</v>
      </c>
      <c r="BI184" s="28">
        <f t="shared" si="20"/>
        <v>11</v>
      </c>
    </row>
    <row r="185" spans="1:61" ht="20.100000000000001" customHeight="1" outlineLevel="1" collapsed="1">
      <c r="A185" s="17" t="s">
        <v>200</v>
      </c>
      <c r="B185" s="21">
        <v>0</v>
      </c>
      <c r="C185" s="30">
        <v>8</v>
      </c>
      <c r="D185" s="31">
        <v>8</v>
      </c>
      <c r="E185" s="21">
        <v>0</v>
      </c>
      <c r="F185" s="30">
        <v>2</v>
      </c>
      <c r="G185" s="31">
        <v>2</v>
      </c>
      <c r="H185" s="21">
        <v>0</v>
      </c>
      <c r="I185" s="30">
        <v>0</v>
      </c>
      <c r="J185" s="31">
        <v>0</v>
      </c>
      <c r="K185" s="21">
        <v>0</v>
      </c>
      <c r="L185" s="30">
        <v>8</v>
      </c>
      <c r="M185" s="31">
        <v>8</v>
      </c>
      <c r="N185" s="21"/>
      <c r="O185" s="30"/>
      <c r="P185" s="31"/>
      <c r="Q185" s="21"/>
      <c r="R185" s="30"/>
      <c r="S185" s="31"/>
      <c r="T185" s="21"/>
      <c r="U185" s="30"/>
      <c r="V185" s="31"/>
      <c r="W185" s="21"/>
      <c r="X185" s="30"/>
      <c r="Y185" s="31"/>
      <c r="Z185" s="21"/>
      <c r="AA185" s="30"/>
      <c r="AB185" s="31"/>
      <c r="AC185" s="21"/>
      <c r="AD185" s="30"/>
      <c r="AE185" s="31"/>
      <c r="AF185" s="21"/>
      <c r="AG185" s="30"/>
      <c r="AH185" s="31"/>
      <c r="AI185" s="21"/>
      <c r="AJ185" s="30"/>
      <c r="AK185" s="31"/>
      <c r="AL185" s="21"/>
      <c r="AM185" s="30"/>
      <c r="AN185" s="31"/>
      <c r="AO185" s="21"/>
      <c r="AP185" s="30"/>
      <c r="AQ185" s="31"/>
      <c r="AR185" s="21"/>
      <c r="AS185" s="30"/>
      <c r="AT185" s="31"/>
      <c r="AU185" s="21"/>
      <c r="AV185" s="30"/>
      <c r="AW185" s="31"/>
      <c r="AX185" s="21"/>
      <c r="AY185" s="30"/>
      <c r="AZ185" s="31"/>
      <c r="BA185" s="21"/>
      <c r="BB185" s="30"/>
      <c r="BC185" s="31"/>
      <c r="BD185" s="21"/>
      <c r="BE185" s="30"/>
      <c r="BF185" s="31"/>
      <c r="BG185" s="21">
        <f t="shared" si="18"/>
        <v>0</v>
      </c>
      <c r="BH185" s="32">
        <f t="shared" si="19"/>
        <v>18</v>
      </c>
      <c r="BI185" s="31">
        <f t="shared" si="20"/>
        <v>18</v>
      </c>
    </row>
    <row r="186" spans="1:61" ht="20.100000000000001" customHeight="1">
      <c r="A186" s="15" t="s">
        <v>201</v>
      </c>
      <c r="B186" s="23">
        <f>IF(B172="-","-",SUM(B185,B182,B179,B172))</f>
        <v>0</v>
      </c>
      <c r="C186" s="24">
        <f t="shared" ref="C186:M186" si="21">IF(C172="-","-",SUM(C185,C182,C179,C172))</f>
        <v>101</v>
      </c>
      <c r="D186" s="25">
        <f t="shared" si="21"/>
        <v>101</v>
      </c>
      <c r="E186" s="23">
        <f t="shared" si="21"/>
        <v>0</v>
      </c>
      <c r="F186" s="24">
        <f t="shared" si="21"/>
        <v>39</v>
      </c>
      <c r="G186" s="25">
        <f t="shared" si="21"/>
        <v>39</v>
      </c>
      <c r="H186" s="23">
        <f t="shared" si="21"/>
        <v>0</v>
      </c>
      <c r="I186" s="24">
        <f t="shared" si="21"/>
        <v>0</v>
      </c>
      <c r="J186" s="25">
        <f t="shared" si="21"/>
        <v>0</v>
      </c>
      <c r="K186" s="23">
        <f t="shared" si="21"/>
        <v>0</v>
      </c>
      <c r="L186" s="24">
        <f t="shared" si="21"/>
        <v>54</v>
      </c>
      <c r="M186" s="25">
        <f t="shared" si="21"/>
        <v>54</v>
      </c>
      <c r="N186" s="23"/>
      <c r="O186" s="24"/>
      <c r="P186" s="25"/>
      <c r="Q186" s="23"/>
      <c r="R186" s="24"/>
      <c r="S186" s="25"/>
      <c r="T186" s="23"/>
      <c r="U186" s="24"/>
      <c r="V186" s="25"/>
      <c r="W186" s="23"/>
      <c r="X186" s="24"/>
      <c r="Y186" s="25"/>
      <c r="Z186" s="23"/>
      <c r="AA186" s="24"/>
      <c r="AB186" s="25"/>
      <c r="AC186" s="23"/>
      <c r="AD186" s="24"/>
      <c r="AE186" s="25"/>
      <c r="AF186" s="23"/>
      <c r="AG186" s="24"/>
      <c r="AH186" s="25"/>
      <c r="AI186" s="23"/>
      <c r="AJ186" s="24"/>
      <c r="AK186" s="25"/>
      <c r="AL186" s="23"/>
      <c r="AM186" s="24"/>
      <c r="AN186" s="25"/>
      <c r="AO186" s="23"/>
      <c r="AP186" s="24"/>
      <c r="AQ186" s="25"/>
      <c r="AR186" s="23"/>
      <c r="AS186" s="24"/>
      <c r="AT186" s="25"/>
      <c r="AU186" s="23"/>
      <c r="AV186" s="24"/>
      <c r="AW186" s="25"/>
      <c r="AX186" s="23"/>
      <c r="AY186" s="24"/>
      <c r="AZ186" s="25"/>
      <c r="BA186" s="23"/>
      <c r="BB186" s="24"/>
      <c r="BC186" s="25"/>
      <c r="BD186" s="23"/>
      <c r="BE186" s="24"/>
      <c r="BF186" s="25"/>
      <c r="BG186" s="23">
        <f t="shared" si="18"/>
        <v>0</v>
      </c>
      <c r="BH186" s="26">
        <f t="shared" si="19"/>
        <v>194</v>
      </c>
      <c r="BI186" s="25">
        <f t="shared" si="20"/>
        <v>194</v>
      </c>
    </row>
    <row r="187" spans="1:61" ht="20.100000000000001" hidden="1" customHeight="1" outlineLevel="2">
      <c r="A187" s="16" t="s">
        <v>202</v>
      </c>
      <c r="B187" s="22">
        <v>0</v>
      </c>
      <c r="C187" s="27">
        <v>0</v>
      </c>
      <c r="D187" s="28">
        <v>0</v>
      </c>
      <c r="E187" s="22">
        <v>0</v>
      </c>
      <c r="F187" s="27">
        <v>1</v>
      </c>
      <c r="G187" s="28">
        <v>1</v>
      </c>
      <c r="H187" s="22">
        <v>0</v>
      </c>
      <c r="I187" s="27">
        <v>0</v>
      </c>
      <c r="J187" s="28">
        <v>0</v>
      </c>
      <c r="K187" s="22">
        <v>0</v>
      </c>
      <c r="L187" s="27">
        <v>0</v>
      </c>
      <c r="M187" s="28">
        <v>0</v>
      </c>
      <c r="N187" s="22"/>
      <c r="O187" s="27"/>
      <c r="P187" s="28"/>
      <c r="Q187" s="22"/>
      <c r="R187" s="27"/>
      <c r="S187" s="28"/>
      <c r="T187" s="22"/>
      <c r="U187" s="27"/>
      <c r="V187" s="28"/>
      <c r="W187" s="22"/>
      <c r="X187" s="27"/>
      <c r="Y187" s="28"/>
      <c r="Z187" s="22"/>
      <c r="AA187" s="27"/>
      <c r="AB187" s="28"/>
      <c r="AC187" s="22"/>
      <c r="AD187" s="27"/>
      <c r="AE187" s="28"/>
      <c r="AF187" s="22"/>
      <c r="AG187" s="27"/>
      <c r="AH187" s="28"/>
      <c r="AI187" s="22"/>
      <c r="AJ187" s="27"/>
      <c r="AK187" s="28"/>
      <c r="AL187" s="22"/>
      <c r="AM187" s="27"/>
      <c r="AN187" s="28"/>
      <c r="AO187" s="22"/>
      <c r="AP187" s="27"/>
      <c r="AQ187" s="28"/>
      <c r="AR187" s="22"/>
      <c r="AS187" s="27"/>
      <c r="AT187" s="28"/>
      <c r="AU187" s="22"/>
      <c r="AV187" s="27"/>
      <c r="AW187" s="28"/>
      <c r="AX187" s="22"/>
      <c r="AY187" s="27"/>
      <c r="AZ187" s="28"/>
      <c r="BA187" s="22"/>
      <c r="BB187" s="27"/>
      <c r="BC187" s="28"/>
      <c r="BD187" s="22"/>
      <c r="BE187" s="27"/>
      <c r="BF187" s="28"/>
      <c r="BG187" s="22">
        <f t="shared" si="18"/>
        <v>0</v>
      </c>
      <c r="BH187" s="29">
        <f t="shared" si="19"/>
        <v>1</v>
      </c>
      <c r="BI187" s="28">
        <f t="shared" si="20"/>
        <v>1</v>
      </c>
    </row>
    <row r="188" spans="1:61" ht="20.100000000000001" hidden="1" customHeight="1" outlineLevel="2">
      <c r="A188" s="16" t="s">
        <v>203</v>
      </c>
      <c r="B188" s="22">
        <v>0</v>
      </c>
      <c r="C188" s="27">
        <v>0</v>
      </c>
      <c r="D188" s="28">
        <v>0</v>
      </c>
      <c r="E188" s="22">
        <v>0</v>
      </c>
      <c r="F188" s="27">
        <v>0</v>
      </c>
      <c r="G188" s="28">
        <v>0</v>
      </c>
      <c r="H188" s="22">
        <v>0</v>
      </c>
      <c r="I188" s="27">
        <v>0</v>
      </c>
      <c r="J188" s="28">
        <v>0</v>
      </c>
      <c r="K188" s="22">
        <v>0</v>
      </c>
      <c r="L188" s="27">
        <v>0</v>
      </c>
      <c r="M188" s="28">
        <v>0</v>
      </c>
      <c r="N188" s="22"/>
      <c r="O188" s="27"/>
      <c r="P188" s="28"/>
      <c r="Q188" s="22"/>
      <c r="R188" s="27"/>
      <c r="S188" s="28"/>
      <c r="T188" s="22"/>
      <c r="U188" s="27"/>
      <c r="V188" s="28"/>
      <c r="W188" s="22"/>
      <c r="X188" s="27"/>
      <c r="Y188" s="28"/>
      <c r="Z188" s="22"/>
      <c r="AA188" s="27"/>
      <c r="AB188" s="28"/>
      <c r="AC188" s="22"/>
      <c r="AD188" s="27"/>
      <c r="AE188" s="28"/>
      <c r="AF188" s="22"/>
      <c r="AG188" s="27"/>
      <c r="AH188" s="28"/>
      <c r="AI188" s="22"/>
      <c r="AJ188" s="27"/>
      <c r="AK188" s="28"/>
      <c r="AL188" s="22"/>
      <c r="AM188" s="27"/>
      <c r="AN188" s="28"/>
      <c r="AO188" s="22"/>
      <c r="AP188" s="27"/>
      <c r="AQ188" s="28"/>
      <c r="AR188" s="22"/>
      <c r="AS188" s="27"/>
      <c r="AT188" s="28"/>
      <c r="AU188" s="22"/>
      <c r="AV188" s="27"/>
      <c r="AW188" s="28"/>
      <c r="AX188" s="22"/>
      <c r="AY188" s="27"/>
      <c r="AZ188" s="28"/>
      <c r="BA188" s="22"/>
      <c r="BB188" s="27"/>
      <c r="BC188" s="28"/>
      <c r="BD188" s="22"/>
      <c r="BE188" s="27"/>
      <c r="BF188" s="28"/>
      <c r="BG188" s="22">
        <f t="shared" si="18"/>
        <v>0</v>
      </c>
      <c r="BH188" s="29">
        <f t="shared" si="19"/>
        <v>0</v>
      </c>
      <c r="BI188" s="28">
        <f t="shared" si="20"/>
        <v>0</v>
      </c>
    </row>
    <row r="189" spans="1:61" ht="20.100000000000001" hidden="1" customHeight="1" outlineLevel="2">
      <c r="A189" s="16" t="s">
        <v>204</v>
      </c>
      <c r="B189" s="22">
        <v>0</v>
      </c>
      <c r="C189" s="27">
        <v>5</v>
      </c>
      <c r="D189" s="28">
        <v>5</v>
      </c>
      <c r="E189" s="22">
        <v>0</v>
      </c>
      <c r="F189" s="27">
        <v>0</v>
      </c>
      <c r="G189" s="28">
        <v>0</v>
      </c>
      <c r="H189" s="22">
        <v>0</v>
      </c>
      <c r="I189" s="27">
        <v>0</v>
      </c>
      <c r="J189" s="28">
        <v>0</v>
      </c>
      <c r="K189" s="22">
        <v>0</v>
      </c>
      <c r="L189" s="27">
        <v>1</v>
      </c>
      <c r="M189" s="28">
        <v>1</v>
      </c>
      <c r="N189" s="22"/>
      <c r="O189" s="27"/>
      <c r="P189" s="28"/>
      <c r="Q189" s="22"/>
      <c r="R189" s="27"/>
      <c r="S189" s="28"/>
      <c r="T189" s="22"/>
      <c r="U189" s="27"/>
      <c r="V189" s="28"/>
      <c r="W189" s="22"/>
      <c r="X189" s="27"/>
      <c r="Y189" s="28"/>
      <c r="Z189" s="22"/>
      <c r="AA189" s="27"/>
      <c r="AB189" s="28"/>
      <c r="AC189" s="22"/>
      <c r="AD189" s="27"/>
      <c r="AE189" s="28"/>
      <c r="AF189" s="22"/>
      <c r="AG189" s="27"/>
      <c r="AH189" s="28"/>
      <c r="AI189" s="22"/>
      <c r="AJ189" s="27"/>
      <c r="AK189" s="28"/>
      <c r="AL189" s="22"/>
      <c r="AM189" s="27"/>
      <c r="AN189" s="28"/>
      <c r="AO189" s="22"/>
      <c r="AP189" s="27"/>
      <c r="AQ189" s="28"/>
      <c r="AR189" s="22"/>
      <c r="AS189" s="27"/>
      <c r="AT189" s="28"/>
      <c r="AU189" s="22"/>
      <c r="AV189" s="27"/>
      <c r="AW189" s="28"/>
      <c r="AX189" s="22"/>
      <c r="AY189" s="27"/>
      <c r="AZ189" s="28"/>
      <c r="BA189" s="22"/>
      <c r="BB189" s="27"/>
      <c r="BC189" s="28"/>
      <c r="BD189" s="22"/>
      <c r="BE189" s="27"/>
      <c r="BF189" s="28"/>
      <c r="BG189" s="22">
        <f t="shared" si="18"/>
        <v>0</v>
      </c>
      <c r="BH189" s="29">
        <f t="shared" si="19"/>
        <v>6</v>
      </c>
      <c r="BI189" s="28">
        <f t="shared" si="20"/>
        <v>6</v>
      </c>
    </row>
    <row r="190" spans="1:61" ht="20.100000000000001" hidden="1" customHeight="1" outlineLevel="2">
      <c r="A190" s="16" t="s">
        <v>205</v>
      </c>
      <c r="B190" s="22">
        <v>0</v>
      </c>
      <c r="C190" s="27">
        <v>1</v>
      </c>
      <c r="D190" s="28">
        <v>1</v>
      </c>
      <c r="E190" s="22">
        <v>0</v>
      </c>
      <c r="F190" s="27">
        <v>0</v>
      </c>
      <c r="G190" s="28">
        <v>0</v>
      </c>
      <c r="H190" s="22">
        <v>0</v>
      </c>
      <c r="I190" s="27">
        <v>0</v>
      </c>
      <c r="J190" s="28">
        <v>0</v>
      </c>
      <c r="K190" s="22">
        <v>0</v>
      </c>
      <c r="L190" s="27">
        <v>0</v>
      </c>
      <c r="M190" s="28">
        <v>0</v>
      </c>
      <c r="N190" s="22"/>
      <c r="O190" s="27"/>
      <c r="P190" s="28"/>
      <c r="Q190" s="22"/>
      <c r="R190" s="27"/>
      <c r="S190" s="28"/>
      <c r="T190" s="22"/>
      <c r="U190" s="27"/>
      <c r="V190" s="28"/>
      <c r="W190" s="22"/>
      <c r="X190" s="27"/>
      <c r="Y190" s="28"/>
      <c r="Z190" s="22"/>
      <c r="AA190" s="27"/>
      <c r="AB190" s="28"/>
      <c r="AC190" s="22"/>
      <c r="AD190" s="27"/>
      <c r="AE190" s="28"/>
      <c r="AF190" s="22"/>
      <c r="AG190" s="27"/>
      <c r="AH190" s="28"/>
      <c r="AI190" s="22"/>
      <c r="AJ190" s="27"/>
      <c r="AK190" s="28"/>
      <c r="AL190" s="22"/>
      <c r="AM190" s="27"/>
      <c r="AN190" s="28"/>
      <c r="AO190" s="22"/>
      <c r="AP190" s="27"/>
      <c r="AQ190" s="28"/>
      <c r="AR190" s="22"/>
      <c r="AS190" s="27"/>
      <c r="AT190" s="28"/>
      <c r="AU190" s="22"/>
      <c r="AV190" s="27"/>
      <c r="AW190" s="28"/>
      <c r="AX190" s="22"/>
      <c r="AY190" s="27"/>
      <c r="AZ190" s="28"/>
      <c r="BA190" s="22"/>
      <c r="BB190" s="27"/>
      <c r="BC190" s="28"/>
      <c r="BD190" s="22"/>
      <c r="BE190" s="27"/>
      <c r="BF190" s="28"/>
      <c r="BG190" s="22">
        <f t="shared" si="18"/>
        <v>0</v>
      </c>
      <c r="BH190" s="29">
        <f t="shared" si="19"/>
        <v>1</v>
      </c>
      <c r="BI190" s="28">
        <f t="shared" si="20"/>
        <v>1</v>
      </c>
    </row>
    <row r="191" spans="1:61" ht="20.100000000000001" customHeight="1" outlineLevel="1" collapsed="1">
      <c r="A191" s="17" t="s">
        <v>206</v>
      </c>
      <c r="B191" s="21">
        <v>0</v>
      </c>
      <c r="C191" s="30">
        <v>6</v>
      </c>
      <c r="D191" s="31">
        <v>6</v>
      </c>
      <c r="E191" s="21">
        <v>0</v>
      </c>
      <c r="F191" s="30">
        <v>1</v>
      </c>
      <c r="G191" s="31">
        <v>1</v>
      </c>
      <c r="H191" s="21">
        <v>0</v>
      </c>
      <c r="I191" s="30">
        <v>0</v>
      </c>
      <c r="J191" s="31">
        <v>0</v>
      </c>
      <c r="K191" s="21">
        <v>0</v>
      </c>
      <c r="L191" s="30">
        <v>1</v>
      </c>
      <c r="M191" s="31">
        <v>1</v>
      </c>
      <c r="N191" s="21"/>
      <c r="O191" s="30"/>
      <c r="P191" s="31"/>
      <c r="Q191" s="21"/>
      <c r="R191" s="30"/>
      <c r="S191" s="31"/>
      <c r="T191" s="21"/>
      <c r="U191" s="30"/>
      <c r="V191" s="31"/>
      <c r="W191" s="21"/>
      <c r="X191" s="30"/>
      <c r="Y191" s="31"/>
      <c r="Z191" s="21"/>
      <c r="AA191" s="30"/>
      <c r="AB191" s="31"/>
      <c r="AC191" s="21"/>
      <c r="AD191" s="30"/>
      <c r="AE191" s="31"/>
      <c r="AF191" s="21"/>
      <c r="AG191" s="30"/>
      <c r="AH191" s="31"/>
      <c r="AI191" s="21"/>
      <c r="AJ191" s="30"/>
      <c r="AK191" s="31"/>
      <c r="AL191" s="21"/>
      <c r="AM191" s="30"/>
      <c r="AN191" s="31"/>
      <c r="AO191" s="21"/>
      <c r="AP191" s="30"/>
      <c r="AQ191" s="31"/>
      <c r="AR191" s="21"/>
      <c r="AS191" s="30"/>
      <c r="AT191" s="31"/>
      <c r="AU191" s="21"/>
      <c r="AV191" s="30"/>
      <c r="AW191" s="31"/>
      <c r="AX191" s="21"/>
      <c r="AY191" s="30"/>
      <c r="AZ191" s="31"/>
      <c r="BA191" s="21"/>
      <c r="BB191" s="30"/>
      <c r="BC191" s="31"/>
      <c r="BD191" s="21"/>
      <c r="BE191" s="30"/>
      <c r="BF191" s="31"/>
      <c r="BG191" s="21">
        <f t="shared" si="18"/>
        <v>0</v>
      </c>
      <c r="BH191" s="32">
        <f t="shared" si="19"/>
        <v>8</v>
      </c>
      <c r="BI191" s="31">
        <f t="shared" si="20"/>
        <v>8</v>
      </c>
    </row>
    <row r="192" spans="1:61" ht="20.100000000000001" hidden="1" customHeight="1" outlineLevel="2">
      <c r="A192" s="16" t="s">
        <v>207</v>
      </c>
      <c r="B192" s="22">
        <v>0</v>
      </c>
      <c r="C192" s="27">
        <v>0</v>
      </c>
      <c r="D192" s="28">
        <v>0</v>
      </c>
      <c r="E192" s="22">
        <v>0</v>
      </c>
      <c r="F192" s="27">
        <v>0</v>
      </c>
      <c r="G192" s="28">
        <v>0</v>
      </c>
      <c r="H192" s="22">
        <v>0</v>
      </c>
      <c r="I192" s="27">
        <v>0</v>
      </c>
      <c r="J192" s="28">
        <v>0</v>
      </c>
      <c r="K192" s="22">
        <v>0</v>
      </c>
      <c r="L192" s="27">
        <v>0</v>
      </c>
      <c r="M192" s="28">
        <v>0</v>
      </c>
      <c r="N192" s="22"/>
      <c r="O192" s="27"/>
      <c r="P192" s="28"/>
      <c r="Q192" s="22"/>
      <c r="R192" s="27"/>
      <c r="S192" s="28"/>
      <c r="T192" s="22"/>
      <c r="U192" s="27"/>
      <c r="V192" s="28"/>
      <c r="W192" s="22"/>
      <c r="X192" s="27"/>
      <c r="Y192" s="28"/>
      <c r="Z192" s="22"/>
      <c r="AA192" s="27"/>
      <c r="AB192" s="28"/>
      <c r="AC192" s="22"/>
      <c r="AD192" s="27"/>
      <c r="AE192" s="28"/>
      <c r="AF192" s="22"/>
      <c r="AG192" s="27"/>
      <c r="AH192" s="28"/>
      <c r="AI192" s="22"/>
      <c r="AJ192" s="27"/>
      <c r="AK192" s="28"/>
      <c r="AL192" s="22"/>
      <c r="AM192" s="27"/>
      <c r="AN192" s="28"/>
      <c r="AO192" s="22"/>
      <c r="AP192" s="27"/>
      <c r="AQ192" s="28"/>
      <c r="AR192" s="22"/>
      <c r="AS192" s="27"/>
      <c r="AT192" s="28"/>
      <c r="AU192" s="22"/>
      <c r="AV192" s="27"/>
      <c r="AW192" s="28"/>
      <c r="AX192" s="22"/>
      <c r="AY192" s="27"/>
      <c r="AZ192" s="28"/>
      <c r="BA192" s="22"/>
      <c r="BB192" s="27"/>
      <c r="BC192" s="28"/>
      <c r="BD192" s="22"/>
      <c r="BE192" s="27"/>
      <c r="BF192" s="28"/>
      <c r="BG192" s="22">
        <f t="shared" si="18"/>
        <v>0</v>
      </c>
      <c r="BH192" s="29">
        <f t="shared" si="19"/>
        <v>0</v>
      </c>
      <c r="BI192" s="28">
        <f t="shared" si="20"/>
        <v>0</v>
      </c>
    </row>
    <row r="193" spans="1:61" ht="20.100000000000001" hidden="1" customHeight="1" outlineLevel="2">
      <c r="A193" s="16" t="s">
        <v>208</v>
      </c>
      <c r="B193" s="22">
        <v>0</v>
      </c>
      <c r="C193" s="27">
        <v>1</v>
      </c>
      <c r="D193" s="28">
        <v>1</v>
      </c>
      <c r="E193" s="22">
        <v>0</v>
      </c>
      <c r="F193" s="27">
        <v>0</v>
      </c>
      <c r="G193" s="28">
        <v>0</v>
      </c>
      <c r="H193" s="22">
        <v>0</v>
      </c>
      <c r="I193" s="27">
        <v>0</v>
      </c>
      <c r="J193" s="28">
        <v>0</v>
      </c>
      <c r="K193" s="22">
        <v>0</v>
      </c>
      <c r="L193" s="27">
        <v>0</v>
      </c>
      <c r="M193" s="28">
        <v>0</v>
      </c>
      <c r="N193" s="22"/>
      <c r="O193" s="27"/>
      <c r="P193" s="28"/>
      <c r="Q193" s="22"/>
      <c r="R193" s="27"/>
      <c r="S193" s="28"/>
      <c r="T193" s="22"/>
      <c r="U193" s="27"/>
      <c r="V193" s="28"/>
      <c r="W193" s="22"/>
      <c r="X193" s="27"/>
      <c r="Y193" s="28"/>
      <c r="Z193" s="22"/>
      <c r="AA193" s="27"/>
      <c r="AB193" s="28"/>
      <c r="AC193" s="22"/>
      <c r="AD193" s="27"/>
      <c r="AE193" s="28"/>
      <c r="AF193" s="22"/>
      <c r="AG193" s="27"/>
      <c r="AH193" s="28"/>
      <c r="AI193" s="22"/>
      <c r="AJ193" s="27"/>
      <c r="AK193" s="28"/>
      <c r="AL193" s="22"/>
      <c r="AM193" s="27"/>
      <c r="AN193" s="28"/>
      <c r="AO193" s="22"/>
      <c r="AP193" s="27"/>
      <c r="AQ193" s="28"/>
      <c r="AR193" s="22"/>
      <c r="AS193" s="27"/>
      <c r="AT193" s="28"/>
      <c r="AU193" s="22"/>
      <c r="AV193" s="27"/>
      <c r="AW193" s="28"/>
      <c r="AX193" s="22"/>
      <c r="AY193" s="27"/>
      <c r="AZ193" s="28"/>
      <c r="BA193" s="22"/>
      <c r="BB193" s="27"/>
      <c r="BC193" s="28"/>
      <c r="BD193" s="22"/>
      <c r="BE193" s="27"/>
      <c r="BF193" s="28"/>
      <c r="BG193" s="22">
        <f t="shared" si="18"/>
        <v>0</v>
      </c>
      <c r="BH193" s="29">
        <f t="shared" si="19"/>
        <v>1</v>
      </c>
      <c r="BI193" s="28">
        <f t="shared" si="20"/>
        <v>1</v>
      </c>
    </row>
    <row r="194" spans="1:61" ht="20.100000000000001" customHeight="1" outlineLevel="1" collapsed="1">
      <c r="A194" s="17" t="s">
        <v>209</v>
      </c>
      <c r="B194" s="21">
        <v>0</v>
      </c>
      <c r="C194" s="30">
        <v>1</v>
      </c>
      <c r="D194" s="31">
        <v>1</v>
      </c>
      <c r="E194" s="21">
        <v>0</v>
      </c>
      <c r="F194" s="30">
        <v>0</v>
      </c>
      <c r="G194" s="31">
        <v>0</v>
      </c>
      <c r="H194" s="21">
        <v>0</v>
      </c>
      <c r="I194" s="30">
        <v>0</v>
      </c>
      <c r="J194" s="31">
        <v>0</v>
      </c>
      <c r="K194" s="21">
        <v>0</v>
      </c>
      <c r="L194" s="30">
        <v>0</v>
      </c>
      <c r="M194" s="31">
        <v>0</v>
      </c>
      <c r="N194" s="21"/>
      <c r="O194" s="30"/>
      <c r="P194" s="31"/>
      <c r="Q194" s="21"/>
      <c r="R194" s="30"/>
      <c r="S194" s="31"/>
      <c r="T194" s="21"/>
      <c r="U194" s="30"/>
      <c r="V194" s="31"/>
      <c r="W194" s="21"/>
      <c r="X194" s="30"/>
      <c r="Y194" s="31"/>
      <c r="Z194" s="21"/>
      <c r="AA194" s="30"/>
      <c r="AB194" s="31"/>
      <c r="AC194" s="21"/>
      <c r="AD194" s="30"/>
      <c r="AE194" s="31"/>
      <c r="AF194" s="21"/>
      <c r="AG194" s="30"/>
      <c r="AH194" s="31"/>
      <c r="AI194" s="21"/>
      <c r="AJ194" s="30"/>
      <c r="AK194" s="31"/>
      <c r="AL194" s="21"/>
      <c r="AM194" s="30"/>
      <c r="AN194" s="31"/>
      <c r="AO194" s="21"/>
      <c r="AP194" s="30"/>
      <c r="AQ194" s="31"/>
      <c r="AR194" s="21"/>
      <c r="AS194" s="30"/>
      <c r="AT194" s="31"/>
      <c r="AU194" s="21"/>
      <c r="AV194" s="30"/>
      <c r="AW194" s="31"/>
      <c r="AX194" s="21"/>
      <c r="AY194" s="30"/>
      <c r="AZ194" s="31"/>
      <c r="BA194" s="21"/>
      <c r="BB194" s="30"/>
      <c r="BC194" s="31"/>
      <c r="BD194" s="21"/>
      <c r="BE194" s="30"/>
      <c r="BF194" s="31"/>
      <c r="BG194" s="21">
        <f t="shared" si="18"/>
        <v>0</v>
      </c>
      <c r="BH194" s="32">
        <f t="shared" si="19"/>
        <v>1</v>
      </c>
      <c r="BI194" s="31">
        <f t="shared" si="20"/>
        <v>1</v>
      </c>
    </row>
    <row r="195" spans="1:61" ht="20.100000000000001" customHeight="1">
      <c r="A195" s="15" t="s">
        <v>210</v>
      </c>
      <c r="B195" s="23">
        <f>IF(B191="-","-",SUM(B194,B191))</f>
        <v>0</v>
      </c>
      <c r="C195" s="24">
        <f t="shared" ref="C195:M195" si="22">IF(C191="-","-",SUM(C194,C191))</f>
        <v>7</v>
      </c>
      <c r="D195" s="25">
        <f t="shared" si="22"/>
        <v>7</v>
      </c>
      <c r="E195" s="23">
        <f t="shared" si="22"/>
        <v>0</v>
      </c>
      <c r="F195" s="24">
        <f t="shared" si="22"/>
        <v>1</v>
      </c>
      <c r="G195" s="25">
        <f t="shared" si="22"/>
        <v>1</v>
      </c>
      <c r="H195" s="23">
        <f t="shared" si="22"/>
        <v>0</v>
      </c>
      <c r="I195" s="24">
        <f t="shared" si="22"/>
        <v>0</v>
      </c>
      <c r="J195" s="25">
        <f t="shared" si="22"/>
        <v>0</v>
      </c>
      <c r="K195" s="23">
        <f t="shared" si="22"/>
        <v>0</v>
      </c>
      <c r="L195" s="24">
        <f t="shared" si="22"/>
        <v>1</v>
      </c>
      <c r="M195" s="25">
        <f t="shared" si="22"/>
        <v>1</v>
      </c>
      <c r="N195" s="23"/>
      <c r="O195" s="24"/>
      <c r="P195" s="25"/>
      <c r="Q195" s="23"/>
      <c r="R195" s="24"/>
      <c r="S195" s="25"/>
      <c r="T195" s="23"/>
      <c r="U195" s="24"/>
      <c r="V195" s="25"/>
      <c r="W195" s="23"/>
      <c r="X195" s="24"/>
      <c r="Y195" s="25"/>
      <c r="Z195" s="23"/>
      <c r="AA195" s="24"/>
      <c r="AB195" s="25"/>
      <c r="AC195" s="23"/>
      <c r="AD195" s="24"/>
      <c r="AE195" s="25"/>
      <c r="AF195" s="23"/>
      <c r="AG195" s="24"/>
      <c r="AH195" s="25"/>
      <c r="AI195" s="23"/>
      <c r="AJ195" s="24"/>
      <c r="AK195" s="25"/>
      <c r="AL195" s="23"/>
      <c r="AM195" s="24"/>
      <c r="AN195" s="25"/>
      <c r="AO195" s="23"/>
      <c r="AP195" s="24"/>
      <c r="AQ195" s="25"/>
      <c r="AR195" s="23"/>
      <c r="AS195" s="24"/>
      <c r="AT195" s="25"/>
      <c r="AU195" s="23"/>
      <c r="AV195" s="24"/>
      <c r="AW195" s="25"/>
      <c r="AX195" s="23"/>
      <c r="AY195" s="24"/>
      <c r="AZ195" s="25"/>
      <c r="BA195" s="23"/>
      <c r="BB195" s="24"/>
      <c r="BC195" s="25"/>
      <c r="BD195" s="23"/>
      <c r="BE195" s="24"/>
      <c r="BF195" s="25"/>
      <c r="BG195" s="23">
        <f t="shared" si="18"/>
        <v>0</v>
      </c>
      <c r="BH195" s="26">
        <f t="shared" si="19"/>
        <v>9</v>
      </c>
      <c r="BI195" s="25">
        <f t="shared" si="20"/>
        <v>9</v>
      </c>
    </row>
    <row r="196" spans="1:61" ht="20.100000000000001" hidden="1" customHeight="1" outlineLevel="2">
      <c r="A196" s="16" t="s">
        <v>211</v>
      </c>
      <c r="B196" s="22">
        <v>0</v>
      </c>
      <c r="C196" s="27">
        <v>0</v>
      </c>
      <c r="D196" s="28">
        <v>0</v>
      </c>
      <c r="E196" s="22">
        <v>0</v>
      </c>
      <c r="F196" s="27">
        <v>0</v>
      </c>
      <c r="G196" s="28">
        <v>0</v>
      </c>
      <c r="H196" s="22">
        <v>0</v>
      </c>
      <c r="I196" s="27">
        <v>0</v>
      </c>
      <c r="J196" s="28">
        <v>0</v>
      </c>
      <c r="K196" s="22">
        <v>0</v>
      </c>
      <c r="L196" s="27">
        <v>0</v>
      </c>
      <c r="M196" s="28">
        <v>0</v>
      </c>
      <c r="N196" s="22"/>
      <c r="O196" s="27"/>
      <c r="P196" s="28"/>
      <c r="Q196" s="22"/>
      <c r="R196" s="27"/>
      <c r="S196" s="28"/>
      <c r="T196" s="22"/>
      <c r="U196" s="27"/>
      <c r="V196" s="28"/>
      <c r="W196" s="22"/>
      <c r="X196" s="27"/>
      <c r="Y196" s="28"/>
      <c r="Z196" s="22"/>
      <c r="AA196" s="27"/>
      <c r="AB196" s="28"/>
      <c r="AC196" s="22"/>
      <c r="AD196" s="27"/>
      <c r="AE196" s="28"/>
      <c r="AF196" s="22"/>
      <c r="AG196" s="27"/>
      <c r="AH196" s="28"/>
      <c r="AI196" s="22"/>
      <c r="AJ196" s="27"/>
      <c r="AK196" s="28"/>
      <c r="AL196" s="22"/>
      <c r="AM196" s="27"/>
      <c r="AN196" s="28"/>
      <c r="AO196" s="22"/>
      <c r="AP196" s="27"/>
      <c r="AQ196" s="28"/>
      <c r="AR196" s="22"/>
      <c r="AS196" s="27"/>
      <c r="AT196" s="28"/>
      <c r="AU196" s="22"/>
      <c r="AV196" s="27"/>
      <c r="AW196" s="28"/>
      <c r="AX196" s="22"/>
      <c r="AY196" s="27"/>
      <c r="AZ196" s="28"/>
      <c r="BA196" s="22"/>
      <c r="BB196" s="27"/>
      <c r="BC196" s="28"/>
      <c r="BD196" s="22"/>
      <c r="BE196" s="27"/>
      <c r="BF196" s="28"/>
      <c r="BG196" s="22">
        <f t="shared" si="18"/>
        <v>0</v>
      </c>
      <c r="BH196" s="29">
        <f t="shared" si="19"/>
        <v>0</v>
      </c>
      <c r="BI196" s="28">
        <f t="shared" si="20"/>
        <v>0</v>
      </c>
    </row>
    <row r="197" spans="1:61" ht="20.100000000000001" hidden="1" customHeight="1" outlineLevel="2">
      <c r="A197" s="16" t="s">
        <v>212</v>
      </c>
      <c r="B197" s="22">
        <v>0</v>
      </c>
      <c r="C197" s="27">
        <v>0</v>
      </c>
      <c r="D197" s="28">
        <v>0</v>
      </c>
      <c r="E197" s="22">
        <v>0</v>
      </c>
      <c r="F197" s="27">
        <v>0</v>
      </c>
      <c r="G197" s="28">
        <v>0</v>
      </c>
      <c r="H197" s="22">
        <v>0</v>
      </c>
      <c r="I197" s="27">
        <v>0</v>
      </c>
      <c r="J197" s="28">
        <v>0</v>
      </c>
      <c r="K197" s="22">
        <v>0</v>
      </c>
      <c r="L197" s="27">
        <v>0</v>
      </c>
      <c r="M197" s="28">
        <v>0</v>
      </c>
      <c r="N197" s="22"/>
      <c r="O197" s="27"/>
      <c r="P197" s="28"/>
      <c r="Q197" s="22"/>
      <c r="R197" s="27"/>
      <c r="S197" s="28"/>
      <c r="T197" s="22"/>
      <c r="U197" s="27"/>
      <c r="V197" s="28"/>
      <c r="W197" s="22"/>
      <c r="X197" s="27"/>
      <c r="Y197" s="28"/>
      <c r="Z197" s="22"/>
      <c r="AA197" s="27"/>
      <c r="AB197" s="28"/>
      <c r="AC197" s="22"/>
      <c r="AD197" s="27"/>
      <c r="AE197" s="28"/>
      <c r="AF197" s="22"/>
      <c r="AG197" s="27"/>
      <c r="AH197" s="28"/>
      <c r="AI197" s="22"/>
      <c r="AJ197" s="27"/>
      <c r="AK197" s="28"/>
      <c r="AL197" s="22"/>
      <c r="AM197" s="27"/>
      <c r="AN197" s="28"/>
      <c r="AO197" s="22"/>
      <c r="AP197" s="27"/>
      <c r="AQ197" s="28"/>
      <c r="AR197" s="22"/>
      <c r="AS197" s="27"/>
      <c r="AT197" s="28"/>
      <c r="AU197" s="22"/>
      <c r="AV197" s="27"/>
      <c r="AW197" s="28"/>
      <c r="AX197" s="22"/>
      <c r="AY197" s="27"/>
      <c r="AZ197" s="28"/>
      <c r="BA197" s="22"/>
      <c r="BB197" s="27"/>
      <c r="BC197" s="28"/>
      <c r="BD197" s="22"/>
      <c r="BE197" s="27"/>
      <c r="BF197" s="28"/>
      <c r="BG197" s="22">
        <f t="shared" si="18"/>
        <v>0</v>
      </c>
      <c r="BH197" s="29">
        <f t="shared" si="19"/>
        <v>0</v>
      </c>
      <c r="BI197" s="28">
        <f t="shared" si="20"/>
        <v>0</v>
      </c>
    </row>
    <row r="198" spans="1:61" ht="20.100000000000001" hidden="1" customHeight="1" outlineLevel="2">
      <c r="A198" s="16" t="s">
        <v>213</v>
      </c>
      <c r="B198" s="22">
        <v>0</v>
      </c>
      <c r="C198" s="27">
        <v>0</v>
      </c>
      <c r="D198" s="28">
        <v>0</v>
      </c>
      <c r="E198" s="22">
        <v>0</v>
      </c>
      <c r="F198" s="27">
        <v>0</v>
      </c>
      <c r="G198" s="28">
        <v>0</v>
      </c>
      <c r="H198" s="22">
        <v>0</v>
      </c>
      <c r="I198" s="27">
        <v>0</v>
      </c>
      <c r="J198" s="28">
        <v>0</v>
      </c>
      <c r="K198" s="22">
        <v>0</v>
      </c>
      <c r="L198" s="27">
        <v>0</v>
      </c>
      <c r="M198" s="28">
        <v>0</v>
      </c>
      <c r="N198" s="22"/>
      <c r="O198" s="27"/>
      <c r="P198" s="28"/>
      <c r="Q198" s="22"/>
      <c r="R198" s="27"/>
      <c r="S198" s="28"/>
      <c r="T198" s="22"/>
      <c r="U198" s="27"/>
      <c r="V198" s="28"/>
      <c r="W198" s="22"/>
      <c r="X198" s="27"/>
      <c r="Y198" s="28"/>
      <c r="Z198" s="22"/>
      <c r="AA198" s="27"/>
      <c r="AB198" s="28"/>
      <c r="AC198" s="22"/>
      <c r="AD198" s="27"/>
      <c r="AE198" s="28"/>
      <c r="AF198" s="22"/>
      <c r="AG198" s="27"/>
      <c r="AH198" s="28"/>
      <c r="AI198" s="22"/>
      <c r="AJ198" s="27"/>
      <c r="AK198" s="28"/>
      <c r="AL198" s="22"/>
      <c r="AM198" s="27"/>
      <c r="AN198" s="28"/>
      <c r="AO198" s="22"/>
      <c r="AP198" s="27"/>
      <c r="AQ198" s="28"/>
      <c r="AR198" s="22"/>
      <c r="AS198" s="27"/>
      <c r="AT198" s="28"/>
      <c r="AU198" s="22"/>
      <c r="AV198" s="27"/>
      <c r="AW198" s="28"/>
      <c r="AX198" s="22"/>
      <c r="AY198" s="27"/>
      <c r="AZ198" s="28"/>
      <c r="BA198" s="22"/>
      <c r="BB198" s="27"/>
      <c r="BC198" s="28"/>
      <c r="BD198" s="22"/>
      <c r="BE198" s="27"/>
      <c r="BF198" s="28"/>
      <c r="BG198" s="22">
        <f t="shared" si="18"/>
        <v>0</v>
      </c>
      <c r="BH198" s="29">
        <f t="shared" si="19"/>
        <v>0</v>
      </c>
      <c r="BI198" s="28">
        <f t="shared" si="20"/>
        <v>0</v>
      </c>
    </row>
    <row r="199" spans="1:61" ht="20.100000000000001" customHeight="1" outlineLevel="1" collapsed="1">
      <c r="A199" s="17" t="s">
        <v>214</v>
      </c>
      <c r="B199" s="21">
        <v>0</v>
      </c>
      <c r="C199" s="30">
        <v>0</v>
      </c>
      <c r="D199" s="31">
        <v>0</v>
      </c>
      <c r="E199" s="21">
        <v>0</v>
      </c>
      <c r="F199" s="30">
        <v>0</v>
      </c>
      <c r="G199" s="31">
        <v>0</v>
      </c>
      <c r="H199" s="21">
        <v>0</v>
      </c>
      <c r="I199" s="30">
        <v>0</v>
      </c>
      <c r="J199" s="31">
        <v>0</v>
      </c>
      <c r="K199" s="21">
        <v>0</v>
      </c>
      <c r="L199" s="30">
        <v>0</v>
      </c>
      <c r="M199" s="31">
        <v>0</v>
      </c>
      <c r="N199" s="21"/>
      <c r="O199" s="30"/>
      <c r="P199" s="31"/>
      <c r="Q199" s="21"/>
      <c r="R199" s="30"/>
      <c r="S199" s="31"/>
      <c r="T199" s="21"/>
      <c r="U199" s="30"/>
      <c r="V199" s="31"/>
      <c r="W199" s="21"/>
      <c r="X199" s="30"/>
      <c r="Y199" s="31"/>
      <c r="Z199" s="21"/>
      <c r="AA199" s="30"/>
      <c r="AB199" s="31"/>
      <c r="AC199" s="21"/>
      <c r="AD199" s="30"/>
      <c r="AE199" s="31"/>
      <c r="AF199" s="21"/>
      <c r="AG199" s="30"/>
      <c r="AH199" s="31"/>
      <c r="AI199" s="21"/>
      <c r="AJ199" s="30"/>
      <c r="AK199" s="31"/>
      <c r="AL199" s="21"/>
      <c r="AM199" s="30"/>
      <c r="AN199" s="31"/>
      <c r="AO199" s="21"/>
      <c r="AP199" s="30"/>
      <c r="AQ199" s="31"/>
      <c r="AR199" s="21"/>
      <c r="AS199" s="30"/>
      <c r="AT199" s="31"/>
      <c r="AU199" s="21"/>
      <c r="AV199" s="30"/>
      <c r="AW199" s="31"/>
      <c r="AX199" s="21"/>
      <c r="AY199" s="30"/>
      <c r="AZ199" s="31"/>
      <c r="BA199" s="21"/>
      <c r="BB199" s="30"/>
      <c r="BC199" s="31"/>
      <c r="BD199" s="21"/>
      <c r="BE199" s="30"/>
      <c r="BF199" s="31"/>
      <c r="BG199" s="21">
        <f t="shared" si="18"/>
        <v>0</v>
      </c>
      <c r="BH199" s="32">
        <f t="shared" si="19"/>
        <v>0</v>
      </c>
      <c r="BI199" s="31">
        <f t="shared" si="20"/>
        <v>0</v>
      </c>
    </row>
    <row r="200" spans="1:61" ht="20.100000000000001" customHeight="1">
      <c r="A200" s="15" t="s">
        <v>215</v>
      </c>
      <c r="B200" s="23">
        <f>IF(B199="-","-",SUM(B199))</f>
        <v>0</v>
      </c>
      <c r="C200" s="24">
        <f t="shared" ref="C200:M200" si="23">IF(C199="-","-",SUM(C199))</f>
        <v>0</v>
      </c>
      <c r="D200" s="25">
        <f t="shared" si="23"/>
        <v>0</v>
      </c>
      <c r="E200" s="23">
        <f t="shared" si="23"/>
        <v>0</v>
      </c>
      <c r="F200" s="24">
        <f t="shared" si="23"/>
        <v>0</v>
      </c>
      <c r="G200" s="25">
        <f t="shared" si="23"/>
        <v>0</v>
      </c>
      <c r="H200" s="23">
        <f t="shared" si="23"/>
        <v>0</v>
      </c>
      <c r="I200" s="24">
        <f t="shared" si="23"/>
        <v>0</v>
      </c>
      <c r="J200" s="25">
        <f t="shared" si="23"/>
        <v>0</v>
      </c>
      <c r="K200" s="23">
        <f t="shared" si="23"/>
        <v>0</v>
      </c>
      <c r="L200" s="24">
        <f t="shared" si="23"/>
        <v>0</v>
      </c>
      <c r="M200" s="25">
        <f t="shared" si="23"/>
        <v>0</v>
      </c>
      <c r="N200" s="23"/>
      <c r="O200" s="24"/>
      <c r="P200" s="25"/>
      <c r="Q200" s="23"/>
      <c r="R200" s="24"/>
      <c r="S200" s="25"/>
      <c r="T200" s="23"/>
      <c r="U200" s="24"/>
      <c r="V200" s="25"/>
      <c r="W200" s="23"/>
      <c r="X200" s="24"/>
      <c r="Y200" s="25"/>
      <c r="Z200" s="23"/>
      <c r="AA200" s="24"/>
      <c r="AB200" s="25"/>
      <c r="AC200" s="23"/>
      <c r="AD200" s="24"/>
      <c r="AE200" s="25"/>
      <c r="AF200" s="23"/>
      <c r="AG200" s="24"/>
      <c r="AH200" s="25"/>
      <c r="AI200" s="23"/>
      <c r="AJ200" s="24"/>
      <c r="AK200" s="25"/>
      <c r="AL200" s="23"/>
      <c r="AM200" s="24"/>
      <c r="AN200" s="25"/>
      <c r="AO200" s="23"/>
      <c r="AP200" s="24"/>
      <c r="AQ200" s="25"/>
      <c r="AR200" s="23"/>
      <c r="AS200" s="24"/>
      <c r="AT200" s="25"/>
      <c r="AU200" s="23"/>
      <c r="AV200" s="24"/>
      <c r="AW200" s="25"/>
      <c r="AX200" s="23"/>
      <c r="AY200" s="24"/>
      <c r="AZ200" s="25"/>
      <c r="BA200" s="23"/>
      <c r="BB200" s="24"/>
      <c r="BC200" s="25"/>
      <c r="BD200" s="23"/>
      <c r="BE200" s="24"/>
      <c r="BF200" s="25"/>
      <c r="BG200" s="23">
        <f t="shared" si="18"/>
        <v>0</v>
      </c>
      <c r="BH200" s="26">
        <f t="shared" si="19"/>
        <v>0</v>
      </c>
      <c r="BI200" s="25">
        <f t="shared" si="20"/>
        <v>0</v>
      </c>
    </row>
    <row r="201" spans="1:61" ht="20.100000000000001" hidden="1" customHeight="1" outlineLevel="2">
      <c r="A201" s="16" t="s">
        <v>216</v>
      </c>
      <c r="B201" s="22">
        <v>0</v>
      </c>
      <c r="C201" s="27">
        <v>8</v>
      </c>
      <c r="D201" s="28">
        <v>8</v>
      </c>
      <c r="E201" s="22">
        <v>0</v>
      </c>
      <c r="F201" s="27">
        <v>2</v>
      </c>
      <c r="G201" s="28">
        <v>2</v>
      </c>
      <c r="H201" s="22">
        <v>0</v>
      </c>
      <c r="I201" s="27">
        <v>0</v>
      </c>
      <c r="J201" s="28">
        <v>0</v>
      </c>
      <c r="K201" s="22">
        <v>0</v>
      </c>
      <c r="L201" s="27">
        <v>4</v>
      </c>
      <c r="M201" s="28">
        <v>4</v>
      </c>
      <c r="N201" s="22"/>
      <c r="O201" s="27"/>
      <c r="P201" s="28"/>
      <c r="Q201" s="22"/>
      <c r="R201" s="27"/>
      <c r="S201" s="28"/>
      <c r="T201" s="22"/>
      <c r="U201" s="27"/>
      <c r="V201" s="28"/>
      <c r="W201" s="22"/>
      <c r="X201" s="27"/>
      <c r="Y201" s="28"/>
      <c r="Z201" s="22"/>
      <c r="AA201" s="27"/>
      <c r="AB201" s="28"/>
      <c r="AC201" s="22"/>
      <c r="AD201" s="27"/>
      <c r="AE201" s="28"/>
      <c r="AF201" s="22"/>
      <c r="AG201" s="27"/>
      <c r="AH201" s="28"/>
      <c r="AI201" s="22"/>
      <c r="AJ201" s="27"/>
      <c r="AK201" s="28"/>
      <c r="AL201" s="22"/>
      <c r="AM201" s="27"/>
      <c r="AN201" s="28"/>
      <c r="AO201" s="22"/>
      <c r="AP201" s="27"/>
      <c r="AQ201" s="28"/>
      <c r="AR201" s="22"/>
      <c r="AS201" s="27"/>
      <c r="AT201" s="28"/>
      <c r="AU201" s="22"/>
      <c r="AV201" s="27"/>
      <c r="AW201" s="28"/>
      <c r="AX201" s="22"/>
      <c r="AY201" s="27"/>
      <c r="AZ201" s="28"/>
      <c r="BA201" s="22"/>
      <c r="BB201" s="27"/>
      <c r="BC201" s="28"/>
      <c r="BD201" s="22"/>
      <c r="BE201" s="27"/>
      <c r="BF201" s="28"/>
      <c r="BG201" s="22">
        <f t="shared" si="18"/>
        <v>0</v>
      </c>
      <c r="BH201" s="29">
        <f t="shared" si="19"/>
        <v>14</v>
      </c>
      <c r="BI201" s="28">
        <f t="shared" si="20"/>
        <v>14</v>
      </c>
    </row>
    <row r="202" spans="1:61" ht="20.100000000000001" customHeight="1" outlineLevel="1" collapsed="1">
      <c r="A202" s="17" t="s">
        <v>217</v>
      </c>
      <c r="B202" s="21">
        <v>0</v>
      </c>
      <c r="C202" s="30">
        <v>8</v>
      </c>
      <c r="D202" s="31">
        <v>8</v>
      </c>
      <c r="E202" s="21">
        <v>0</v>
      </c>
      <c r="F202" s="30">
        <v>2</v>
      </c>
      <c r="G202" s="31">
        <v>2</v>
      </c>
      <c r="H202" s="21">
        <v>0</v>
      </c>
      <c r="I202" s="30">
        <v>0</v>
      </c>
      <c r="J202" s="31">
        <v>0</v>
      </c>
      <c r="K202" s="21">
        <v>0</v>
      </c>
      <c r="L202" s="30">
        <v>4</v>
      </c>
      <c r="M202" s="31">
        <v>4</v>
      </c>
      <c r="N202" s="21"/>
      <c r="O202" s="30"/>
      <c r="P202" s="31"/>
      <c r="Q202" s="21"/>
      <c r="R202" s="30"/>
      <c r="S202" s="31"/>
      <c r="T202" s="21"/>
      <c r="U202" s="30"/>
      <c r="V202" s="31"/>
      <c r="W202" s="21"/>
      <c r="X202" s="30"/>
      <c r="Y202" s="31"/>
      <c r="Z202" s="21"/>
      <c r="AA202" s="30"/>
      <c r="AB202" s="31"/>
      <c r="AC202" s="21"/>
      <c r="AD202" s="30"/>
      <c r="AE202" s="31"/>
      <c r="AF202" s="21"/>
      <c r="AG202" s="30"/>
      <c r="AH202" s="31"/>
      <c r="AI202" s="21"/>
      <c r="AJ202" s="30"/>
      <c r="AK202" s="31"/>
      <c r="AL202" s="21"/>
      <c r="AM202" s="30"/>
      <c r="AN202" s="31"/>
      <c r="AO202" s="21"/>
      <c r="AP202" s="30"/>
      <c r="AQ202" s="31"/>
      <c r="AR202" s="21"/>
      <c r="AS202" s="30"/>
      <c r="AT202" s="31"/>
      <c r="AU202" s="21"/>
      <c r="AV202" s="30"/>
      <c r="AW202" s="31"/>
      <c r="AX202" s="21"/>
      <c r="AY202" s="30"/>
      <c r="AZ202" s="31"/>
      <c r="BA202" s="21"/>
      <c r="BB202" s="30"/>
      <c r="BC202" s="31"/>
      <c r="BD202" s="21"/>
      <c r="BE202" s="30"/>
      <c r="BF202" s="31"/>
      <c r="BG202" s="21">
        <f t="shared" si="18"/>
        <v>0</v>
      </c>
      <c r="BH202" s="32">
        <f t="shared" si="19"/>
        <v>14</v>
      </c>
      <c r="BI202" s="31">
        <f t="shared" si="20"/>
        <v>14</v>
      </c>
    </row>
    <row r="203" spans="1:61" ht="20.100000000000001" customHeight="1">
      <c r="A203" s="15" t="s">
        <v>218</v>
      </c>
      <c r="B203" s="23">
        <f>IF(B202="-","-",SUM(B202))</f>
        <v>0</v>
      </c>
      <c r="C203" s="24">
        <f t="shared" ref="C203:M203" si="24">IF(C202="-","-",SUM(C202))</f>
        <v>8</v>
      </c>
      <c r="D203" s="25">
        <f t="shared" si="24"/>
        <v>8</v>
      </c>
      <c r="E203" s="23">
        <f t="shared" si="24"/>
        <v>0</v>
      </c>
      <c r="F203" s="24">
        <f t="shared" si="24"/>
        <v>2</v>
      </c>
      <c r="G203" s="25">
        <f t="shared" si="24"/>
        <v>2</v>
      </c>
      <c r="H203" s="23">
        <f t="shared" si="24"/>
        <v>0</v>
      </c>
      <c r="I203" s="24">
        <f t="shared" si="24"/>
        <v>0</v>
      </c>
      <c r="J203" s="25">
        <f t="shared" si="24"/>
        <v>0</v>
      </c>
      <c r="K203" s="23">
        <f t="shared" si="24"/>
        <v>0</v>
      </c>
      <c r="L203" s="24">
        <f t="shared" si="24"/>
        <v>4</v>
      </c>
      <c r="M203" s="25">
        <f t="shared" si="24"/>
        <v>4</v>
      </c>
      <c r="N203" s="23"/>
      <c r="O203" s="24"/>
      <c r="P203" s="25"/>
      <c r="Q203" s="23"/>
      <c r="R203" s="24"/>
      <c r="S203" s="25"/>
      <c r="T203" s="23"/>
      <c r="U203" s="24"/>
      <c r="V203" s="25"/>
      <c r="W203" s="23"/>
      <c r="X203" s="24"/>
      <c r="Y203" s="25"/>
      <c r="Z203" s="23"/>
      <c r="AA203" s="24"/>
      <c r="AB203" s="25"/>
      <c r="AC203" s="23"/>
      <c r="AD203" s="24"/>
      <c r="AE203" s="25"/>
      <c r="AF203" s="23"/>
      <c r="AG203" s="24"/>
      <c r="AH203" s="25"/>
      <c r="AI203" s="23"/>
      <c r="AJ203" s="24"/>
      <c r="AK203" s="25"/>
      <c r="AL203" s="23"/>
      <c r="AM203" s="24"/>
      <c r="AN203" s="25"/>
      <c r="AO203" s="23"/>
      <c r="AP203" s="24"/>
      <c r="AQ203" s="25"/>
      <c r="AR203" s="23"/>
      <c r="AS203" s="24"/>
      <c r="AT203" s="25"/>
      <c r="AU203" s="23"/>
      <c r="AV203" s="24"/>
      <c r="AW203" s="25"/>
      <c r="AX203" s="23"/>
      <c r="AY203" s="24"/>
      <c r="AZ203" s="25"/>
      <c r="BA203" s="23"/>
      <c r="BB203" s="24"/>
      <c r="BC203" s="25"/>
      <c r="BD203" s="23"/>
      <c r="BE203" s="24"/>
      <c r="BF203" s="25"/>
      <c r="BG203" s="23">
        <f t="shared" si="18"/>
        <v>0</v>
      </c>
      <c r="BH203" s="26">
        <f t="shared" si="19"/>
        <v>14</v>
      </c>
      <c r="BI203" s="25">
        <f t="shared" si="20"/>
        <v>14</v>
      </c>
    </row>
    <row r="204" spans="1:61" ht="20.100000000000001" hidden="1" customHeight="1" outlineLevel="2">
      <c r="A204" s="16" t="s">
        <v>219</v>
      </c>
      <c r="B204" s="22">
        <v>0</v>
      </c>
      <c r="C204" s="27">
        <v>0</v>
      </c>
      <c r="D204" s="28">
        <v>0</v>
      </c>
      <c r="E204" s="22">
        <v>0</v>
      </c>
      <c r="F204" s="27">
        <v>1</v>
      </c>
      <c r="G204" s="28">
        <v>1</v>
      </c>
      <c r="H204" s="22">
        <v>0</v>
      </c>
      <c r="I204" s="27">
        <v>0</v>
      </c>
      <c r="J204" s="28">
        <v>0</v>
      </c>
      <c r="K204" s="22">
        <v>0</v>
      </c>
      <c r="L204" s="27">
        <v>0</v>
      </c>
      <c r="M204" s="28">
        <v>0</v>
      </c>
      <c r="N204" s="22"/>
      <c r="O204" s="27"/>
      <c r="P204" s="28"/>
      <c r="Q204" s="22"/>
      <c r="R204" s="27"/>
      <c r="S204" s="28"/>
      <c r="T204" s="22"/>
      <c r="U204" s="27"/>
      <c r="V204" s="28"/>
      <c r="W204" s="22"/>
      <c r="X204" s="27"/>
      <c r="Y204" s="28"/>
      <c r="Z204" s="22"/>
      <c r="AA204" s="27"/>
      <c r="AB204" s="28"/>
      <c r="AC204" s="22"/>
      <c r="AD204" s="27"/>
      <c r="AE204" s="28"/>
      <c r="AF204" s="22"/>
      <c r="AG204" s="27"/>
      <c r="AH204" s="28"/>
      <c r="AI204" s="22"/>
      <c r="AJ204" s="27"/>
      <c r="AK204" s="28"/>
      <c r="AL204" s="22"/>
      <c r="AM204" s="27"/>
      <c r="AN204" s="28"/>
      <c r="AO204" s="22"/>
      <c r="AP204" s="27"/>
      <c r="AQ204" s="28"/>
      <c r="AR204" s="22"/>
      <c r="AS204" s="27"/>
      <c r="AT204" s="28"/>
      <c r="AU204" s="22"/>
      <c r="AV204" s="27"/>
      <c r="AW204" s="28"/>
      <c r="AX204" s="22"/>
      <c r="AY204" s="27"/>
      <c r="AZ204" s="28"/>
      <c r="BA204" s="22"/>
      <c r="BB204" s="27"/>
      <c r="BC204" s="28"/>
      <c r="BD204" s="22"/>
      <c r="BE204" s="27"/>
      <c r="BF204" s="28"/>
      <c r="BG204" s="22">
        <f t="shared" si="18"/>
        <v>0</v>
      </c>
      <c r="BH204" s="29">
        <f t="shared" si="19"/>
        <v>1</v>
      </c>
      <c r="BI204" s="28">
        <f t="shared" si="20"/>
        <v>1</v>
      </c>
    </row>
    <row r="205" spans="1:61" ht="20.100000000000001" hidden="1" customHeight="1" outlineLevel="2">
      <c r="A205" s="16" t="s">
        <v>220</v>
      </c>
      <c r="B205" s="22">
        <v>0</v>
      </c>
      <c r="C205" s="27">
        <v>1</v>
      </c>
      <c r="D205" s="28">
        <v>1</v>
      </c>
      <c r="E205" s="22">
        <v>0</v>
      </c>
      <c r="F205" s="27">
        <v>0</v>
      </c>
      <c r="G205" s="28">
        <v>0</v>
      </c>
      <c r="H205" s="22">
        <v>0</v>
      </c>
      <c r="I205" s="27">
        <v>0</v>
      </c>
      <c r="J205" s="28">
        <v>0</v>
      </c>
      <c r="K205" s="22">
        <v>0</v>
      </c>
      <c r="L205" s="27">
        <v>0</v>
      </c>
      <c r="M205" s="28">
        <v>0</v>
      </c>
      <c r="N205" s="22"/>
      <c r="O205" s="27"/>
      <c r="P205" s="28"/>
      <c r="Q205" s="22"/>
      <c r="R205" s="27"/>
      <c r="S205" s="28"/>
      <c r="T205" s="22"/>
      <c r="U205" s="27"/>
      <c r="V205" s="28"/>
      <c r="W205" s="22"/>
      <c r="X205" s="27"/>
      <c r="Y205" s="28"/>
      <c r="Z205" s="22"/>
      <c r="AA205" s="27"/>
      <c r="AB205" s="28"/>
      <c r="AC205" s="22"/>
      <c r="AD205" s="27"/>
      <c r="AE205" s="28"/>
      <c r="AF205" s="22"/>
      <c r="AG205" s="27"/>
      <c r="AH205" s="28"/>
      <c r="AI205" s="22"/>
      <c r="AJ205" s="27"/>
      <c r="AK205" s="28"/>
      <c r="AL205" s="22"/>
      <c r="AM205" s="27"/>
      <c r="AN205" s="28"/>
      <c r="AO205" s="22"/>
      <c r="AP205" s="27"/>
      <c r="AQ205" s="28"/>
      <c r="AR205" s="22"/>
      <c r="AS205" s="27"/>
      <c r="AT205" s="28"/>
      <c r="AU205" s="22"/>
      <c r="AV205" s="27"/>
      <c r="AW205" s="28"/>
      <c r="AX205" s="22"/>
      <c r="AY205" s="27"/>
      <c r="AZ205" s="28"/>
      <c r="BA205" s="22"/>
      <c r="BB205" s="27"/>
      <c r="BC205" s="28"/>
      <c r="BD205" s="22"/>
      <c r="BE205" s="27"/>
      <c r="BF205" s="28"/>
      <c r="BG205" s="22">
        <f t="shared" si="18"/>
        <v>0</v>
      </c>
      <c r="BH205" s="29">
        <f t="shared" si="19"/>
        <v>1</v>
      </c>
      <c r="BI205" s="28">
        <f t="shared" si="20"/>
        <v>1</v>
      </c>
    </row>
    <row r="206" spans="1:61" ht="20.100000000000001" hidden="1" customHeight="1" outlineLevel="2">
      <c r="A206" s="16" t="s">
        <v>221</v>
      </c>
      <c r="B206" s="22">
        <v>0</v>
      </c>
      <c r="C206" s="27">
        <v>3</v>
      </c>
      <c r="D206" s="28">
        <v>3</v>
      </c>
      <c r="E206" s="22">
        <v>0</v>
      </c>
      <c r="F206" s="27">
        <v>2</v>
      </c>
      <c r="G206" s="28">
        <v>2</v>
      </c>
      <c r="H206" s="22">
        <v>0</v>
      </c>
      <c r="I206" s="27">
        <v>0</v>
      </c>
      <c r="J206" s="28">
        <v>0</v>
      </c>
      <c r="K206" s="22">
        <v>0</v>
      </c>
      <c r="L206" s="27">
        <v>2</v>
      </c>
      <c r="M206" s="28">
        <v>2</v>
      </c>
      <c r="N206" s="22"/>
      <c r="O206" s="27"/>
      <c r="P206" s="28"/>
      <c r="Q206" s="22"/>
      <c r="R206" s="27"/>
      <c r="S206" s="28"/>
      <c r="T206" s="22"/>
      <c r="U206" s="27"/>
      <c r="V206" s="28"/>
      <c r="W206" s="22"/>
      <c r="X206" s="27"/>
      <c r="Y206" s="28"/>
      <c r="Z206" s="22"/>
      <c r="AA206" s="27"/>
      <c r="AB206" s="28"/>
      <c r="AC206" s="22"/>
      <c r="AD206" s="27"/>
      <c r="AE206" s="28"/>
      <c r="AF206" s="22"/>
      <c r="AG206" s="27"/>
      <c r="AH206" s="28"/>
      <c r="AI206" s="22"/>
      <c r="AJ206" s="27"/>
      <c r="AK206" s="28"/>
      <c r="AL206" s="22"/>
      <c r="AM206" s="27"/>
      <c r="AN206" s="28"/>
      <c r="AO206" s="22"/>
      <c r="AP206" s="27"/>
      <c r="AQ206" s="28"/>
      <c r="AR206" s="22"/>
      <c r="AS206" s="27"/>
      <c r="AT206" s="28"/>
      <c r="AU206" s="22"/>
      <c r="AV206" s="27"/>
      <c r="AW206" s="28"/>
      <c r="AX206" s="22"/>
      <c r="AY206" s="27"/>
      <c r="AZ206" s="28"/>
      <c r="BA206" s="22"/>
      <c r="BB206" s="27"/>
      <c r="BC206" s="28"/>
      <c r="BD206" s="22"/>
      <c r="BE206" s="27"/>
      <c r="BF206" s="28"/>
      <c r="BG206" s="22">
        <f t="shared" ref="BG206:BG237" si="25">IF(B206="-","-",SUM(B206,E206,H206,K206,N206,Q206,T206,W206,Z206,AC206,AF206,AI206,AL206,AO206,AR206,AU206,AX206,BA206,BD206))</f>
        <v>0</v>
      </c>
      <c r="BH206" s="29">
        <f t="shared" si="19"/>
        <v>7</v>
      </c>
      <c r="BI206" s="28">
        <f t="shared" si="20"/>
        <v>7</v>
      </c>
    </row>
    <row r="207" spans="1:61" ht="20.100000000000001" customHeight="1" outlineLevel="1" collapsed="1">
      <c r="A207" s="17" t="s">
        <v>222</v>
      </c>
      <c r="B207" s="21">
        <v>0</v>
      </c>
      <c r="C207" s="30">
        <v>4</v>
      </c>
      <c r="D207" s="31">
        <v>4</v>
      </c>
      <c r="E207" s="21">
        <v>0</v>
      </c>
      <c r="F207" s="30">
        <v>3</v>
      </c>
      <c r="G207" s="31">
        <v>3</v>
      </c>
      <c r="H207" s="21">
        <v>0</v>
      </c>
      <c r="I207" s="30">
        <v>0</v>
      </c>
      <c r="J207" s="31">
        <v>0</v>
      </c>
      <c r="K207" s="21">
        <v>0</v>
      </c>
      <c r="L207" s="30">
        <v>2</v>
      </c>
      <c r="M207" s="31">
        <v>2</v>
      </c>
      <c r="N207" s="21"/>
      <c r="O207" s="30"/>
      <c r="P207" s="31"/>
      <c r="Q207" s="21"/>
      <c r="R207" s="30"/>
      <c r="S207" s="31"/>
      <c r="T207" s="21"/>
      <c r="U207" s="30"/>
      <c r="V207" s="31"/>
      <c r="W207" s="21"/>
      <c r="X207" s="30"/>
      <c r="Y207" s="31"/>
      <c r="Z207" s="21"/>
      <c r="AA207" s="30"/>
      <c r="AB207" s="31"/>
      <c r="AC207" s="21"/>
      <c r="AD207" s="30"/>
      <c r="AE207" s="31"/>
      <c r="AF207" s="21"/>
      <c r="AG207" s="30"/>
      <c r="AH207" s="31"/>
      <c r="AI207" s="21"/>
      <c r="AJ207" s="30"/>
      <c r="AK207" s="31"/>
      <c r="AL207" s="21"/>
      <c r="AM207" s="30"/>
      <c r="AN207" s="31"/>
      <c r="AO207" s="21"/>
      <c r="AP207" s="30"/>
      <c r="AQ207" s="31"/>
      <c r="AR207" s="21"/>
      <c r="AS207" s="30"/>
      <c r="AT207" s="31"/>
      <c r="AU207" s="21"/>
      <c r="AV207" s="30"/>
      <c r="AW207" s="31"/>
      <c r="AX207" s="21"/>
      <c r="AY207" s="30"/>
      <c r="AZ207" s="31"/>
      <c r="BA207" s="21"/>
      <c r="BB207" s="30"/>
      <c r="BC207" s="31"/>
      <c r="BD207" s="21"/>
      <c r="BE207" s="30"/>
      <c r="BF207" s="31"/>
      <c r="BG207" s="21">
        <f t="shared" si="25"/>
        <v>0</v>
      </c>
      <c r="BH207" s="32">
        <f t="shared" si="19"/>
        <v>9</v>
      </c>
      <c r="BI207" s="31">
        <f t="shared" si="20"/>
        <v>9</v>
      </c>
    </row>
    <row r="208" spans="1:61" ht="20.100000000000001" customHeight="1">
      <c r="A208" s="15" t="s">
        <v>223</v>
      </c>
      <c r="B208" s="23">
        <f>IF(B207="-","-",SUM(B207))</f>
        <v>0</v>
      </c>
      <c r="C208" s="24">
        <f t="shared" ref="C208:M208" si="26">IF(C207="-","-",SUM(C207))</f>
        <v>4</v>
      </c>
      <c r="D208" s="25">
        <f t="shared" si="26"/>
        <v>4</v>
      </c>
      <c r="E208" s="23">
        <f t="shared" si="26"/>
        <v>0</v>
      </c>
      <c r="F208" s="24">
        <f t="shared" si="26"/>
        <v>3</v>
      </c>
      <c r="G208" s="25">
        <f t="shared" si="26"/>
        <v>3</v>
      </c>
      <c r="H208" s="23">
        <f t="shared" si="26"/>
        <v>0</v>
      </c>
      <c r="I208" s="24">
        <f t="shared" si="26"/>
        <v>0</v>
      </c>
      <c r="J208" s="25">
        <f t="shared" si="26"/>
        <v>0</v>
      </c>
      <c r="K208" s="23">
        <f t="shared" si="26"/>
        <v>0</v>
      </c>
      <c r="L208" s="24">
        <f t="shared" si="26"/>
        <v>2</v>
      </c>
      <c r="M208" s="25">
        <f t="shared" si="26"/>
        <v>2</v>
      </c>
      <c r="N208" s="23"/>
      <c r="O208" s="24"/>
      <c r="P208" s="25"/>
      <c r="Q208" s="23"/>
      <c r="R208" s="24"/>
      <c r="S208" s="25"/>
      <c r="T208" s="23"/>
      <c r="U208" s="24"/>
      <c r="V208" s="25"/>
      <c r="W208" s="23"/>
      <c r="X208" s="24"/>
      <c r="Y208" s="25"/>
      <c r="Z208" s="23"/>
      <c r="AA208" s="24"/>
      <c r="AB208" s="25"/>
      <c r="AC208" s="23"/>
      <c r="AD208" s="24"/>
      <c r="AE208" s="25"/>
      <c r="AF208" s="23"/>
      <c r="AG208" s="24"/>
      <c r="AH208" s="25"/>
      <c r="AI208" s="23"/>
      <c r="AJ208" s="24"/>
      <c r="AK208" s="25"/>
      <c r="AL208" s="23"/>
      <c r="AM208" s="24"/>
      <c r="AN208" s="25"/>
      <c r="AO208" s="23"/>
      <c r="AP208" s="24"/>
      <c r="AQ208" s="25"/>
      <c r="AR208" s="23"/>
      <c r="AS208" s="24"/>
      <c r="AT208" s="25"/>
      <c r="AU208" s="23"/>
      <c r="AV208" s="24"/>
      <c r="AW208" s="25"/>
      <c r="AX208" s="23"/>
      <c r="AY208" s="24"/>
      <c r="AZ208" s="25"/>
      <c r="BA208" s="23"/>
      <c r="BB208" s="24"/>
      <c r="BC208" s="25"/>
      <c r="BD208" s="23"/>
      <c r="BE208" s="24"/>
      <c r="BF208" s="25"/>
      <c r="BG208" s="23">
        <f t="shared" si="25"/>
        <v>0</v>
      </c>
      <c r="BH208" s="26">
        <f t="shared" si="19"/>
        <v>9</v>
      </c>
      <c r="BI208" s="25">
        <f t="shared" si="20"/>
        <v>9</v>
      </c>
    </row>
    <row r="209" spans="1:61" ht="20.100000000000001" hidden="1" customHeight="1" outlineLevel="2">
      <c r="A209" s="16" t="s">
        <v>224</v>
      </c>
      <c r="B209" s="22">
        <v>0</v>
      </c>
      <c r="C209" s="27">
        <v>14</v>
      </c>
      <c r="D209" s="28">
        <v>14</v>
      </c>
      <c r="E209" s="22">
        <v>0</v>
      </c>
      <c r="F209" s="27">
        <v>4</v>
      </c>
      <c r="G209" s="28">
        <v>4</v>
      </c>
      <c r="H209" s="22">
        <v>0</v>
      </c>
      <c r="I209" s="27">
        <v>0</v>
      </c>
      <c r="J209" s="28">
        <v>0</v>
      </c>
      <c r="K209" s="22">
        <v>0</v>
      </c>
      <c r="L209" s="27">
        <v>7</v>
      </c>
      <c r="M209" s="28">
        <v>7</v>
      </c>
      <c r="N209" s="22"/>
      <c r="O209" s="27"/>
      <c r="P209" s="28"/>
      <c r="Q209" s="22"/>
      <c r="R209" s="27"/>
      <c r="S209" s="28"/>
      <c r="T209" s="22"/>
      <c r="U209" s="27"/>
      <c r="V209" s="28"/>
      <c r="W209" s="22"/>
      <c r="X209" s="27"/>
      <c r="Y209" s="28"/>
      <c r="Z209" s="22"/>
      <c r="AA209" s="27"/>
      <c r="AB209" s="28"/>
      <c r="AC209" s="22"/>
      <c r="AD209" s="27"/>
      <c r="AE209" s="28"/>
      <c r="AF209" s="22"/>
      <c r="AG209" s="27"/>
      <c r="AH209" s="28"/>
      <c r="AI209" s="22"/>
      <c r="AJ209" s="27"/>
      <c r="AK209" s="28"/>
      <c r="AL209" s="22"/>
      <c r="AM209" s="27"/>
      <c r="AN209" s="28"/>
      <c r="AO209" s="22"/>
      <c r="AP209" s="27"/>
      <c r="AQ209" s="28"/>
      <c r="AR209" s="22"/>
      <c r="AS209" s="27"/>
      <c r="AT209" s="28"/>
      <c r="AU209" s="22"/>
      <c r="AV209" s="27"/>
      <c r="AW209" s="28"/>
      <c r="AX209" s="22"/>
      <c r="AY209" s="27"/>
      <c r="AZ209" s="28"/>
      <c r="BA209" s="22"/>
      <c r="BB209" s="27"/>
      <c r="BC209" s="28"/>
      <c r="BD209" s="22"/>
      <c r="BE209" s="27"/>
      <c r="BF209" s="28"/>
      <c r="BG209" s="22">
        <f t="shared" si="25"/>
        <v>0</v>
      </c>
      <c r="BH209" s="29">
        <f t="shared" si="19"/>
        <v>25</v>
      </c>
      <c r="BI209" s="28">
        <f t="shared" si="20"/>
        <v>25</v>
      </c>
    </row>
    <row r="210" spans="1:61" ht="20.100000000000001" hidden="1" customHeight="1" outlineLevel="2">
      <c r="A210" s="16" t="s">
        <v>225</v>
      </c>
      <c r="B210" s="22">
        <v>0</v>
      </c>
      <c r="C210" s="27">
        <v>2</v>
      </c>
      <c r="D210" s="28">
        <v>2</v>
      </c>
      <c r="E210" s="22">
        <v>0</v>
      </c>
      <c r="F210" s="27">
        <v>1</v>
      </c>
      <c r="G210" s="28">
        <v>1</v>
      </c>
      <c r="H210" s="22">
        <v>0</v>
      </c>
      <c r="I210" s="27">
        <v>0</v>
      </c>
      <c r="J210" s="28">
        <v>0</v>
      </c>
      <c r="K210" s="22">
        <v>0</v>
      </c>
      <c r="L210" s="27">
        <v>1</v>
      </c>
      <c r="M210" s="28">
        <v>1</v>
      </c>
      <c r="N210" s="22"/>
      <c r="O210" s="27"/>
      <c r="P210" s="28"/>
      <c r="Q210" s="22"/>
      <c r="R210" s="27"/>
      <c r="S210" s="28"/>
      <c r="T210" s="22"/>
      <c r="U210" s="27"/>
      <c r="V210" s="28"/>
      <c r="W210" s="22"/>
      <c r="X210" s="27"/>
      <c r="Y210" s="28"/>
      <c r="Z210" s="22"/>
      <c r="AA210" s="27"/>
      <c r="AB210" s="28"/>
      <c r="AC210" s="22"/>
      <c r="AD210" s="27"/>
      <c r="AE210" s="28"/>
      <c r="AF210" s="22"/>
      <c r="AG210" s="27"/>
      <c r="AH210" s="28"/>
      <c r="AI210" s="22"/>
      <c r="AJ210" s="27"/>
      <c r="AK210" s="28"/>
      <c r="AL210" s="22"/>
      <c r="AM210" s="27"/>
      <c r="AN210" s="28"/>
      <c r="AO210" s="22"/>
      <c r="AP210" s="27"/>
      <c r="AQ210" s="28"/>
      <c r="AR210" s="22"/>
      <c r="AS210" s="27"/>
      <c r="AT210" s="28"/>
      <c r="AU210" s="22"/>
      <c r="AV210" s="27"/>
      <c r="AW210" s="28"/>
      <c r="AX210" s="22"/>
      <c r="AY210" s="27"/>
      <c r="AZ210" s="28"/>
      <c r="BA210" s="22"/>
      <c r="BB210" s="27"/>
      <c r="BC210" s="28"/>
      <c r="BD210" s="22"/>
      <c r="BE210" s="27"/>
      <c r="BF210" s="28"/>
      <c r="BG210" s="22">
        <f t="shared" si="25"/>
        <v>0</v>
      </c>
      <c r="BH210" s="29">
        <f t="shared" si="19"/>
        <v>4</v>
      </c>
      <c r="BI210" s="28">
        <f t="shared" si="20"/>
        <v>4</v>
      </c>
    </row>
    <row r="211" spans="1:61" ht="20.100000000000001" hidden="1" customHeight="1" outlineLevel="2">
      <c r="A211" s="16" t="s">
        <v>226</v>
      </c>
      <c r="B211" s="22">
        <v>0</v>
      </c>
      <c r="C211" s="27">
        <v>2</v>
      </c>
      <c r="D211" s="28">
        <v>2</v>
      </c>
      <c r="E211" s="22">
        <v>0</v>
      </c>
      <c r="F211" s="27">
        <v>0</v>
      </c>
      <c r="G211" s="28">
        <v>0</v>
      </c>
      <c r="H211" s="22">
        <v>0</v>
      </c>
      <c r="I211" s="27">
        <v>0</v>
      </c>
      <c r="J211" s="28">
        <v>0</v>
      </c>
      <c r="K211" s="22">
        <v>0</v>
      </c>
      <c r="L211" s="27">
        <v>0</v>
      </c>
      <c r="M211" s="28">
        <v>0</v>
      </c>
      <c r="N211" s="22"/>
      <c r="O211" s="27"/>
      <c r="P211" s="28"/>
      <c r="Q211" s="22"/>
      <c r="R211" s="27"/>
      <c r="S211" s="28"/>
      <c r="T211" s="22"/>
      <c r="U211" s="27"/>
      <c r="V211" s="28"/>
      <c r="W211" s="22"/>
      <c r="X211" s="27"/>
      <c r="Y211" s="28"/>
      <c r="Z211" s="22"/>
      <c r="AA211" s="27"/>
      <c r="AB211" s="28"/>
      <c r="AC211" s="22"/>
      <c r="AD211" s="27"/>
      <c r="AE211" s="28"/>
      <c r="AF211" s="22"/>
      <c r="AG211" s="27"/>
      <c r="AH211" s="28"/>
      <c r="AI211" s="22"/>
      <c r="AJ211" s="27"/>
      <c r="AK211" s="28"/>
      <c r="AL211" s="22"/>
      <c r="AM211" s="27"/>
      <c r="AN211" s="28"/>
      <c r="AO211" s="22"/>
      <c r="AP211" s="27"/>
      <c r="AQ211" s="28"/>
      <c r="AR211" s="22"/>
      <c r="AS211" s="27"/>
      <c r="AT211" s="28"/>
      <c r="AU211" s="22"/>
      <c r="AV211" s="27"/>
      <c r="AW211" s="28"/>
      <c r="AX211" s="22"/>
      <c r="AY211" s="27"/>
      <c r="AZ211" s="28"/>
      <c r="BA211" s="22"/>
      <c r="BB211" s="27"/>
      <c r="BC211" s="28"/>
      <c r="BD211" s="22"/>
      <c r="BE211" s="27"/>
      <c r="BF211" s="28"/>
      <c r="BG211" s="22">
        <f t="shared" si="25"/>
        <v>0</v>
      </c>
      <c r="BH211" s="29">
        <f t="shared" si="19"/>
        <v>2</v>
      </c>
      <c r="BI211" s="28">
        <f t="shared" si="20"/>
        <v>2</v>
      </c>
    </row>
    <row r="212" spans="1:61" ht="20.100000000000001" customHeight="1" outlineLevel="1" collapsed="1">
      <c r="A212" s="17" t="s">
        <v>227</v>
      </c>
      <c r="B212" s="21">
        <v>0</v>
      </c>
      <c r="C212" s="30">
        <v>18</v>
      </c>
      <c r="D212" s="31">
        <v>18</v>
      </c>
      <c r="E212" s="21">
        <v>0</v>
      </c>
      <c r="F212" s="30">
        <v>5</v>
      </c>
      <c r="G212" s="31">
        <v>5</v>
      </c>
      <c r="H212" s="21">
        <v>0</v>
      </c>
      <c r="I212" s="30">
        <v>0</v>
      </c>
      <c r="J212" s="31">
        <v>0</v>
      </c>
      <c r="K212" s="21">
        <v>0</v>
      </c>
      <c r="L212" s="30">
        <v>8</v>
      </c>
      <c r="M212" s="31">
        <v>8</v>
      </c>
      <c r="N212" s="21"/>
      <c r="O212" s="30"/>
      <c r="P212" s="31"/>
      <c r="Q212" s="21"/>
      <c r="R212" s="30"/>
      <c r="S212" s="31"/>
      <c r="T212" s="21"/>
      <c r="U212" s="30"/>
      <c r="V212" s="31"/>
      <c r="W212" s="21"/>
      <c r="X212" s="30"/>
      <c r="Y212" s="31"/>
      <c r="Z212" s="21"/>
      <c r="AA212" s="30"/>
      <c r="AB212" s="31"/>
      <c r="AC212" s="21"/>
      <c r="AD212" s="30"/>
      <c r="AE212" s="31"/>
      <c r="AF212" s="21"/>
      <c r="AG212" s="30"/>
      <c r="AH212" s="31"/>
      <c r="AI212" s="21"/>
      <c r="AJ212" s="30"/>
      <c r="AK212" s="31"/>
      <c r="AL212" s="21"/>
      <c r="AM212" s="30"/>
      <c r="AN212" s="31"/>
      <c r="AO212" s="21"/>
      <c r="AP212" s="30"/>
      <c r="AQ212" s="31"/>
      <c r="AR212" s="21"/>
      <c r="AS212" s="30"/>
      <c r="AT212" s="31"/>
      <c r="AU212" s="21"/>
      <c r="AV212" s="30"/>
      <c r="AW212" s="31"/>
      <c r="AX212" s="21"/>
      <c r="AY212" s="30"/>
      <c r="AZ212" s="31"/>
      <c r="BA212" s="21"/>
      <c r="BB212" s="30"/>
      <c r="BC212" s="31"/>
      <c r="BD212" s="21"/>
      <c r="BE212" s="30"/>
      <c r="BF212" s="31"/>
      <c r="BG212" s="21">
        <f t="shared" si="25"/>
        <v>0</v>
      </c>
      <c r="BH212" s="32">
        <f t="shared" si="19"/>
        <v>31</v>
      </c>
      <c r="BI212" s="31">
        <f t="shared" si="20"/>
        <v>31</v>
      </c>
    </row>
    <row r="213" spans="1:61" ht="20.100000000000001" hidden="1" customHeight="1" outlineLevel="2">
      <c r="A213" s="16" t="s">
        <v>228</v>
      </c>
      <c r="B213" s="22">
        <v>0</v>
      </c>
      <c r="C213" s="27">
        <v>61</v>
      </c>
      <c r="D213" s="28">
        <v>61</v>
      </c>
      <c r="E213" s="22">
        <v>0</v>
      </c>
      <c r="F213" s="27">
        <v>16</v>
      </c>
      <c r="G213" s="28">
        <v>16</v>
      </c>
      <c r="H213" s="22">
        <v>0</v>
      </c>
      <c r="I213" s="27">
        <v>0</v>
      </c>
      <c r="J213" s="28">
        <v>0</v>
      </c>
      <c r="K213" s="22">
        <v>0</v>
      </c>
      <c r="L213" s="27">
        <v>17</v>
      </c>
      <c r="M213" s="28">
        <v>17</v>
      </c>
      <c r="N213" s="22"/>
      <c r="O213" s="27"/>
      <c r="P213" s="28"/>
      <c r="Q213" s="22"/>
      <c r="R213" s="27"/>
      <c r="S213" s="28"/>
      <c r="T213" s="22"/>
      <c r="U213" s="27"/>
      <c r="V213" s="28"/>
      <c r="W213" s="22"/>
      <c r="X213" s="27"/>
      <c r="Y213" s="28"/>
      <c r="Z213" s="22"/>
      <c r="AA213" s="27"/>
      <c r="AB213" s="28"/>
      <c r="AC213" s="22"/>
      <c r="AD213" s="27"/>
      <c r="AE213" s="28"/>
      <c r="AF213" s="22"/>
      <c r="AG213" s="27"/>
      <c r="AH213" s="28"/>
      <c r="AI213" s="22"/>
      <c r="AJ213" s="27"/>
      <c r="AK213" s="28"/>
      <c r="AL213" s="22"/>
      <c r="AM213" s="27"/>
      <c r="AN213" s="28"/>
      <c r="AO213" s="22"/>
      <c r="AP213" s="27"/>
      <c r="AQ213" s="28"/>
      <c r="AR213" s="22"/>
      <c r="AS213" s="27"/>
      <c r="AT213" s="28"/>
      <c r="AU213" s="22"/>
      <c r="AV213" s="27"/>
      <c r="AW213" s="28"/>
      <c r="AX213" s="22"/>
      <c r="AY213" s="27"/>
      <c r="AZ213" s="28"/>
      <c r="BA213" s="22"/>
      <c r="BB213" s="27"/>
      <c r="BC213" s="28"/>
      <c r="BD213" s="22"/>
      <c r="BE213" s="27"/>
      <c r="BF213" s="28"/>
      <c r="BG213" s="22">
        <f t="shared" si="25"/>
        <v>0</v>
      </c>
      <c r="BH213" s="29">
        <f t="shared" si="19"/>
        <v>94</v>
      </c>
      <c r="BI213" s="28">
        <f t="shared" si="20"/>
        <v>94</v>
      </c>
    </row>
    <row r="214" spans="1:61" ht="20.100000000000001" customHeight="1" outlineLevel="1" collapsed="1">
      <c r="A214" s="17" t="s">
        <v>229</v>
      </c>
      <c r="B214" s="21">
        <v>0</v>
      </c>
      <c r="C214" s="30">
        <v>61</v>
      </c>
      <c r="D214" s="31">
        <v>61</v>
      </c>
      <c r="E214" s="21">
        <v>0</v>
      </c>
      <c r="F214" s="30">
        <v>16</v>
      </c>
      <c r="G214" s="31">
        <v>16</v>
      </c>
      <c r="H214" s="21">
        <v>0</v>
      </c>
      <c r="I214" s="30">
        <v>0</v>
      </c>
      <c r="J214" s="31">
        <v>0</v>
      </c>
      <c r="K214" s="21">
        <v>0</v>
      </c>
      <c r="L214" s="30">
        <v>17</v>
      </c>
      <c r="M214" s="31">
        <v>17</v>
      </c>
      <c r="N214" s="21"/>
      <c r="O214" s="30"/>
      <c r="P214" s="31"/>
      <c r="Q214" s="21"/>
      <c r="R214" s="30"/>
      <c r="S214" s="31"/>
      <c r="T214" s="21"/>
      <c r="U214" s="30"/>
      <c r="V214" s="31"/>
      <c r="W214" s="21"/>
      <c r="X214" s="30"/>
      <c r="Y214" s="31"/>
      <c r="Z214" s="21"/>
      <c r="AA214" s="30"/>
      <c r="AB214" s="31"/>
      <c r="AC214" s="21"/>
      <c r="AD214" s="30"/>
      <c r="AE214" s="31"/>
      <c r="AF214" s="21"/>
      <c r="AG214" s="30"/>
      <c r="AH214" s="31"/>
      <c r="AI214" s="21"/>
      <c r="AJ214" s="30"/>
      <c r="AK214" s="31"/>
      <c r="AL214" s="21"/>
      <c r="AM214" s="30"/>
      <c r="AN214" s="31"/>
      <c r="AO214" s="21"/>
      <c r="AP214" s="30"/>
      <c r="AQ214" s="31"/>
      <c r="AR214" s="21"/>
      <c r="AS214" s="30"/>
      <c r="AT214" s="31"/>
      <c r="AU214" s="21"/>
      <c r="AV214" s="30"/>
      <c r="AW214" s="31"/>
      <c r="AX214" s="21"/>
      <c r="AY214" s="30"/>
      <c r="AZ214" s="31"/>
      <c r="BA214" s="21"/>
      <c r="BB214" s="30"/>
      <c r="BC214" s="31"/>
      <c r="BD214" s="21"/>
      <c r="BE214" s="30"/>
      <c r="BF214" s="31"/>
      <c r="BG214" s="21">
        <f t="shared" si="25"/>
        <v>0</v>
      </c>
      <c r="BH214" s="32">
        <f t="shared" si="19"/>
        <v>94</v>
      </c>
      <c r="BI214" s="31">
        <f t="shared" si="20"/>
        <v>94</v>
      </c>
    </row>
    <row r="215" spans="1:61" ht="20.100000000000001" hidden="1" customHeight="1" outlineLevel="2">
      <c r="A215" s="16" t="s">
        <v>230</v>
      </c>
      <c r="B215" s="22">
        <v>0</v>
      </c>
      <c r="C215" s="27">
        <v>2</v>
      </c>
      <c r="D215" s="28">
        <v>2</v>
      </c>
      <c r="E215" s="22">
        <v>0</v>
      </c>
      <c r="F215" s="27">
        <v>1</v>
      </c>
      <c r="G215" s="28">
        <v>1</v>
      </c>
      <c r="H215" s="22">
        <v>0</v>
      </c>
      <c r="I215" s="27">
        <v>0</v>
      </c>
      <c r="J215" s="28">
        <v>0</v>
      </c>
      <c r="K215" s="22">
        <v>0</v>
      </c>
      <c r="L215" s="27">
        <v>0</v>
      </c>
      <c r="M215" s="28">
        <v>0</v>
      </c>
      <c r="N215" s="22"/>
      <c r="O215" s="27"/>
      <c r="P215" s="28"/>
      <c r="Q215" s="22"/>
      <c r="R215" s="27"/>
      <c r="S215" s="28"/>
      <c r="T215" s="22"/>
      <c r="U215" s="27"/>
      <c r="V215" s="28"/>
      <c r="W215" s="22"/>
      <c r="X215" s="27"/>
      <c r="Y215" s="28"/>
      <c r="Z215" s="22"/>
      <c r="AA215" s="27"/>
      <c r="AB215" s="28"/>
      <c r="AC215" s="22"/>
      <c r="AD215" s="27"/>
      <c r="AE215" s="28"/>
      <c r="AF215" s="22"/>
      <c r="AG215" s="27"/>
      <c r="AH215" s="28"/>
      <c r="AI215" s="22"/>
      <c r="AJ215" s="27"/>
      <c r="AK215" s="28"/>
      <c r="AL215" s="22"/>
      <c r="AM215" s="27"/>
      <c r="AN215" s="28"/>
      <c r="AO215" s="22"/>
      <c r="AP215" s="27"/>
      <c r="AQ215" s="28"/>
      <c r="AR215" s="22"/>
      <c r="AS215" s="27"/>
      <c r="AT215" s="28"/>
      <c r="AU215" s="22"/>
      <c r="AV215" s="27"/>
      <c r="AW215" s="28"/>
      <c r="AX215" s="22"/>
      <c r="AY215" s="27"/>
      <c r="AZ215" s="28"/>
      <c r="BA215" s="22"/>
      <c r="BB215" s="27"/>
      <c r="BC215" s="28"/>
      <c r="BD215" s="22"/>
      <c r="BE215" s="27"/>
      <c r="BF215" s="28"/>
      <c r="BG215" s="22">
        <f t="shared" si="25"/>
        <v>0</v>
      </c>
      <c r="BH215" s="29">
        <f t="shared" si="19"/>
        <v>3</v>
      </c>
      <c r="BI215" s="28">
        <f t="shared" si="20"/>
        <v>3</v>
      </c>
    </row>
    <row r="216" spans="1:61" ht="20.100000000000001" hidden="1" customHeight="1" outlineLevel="2">
      <c r="A216" s="16" t="s">
        <v>231</v>
      </c>
      <c r="B216" s="22">
        <v>0</v>
      </c>
      <c r="C216" s="27">
        <v>0</v>
      </c>
      <c r="D216" s="28">
        <v>0</v>
      </c>
      <c r="E216" s="22">
        <v>0</v>
      </c>
      <c r="F216" s="27">
        <v>1</v>
      </c>
      <c r="G216" s="28">
        <v>1</v>
      </c>
      <c r="H216" s="22">
        <v>0</v>
      </c>
      <c r="I216" s="27">
        <v>0</v>
      </c>
      <c r="J216" s="28">
        <v>0</v>
      </c>
      <c r="K216" s="22">
        <v>0</v>
      </c>
      <c r="L216" s="27">
        <v>0</v>
      </c>
      <c r="M216" s="28">
        <v>0</v>
      </c>
      <c r="N216" s="22"/>
      <c r="O216" s="27"/>
      <c r="P216" s="28"/>
      <c r="Q216" s="22"/>
      <c r="R216" s="27"/>
      <c r="S216" s="28"/>
      <c r="T216" s="22"/>
      <c r="U216" s="27"/>
      <c r="V216" s="28"/>
      <c r="W216" s="22"/>
      <c r="X216" s="27"/>
      <c r="Y216" s="28"/>
      <c r="Z216" s="22"/>
      <c r="AA216" s="27"/>
      <c r="AB216" s="28"/>
      <c r="AC216" s="22"/>
      <c r="AD216" s="27"/>
      <c r="AE216" s="28"/>
      <c r="AF216" s="22"/>
      <c r="AG216" s="27"/>
      <c r="AH216" s="28"/>
      <c r="AI216" s="22"/>
      <c r="AJ216" s="27"/>
      <c r="AK216" s="28"/>
      <c r="AL216" s="22"/>
      <c r="AM216" s="27"/>
      <c r="AN216" s="28"/>
      <c r="AO216" s="22"/>
      <c r="AP216" s="27"/>
      <c r="AQ216" s="28"/>
      <c r="AR216" s="22"/>
      <c r="AS216" s="27"/>
      <c r="AT216" s="28"/>
      <c r="AU216" s="22"/>
      <c r="AV216" s="27"/>
      <c r="AW216" s="28"/>
      <c r="AX216" s="22"/>
      <c r="AY216" s="27"/>
      <c r="AZ216" s="28"/>
      <c r="BA216" s="22"/>
      <c r="BB216" s="27"/>
      <c r="BC216" s="28"/>
      <c r="BD216" s="22"/>
      <c r="BE216" s="27"/>
      <c r="BF216" s="28"/>
      <c r="BG216" s="22">
        <f t="shared" si="25"/>
        <v>0</v>
      </c>
      <c r="BH216" s="29">
        <f t="shared" si="19"/>
        <v>1</v>
      </c>
      <c r="BI216" s="28">
        <f t="shared" si="20"/>
        <v>1</v>
      </c>
    </row>
    <row r="217" spans="1:61" ht="20.100000000000001" customHeight="1" outlineLevel="1" collapsed="1">
      <c r="A217" s="17" t="s">
        <v>232</v>
      </c>
      <c r="B217" s="21">
        <v>0</v>
      </c>
      <c r="C217" s="30">
        <v>2</v>
      </c>
      <c r="D217" s="31">
        <v>2</v>
      </c>
      <c r="E217" s="21">
        <v>0</v>
      </c>
      <c r="F217" s="30">
        <v>2</v>
      </c>
      <c r="G217" s="31">
        <v>2</v>
      </c>
      <c r="H217" s="21">
        <v>0</v>
      </c>
      <c r="I217" s="30">
        <v>0</v>
      </c>
      <c r="J217" s="31">
        <v>0</v>
      </c>
      <c r="K217" s="21">
        <v>0</v>
      </c>
      <c r="L217" s="30">
        <v>0</v>
      </c>
      <c r="M217" s="31">
        <v>0</v>
      </c>
      <c r="N217" s="21"/>
      <c r="O217" s="30"/>
      <c r="P217" s="31"/>
      <c r="Q217" s="21"/>
      <c r="R217" s="30"/>
      <c r="S217" s="31"/>
      <c r="T217" s="21"/>
      <c r="U217" s="30"/>
      <c r="V217" s="31"/>
      <c r="W217" s="21"/>
      <c r="X217" s="30"/>
      <c r="Y217" s="31"/>
      <c r="Z217" s="21"/>
      <c r="AA217" s="30"/>
      <c r="AB217" s="31"/>
      <c r="AC217" s="21"/>
      <c r="AD217" s="30"/>
      <c r="AE217" s="31"/>
      <c r="AF217" s="21"/>
      <c r="AG217" s="30"/>
      <c r="AH217" s="31"/>
      <c r="AI217" s="21"/>
      <c r="AJ217" s="30"/>
      <c r="AK217" s="31"/>
      <c r="AL217" s="21"/>
      <c r="AM217" s="30"/>
      <c r="AN217" s="31"/>
      <c r="AO217" s="21"/>
      <c r="AP217" s="30"/>
      <c r="AQ217" s="31"/>
      <c r="AR217" s="21"/>
      <c r="AS217" s="30"/>
      <c r="AT217" s="31"/>
      <c r="AU217" s="21"/>
      <c r="AV217" s="30"/>
      <c r="AW217" s="31"/>
      <c r="AX217" s="21"/>
      <c r="AY217" s="30"/>
      <c r="AZ217" s="31"/>
      <c r="BA217" s="21"/>
      <c r="BB217" s="30"/>
      <c r="BC217" s="31"/>
      <c r="BD217" s="21"/>
      <c r="BE217" s="30"/>
      <c r="BF217" s="31"/>
      <c r="BG217" s="21">
        <f t="shared" si="25"/>
        <v>0</v>
      </c>
      <c r="BH217" s="32">
        <f t="shared" si="19"/>
        <v>4</v>
      </c>
      <c r="BI217" s="31">
        <f t="shared" si="20"/>
        <v>4</v>
      </c>
    </row>
    <row r="218" spans="1:61" ht="20.100000000000001" customHeight="1">
      <c r="A218" s="15" t="s">
        <v>233</v>
      </c>
      <c r="B218" s="23">
        <f>IF(B212="-","-",SUM(B217,B214,B212))</f>
        <v>0</v>
      </c>
      <c r="C218" s="24">
        <f t="shared" ref="C218:M218" si="27">IF(C212="-","-",SUM(C217,C214,C212))</f>
        <v>81</v>
      </c>
      <c r="D218" s="25">
        <f t="shared" si="27"/>
        <v>81</v>
      </c>
      <c r="E218" s="23">
        <f t="shared" si="27"/>
        <v>0</v>
      </c>
      <c r="F218" s="24">
        <f t="shared" si="27"/>
        <v>23</v>
      </c>
      <c r="G218" s="25">
        <f t="shared" si="27"/>
        <v>23</v>
      </c>
      <c r="H218" s="23">
        <f t="shared" si="27"/>
        <v>0</v>
      </c>
      <c r="I218" s="24">
        <f t="shared" si="27"/>
        <v>0</v>
      </c>
      <c r="J218" s="25">
        <f t="shared" si="27"/>
        <v>0</v>
      </c>
      <c r="K218" s="23">
        <f t="shared" si="27"/>
        <v>0</v>
      </c>
      <c r="L218" s="24">
        <f t="shared" si="27"/>
        <v>25</v>
      </c>
      <c r="M218" s="25">
        <f t="shared" si="27"/>
        <v>25</v>
      </c>
      <c r="N218" s="23"/>
      <c r="O218" s="24"/>
      <c r="P218" s="25"/>
      <c r="Q218" s="23"/>
      <c r="R218" s="24"/>
      <c r="S218" s="25"/>
      <c r="T218" s="23"/>
      <c r="U218" s="24"/>
      <c r="V218" s="25"/>
      <c r="W218" s="23"/>
      <c r="X218" s="24"/>
      <c r="Y218" s="25"/>
      <c r="Z218" s="23"/>
      <c r="AA218" s="24"/>
      <c r="AB218" s="25"/>
      <c r="AC218" s="23"/>
      <c r="AD218" s="24"/>
      <c r="AE218" s="25"/>
      <c r="AF218" s="23"/>
      <c r="AG218" s="24"/>
      <c r="AH218" s="25"/>
      <c r="AI218" s="23"/>
      <c r="AJ218" s="24"/>
      <c r="AK218" s="25"/>
      <c r="AL218" s="23"/>
      <c r="AM218" s="24"/>
      <c r="AN218" s="25"/>
      <c r="AO218" s="23"/>
      <c r="AP218" s="24"/>
      <c r="AQ218" s="25"/>
      <c r="AR218" s="23"/>
      <c r="AS218" s="24"/>
      <c r="AT218" s="25"/>
      <c r="AU218" s="23"/>
      <c r="AV218" s="24"/>
      <c r="AW218" s="25"/>
      <c r="AX218" s="23"/>
      <c r="AY218" s="24"/>
      <c r="AZ218" s="25"/>
      <c r="BA218" s="23"/>
      <c r="BB218" s="24"/>
      <c r="BC218" s="25"/>
      <c r="BD218" s="23"/>
      <c r="BE218" s="24"/>
      <c r="BF218" s="25"/>
      <c r="BG218" s="23">
        <f t="shared" si="25"/>
        <v>0</v>
      </c>
      <c r="BH218" s="26">
        <f t="shared" si="19"/>
        <v>129</v>
      </c>
      <c r="BI218" s="25">
        <f t="shared" si="20"/>
        <v>129</v>
      </c>
    </row>
    <row r="219" spans="1:61" ht="20.100000000000001" hidden="1" customHeight="1" outlineLevel="2">
      <c r="A219" s="16" t="s">
        <v>234</v>
      </c>
      <c r="B219" s="22">
        <v>0</v>
      </c>
      <c r="C219" s="27">
        <v>2</v>
      </c>
      <c r="D219" s="28">
        <v>2</v>
      </c>
      <c r="E219" s="22">
        <v>0</v>
      </c>
      <c r="F219" s="27">
        <v>5</v>
      </c>
      <c r="G219" s="28">
        <v>5</v>
      </c>
      <c r="H219" s="22">
        <v>0</v>
      </c>
      <c r="I219" s="27">
        <v>0</v>
      </c>
      <c r="J219" s="28">
        <v>0</v>
      </c>
      <c r="K219" s="22">
        <v>0</v>
      </c>
      <c r="L219" s="27">
        <v>4</v>
      </c>
      <c r="M219" s="28">
        <v>4</v>
      </c>
      <c r="N219" s="22"/>
      <c r="O219" s="27"/>
      <c r="P219" s="28"/>
      <c r="Q219" s="22"/>
      <c r="R219" s="27"/>
      <c r="S219" s="28"/>
      <c r="T219" s="22"/>
      <c r="U219" s="27"/>
      <c r="V219" s="28"/>
      <c r="W219" s="22"/>
      <c r="X219" s="27"/>
      <c r="Y219" s="28"/>
      <c r="Z219" s="22"/>
      <c r="AA219" s="27"/>
      <c r="AB219" s="28"/>
      <c r="AC219" s="22"/>
      <c r="AD219" s="27"/>
      <c r="AE219" s="28"/>
      <c r="AF219" s="22"/>
      <c r="AG219" s="27"/>
      <c r="AH219" s="28"/>
      <c r="AI219" s="22"/>
      <c r="AJ219" s="27"/>
      <c r="AK219" s="28"/>
      <c r="AL219" s="22"/>
      <c r="AM219" s="27"/>
      <c r="AN219" s="28"/>
      <c r="AO219" s="22"/>
      <c r="AP219" s="27"/>
      <c r="AQ219" s="28"/>
      <c r="AR219" s="22"/>
      <c r="AS219" s="27"/>
      <c r="AT219" s="28"/>
      <c r="AU219" s="22"/>
      <c r="AV219" s="27"/>
      <c r="AW219" s="28"/>
      <c r="AX219" s="22"/>
      <c r="AY219" s="27"/>
      <c r="AZ219" s="28"/>
      <c r="BA219" s="22"/>
      <c r="BB219" s="27"/>
      <c r="BC219" s="28"/>
      <c r="BD219" s="22"/>
      <c r="BE219" s="27"/>
      <c r="BF219" s="28"/>
      <c r="BG219" s="22">
        <f t="shared" si="25"/>
        <v>0</v>
      </c>
      <c r="BH219" s="29">
        <f t="shared" si="19"/>
        <v>11</v>
      </c>
      <c r="BI219" s="28">
        <f t="shared" si="20"/>
        <v>11</v>
      </c>
    </row>
    <row r="220" spans="1:61" ht="20.100000000000001" customHeight="1" outlineLevel="1" collapsed="1">
      <c r="A220" s="17" t="s">
        <v>235</v>
      </c>
      <c r="B220" s="21">
        <v>0</v>
      </c>
      <c r="C220" s="30">
        <v>2</v>
      </c>
      <c r="D220" s="31">
        <v>2</v>
      </c>
      <c r="E220" s="21">
        <v>0</v>
      </c>
      <c r="F220" s="30">
        <v>5</v>
      </c>
      <c r="G220" s="31">
        <v>5</v>
      </c>
      <c r="H220" s="21">
        <v>0</v>
      </c>
      <c r="I220" s="30">
        <v>0</v>
      </c>
      <c r="J220" s="31">
        <v>0</v>
      </c>
      <c r="K220" s="21">
        <v>0</v>
      </c>
      <c r="L220" s="30">
        <v>4</v>
      </c>
      <c r="M220" s="31">
        <v>4</v>
      </c>
      <c r="N220" s="21"/>
      <c r="O220" s="30"/>
      <c r="P220" s="31"/>
      <c r="Q220" s="21"/>
      <c r="R220" s="30"/>
      <c r="S220" s="31"/>
      <c r="T220" s="21"/>
      <c r="U220" s="30"/>
      <c r="V220" s="31"/>
      <c r="W220" s="21"/>
      <c r="X220" s="30"/>
      <c r="Y220" s="31"/>
      <c r="Z220" s="21"/>
      <c r="AA220" s="30"/>
      <c r="AB220" s="31"/>
      <c r="AC220" s="21"/>
      <c r="AD220" s="30"/>
      <c r="AE220" s="31"/>
      <c r="AF220" s="21"/>
      <c r="AG220" s="30"/>
      <c r="AH220" s="31"/>
      <c r="AI220" s="21"/>
      <c r="AJ220" s="30"/>
      <c r="AK220" s="31"/>
      <c r="AL220" s="21"/>
      <c r="AM220" s="30"/>
      <c r="AN220" s="31"/>
      <c r="AO220" s="21"/>
      <c r="AP220" s="30"/>
      <c r="AQ220" s="31"/>
      <c r="AR220" s="21"/>
      <c r="AS220" s="30"/>
      <c r="AT220" s="31"/>
      <c r="AU220" s="21"/>
      <c r="AV220" s="30"/>
      <c r="AW220" s="31"/>
      <c r="AX220" s="21"/>
      <c r="AY220" s="30"/>
      <c r="AZ220" s="31"/>
      <c r="BA220" s="21"/>
      <c r="BB220" s="30"/>
      <c r="BC220" s="31"/>
      <c r="BD220" s="21"/>
      <c r="BE220" s="30"/>
      <c r="BF220" s="31"/>
      <c r="BG220" s="21">
        <f t="shared" si="25"/>
        <v>0</v>
      </c>
      <c r="BH220" s="32">
        <f t="shared" si="19"/>
        <v>11</v>
      </c>
      <c r="BI220" s="31">
        <f t="shared" si="20"/>
        <v>11</v>
      </c>
    </row>
    <row r="221" spans="1:61" ht="20.100000000000001" hidden="1" customHeight="1" outlineLevel="2">
      <c r="A221" s="16" t="s">
        <v>236</v>
      </c>
      <c r="B221" s="22">
        <v>0</v>
      </c>
      <c r="C221" s="27">
        <v>22</v>
      </c>
      <c r="D221" s="28">
        <v>22</v>
      </c>
      <c r="E221" s="22">
        <v>0</v>
      </c>
      <c r="F221" s="27">
        <v>11</v>
      </c>
      <c r="G221" s="28">
        <v>11</v>
      </c>
      <c r="H221" s="22">
        <v>0</v>
      </c>
      <c r="I221" s="27">
        <v>0</v>
      </c>
      <c r="J221" s="28">
        <v>0</v>
      </c>
      <c r="K221" s="22">
        <v>0</v>
      </c>
      <c r="L221" s="27">
        <v>10</v>
      </c>
      <c r="M221" s="28">
        <v>10</v>
      </c>
      <c r="N221" s="22"/>
      <c r="O221" s="27"/>
      <c r="P221" s="28"/>
      <c r="Q221" s="22"/>
      <c r="R221" s="27"/>
      <c r="S221" s="28"/>
      <c r="T221" s="22"/>
      <c r="U221" s="27"/>
      <c r="V221" s="28"/>
      <c r="W221" s="22"/>
      <c r="X221" s="27"/>
      <c r="Y221" s="28"/>
      <c r="Z221" s="22"/>
      <c r="AA221" s="27"/>
      <c r="AB221" s="28"/>
      <c r="AC221" s="22"/>
      <c r="AD221" s="27"/>
      <c r="AE221" s="28"/>
      <c r="AF221" s="22"/>
      <c r="AG221" s="27"/>
      <c r="AH221" s="28"/>
      <c r="AI221" s="22"/>
      <c r="AJ221" s="27"/>
      <c r="AK221" s="28"/>
      <c r="AL221" s="22"/>
      <c r="AM221" s="27"/>
      <c r="AN221" s="28"/>
      <c r="AO221" s="22"/>
      <c r="AP221" s="27"/>
      <c r="AQ221" s="28"/>
      <c r="AR221" s="22"/>
      <c r="AS221" s="27"/>
      <c r="AT221" s="28"/>
      <c r="AU221" s="22"/>
      <c r="AV221" s="27"/>
      <c r="AW221" s="28"/>
      <c r="AX221" s="22"/>
      <c r="AY221" s="27"/>
      <c r="AZ221" s="28"/>
      <c r="BA221" s="22"/>
      <c r="BB221" s="27"/>
      <c r="BC221" s="28"/>
      <c r="BD221" s="22"/>
      <c r="BE221" s="27"/>
      <c r="BF221" s="28"/>
      <c r="BG221" s="22">
        <f t="shared" si="25"/>
        <v>0</v>
      </c>
      <c r="BH221" s="29">
        <f t="shared" si="19"/>
        <v>43</v>
      </c>
      <c r="BI221" s="28">
        <f t="shared" si="20"/>
        <v>43</v>
      </c>
    </row>
    <row r="222" spans="1:61" ht="20.100000000000001" hidden="1" customHeight="1" outlineLevel="2">
      <c r="A222" s="16" t="s">
        <v>237</v>
      </c>
      <c r="B222" s="22">
        <v>0</v>
      </c>
      <c r="C222" s="27">
        <v>4</v>
      </c>
      <c r="D222" s="28">
        <v>4</v>
      </c>
      <c r="E222" s="22">
        <v>0</v>
      </c>
      <c r="F222" s="27">
        <v>3</v>
      </c>
      <c r="G222" s="28">
        <v>3</v>
      </c>
      <c r="H222" s="22">
        <v>0</v>
      </c>
      <c r="I222" s="27">
        <v>0</v>
      </c>
      <c r="J222" s="28">
        <v>0</v>
      </c>
      <c r="K222" s="22">
        <v>0</v>
      </c>
      <c r="L222" s="27">
        <v>1</v>
      </c>
      <c r="M222" s="28">
        <v>1</v>
      </c>
      <c r="N222" s="22"/>
      <c r="O222" s="27"/>
      <c r="P222" s="28"/>
      <c r="Q222" s="22"/>
      <c r="R222" s="27"/>
      <c r="S222" s="28"/>
      <c r="T222" s="22"/>
      <c r="U222" s="27"/>
      <c r="V222" s="28"/>
      <c r="W222" s="22"/>
      <c r="X222" s="27"/>
      <c r="Y222" s="28"/>
      <c r="Z222" s="22"/>
      <c r="AA222" s="27"/>
      <c r="AB222" s="28"/>
      <c r="AC222" s="22"/>
      <c r="AD222" s="27"/>
      <c r="AE222" s="28"/>
      <c r="AF222" s="22"/>
      <c r="AG222" s="27"/>
      <c r="AH222" s="28"/>
      <c r="AI222" s="22"/>
      <c r="AJ222" s="27"/>
      <c r="AK222" s="28"/>
      <c r="AL222" s="22"/>
      <c r="AM222" s="27"/>
      <c r="AN222" s="28"/>
      <c r="AO222" s="22"/>
      <c r="AP222" s="27"/>
      <c r="AQ222" s="28"/>
      <c r="AR222" s="22"/>
      <c r="AS222" s="27"/>
      <c r="AT222" s="28"/>
      <c r="AU222" s="22"/>
      <c r="AV222" s="27"/>
      <c r="AW222" s="28"/>
      <c r="AX222" s="22"/>
      <c r="AY222" s="27"/>
      <c r="AZ222" s="28"/>
      <c r="BA222" s="22"/>
      <c r="BB222" s="27"/>
      <c r="BC222" s="28"/>
      <c r="BD222" s="22"/>
      <c r="BE222" s="27"/>
      <c r="BF222" s="28"/>
      <c r="BG222" s="22">
        <f t="shared" si="25"/>
        <v>0</v>
      </c>
      <c r="BH222" s="29">
        <f t="shared" si="19"/>
        <v>8</v>
      </c>
      <c r="BI222" s="28">
        <f t="shared" si="20"/>
        <v>8</v>
      </c>
    </row>
    <row r="223" spans="1:61" ht="20.100000000000001" customHeight="1" outlineLevel="1" collapsed="1">
      <c r="A223" s="17" t="s">
        <v>238</v>
      </c>
      <c r="B223" s="21">
        <v>0</v>
      </c>
      <c r="C223" s="30">
        <v>26</v>
      </c>
      <c r="D223" s="31">
        <v>26</v>
      </c>
      <c r="E223" s="21">
        <v>0</v>
      </c>
      <c r="F223" s="30">
        <v>14</v>
      </c>
      <c r="G223" s="31">
        <v>14</v>
      </c>
      <c r="H223" s="21">
        <v>0</v>
      </c>
      <c r="I223" s="30">
        <v>0</v>
      </c>
      <c r="J223" s="31">
        <v>0</v>
      </c>
      <c r="K223" s="21">
        <v>0</v>
      </c>
      <c r="L223" s="30">
        <v>11</v>
      </c>
      <c r="M223" s="31">
        <v>11</v>
      </c>
      <c r="N223" s="21"/>
      <c r="O223" s="30"/>
      <c r="P223" s="31"/>
      <c r="Q223" s="21"/>
      <c r="R223" s="30"/>
      <c r="S223" s="31"/>
      <c r="T223" s="21"/>
      <c r="U223" s="30"/>
      <c r="V223" s="31"/>
      <c r="W223" s="21"/>
      <c r="X223" s="30"/>
      <c r="Y223" s="31"/>
      <c r="Z223" s="21"/>
      <c r="AA223" s="30"/>
      <c r="AB223" s="31"/>
      <c r="AC223" s="21"/>
      <c r="AD223" s="30"/>
      <c r="AE223" s="31"/>
      <c r="AF223" s="21"/>
      <c r="AG223" s="30"/>
      <c r="AH223" s="31"/>
      <c r="AI223" s="21"/>
      <c r="AJ223" s="30"/>
      <c r="AK223" s="31"/>
      <c r="AL223" s="21"/>
      <c r="AM223" s="30"/>
      <c r="AN223" s="31"/>
      <c r="AO223" s="21"/>
      <c r="AP223" s="30"/>
      <c r="AQ223" s="31"/>
      <c r="AR223" s="21"/>
      <c r="AS223" s="30"/>
      <c r="AT223" s="31"/>
      <c r="AU223" s="21"/>
      <c r="AV223" s="30"/>
      <c r="AW223" s="31"/>
      <c r="AX223" s="21"/>
      <c r="AY223" s="30"/>
      <c r="AZ223" s="31"/>
      <c r="BA223" s="21"/>
      <c r="BB223" s="30"/>
      <c r="BC223" s="31"/>
      <c r="BD223" s="21"/>
      <c r="BE223" s="30"/>
      <c r="BF223" s="31"/>
      <c r="BG223" s="21">
        <f t="shared" si="25"/>
        <v>0</v>
      </c>
      <c r="BH223" s="32">
        <f t="shared" si="19"/>
        <v>51</v>
      </c>
      <c r="BI223" s="31">
        <f t="shared" si="20"/>
        <v>51</v>
      </c>
    </row>
    <row r="224" spans="1:61" ht="20.100000000000001" hidden="1" customHeight="1" outlineLevel="2">
      <c r="A224" s="16" t="s">
        <v>239</v>
      </c>
      <c r="B224" s="22">
        <v>0</v>
      </c>
      <c r="C224" s="27">
        <v>6</v>
      </c>
      <c r="D224" s="28">
        <v>6</v>
      </c>
      <c r="E224" s="22">
        <v>0</v>
      </c>
      <c r="F224" s="27">
        <v>2</v>
      </c>
      <c r="G224" s="28">
        <v>2</v>
      </c>
      <c r="H224" s="22">
        <v>0</v>
      </c>
      <c r="I224" s="27">
        <v>0</v>
      </c>
      <c r="J224" s="28">
        <v>0</v>
      </c>
      <c r="K224" s="22">
        <v>0</v>
      </c>
      <c r="L224" s="27">
        <v>21</v>
      </c>
      <c r="M224" s="28">
        <v>21</v>
      </c>
      <c r="N224" s="22"/>
      <c r="O224" s="27"/>
      <c r="P224" s="28"/>
      <c r="Q224" s="22"/>
      <c r="R224" s="27"/>
      <c r="S224" s="28"/>
      <c r="T224" s="22"/>
      <c r="U224" s="27"/>
      <c r="V224" s="28"/>
      <c r="W224" s="22"/>
      <c r="X224" s="27"/>
      <c r="Y224" s="28"/>
      <c r="Z224" s="22"/>
      <c r="AA224" s="27"/>
      <c r="AB224" s="28"/>
      <c r="AC224" s="22"/>
      <c r="AD224" s="27"/>
      <c r="AE224" s="28"/>
      <c r="AF224" s="22"/>
      <c r="AG224" s="27"/>
      <c r="AH224" s="28"/>
      <c r="AI224" s="22"/>
      <c r="AJ224" s="27"/>
      <c r="AK224" s="28"/>
      <c r="AL224" s="22"/>
      <c r="AM224" s="27"/>
      <c r="AN224" s="28"/>
      <c r="AO224" s="22"/>
      <c r="AP224" s="27"/>
      <c r="AQ224" s="28"/>
      <c r="AR224" s="22"/>
      <c r="AS224" s="27"/>
      <c r="AT224" s="28"/>
      <c r="AU224" s="22"/>
      <c r="AV224" s="27"/>
      <c r="AW224" s="28"/>
      <c r="AX224" s="22"/>
      <c r="AY224" s="27"/>
      <c r="AZ224" s="28"/>
      <c r="BA224" s="22"/>
      <c r="BB224" s="27"/>
      <c r="BC224" s="28"/>
      <c r="BD224" s="22"/>
      <c r="BE224" s="27"/>
      <c r="BF224" s="28"/>
      <c r="BG224" s="22">
        <f t="shared" si="25"/>
        <v>0</v>
      </c>
      <c r="BH224" s="29">
        <f t="shared" si="19"/>
        <v>29</v>
      </c>
      <c r="BI224" s="28">
        <f t="shared" si="20"/>
        <v>29</v>
      </c>
    </row>
    <row r="225" spans="1:61" ht="20.100000000000001" hidden="1" customHeight="1" outlineLevel="2">
      <c r="A225" s="16" t="s">
        <v>240</v>
      </c>
      <c r="B225" s="22">
        <v>0</v>
      </c>
      <c r="C225" s="27">
        <v>1</v>
      </c>
      <c r="D225" s="28">
        <v>1</v>
      </c>
      <c r="E225" s="22">
        <v>0</v>
      </c>
      <c r="F225" s="27">
        <v>1</v>
      </c>
      <c r="G225" s="28">
        <v>1</v>
      </c>
      <c r="H225" s="22">
        <v>0</v>
      </c>
      <c r="I225" s="27">
        <v>0</v>
      </c>
      <c r="J225" s="28">
        <v>0</v>
      </c>
      <c r="K225" s="22">
        <v>0</v>
      </c>
      <c r="L225" s="27">
        <v>2</v>
      </c>
      <c r="M225" s="28">
        <v>2</v>
      </c>
      <c r="N225" s="22"/>
      <c r="O225" s="27"/>
      <c r="P225" s="28"/>
      <c r="Q225" s="22"/>
      <c r="R225" s="27"/>
      <c r="S225" s="28"/>
      <c r="T225" s="22"/>
      <c r="U225" s="27"/>
      <c r="V225" s="28"/>
      <c r="W225" s="22"/>
      <c r="X225" s="27"/>
      <c r="Y225" s="28"/>
      <c r="Z225" s="22"/>
      <c r="AA225" s="27"/>
      <c r="AB225" s="28"/>
      <c r="AC225" s="22"/>
      <c r="AD225" s="27"/>
      <c r="AE225" s="28"/>
      <c r="AF225" s="22"/>
      <c r="AG225" s="27"/>
      <c r="AH225" s="28"/>
      <c r="AI225" s="22"/>
      <c r="AJ225" s="27"/>
      <c r="AK225" s="28"/>
      <c r="AL225" s="22"/>
      <c r="AM225" s="27"/>
      <c r="AN225" s="28"/>
      <c r="AO225" s="22"/>
      <c r="AP225" s="27"/>
      <c r="AQ225" s="28"/>
      <c r="AR225" s="22"/>
      <c r="AS225" s="27"/>
      <c r="AT225" s="28"/>
      <c r="AU225" s="22"/>
      <c r="AV225" s="27"/>
      <c r="AW225" s="28"/>
      <c r="AX225" s="22"/>
      <c r="AY225" s="27"/>
      <c r="AZ225" s="28"/>
      <c r="BA225" s="22"/>
      <c r="BB225" s="27"/>
      <c r="BC225" s="28"/>
      <c r="BD225" s="22"/>
      <c r="BE225" s="27"/>
      <c r="BF225" s="28"/>
      <c r="BG225" s="22">
        <f t="shared" si="25"/>
        <v>0</v>
      </c>
      <c r="BH225" s="29">
        <f t="shared" si="19"/>
        <v>4</v>
      </c>
      <c r="BI225" s="28">
        <f t="shared" si="20"/>
        <v>4</v>
      </c>
    </row>
    <row r="226" spans="1:61" ht="20.100000000000001" hidden="1" customHeight="1" outlineLevel="2">
      <c r="A226" s="16" t="s">
        <v>241</v>
      </c>
      <c r="B226" s="22">
        <v>0</v>
      </c>
      <c r="C226" s="27">
        <v>6</v>
      </c>
      <c r="D226" s="28">
        <v>6</v>
      </c>
      <c r="E226" s="22">
        <v>0</v>
      </c>
      <c r="F226" s="27">
        <v>4</v>
      </c>
      <c r="G226" s="28">
        <v>4</v>
      </c>
      <c r="H226" s="22">
        <v>0</v>
      </c>
      <c r="I226" s="27">
        <v>0</v>
      </c>
      <c r="J226" s="28">
        <v>0</v>
      </c>
      <c r="K226" s="22">
        <v>0</v>
      </c>
      <c r="L226" s="27">
        <v>0</v>
      </c>
      <c r="M226" s="28">
        <v>0</v>
      </c>
      <c r="N226" s="22"/>
      <c r="O226" s="27"/>
      <c r="P226" s="28"/>
      <c r="Q226" s="22"/>
      <c r="R226" s="27"/>
      <c r="S226" s="28"/>
      <c r="T226" s="22"/>
      <c r="U226" s="27"/>
      <c r="V226" s="28"/>
      <c r="W226" s="22"/>
      <c r="X226" s="27"/>
      <c r="Y226" s="28"/>
      <c r="Z226" s="22"/>
      <c r="AA226" s="27"/>
      <c r="AB226" s="28"/>
      <c r="AC226" s="22"/>
      <c r="AD226" s="27"/>
      <c r="AE226" s="28"/>
      <c r="AF226" s="22"/>
      <c r="AG226" s="27"/>
      <c r="AH226" s="28"/>
      <c r="AI226" s="22"/>
      <c r="AJ226" s="27"/>
      <c r="AK226" s="28"/>
      <c r="AL226" s="22"/>
      <c r="AM226" s="27"/>
      <c r="AN226" s="28"/>
      <c r="AO226" s="22"/>
      <c r="AP226" s="27"/>
      <c r="AQ226" s="28"/>
      <c r="AR226" s="22"/>
      <c r="AS226" s="27"/>
      <c r="AT226" s="28"/>
      <c r="AU226" s="22"/>
      <c r="AV226" s="27"/>
      <c r="AW226" s="28"/>
      <c r="AX226" s="22"/>
      <c r="AY226" s="27"/>
      <c r="AZ226" s="28"/>
      <c r="BA226" s="22"/>
      <c r="BB226" s="27"/>
      <c r="BC226" s="28"/>
      <c r="BD226" s="22"/>
      <c r="BE226" s="27"/>
      <c r="BF226" s="28"/>
      <c r="BG226" s="22">
        <f t="shared" si="25"/>
        <v>0</v>
      </c>
      <c r="BH226" s="29">
        <f t="shared" si="19"/>
        <v>10</v>
      </c>
      <c r="BI226" s="28">
        <f t="shared" si="20"/>
        <v>10</v>
      </c>
    </row>
    <row r="227" spans="1:61" ht="20.100000000000001" customHeight="1" outlineLevel="1" collapsed="1">
      <c r="A227" s="17" t="s">
        <v>242</v>
      </c>
      <c r="B227" s="21">
        <v>0</v>
      </c>
      <c r="C227" s="30">
        <v>13</v>
      </c>
      <c r="D227" s="31">
        <v>13</v>
      </c>
      <c r="E227" s="21">
        <v>0</v>
      </c>
      <c r="F227" s="30">
        <v>7</v>
      </c>
      <c r="G227" s="31">
        <v>7</v>
      </c>
      <c r="H227" s="21">
        <v>0</v>
      </c>
      <c r="I227" s="30">
        <v>0</v>
      </c>
      <c r="J227" s="31">
        <v>0</v>
      </c>
      <c r="K227" s="21">
        <v>0</v>
      </c>
      <c r="L227" s="30">
        <v>23</v>
      </c>
      <c r="M227" s="31">
        <v>23</v>
      </c>
      <c r="N227" s="21"/>
      <c r="O227" s="30"/>
      <c r="P227" s="31"/>
      <c r="Q227" s="21"/>
      <c r="R227" s="30"/>
      <c r="S227" s="31"/>
      <c r="T227" s="21"/>
      <c r="U227" s="30"/>
      <c r="V227" s="31"/>
      <c r="W227" s="21"/>
      <c r="X227" s="30"/>
      <c r="Y227" s="31"/>
      <c r="Z227" s="21"/>
      <c r="AA227" s="30"/>
      <c r="AB227" s="31"/>
      <c r="AC227" s="21"/>
      <c r="AD227" s="30"/>
      <c r="AE227" s="31"/>
      <c r="AF227" s="21"/>
      <c r="AG227" s="30"/>
      <c r="AH227" s="31"/>
      <c r="AI227" s="21"/>
      <c r="AJ227" s="30"/>
      <c r="AK227" s="31"/>
      <c r="AL227" s="21"/>
      <c r="AM227" s="30"/>
      <c r="AN227" s="31"/>
      <c r="AO227" s="21"/>
      <c r="AP227" s="30"/>
      <c r="AQ227" s="31"/>
      <c r="AR227" s="21"/>
      <c r="AS227" s="30"/>
      <c r="AT227" s="31"/>
      <c r="AU227" s="21"/>
      <c r="AV227" s="30"/>
      <c r="AW227" s="31"/>
      <c r="AX227" s="21"/>
      <c r="AY227" s="30"/>
      <c r="AZ227" s="31"/>
      <c r="BA227" s="21"/>
      <c r="BB227" s="30"/>
      <c r="BC227" s="31"/>
      <c r="BD227" s="21"/>
      <c r="BE227" s="30"/>
      <c r="BF227" s="31"/>
      <c r="BG227" s="21">
        <f t="shared" si="25"/>
        <v>0</v>
      </c>
      <c r="BH227" s="32">
        <f t="shared" si="19"/>
        <v>43</v>
      </c>
      <c r="BI227" s="31">
        <f t="shared" si="20"/>
        <v>43</v>
      </c>
    </row>
    <row r="228" spans="1:61" ht="20.100000000000001" customHeight="1">
      <c r="A228" s="15" t="s">
        <v>243</v>
      </c>
      <c r="B228" s="23">
        <f>IF(B220="-","-",SUM(B227,B223,B220))</f>
        <v>0</v>
      </c>
      <c r="C228" s="24">
        <f t="shared" ref="C228:M228" si="28">IF(C220="-","-",SUM(C227,C223,C220))</f>
        <v>41</v>
      </c>
      <c r="D228" s="25">
        <f t="shared" si="28"/>
        <v>41</v>
      </c>
      <c r="E228" s="23">
        <f t="shared" si="28"/>
        <v>0</v>
      </c>
      <c r="F228" s="24">
        <f t="shared" si="28"/>
        <v>26</v>
      </c>
      <c r="G228" s="25">
        <f t="shared" si="28"/>
        <v>26</v>
      </c>
      <c r="H228" s="23">
        <f t="shared" si="28"/>
        <v>0</v>
      </c>
      <c r="I228" s="24">
        <f t="shared" si="28"/>
        <v>0</v>
      </c>
      <c r="J228" s="25">
        <f t="shared" si="28"/>
        <v>0</v>
      </c>
      <c r="K228" s="23">
        <f t="shared" si="28"/>
        <v>0</v>
      </c>
      <c r="L228" s="24">
        <f t="shared" si="28"/>
        <v>38</v>
      </c>
      <c r="M228" s="25">
        <f t="shared" si="28"/>
        <v>38</v>
      </c>
      <c r="N228" s="23"/>
      <c r="O228" s="24"/>
      <c r="P228" s="25"/>
      <c r="Q228" s="23"/>
      <c r="R228" s="24"/>
      <c r="S228" s="25"/>
      <c r="T228" s="23"/>
      <c r="U228" s="24"/>
      <c r="V228" s="25"/>
      <c r="W228" s="23"/>
      <c r="X228" s="24"/>
      <c r="Y228" s="25"/>
      <c r="Z228" s="23"/>
      <c r="AA228" s="24"/>
      <c r="AB228" s="25"/>
      <c r="AC228" s="23"/>
      <c r="AD228" s="24"/>
      <c r="AE228" s="25"/>
      <c r="AF228" s="23"/>
      <c r="AG228" s="24"/>
      <c r="AH228" s="25"/>
      <c r="AI228" s="23"/>
      <c r="AJ228" s="24"/>
      <c r="AK228" s="25"/>
      <c r="AL228" s="23"/>
      <c r="AM228" s="24"/>
      <c r="AN228" s="25"/>
      <c r="AO228" s="23"/>
      <c r="AP228" s="24"/>
      <c r="AQ228" s="25"/>
      <c r="AR228" s="23"/>
      <c r="AS228" s="24"/>
      <c r="AT228" s="25"/>
      <c r="AU228" s="23"/>
      <c r="AV228" s="24"/>
      <c r="AW228" s="25"/>
      <c r="AX228" s="23"/>
      <c r="AY228" s="24"/>
      <c r="AZ228" s="25"/>
      <c r="BA228" s="23"/>
      <c r="BB228" s="24"/>
      <c r="BC228" s="25"/>
      <c r="BD228" s="23"/>
      <c r="BE228" s="24"/>
      <c r="BF228" s="25"/>
      <c r="BG228" s="23">
        <f t="shared" si="25"/>
        <v>0</v>
      </c>
      <c r="BH228" s="26">
        <f t="shared" si="19"/>
        <v>105</v>
      </c>
      <c r="BI228" s="25">
        <f t="shared" si="20"/>
        <v>105</v>
      </c>
    </row>
    <row r="229" spans="1:61" ht="20.100000000000001" hidden="1" customHeight="1" outlineLevel="2">
      <c r="A229" s="16" t="s">
        <v>244</v>
      </c>
      <c r="B229" s="22">
        <v>0</v>
      </c>
      <c r="C229" s="27">
        <v>17</v>
      </c>
      <c r="D229" s="28">
        <v>17</v>
      </c>
      <c r="E229" s="22">
        <v>0</v>
      </c>
      <c r="F229" s="27">
        <v>4</v>
      </c>
      <c r="G229" s="28">
        <v>4</v>
      </c>
      <c r="H229" s="22">
        <v>0</v>
      </c>
      <c r="I229" s="27">
        <v>0</v>
      </c>
      <c r="J229" s="28">
        <v>0</v>
      </c>
      <c r="K229" s="22">
        <v>0</v>
      </c>
      <c r="L229" s="27">
        <v>4</v>
      </c>
      <c r="M229" s="28">
        <v>4</v>
      </c>
      <c r="N229" s="22"/>
      <c r="O229" s="27"/>
      <c r="P229" s="28"/>
      <c r="Q229" s="22"/>
      <c r="R229" s="27"/>
      <c r="S229" s="28"/>
      <c r="T229" s="22"/>
      <c r="U229" s="27"/>
      <c r="V229" s="28"/>
      <c r="W229" s="22"/>
      <c r="X229" s="27"/>
      <c r="Y229" s="28"/>
      <c r="Z229" s="22"/>
      <c r="AA229" s="27"/>
      <c r="AB229" s="28"/>
      <c r="AC229" s="22"/>
      <c r="AD229" s="27"/>
      <c r="AE229" s="28"/>
      <c r="AF229" s="22"/>
      <c r="AG229" s="27"/>
      <c r="AH229" s="28"/>
      <c r="AI229" s="22"/>
      <c r="AJ229" s="27"/>
      <c r="AK229" s="28"/>
      <c r="AL229" s="22"/>
      <c r="AM229" s="27"/>
      <c r="AN229" s="28"/>
      <c r="AO229" s="22"/>
      <c r="AP229" s="27"/>
      <c r="AQ229" s="28"/>
      <c r="AR229" s="22"/>
      <c r="AS229" s="27"/>
      <c r="AT229" s="28"/>
      <c r="AU229" s="22"/>
      <c r="AV229" s="27"/>
      <c r="AW229" s="28"/>
      <c r="AX229" s="22"/>
      <c r="AY229" s="27"/>
      <c r="AZ229" s="28"/>
      <c r="BA229" s="22"/>
      <c r="BB229" s="27"/>
      <c r="BC229" s="28"/>
      <c r="BD229" s="22"/>
      <c r="BE229" s="27"/>
      <c r="BF229" s="28"/>
      <c r="BG229" s="22">
        <f t="shared" si="25"/>
        <v>0</v>
      </c>
      <c r="BH229" s="29">
        <f t="shared" si="19"/>
        <v>25</v>
      </c>
      <c r="BI229" s="28">
        <f t="shared" si="20"/>
        <v>25</v>
      </c>
    </row>
    <row r="230" spans="1:61" ht="20.100000000000001" hidden="1" customHeight="1" outlineLevel="2">
      <c r="A230" s="16" t="s">
        <v>245</v>
      </c>
      <c r="B230" s="22">
        <v>0</v>
      </c>
      <c r="C230" s="27">
        <v>9</v>
      </c>
      <c r="D230" s="28">
        <v>9</v>
      </c>
      <c r="E230" s="22">
        <v>0</v>
      </c>
      <c r="F230" s="27">
        <v>9</v>
      </c>
      <c r="G230" s="28">
        <v>9</v>
      </c>
      <c r="H230" s="22">
        <v>0</v>
      </c>
      <c r="I230" s="27">
        <v>0</v>
      </c>
      <c r="J230" s="28">
        <v>0</v>
      </c>
      <c r="K230" s="22">
        <v>1</v>
      </c>
      <c r="L230" s="27">
        <v>5</v>
      </c>
      <c r="M230" s="28">
        <v>6</v>
      </c>
      <c r="N230" s="22"/>
      <c r="O230" s="27"/>
      <c r="P230" s="28"/>
      <c r="Q230" s="22"/>
      <c r="R230" s="27"/>
      <c r="S230" s="28"/>
      <c r="T230" s="22"/>
      <c r="U230" s="27"/>
      <c r="V230" s="28"/>
      <c r="W230" s="22"/>
      <c r="X230" s="27"/>
      <c r="Y230" s="28"/>
      <c r="Z230" s="22"/>
      <c r="AA230" s="27"/>
      <c r="AB230" s="28"/>
      <c r="AC230" s="22"/>
      <c r="AD230" s="27"/>
      <c r="AE230" s="28"/>
      <c r="AF230" s="22"/>
      <c r="AG230" s="27"/>
      <c r="AH230" s="28"/>
      <c r="AI230" s="22"/>
      <c r="AJ230" s="27"/>
      <c r="AK230" s="28"/>
      <c r="AL230" s="22"/>
      <c r="AM230" s="27"/>
      <c r="AN230" s="28"/>
      <c r="AO230" s="22"/>
      <c r="AP230" s="27"/>
      <c r="AQ230" s="28"/>
      <c r="AR230" s="22"/>
      <c r="AS230" s="27"/>
      <c r="AT230" s="28"/>
      <c r="AU230" s="22"/>
      <c r="AV230" s="27"/>
      <c r="AW230" s="28"/>
      <c r="AX230" s="22"/>
      <c r="AY230" s="27"/>
      <c r="AZ230" s="28"/>
      <c r="BA230" s="22"/>
      <c r="BB230" s="27"/>
      <c r="BC230" s="28"/>
      <c r="BD230" s="22"/>
      <c r="BE230" s="27"/>
      <c r="BF230" s="28"/>
      <c r="BG230" s="22">
        <f t="shared" si="25"/>
        <v>1</v>
      </c>
      <c r="BH230" s="29">
        <f t="shared" si="19"/>
        <v>23</v>
      </c>
      <c r="BI230" s="28">
        <f t="shared" si="20"/>
        <v>24</v>
      </c>
    </row>
    <row r="231" spans="1:61" ht="20.100000000000001" hidden="1" customHeight="1" outlineLevel="2">
      <c r="A231" s="16" t="s">
        <v>246</v>
      </c>
      <c r="B231" s="22">
        <v>0</v>
      </c>
      <c r="C231" s="27">
        <v>6</v>
      </c>
      <c r="D231" s="28">
        <v>6</v>
      </c>
      <c r="E231" s="22">
        <v>0</v>
      </c>
      <c r="F231" s="27">
        <v>4</v>
      </c>
      <c r="G231" s="28">
        <v>4</v>
      </c>
      <c r="H231" s="22">
        <v>0</v>
      </c>
      <c r="I231" s="27">
        <v>0</v>
      </c>
      <c r="J231" s="28">
        <v>0</v>
      </c>
      <c r="K231" s="22">
        <v>0</v>
      </c>
      <c r="L231" s="27">
        <v>2</v>
      </c>
      <c r="M231" s="28">
        <v>2</v>
      </c>
      <c r="N231" s="22"/>
      <c r="O231" s="27"/>
      <c r="P231" s="28"/>
      <c r="Q231" s="22"/>
      <c r="R231" s="27"/>
      <c r="S231" s="28"/>
      <c r="T231" s="22"/>
      <c r="U231" s="27"/>
      <c r="V231" s="28"/>
      <c r="W231" s="22"/>
      <c r="X231" s="27"/>
      <c r="Y231" s="28"/>
      <c r="Z231" s="22"/>
      <c r="AA231" s="27"/>
      <c r="AB231" s="28"/>
      <c r="AC231" s="22"/>
      <c r="AD231" s="27"/>
      <c r="AE231" s="28"/>
      <c r="AF231" s="22"/>
      <c r="AG231" s="27"/>
      <c r="AH231" s="28"/>
      <c r="AI231" s="22"/>
      <c r="AJ231" s="27"/>
      <c r="AK231" s="28"/>
      <c r="AL231" s="22"/>
      <c r="AM231" s="27"/>
      <c r="AN231" s="28"/>
      <c r="AO231" s="22"/>
      <c r="AP231" s="27"/>
      <c r="AQ231" s="28"/>
      <c r="AR231" s="22"/>
      <c r="AS231" s="27"/>
      <c r="AT231" s="28"/>
      <c r="AU231" s="22"/>
      <c r="AV231" s="27"/>
      <c r="AW231" s="28"/>
      <c r="AX231" s="22"/>
      <c r="AY231" s="27"/>
      <c r="AZ231" s="28"/>
      <c r="BA231" s="22"/>
      <c r="BB231" s="27"/>
      <c r="BC231" s="28"/>
      <c r="BD231" s="22"/>
      <c r="BE231" s="27"/>
      <c r="BF231" s="28"/>
      <c r="BG231" s="22">
        <f t="shared" si="25"/>
        <v>0</v>
      </c>
      <c r="BH231" s="29">
        <f t="shared" si="19"/>
        <v>12</v>
      </c>
      <c r="BI231" s="28">
        <f t="shared" si="20"/>
        <v>12</v>
      </c>
    </row>
    <row r="232" spans="1:61" ht="20.100000000000001" hidden="1" customHeight="1" outlineLevel="2">
      <c r="A232" s="16" t="s">
        <v>247</v>
      </c>
      <c r="B232" s="22">
        <v>0</v>
      </c>
      <c r="C232" s="27">
        <v>0</v>
      </c>
      <c r="D232" s="28">
        <v>0</v>
      </c>
      <c r="E232" s="22">
        <v>0</v>
      </c>
      <c r="F232" s="27">
        <v>0</v>
      </c>
      <c r="G232" s="28">
        <v>0</v>
      </c>
      <c r="H232" s="22">
        <v>0</v>
      </c>
      <c r="I232" s="27">
        <v>0</v>
      </c>
      <c r="J232" s="28">
        <v>0</v>
      </c>
      <c r="K232" s="22">
        <v>0</v>
      </c>
      <c r="L232" s="27">
        <v>0</v>
      </c>
      <c r="M232" s="28">
        <v>0</v>
      </c>
      <c r="N232" s="22"/>
      <c r="O232" s="27"/>
      <c r="P232" s="28"/>
      <c r="Q232" s="22"/>
      <c r="R232" s="27"/>
      <c r="S232" s="28"/>
      <c r="T232" s="22"/>
      <c r="U232" s="27"/>
      <c r="V232" s="28"/>
      <c r="W232" s="22"/>
      <c r="X232" s="27"/>
      <c r="Y232" s="28"/>
      <c r="Z232" s="22"/>
      <c r="AA232" s="27"/>
      <c r="AB232" s="28"/>
      <c r="AC232" s="22"/>
      <c r="AD232" s="27"/>
      <c r="AE232" s="28"/>
      <c r="AF232" s="22"/>
      <c r="AG232" s="27"/>
      <c r="AH232" s="28"/>
      <c r="AI232" s="22"/>
      <c r="AJ232" s="27"/>
      <c r="AK232" s="28"/>
      <c r="AL232" s="22"/>
      <c r="AM232" s="27"/>
      <c r="AN232" s="28"/>
      <c r="AO232" s="22"/>
      <c r="AP232" s="27"/>
      <c r="AQ232" s="28"/>
      <c r="AR232" s="22"/>
      <c r="AS232" s="27"/>
      <c r="AT232" s="28"/>
      <c r="AU232" s="22"/>
      <c r="AV232" s="27"/>
      <c r="AW232" s="28"/>
      <c r="AX232" s="22"/>
      <c r="AY232" s="27"/>
      <c r="AZ232" s="28"/>
      <c r="BA232" s="22"/>
      <c r="BB232" s="27"/>
      <c r="BC232" s="28"/>
      <c r="BD232" s="22"/>
      <c r="BE232" s="27"/>
      <c r="BF232" s="28"/>
      <c r="BG232" s="22">
        <f t="shared" si="25"/>
        <v>0</v>
      </c>
      <c r="BH232" s="29">
        <f t="shared" si="19"/>
        <v>0</v>
      </c>
      <c r="BI232" s="28">
        <f t="shared" si="20"/>
        <v>0</v>
      </c>
    </row>
    <row r="233" spans="1:61" ht="20.100000000000001" hidden="1" customHeight="1" outlineLevel="2">
      <c r="A233" s="16" t="s">
        <v>248</v>
      </c>
      <c r="B233" s="22">
        <v>0</v>
      </c>
      <c r="C233" s="27">
        <v>0</v>
      </c>
      <c r="D233" s="28">
        <v>0</v>
      </c>
      <c r="E233" s="22">
        <v>0</v>
      </c>
      <c r="F233" s="27">
        <v>0</v>
      </c>
      <c r="G233" s="28">
        <v>0</v>
      </c>
      <c r="H233" s="22">
        <v>0</v>
      </c>
      <c r="I233" s="27">
        <v>0</v>
      </c>
      <c r="J233" s="28">
        <v>0</v>
      </c>
      <c r="K233" s="22">
        <v>0</v>
      </c>
      <c r="L233" s="27">
        <v>4</v>
      </c>
      <c r="M233" s="28">
        <v>4</v>
      </c>
      <c r="N233" s="22"/>
      <c r="O233" s="27"/>
      <c r="P233" s="28"/>
      <c r="Q233" s="22"/>
      <c r="R233" s="27"/>
      <c r="S233" s="28"/>
      <c r="T233" s="22"/>
      <c r="U233" s="27"/>
      <c r="V233" s="28"/>
      <c r="W233" s="22"/>
      <c r="X233" s="27"/>
      <c r="Y233" s="28"/>
      <c r="Z233" s="22"/>
      <c r="AA233" s="27"/>
      <c r="AB233" s="28"/>
      <c r="AC233" s="22"/>
      <c r="AD233" s="27"/>
      <c r="AE233" s="28"/>
      <c r="AF233" s="22"/>
      <c r="AG233" s="27"/>
      <c r="AH233" s="28"/>
      <c r="AI233" s="22"/>
      <c r="AJ233" s="27"/>
      <c r="AK233" s="28"/>
      <c r="AL233" s="22"/>
      <c r="AM233" s="27"/>
      <c r="AN233" s="28"/>
      <c r="AO233" s="22"/>
      <c r="AP233" s="27"/>
      <c r="AQ233" s="28"/>
      <c r="AR233" s="22"/>
      <c r="AS233" s="27"/>
      <c r="AT233" s="28"/>
      <c r="AU233" s="22"/>
      <c r="AV233" s="27"/>
      <c r="AW233" s="28"/>
      <c r="AX233" s="22"/>
      <c r="AY233" s="27"/>
      <c r="AZ233" s="28"/>
      <c r="BA233" s="22"/>
      <c r="BB233" s="27"/>
      <c r="BC233" s="28"/>
      <c r="BD233" s="22"/>
      <c r="BE233" s="27"/>
      <c r="BF233" s="28"/>
      <c r="BG233" s="22">
        <f t="shared" si="25"/>
        <v>0</v>
      </c>
      <c r="BH233" s="29">
        <f t="shared" si="19"/>
        <v>4</v>
      </c>
      <c r="BI233" s="28">
        <f t="shared" si="20"/>
        <v>4</v>
      </c>
    </row>
    <row r="234" spans="1:61" ht="20.100000000000001" hidden="1" customHeight="1" outlineLevel="2">
      <c r="A234" s="16" t="s">
        <v>249</v>
      </c>
      <c r="B234" s="22">
        <v>0</v>
      </c>
      <c r="C234" s="27">
        <v>1</v>
      </c>
      <c r="D234" s="28">
        <v>1</v>
      </c>
      <c r="E234" s="22">
        <v>0</v>
      </c>
      <c r="F234" s="27">
        <v>0</v>
      </c>
      <c r="G234" s="28">
        <v>0</v>
      </c>
      <c r="H234" s="22">
        <v>0</v>
      </c>
      <c r="I234" s="27">
        <v>0</v>
      </c>
      <c r="J234" s="28">
        <v>0</v>
      </c>
      <c r="K234" s="22">
        <v>0</v>
      </c>
      <c r="L234" s="27">
        <v>1</v>
      </c>
      <c r="M234" s="28">
        <v>1</v>
      </c>
      <c r="N234" s="22"/>
      <c r="O234" s="27"/>
      <c r="P234" s="28"/>
      <c r="Q234" s="22"/>
      <c r="R234" s="27"/>
      <c r="S234" s="28"/>
      <c r="T234" s="22"/>
      <c r="U234" s="27"/>
      <c r="V234" s="28"/>
      <c r="W234" s="22"/>
      <c r="X234" s="27"/>
      <c r="Y234" s="28"/>
      <c r="Z234" s="22"/>
      <c r="AA234" s="27"/>
      <c r="AB234" s="28"/>
      <c r="AC234" s="22"/>
      <c r="AD234" s="27"/>
      <c r="AE234" s="28"/>
      <c r="AF234" s="22"/>
      <c r="AG234" s="27"/>
      <c r="AH234" s="28"/>
      <c r="AI234" s="22"/>
      <c r="AJ234" s="27"/>
      <c r="AK234" s="28"/>
      <c r="AL234" s="22"/>
      <c r="AM234" s="27"/>
      <c r="AN234" s="28"/>
      <c r="AO234" s="22"/>
      <c r="AP234" s="27"/>
      <c r="AQ234" s="28"/>
      <c r="AR234" s="22"/>
      <c r="AS234" s="27"/>
      <c r="AT234" s="28"/>
      <c r="AU234" s="22"/>
      <c r="AV234" s="27"/>
      <c r="AW234" s="28"/>
      <c r="AX234" s="22"/>
      <c r="AY234" s="27"/>
      <c r="AZ234" s="28"/>
      <c r="BA234" s="22"/>
      <c r="BB234" s="27"/>
      <c r="BC234" s="28"/>
      <c r="BD234" s="22"/>
      <c r="BE234" s="27"/>
      <c r="BF234" s="28"/>
      <c r="BG234" s="22">
        <f t="shared" si="25"/>
        <v>0</v>
      </c>
      <c r="BH234" s="29">
        <f t="shared" si="19"/>
        <v>2</v>
      </c>
      <c r="BI234" s="28">
        <f t="shared" si="20"/>
        <v>2</v>
      </c>
    </row>
    <row r="235" spans="1:61" ht="20.100000000000001" customHeight="1" outlineLevel="1" collapsed="1">
      <c r="A235" s="17" t="s">
        <v>250</v>
      </c>
      <c r="B235" s="21">
        <v>0</v>
      </c>
      <c r="C235" s="30">
        <v>33</v>
      </c>
      <c r="D235" s="31">
        <v>33</v>
      </c>
      <c r="E235" s="21">
        <v>0</v>
      </c>
      <c r="F235" s="30">
        <v>17</v>
      </c>
      <c r="G235" s="31">
        <v>17</v>
      </c>
      <c r="H235" s="21">
        <v>0</v>
      </c>
      <c r="I235" s="30">
        <v>0</v>
      </c>
      <c r="J235" s="31">
        <v>0</v>
      </c>
      <c r="K235" s="21">
        <v>1</v>
      </c>
      <c r="L235" s="30">
        <v>16</v>
      </c>
      <c r="M235" s="31">
        <v>17</v>
      </c>
      <c r="N235" s="21"/>
      <c r="O235" s="30"/>
      <c r="P235" s="31"/>
      <c r="Q235" s="21"/>
      <c r="R235" s="30"/>
      <c r="S235" s="31"/>
      <c r="T235" s="21"/>
      <c r="U235" s="30"/>
      <c r="V235" s="31"/>
      <c r="W235" s="21"/>
      <c r="X235" s="30"/>
      <c r="Y235" s="31"/>
      <c r="Z235" s="21"/>
      <c r="AA235" s="30"/>
      <c r="AB235" s="31"/>
      <c r="AC235" s="21"/>
      <c r="AD235" s="30"/>
      <c r="AE235" s="31"/>
      <c r="AF235" s="21"/>
      <c r="AG235" s="30"/>
      <c r="AH235" s="31"/>
      <c r="AI235" s="21"/>
      <c r="AJ235" s="30"/>
      <c r="AK235" s="31"/>
      <c r="AL235" s="21"/>
      <c r="AM235" s="30"/>
      <c r="AN235" s="31"/>
      <c r="AO235" s="21"/>
      <c r="AP235" s="30"/>
      <c r="AQ235" s="31"/>
      <c r="AR235" s="21"/>
      <c r="AS235" s="30"/>
      <c r="AT235" s="31"/>
      <c r="AU235" s="21"/>
      <c r="AV235" s="30"/>
      <c r="AW235" s="31"/>
      <c r="AX235" s="21"/>
      <c r="AY235" s="30"/>
      <c r="AZ235" s="31"/>
      <c r="BA235" s="21"/>
      <c r="BB235" s="30"/>
      <c r="BC235" s="31"/>
      <c r="BD235" s="21"/>
      <c r="BE235" s="30"/>
      <c r="BF235" s="31"/>
      <c r="BG235" s="21">
        <f t="shared" si="25"/>
        <v>1</v>
      </c>
      <c r="BH235" s="32">
        <f t="shared" si="19"/>
        <v>66</v>
      </c>
      <c r="BI235" s="31">
        <f t="shared" si="20"/>
        <v>67</v>
      </c>
    </row>
    <row r="236" spans="1:61" ht="20.100000000000001" customHeight="1">
      <c r="A236" s="15" t="s">
        <v>251</v>
      </c>
      <c r="B236" s="23">
        <f>IF(B235="-","-",SUM(B235))</f>
        <v>0</v>
      </c>
      <c r="C236" s="24">
        <f t="shared" ref="C236:M236" si="29">IF(C235="-","-",SUM(C235))</f>
        <v>33</v>
      </c>
      <c r="D236" s="25">
        <f t="shared" si="29"/>
        <v>33</v>
      </c>
      <c r="E236" s="23">
        <f t="shared" si="29"/>
        <v>0</v>
      </c>
      <c r="F236" s="24">
        <f t="shared" si="29"/>
        <v>17</v>
      </c>
      <c r="G236" s="25">
        <f t="shared" si="29"/>
        <v>17</v>
      </c>
      <c r="H236" s="23">
        <f t="shared" si="29"/>
        <v>0</v>
      </c>
      <c r="I236" s="24">
        <f t="shared" si="29"/>
        <v>0</v>
      </c>
      <c r="J236" s="25">
        <f t="shared" si="29"/>
        <v>0</v>
      </c>
      <c r="K236" s="23">
        <f t="shared" si="29"/>
        <v>1</v>
      </c>
      <c r="L236" s="24">
        <f t="shared" si="29"/>
        <v>16</v>
      </c>
      <c r="M236" s="25">
        <f t="shared" si="29"/>
        <v>17</v>
      </c>
      <c r="N236" s="23"/>
      <c r="O236" s="24"/>
      <c r="P236" s="25"/>
      <c r="Q236" s="23"/>
      <c r="R236" s="24"/>
      <c r="S236" s="25"/>
      <c r="T236" s="23"/>
      <c r="U236" s="24"/>
      <c r="V236" s="25"/>
      <c r="W236" s="23"/>
      <c r="X236" s="24"/>
      <c r="Y236" s="25"/>
      <c r="Z236" s="23"/>
      <c r="AA236" s="24"/>
      <c r="AB236" s="25"/>
      <c r="AC236" s="23"/>
      <c r="AD236" s="24"/>
      <c r="AE236" s="25"/>
      <c r="AF236" s="23"/>
      <c r="AG236" s="24"/>
      <c r="AH236" s="25"/>
      <c r="AI236" s="23"/>
      <c r="AJ236" s="24"/>
      <c r="AK236" s="25"/>
      <c r="AL236" s="23"/>
      <c r="AM236" s="24"/>
      <c r="AN236" s="25"/>
      <c r="AO236" s="23"/>
      <c r="AP236" s="24"/>
      <c r="AQ236" s="25"/>
      <c r="AR236" s="23"/>
      <c r="AS236" s="24"/>
      <c r="AT236" s="25"/>
      <c r="AU236" s="23"/>
      <c r="AV236" s="24"/>
      <c r="AW236" s="25"/>
      <c r="AX236" s="23"/>
      <c r="AY236" s="24"/>
      <c r="AZ236" s="25"/>
      <c r="BA236" s="23"/>
      <c r="BB236" s="24"/>
      <c r="BC236" s="25"/>
      <c r="BD236" s="23"/>
      <c r="BE236" s="24"/>
      <c r="BF236" s="25"/>
      <c r="BG236" s="23">
        <f t="shared" si="25"/>
        <v>1</v>
      </c>
      <c r="BH236" s="26">
        <f t="shared" si="19"/>
        <v>66</v>
      </c>
      <c r="BI236" s="25">
        <f t="shared" si="20"/>
        <v>67</v>
      </c>
    </row>
    <row r="237" spans="1:61" ht="20.100000000000001" hidden="1" customHeight="1" outlineLevel="2">
      <c r="A237" s="16" t="s">
        <v>252</v>
      </c>
      <c r="B237" s="22">
        <v>0</v>
      </c>
      <c r="C237" s="27">
        <v>0</v>
      </c>
      <c r="D237" s="28">
        <v>0</v>
      </c>
      <c r="E237" s="22">
        <v>0</v>
      </c>
      <c r="F237" s="27">
        <v>0</v>
      </c>
      <c r="G237" s="28">
        <v>0</v>
      </c>
      <c r="H237" s="22">
        <v>0</v>
      </c>
      <c r="I237" s="27">
        <v>0</v>
      </c>
      <c r="J237" s="28">
        <v>0</v>
      </c>
      <c r="K237" s="22">
        <v>0</v>
      </c>
      <c r="L237" s="27">
        <v>0</v>
      </c>
      <c r="M237" s="28">
        <v>0</v>
      </c>
      <c r="N237" s="22"/>
      <c r="O237" s="27"/>
      <c r="P237" s="28"/>
      <c r="Q237" s="22"/>
      <c r="R237" s="27"/>
      <c r="S237" s="28"/>
      <c r="T237" s="22"/>
      <c r="U237" s="27"/>
      <c r="V237" s="28"/>
      <c r="W237" s="22"/>
      <c r="X237" s="27"/>
      <c r="Y237" s="28"/>
      <c r="Z237" s="22"/>
      <c r="AA237" s="27"/>
      <c r="AB237" s="28"/>
      <c r="AC237" s="22"/>
      <c r="AD237" s="27"/>
      <c r="AE237" s="28"/>
      <c r="AF237" s="22"/>
      <c r="AG237" s="27"/>
      <c r="AH237" s="28"/>
      <c r="AI237" s="22"/>
      <c r="AJ237" s="27"/>
      <c r="AK237" s="28"/>
      <c r="AL237" s="22"/>
      <c r="AM237" s="27"/>
      <c r="AN237" s="28"/>
      <c r="AO237" s="22"/>
      <c r="AP237" s="27"/>
      <c r="AQ237" s="28"/>
      <c r="AR237" s="22"/>
      <c r="AS237" s="27"/>
      <c r="AT237" s="28"/>
      <c r="AU237" s="22"/>
      <c r="AV237" s="27"/>
      <c r="AW237" s="28"/>
      <c r="AX237" s="22"/>
      <c r="AY237" s="27"/>
      <c r="AZ237" s="28"/>
      <c r="BA237" s="22"/>
      <c r="BB237" s="27"/>
      <c r="BC237" s="28"/>
      <c r="BD237" s="22"/>
      <c r="BE237" s="27"/>
      <c r="BF237" s="28"/>
      <c r="BG237" s="22">
        <f t="shared" si="25"/>
        <v>0</v>
      </c>
      <c r="BH237" s="29">
        <f t="shared" si="19"/>
        <v>0</v>
      </c>
      <c r="BI237" s="28">
        <f t="shared" si="20"/>
        <v>0</v>
      </c>
    </row>
    <row r="238" spans="1:61" ht="20.100000000000001" customHeight="1" outlineLevel="1" collapsed="1">
      <c r="A238" s="17" t="s">
        <v>253</v>
      </c>
      <c r="B238" s="21">
        <v>0</v>
      </c>
      <c r="C238" s="30">
        <v>0</v>
      </c>
      <c r="D238" s="31">
        <v>0</v>
      </c>
      <c r="E238" s="21">
        <v>0</v>
      </c>
      <c r="F238" s="30">
        <v>0</v>
      </c>
      <c r="G238" s="31">
        <v>0</v>
      </c>
      <c r="H238" s="21">
        <v>0</v>
      </c>
      <c r="I238" s="30">
        <v>0</v>
      </c>
      <c r="J238" s="31">
        <v>0</v>
      </c>
      <c r="K238" s="21">
        <v>0</v>
      </c>
      <c r="L238" s="30">
        <v>0</v>
      </c>
      <c r="M238" s="31">
        <v>0</v>
      </c>
      <c r="N238" s="21"/>
      <c r="O238" s="30"/>
      <c r="P238" s="31"/>
      <c r="Q238" s="21"/>
      <c r="R238" s="30"/>
      <c r="S238" s="31"/>
      <c r="T238" s="21"/>
      <c r="U238" s="30"/>
      <c r="V238" s="31"/>
      <c r="W238" s="21"/>
      <c r="X238" s="30"/>
      <c r="Y238" s="31"/>
      <c r="Z238" s="21"/>
      <c r="AA238" s="30"/>
      <c r="AB238" s="31"/>
      <c r="AC238" s="21"/>
      <c r="AD238" s="30"/>
      <c r="AE238" s="31"/>
      <c r="AF238" s="21"/>
      <c r="AG238" s="30"/>
      <c r="AH238" s="31"/>
      <c r="AI238" s="21"/>
      <c r="AJ238" s="30"/>
      <c r="AK238" s="31"/>
      <c r="AL238" s="21"/>
      <c r="AM238" s="30"/>
      <c r="AN238" s="31"/>
      <c r="AO238" s="21"/>
      <c r="AP238" s="30"/>
      <c r="AQ238" s="31"/>
      <c r="AR238" s="21"/>
      <c r="AS238" s="30"/>
      <c r="AT238" s="31"/>
      <c r="AU238" s="21"/>
      <c r="AV238" s="30"/>
      <c r="AW238" s="31"/>
      <c r="AX238" s="21"/>
      <c r="AY238" s="30"/>
      <c r="AZ238" s="31"/>
      <c r="BA238" s="21"/>
      <c r="BB238" s="30"/>
      <c r="BC238" s="31"/>
      <c r="BD238" s="21"/>
      <c r="BE238" s="30"/>
      <c r="BF238" s="31"/>
      <c r="BG238" s="21">
        <f t="shared" ref="BG238:BG247" si="30">IF(B238="-","-",SUM(B238,E238,H238,K238,N238,Q238,T238,W238,Z238,AC238,AF238,AI238,AL238,AO238,AR238,AU238,AX238,BA238,BD238))</f>
        <v>0</v>
      </c>
      <c r="BH238" s="32">
        <f t="shared" ref="BH238:BH247" si="31">IF(C238="-","-",SUM(C238,F238,I238,L238,O238,R238,U238,X238,AA238,AD238,AG238,AJ238,AM238,AP238,AS238,AV238,AY238,BB238,BE238))</f>
        <v>0</v>
      </c>
      <c r="BI238" s="31">
        <f t="shared" ref="BI238:BI247" si="32">IF(D238="-","-",SUM(D238,G238,J238,M238,P238,S238,V238,Y238,AB238,AE238,AH238,AK238,AN238,AQ238,AT238,AW238,AZ238,BC238,BF238))</f>
        <v>0</v>
      </c>
    </row>
    <row r="239" spans="1:61" ht="20.100000000000001" customHeight="1">
      <c r="A239" s="15" t="s">
        <v>254</v>
      </c>
      <c r="B239" s="23">
        <f>IF(B238="-","-",SUM(B238))</f>
        <v>0</v>
      </c>
      <c r="C239" s="24">
        <f t="shared" ref="C239:M239" si="33">IF(C238="-","-",SUM(C238))</f>
        <v>0</v>
      </c>
      <c r="D239" s="25">
        <f t="shared" si="33"/>
        <v>0</v>
      </c>
      <c r="E239" s="23">
        <f t="shared" si="33"/>
        <v>0</v>
      </c>
      <c r="F239" s="24">
        <f t="shared" si="33"/>
        <v>0</v>
      </c>
      <c r="G239" s="25">
        <f t="shared" si="33"/>
        <v>0</v>
      </c>
      <c r="H239" s="23">
        <f t="shared" si="33"/>
        <v>0</v>
      </c>
      <c r="I239" s="24">
        <f t="shared" si="33"/>
        <v>0</v>
      </c>
      <c r="J239" s="25">
        <f t="shared" si="33"/>
        <v>0</v>
      </c>
      <c r="K239" s="23">
        <f t="shared" si="33"/>
        <v>0</v>
      </c>
      <c r="L239" s="24">
        <f t="shared" si="33"/>
        <v>0</v>
      </c>
      <c r="M239" s="25">
        <f t="shared" si="33"/>
        <v>0</v>
      </c>
      <c r="N239" s="23"/>
      <c r="O239" s="24"/>
      <c r="P239" s="25"/>
      <c r="Q239" s="23"/>
      <c r="R239" s="24"/>
      <c r="S239" s="25"/>
      <c r="T239" s="23"/>
      <c r="U239" s="24"/>
      <c r="V239" s="25"/>
      <c r="W239" s="23"/>
      <c r="X239" s="24"/>
      <c r="Y239" s="25"/>
      <c r="Z239" s="23"/>
      <c r="AA239" s="24"/>
      <c r="AB239" s="25"/>
      <c r="AC239" s="23"/>
      <c r="AD239" s="24"/>
      <c r="AE239" s="25"/>
      <c r="AF239" s="23"/>
      <c r="AG239" s="24"/>
      <c r="AH239" s="25"/>
      <c r="AI239" s="23"/>
      <c r="AJ239" s="24"/>
      <c r="AK239" s="25"/>
      <c r="AL239" s="23"/>
      <c r="AM239" s="24"/>
      <c r="AN239" s="25"/>
      <c r="AO239" s="23"/>
      <c r="AP239" s="24"/>
      <c r="AQ239" s="25"/>
      <c r="AR239" s="23"/>
      <c r="AS239" s="24"/>
      <c r="AT239" s="25"/>
      <c r="AU239" s="23"/>
      <c r="AV239" s="24"/>
      <c r="AW239" s="25"/>
      <c r="AX239" s="23"/>
      <c r="AY239" s="24"/>
      <c r="AZ239" s="25"/>
      <c r="BA239" s="23"/>
      <c r="BB239" s="24"/>
      <c r="BC239" s="25"/>
      <c r="BD239" s="23"/>
      <c r="BE239" s="24"/>
      <c r="BF239" s="25"/>
      <c r="BG239" s="23">
        <f t="shared" si="30"/>
        <v>0</v>
      </c>
      <c r="BH239" s="26">
        <f t="shared" si="31"/>
        <v>0</v>
      </c>
      <c r="BI239" s="25">
        <f t="shared" si="32"/>
        <v>0</v>
      </c>
    </row>
    <row r="240" spans="1:61" ht="20.100000000000001" hidden="1" customHeight="1" outlineLevel="2">
      <c r="A240" s="16" t="s">
        <v>255</v>
      </c>
      <c r="B240" s="22">
        <v>0</v>
      </c>
      <c r="C240" s="27">
        <v>2</v>
      </c>
      <c r="D240" s="28">
        <v>2</v>
      </c>
      <c r="E240" s="22">
        <v>0</v>
      </c>
      <c r="F240" s="27">
        <v>1</v>
      </c>
      <c r="G240" s="28">
        <v>1</v>
      </c>
      <c r="H240" s="22">
        <v>0</v>
      </c>
      <c r="I240" s="27">
        <v>0</v>
      </c>
      <c r="J240" s="28">
        <v>0</v>
      </c>
      <c r="K240" s="22">
        <v>0</v>
      </c>
      <c r="L240" s="27">
        <v>1</v>
      </c>
      <c r="M240" s="28">
        <v>1</v>
      </c>
      <c r="N240" s="22"/>
      <c r="O240" s="27"/>
      <c r="P240" s="28"/>
      <c r="Q240" s="22"/>
      <c r="R240" s="27"/>
      <c r="S240" s="28"/>
      <c r="T240" s="22"/>
      <c r="U240" s="27"/>
      <c r="V240" s="28"/>
      <c r="W240" s="22"/>
      <c r="X240" s="27"/>
      <c r="Y240" s="28"/>
      <c r="Z240" s="22"/>
      <c r="AA240" s="27"/>
      <c r="AB240" s="28"/>
      <c r="AC240" s="22"/>
      <c r="AD240" s="27"/>
      <c r="AE240" s="28"/>
      <c r="AF240" s="22"/>
      <c r="AG240" s="27"/>
      <c r="AH240" s="28"/>
      <c r="AI240" s="22"/>
      <c r="AJ240" s="27"/>
      <c r="AK240" s="28"/>
      <c r="AL240" s="22"/>
      <c r="AM240" s="27"/>
      <c r="AN240" s="28"/>
      <c r="AO240" s="22"/>
      <c r="AP240" s="27"/>
      <c r="AQ240" s="28"/>
      <c r="AR240" s="22"/>
      <c r="AS240" s="27"/>
      <c r="AT240" s="28"/>
      <c r="AU240" s="22"/>
      <c r="AV240" s="27"/>
      <c r="AW240" s="28"/>
      <c r="AX240" s="22"/>
      <c r="AY240" s="27"/>
      <c r="AZ240" s="28"/>
      <c r="BA240" s="22"/>
      <c r="BB240" s="27"/>
      <c r="BC240" s="28"/>
      <c r="BD240" s="22"/>
      <c r="BE240" s="27"/>
      <c r="BF240" s="28"/>
      <c r="BG240" s="22">
        <f t="shared" si="30"/>
        <v>0</v>
      </c>
      <c r="BH240" s="29">
        <f t="shared" si="31"/>
        <v>4</v>
      </c>
      <c r="BI240" s="28">
        <f t="shared" si="32"/>
        <v>4</v>
      </c>
    </row>
    <row r="241" spans="1:61" ht="20.100000000000001" customHeight="1" outlineLevel="1" collapsed="1">
      <c r="A241" s="17" t="s">
        <v>256</v>
      </c>
      <c r="B241" s="21">
        <v>0</v>
      </c>
      <c r="C241" s="30">
        <v>2</v>
      </c>
      <c r="D241" s="31">
        <v>2</v>
      </c>
      <c r="E241" s="21">
        <v>0</v>
      </c>
      <c r="F241" s="30">
        <v>1</v>
      </c>
      <c r="G241" s="31">
        <v>1</v>
      </c>
      <c r="H241" s="21">
        <v>0</v>
      </c>
      <c r="I241" s="30">
        <v>0</v>
      </c>
      <c r="J241" s="31">
        <v>0</v>
      </c>
      <c r="K241" s="21">
        <v>0</v>
      </c>
      <c r="L241" s="30">
        <v>1</v>
      </c>
      <c r="M241" s="31">
        <v>1</v>
      </c>
      <c r="N241" s="21"/>
      <c r="O241" s="30"/>
      <c r="P241" s="31"/>
      <c r="Q241" s="21"/>
      <c r="R241" s="30"/>
      <c r="S241" s="31"/>
      <c r="T241" s="21"/>
      <c r="U241" s="30"/>
      <c r="V241" s="31"/>
      <c r="W241" s="21"/>
      <c r="X241" s="30"/>
      <c r="Y241" s="31"/>
      <c r="Z241" s="21"/>
      <c r="AA241" s="30"/>
      <c r="AB241" s="31"/>
      <c r="AC241" s="21"/>
      <c r="AD241" s="30"/>
      <c r="AE241" s="31"/>
      <c r="AF241" s="21"/>
      <c r="AG241" s="30"/>
      <c r="AH241" s="31"/>
      <c r="AI241" s="21"/>
      <c r="AJ241" s="30"/>
      <c r="AK241" s="31"/>
      <c r="AL241" s="21"/>
      <c r="AM241" s="30"/>
      <c r="AN241" s="31"/>
      <c r="AO241" s="21"/>
      <c r="AP241" s="30"/>
      <c r="AQ241" s="31"/>
      <c r="AR241" s="21"/>
      <c r="AS241" s="30"/>
      <c r="AT241" s="31"/>
      <c r="AU241" s="21"/>
      <c r="AV241" s="30"/>
      <c r="AW241" s="31"/>
      <c r="AX241" s="21"/>
      <c r="AY241" s="30"/>
      <c r="AZ241" s="31"/>
      <c r="BA241" s="21"/>
      <c r="BB241" s="30"/>
      <c r="BC241" s="31"/>
      <c r="BD241" s="21"/>
      <c r="BE241" s="30"/>
      <c r="BF241" s="31"/>
      <c r="BG241" s="21">
        <f t="shared" si="30"/>
        <v>0</v>
      </c>
      <c r="BH241" s="32">
        <f t="shared" si="31"/>
        <v>4</v>
      </c>
      <c r="BI241" s="31">
        <f t="shared" si="32"/>
        <v>4</v>
      </c>
    </row>
    <row r="242" spans="1:61" ht="20.100000000000001" hidden="1" customHeight="1" outlineLevel="2">
      <c r="A242" s="16" t="s">
        <v>257</v>
      </c>
      <c r="B242" s="22">
        <v>0</v>
      </c>
      <c r="C242" s="27">
        <v>5</v>
      </c>
      <c r="D242" s="28">
        <v>5</v>
      </c>
      <c r="E242" s="22">
        <v>1</v>
      </c>
      <c r="F242" s="27">
        <v>0</v>
      </c>
      <c r="G242" s="28">
        <v>1</v>
      </c>
      <c r="H242" s="22">
        <v>0</v>
      </c>
      <c r="I242" s="27">
        <v>0</v>
      </c>
      <c r="J242" s="28">
        <v>0</v>
      </c>
      <c r="K242" s="22">
        <v>0</v>
      </c>
      <c r="L242" s="27">
        <v>2</v>
      </c>
      <c r="M242" s="28">
        <v>2</v>
      </c>
      <c r="N242" s="22"/>
      <c r="O242" s="27"/>
      <c r="P242" s="28"/>
      <c r="Q242" s="22"/>
      <c r="R242" s="27"/>
      <c r="S242" s="28"/>
      <c r="T242" s="22"/>
      <c r="U242" s="27"/>
      <c r="V242" s="28"/>
      <c r="W242" s="22"/>
      <c r="X242" s="27"/>
      <c r="Y242" s="28"/>
      <c r="Z242" s="22"/>
      <c r="AA242" s="27"/>
      <c r="AB242" s="28"/>
      <c r="AC242" s="22"/>
      <c r="AD242" s="27"/>
      <c r="AE242" s="28"/>
      <c r="AF242" s="22"/>
      <c r="AG242" s="27"/>
      <c r="AH242" s="28"/>
      <c r="AI242" s="22"/>
      <c r="AJ242" s="27"/>
      <c r="AK242" s="28"/>
      <c r="AL242" s="22"/>
      <c r="AM242" s="27"/>
      <c r="AN242" s="28"/>
      <c r="AO242" s="22"/>
      <c r="AP242" s="27"/>
      <c r="AQ242" s="28"/>
      <c r="AR242" s="22"/>
      <c r="AS242" s="27"/>
      <c r="AT242" s="28"/>
      <c r="AU242" s="22"/>
      <c r="AV242" s="27"/>
      <c r="AW242" s="28"/>
      <c r="AX242" s="22"/>
      <c r="AY242" s="27"/>
      <c r="AZ242" s="28"/>
      <c r="BA242" s="22"/>
      <c r="BB242" s="27"/>
      <c r="BC242" s="28"/>
      <c r="BD242" s="22"/>
      <c r="BE242" s="27"/>
      <c r="BF242" s="28"/>
      <c r="BG242" s="22">
        <f t="shared" si="30"/>
        <v>1</v>
      </c>
      <c r="BH242" s="29">
        <f t="shared" si="31"/>
        <v>7</v>
      </c>
      <c r="BI242" s="28">
        <f t="shared" si="32"/>
        <v>8</v>
      </c>
    </row>
    <row r="243" spans="1:61" s="18" customFormat="1" ht="20.100000000000001" hidden="1" customHeight="1" outlineLevel="2">
      <c r="A243" s="16" t="s">
        <v>258</v>
      </c>
      <c r="B243" s="22">
        <v>0</v>
      </c>
      <c r="C243" s="27">
        <v>0</v>
      </c>
      <c r="D243" s="28">
        <v>0</v>
      </c>
      <c r="E243" s="22">
        <v>0</v>
      </c>
      <c r="F243" s="27">
        <v>0</v>
      </c>
      <c r="G243" s="28">
        <v>0</v>
      </c>
      <c r="H243" s="22">
        <v>0</v>
      </c>
      <c r="I243" s="27">
        <v>0</v>
      </c>
      <c r="J243" s="28">
        <v>0</v>
      </c>
      <c r="K243" s="22">
        <v>0</v>
      </c>
      <c r="L243" s="27">
        <v>0</v>
      </c>
      <c r="M243" s="28">
        <v>0</v>
      </c>
      <c r="N243" s="22"/>
      <c r="O243" s="27"/>
      <c r="P243" s="28"/>
      <c r="Q243" s="22"/>
      <c r="R243" s="27"/>
      <c r="S243" s="28"/>
      <c r="T243" s="22"/>
      <c r="U243" s="27"/>
      <c r="V243" s="28"/>
      <c r="W243" s="22"/>
      <c r="X243" s="27"/>
      <c r="Y243" s="28"/>
      <c r="Z243" s="22"/>
      <c r="AA243" s="27"/>
      <c r="AB243" s="28"/>
      <c r="AC243" s="22"/>
      <c r="AD243" s="27"/>
      <c r="AE243" s="28"/>
      <c r="AF243" s="22"/>
      <c r="AG243" s="27"/>
      <c r="AH243" s="28"/>
      <c r="AI243" s="22"/>
      <c r="AJ243" s="27"/>
      <c r="AK243" s="28"/>
      <c r="AL243" s="22"/>
      <c r="AM243" s="27"/>
      <c r="AN243" s="28"/>
      <c r="AO243" s="22"/>
      <c r="AP243" s="27"/>
      <c r="AQ243" s="28"/>
      <c r="AR243" s="22"/>
      <c r="AS243" s="27"/>
      <c r="AT243" s="28"/>
      <c r="AU243" s="22"/>
      <c r="AV243" s="27"/>
      <c r="AW243" s="28"/>
      <c r="AX243" s="22"/>
      <c r="AY243" s="27"/>
      <c r="AZ243" s="28"/>
      <c r="BA243" s="22"/>
      <c r="BB243" s="27"/>
      <c r="BC243" s="28"/>
      <c r="BD243" s="22"/>
      <c r="BE243" s="27"/>
      <c r="BF243" s="28"/>
      <c r="BG243" s="22">
        <f t="shared" si="30"/>
        <v>0</v>
      </c>
      <c r="BH243" s="29">
        <f t="shared" si="31"/>
        <v>0</v>
      </c>
      <c r="BI243" s="28">
        <f t="shared" si="32"/>
        <v>0</v>
      </c>
    </row>
    <row r="244" spans="1:61" s="18" customFormat="1" ht="20.100000000000001" hidden="1" customHeight="1" outlineLevel="2">
      <c r="A244" s="16" t="s">
        <v>259</v>
      </c>
      <c r="B244" s="22">
        <v>0</v>
      </c>
      <c r="C244" s="27">
        <v>12</v>
      </c>
      <c r="D244" s="28">
        <v>12</v>
      </c>
      <c r="E244" s="22">
        <v>0</v>
      </c>
      <c r="F244" s="27">
        <v>9</v>
      </c>
      <c r="G244" s="28">
        <v>9</v>
      </c>
      <c r="H244" s="22">
        <v>0</v>
      </c>
      <c r="I244" s="27">
        <v>0</v>
      </c>
      <c r="J244" s="28">
        <v>0</v>
      </c>
      <c r="K244" s="22">
        <v>0</v>
      </c>
      <c r="L244" s="27">
        <v>14</v>
      </c>
      <c r="M244" s="28">
        <v>14</v>
      </c>
      <c r="N244" s="22"/>
      <c r="O244" s="27"/>
      <c r="P244" s="28"/>
      <c r="Q244" s="22"/>
      <c r="R244" s="27"/>
      <c r="S244" s="28"/>
      <c r="T244" s="22"/>
      <c r="U244" s="27"/>
      <c r="V244" s="28"/>
      <c r="W244" s="22"/>
      <c r="X244" s="27"/>
      <c r="Y244" s="28"/>
      <c r="Z244" s="22"/>
      <c r="AA244" s="27"/>
      <c r="AB244" s="28"/>
      <c r="AC244" s="22"/>
      <c r="AD244" s="27"/>
      <c r="AE244" s="28"/>
      <c r="AF244" s="22"/>
      <c r="AG244" s="27"/>
      <c r="AH244" s="28"/>
      <c r="AI244" s="22"/>
      <c r="AJ244" s="27"/>
      <c r="AK244" s="28"/>
      <c r="AL244" s="22"/>
      <c r="AM244" s="27"/>
      <c r="AN244" s="28"/>
      <c r="AO244" s="22"/>
      <c r="AP244" s="27"/>
      <c r="AQ244" s="28"/>
      <c r="AR244" s="22"/>
      <c r="AS244" s="27"/>
      <c r="AT244" s="28"/>
      <c r="AU244" s="22"/>
      <c r="AV244" s="27"/>
      <c r="AW244" s="28"/>
      <c r="AX244" s="22"/>
      <c r="AY244" s="27"/>
      <c r="AZ244" s="28"/>
      <c r="BA244" s="22"/>
      <c r="BB244" s="27"/>
      <c r="BC244" s="28"/>
      <c r="BD244" s="22"/>
      <c r="BE244" s="27"/>
      <c r="BF244" s="28"/>
      <c r="BG244" s="22">
        <f t="shared" si="30"/>
        <v>0</v>
      </c>
      <c r="BH244" s="29">
        <f t="shared" si="31"/>
        <v>35</v>
      </c>
      <c r="BI244" s="28">
        <f t="shared" si="32"/>
        <v>35</v>
      </c>
    </row>
    <row r="245" spans="1:61" s="18" customFormat="1" ht="20.100000000000001" customHeight="1" outlineLevel="1" collapsed="1">
      <c r="A245" s="17" t="s">
        <v>260</v>
      </c>
      <c r="B245" s="21">
        <v>0</v>
      </c>
      <c r="C245" s="30">
        <v>17</v>
      </c>
      <c r="D245" s="31">
        <v>17</v>
      </c>
      <c r="E245" s="21">
        <v>1</v>
      </c>
      <c r="F245" s="30">
        <v>9</v>
      </c>
      <c r="G245" s="31">
        <v>10</v>
      </c>
      <c r="H245" s="21">
        <v>0</v>
      </c>
      <c r="I245" s="30">
        <v>0</v>
      </c>
      <c r="J245" s="31">
        <v>0</v>
      </c>
      <c r="K245" s="21">
        <v>0</v>
      </c>
      <c r="L245" s="30">
        <v>16</v>
      </c>
      <c r="M245" s="31">
        <v>16</v>
      </c>
      <c r="N245" s="21"/>
      <c r="O245" s="30"/>
      <c r="P245" s="31"/>
      <c r="Q245" s="21"/>
      <c r="R245" s="30"/>
      <c r="S245" s="31"/>
      <c r="T245" s="21"/>
      <c r="U245" s="30"/>
      <c r="V245" s="31"/>
      <c r="W245" s="21"/>
      <c r="X245" s="30"/>
      <c r="Y245" s="31"/>
      <c r="Z245" s="21"/>
      <c r="AA245" s="30"/>
      <c r="AB245" s="31"/>
      <c r="AC245" s="21"/>
      <c r="AD245" s="30"/>
      <c r="AE245" s="31"/>
      <c r="AF245" s="21"/>
      <c r="AG245" s="30"/>
      <c r="AH245" s="31"/>
      <c r="AI245" s="21"/>
      <c r="AJ245" s="30"/>
      <c r="AK245" s="31"/>
      <c r="AL245" s="21"/>
      <c r="AM245" s="30"/>
      <c r="AN245" s="31"/>
      <c r="AO245" s="21"/>
      <c r="AP245" s="30"/>
      <c r="AQ245" s="31"/>
      <c r="AR245" s="21"/>
      <c r="AS245" s="30"/>
      <c r="AT245" s="31"/>
      <c r="AU245" s="21"/>
      <c r="AV245" s="30"/>
      <c r="AW245" s="31"/>
      <c r="AX245" s="21"/>
      <c r="AY245" s="30"/>
      <c r="AZ245" s="31"/>
      <c r="BA245" s="21"/>
      <c r="BB245" s="30"/>
      <c r="BC245" s="31"/>
      <c r="BD245" s="21"/>
      <c r="BE245" s="30"/>
      <c r="BF245" s="31"/>
      <c r="BG245" s="21">
        <f t="shared" si="30"/>
        <v>1</v>
      </c>
      <c r="BH245" s="32">
        <f t="shared" si="31"/>
        <v>42</v>
      </c>
      <c r="BI245" s="31">
        <f t="shared" si="32"/>
        <v>43</v>
      </c>
    </row>
    <row r="246" spans="1:61" s="18" customFormat="1" ht="20.100000000000001" customHeight="1">
      <c r="A246" s="15" t="s">
        <v>261</v>
      </c>
      <c r="B246" s="23">
        <f>IF(B241="-","-",SUM(B245,B241))</f>
        <v>0</v>
      </c>
      <c r="C246" s="24">
        <f t="shared" ref="C246:M246" si="34">IF(C241="-","-",SUM(C245,C241))</f>
        <v>19</v>
      </c>
      <c r="D246" s="25">
        <f t="shared" si="34"/>
        <v>19</v>
      </c>
      <c r="E246" s="23">
        <f t="shared" si="34"/>
        <v>1</v>
      </c>
      <c r="F246" s="24">
        <f t="shared" si="34"/>
        <v>10</v>
      </c>
      <c r="G246" s="25">
        <f t="shared" si="34"/>
        <v>11</v>
      </c>
      <c r="H246" s="23">
        <f t="shared" si="34"/>
        <v>0</v>
      </c>
      <c r="I246" s="24">
        <f t="shared" si="34"/>
        <v>0</v>
      </c>
      <c r="J246" s="25">
        <f t="shared" si="34"/>
        <v>0</v>
      </c>
      <c r="K246" s="23">
        <f t="shared" si="34"/>
        <v>0</v>
      </c>
      <c r="L246" s="24">
        <f t="shared" si="34"/>
        <v>17</v>
      </c>
      <c r="M246" s="25">
        <f t="shared" si="34"/>
        <v>17</v>
      </c>
      <c r="N246" s="23"/>
      <c r="O246" s="24"/>
      <c r="P246" s="25"/>
      <c r="Q246" s="23"/>
      <c r="R246" s="24"/>
      <c r="S246" s="25"/>
      <c r="T246" s="23"/>
      <c r="U246" s="24"/>
      <c r="V246" s="25"/>
      <c r="W246" s="23"/>
      <c r="X246" s="24"/>
      <c r="Y246" s="25"/>
      <c r="Z246" s="23"/>
      <c r="AA246" s="24"/>
      <c r="AB246" s="25"/>
      <c r="AC246" s="23"/>
      <c r="AD246" s="24"/>
      <c r="AE246" s="25"/>
      <c r="AF246" s="23"/>
      <c r="AG246" s="24"/>
      <c r="AH246" s="25"/>
      <c r="AI246" s="23"/>
      <c r="AJ246" s="24"/>
      <c r="AK246" s="25"/>
      <c r="AL246" s="23"/>
      <c r="AM246" s="24"/>
      <c r="AN246" s="25"/>
      <c r="AO246" s="23"/>
      <c r="AP246" s="24"/>
      <c r="AQ246" s="25"/>
      <c r="AR246" s="23"/>
      <c r="AS246" s="24"/>
      <c r="AT246" s="25"/>
      <c r="AU246" s="23"/>
      <c r="AV246" s="24"/>
      <c r="AW246" s="25"/>
      <c r="AX246" s="23"/>
      <c r="AY246" s="24"/>
      <c r="AZ246" s="25"/>
      <c r="BA246" s="23"/>
      <c r="BB246" s="24"/>
      <c r="BC246" s="25"/>
      <c r="BD246" s="23"/>
      <c r="BE246" s="24"/>
      <c r="BF246" s="25"/>
      <c r="BG246" s="22">
        <f t="shared" si="30"/>
        <v>1</v>
      </c>
      <c r="BH246" s="29">
        <f t="shared" si="31"/>
        <v>46</v>
      </c>
      <c r="BI246" s="25">
        <f t="shared" si="32"/>
        <v>47</v>
      </c>
    </row>
    <row r="247" spans="1:61" ht="20.100000000000001" customHeight="1">
      <c r="A247" s="19" t="s">
        <v>262</v>
      </c>
      <c r="B247" s="33">
        <f>IF(B98="-","-",SUM(B246,B239,B236,B228,B218,B208,B203,B200,B195,B186,B168,B162,B156,B149,B133,B110,B98))</f>
        <v>3</v>
      </c>
      <c r="C247" s="34">
        <f t="shared" ref="C247:M247" si="35">IF(C98="-","-",SUM(C246,C239,C236,C228,C218,C208,C203,C200,C195,C186,C168,C162,C156,C149,C133,C110,C98))</f>
        <v>687</v>
      </c>
      <c r="D247" s="35">
        <f t="shared" si="35"/>
        <v>690</v>
      </c>
      <c r="E247" s="33">
        <f t="shared" si="35"/>
        <v>3</v>
      </c>
      <c r="F247" s="34">
        <f t="shared" si="35"/>
        <v>307</v>
      </c>
      <c r="G247" s="35">
        <f t="shared" si="35"/>
        <v>310</v>
      </c>
      <c r="H247" s="33">
        <f t="shared" si="35"/>
        <v>0</v>
      </c>
      <c r="I247" s="34">
        <f t="shared" si="35"/>
        <v>0</v>
      </c>
      <c r="J247" s="35">
        <f t="shared" si="35"/>
        <v>0</v>
      </c>
      <c r="K247" s="33">
        <f t="shared" si="35"/>
        <v>5</v>
      </c>
      <c r="L247" s="34">
        <f t="shared" si="35"/>
        <v>449</v>
      </c>
      <c r="M247" s="35">
        <f t="shared" si="35"/>
        <v>454</v>
      </c>
      <c r="N247" s="33"/>
      <c r="O247" s="34"/>
      <c r="P247" s="35"/>
      <c r="Q247" s="33"/>
      <c r="R247" s="34"/>
      <c r="S247" s="35"/>
      <c r="T247" s="33"/>
      <c r="U247" s="34"/>
      <c r="V247" s="35"/>
      <c r="W247" s="33"/>
      <c r="X247" s="34"/>
      <c r="Y247" s="35"/>
      <c r="Z247" s="33"/>
      <c r="AA247" s="34"/>
      <c r="AB247" s="35"/>
      <c r="AC247" s="33"/>
      <c r="AD247" s="34"/>
      <c r="AE247" s="35"/>
      <c r="AF247" s="33"/>
      <c r="AG247" s="34"/>
      <c r="AH247" s="35"/>
      <c r="AI247" s="33"/>
      <c r="AJ247" s="34"/>
      <c r="AK247" s="35"/>
      <c r="AL247" s="33"/>
      <c r="AM247" s="34"/>
      <c r="AN247" s="35"/>
      <c r="AO247" s="33"/>
      <c r="AP247" s="34"/>
      <c r="AQ247" s="35"/>
      <c r="AR247" s="33"/>
      <c r="AS247" s="34"/>
      <c r="AT247" s="35"/>
      <c r="AU247" s="33"/>
      <c r="AV247" s="34"/>
      <c r="AW247" s="35"/>
      <c r="AX247" s="33"/>
      <c r="AY247" s="34"/>
      <c r="AZ247" s="35"/>
      <c r="BA247" s="33"/>
      <c r="BB247" s="34"/>
      <c r="BC247" s="35"/>
      <c r="BD247" s="33"/>
      <c r="BE247" s="34"/>
      <c r="BF247" s="35"/>
      <c r="BG247" s="33">
        <f t="shared" si="30"/>
        <v>11</v>
      </c>
      <c r="BH247" s="36">
        <f t="shared" si="31"/>
        <v>1443</v>
      </c>
      <c r="BI247" s="35">
        <f t="shared" si="32"/>
        <v>1454</v>
      </c>
    </row>
    <row r="248" spans="1:61">
      <c r="D248" s="20"/>
      <c r="P248" s="20"/>
      <c r="AB248" s="20"/>
      <c r="AN248" s="20"/>
    </row>
  </sheetData>
  <phoneticPr fontId="5"/>
  <printOptions horizontalCentered="1"/>
  <pageMargins left="0.19685039370078741" right="0.19685039370078741" top="0.59055118110236227" bottom="0.59055118110236227" header="0.59055118110236227" footer="0.59055118110236227"/>
  <pageSetup paperSize="8" scale="50" fitToHeight="0" pageOrder="overThenDown" orientation="landscape" horizontalDpi="300" verticalDpi="300" r:id="rId1"/>
  <headerFooter alignWithMargins="0">
    <oddHeader>&amp;R80-805-00    &amp;P頁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I248"/>
  <sheetViews>
    <sheetView showGridLines="0" workbookViewId="0">
      <pane xSplit="1" ySplit="4" topLeftCell="B5" activePane="bottomRight" state="frozenSplit"/>
      <selection pane="topRight" activeCell="J1" sqref="J1"/>
      <selection pane="bottomLeft" activeCell="A14" sqref="A14"/>
      <selection pane="bottomRight"/>
    </sheetView>
  </sheetViews>
  <sheetFormatPr defaultColWidth="12" defaultRowHeight="11.25" outlineLevelRow="2"/>
  <cols>
    <col min="1" max="1" width="30.83203125" style="14" customWidth="1"/>
    <col min="2" max="2" width="6.1640625" style="14" customWidth="1"/>
    <col min="3" max="4" width="8.1640625" style="14" customWidth="1"/>
    <col min="5" max="5" width="6.1640625" style="14" customWidth="1"/>
    <col min="6" max="7" width="8.1640625" style="14" customWidth="1"/>
    <col min="8" max="8" width="6.1640625" style="14" customWidth="1"/>
    <col min="9" max="10" width="8.1640625" style="14" customWidth="1"/>
    <col min="11" max="11" width="6.1640625" style="14" customWidth="1"/>
    <col min="12" max="13" width="8.1640625" style="14" customWidth="1"/>
    <col min="14" max="14" width="6.1640625" style="14" customWidth="1"/>
    <col min="15" max="16" width="8.1640625" style="14" customWidth="1"/>
    <col min="17" max="17" width="6.1640625" style="14" customWidth="1"/>
    <col min="18" max="19" width="8.1640625" style="14" customWidth="1"/>
    <col min="20" max="20" width="6.1640625" style="14" customWidth="1"/>
    <col min="21" max="22" width="8.1640625" style="14" customWidth="1"/>
    <col min="23" max="23" width="6.1640625" style="14" customWidth="1"/>
    <col min="24" max="25" width="8.1640625" style="14" customWidth="1"/>
    <col min="26" max="26" width="6.1640625" style="14" customWidth="1"/>
    <col min="27" max="28" width="8.1640625" style="14" customWidth="1"/>
    <col min="29" max="29" width="6.1640625" style="14" customWidth="1"/>
    <col min="30" max="31" width="8.1640625" style="14" customWidth="1"/>
    <col min="32" max="32" width="6.1640625" style="14" customWidth="1"/>
    <col min="33" max="34" width="8.1640625" style="14" customWidth="1"/>
    <col min="35" max="35" width="6.1640625" style="14" customWidth="1"/>
    <col min="36" max="37" width="8.1640625" style="14" customWidth="1"/>
    <col min="38" max="38" width="6.1640625" style="14" customWidth="1"/>
    <col min="39" max="40" width="8.1640625" style="14" customWidth="1"/>
    <col min="41" max="41" width="6.1640625" style="14" customWidth="1"/>
    <col min="42" max="43" width="8.1640625" style="14" customWidth="1"/>
    <col min="44" max="44" width="6.1640625" style="14" customWidth="1"/>
    <col min="45" max="46" width="8.1640625" style="14" customWidth="1"/>
    <col min="47" max="47" width="6.1640625" style="14" customWidth="1"/>
    <col min="48" max="49" width="8.1640625" style="14" customWidth="1"/>
    <col min="50" max="50" width="6.1640625" style="14" customWidth="1"/>
    <col min="51" max="52" width="8.1640625" style="14" customWidth="1"/>
    <col min="53" max="53" width="6.1640625" style="14" customWidth="1"/>
    <col min="54" max="55" width="8.1640625" style="14" customWidth="1"/>
    <col min="56" max="56" width="6.1640625" style="14" customWidth="1"/>
    <col min="57" max="58" width="8.1640625" style="14" customWidth="1"/>
    <col min="59" max="59" width="6.1640625" style="14" customWidth="1"/>
    <col min="60" max="61" width="8.1640625" style="14" customWidth="1"/>
    <col min="62" max="63" width="8.83203125" style="14" customWidth="1"/>
    <col min="64" max="64" width="5.83203125" style="14" customWidth="1"/>
    <col min="65" max="66" width="8.83203125" style="14" customWidth="1"/>
    <col min="67" max="16384" width="12" style="14"/>
  </cols>
  <sheetData>
    <row r="1" spans="1:61" s="8" customFormat="1" ht="37.5" customHeight="1">
      <c r="A1" s="37">
        <f>集計対象年!A1</f>
        <v>41244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1" customFormat="1" ht="13.5">
      <c r="A2" s="3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6"/>
      <c r="BE2" s="6"/>
      <c r="BF2" s="6"/>
      <c r="BG2" s="6"/>
      <c r="BH2" s="6"/>
      <c r="BI2" s="6" t="str">
        <f>集計対象年!BI2</f>
        <v>滋賀労働局</v>
      </c>
    </row>
    <row r="3" spans="1:61" ht="39.950000000000003" customHeight="1">
      <c r="A3" s="13" t="s">
        <v>0</v>
      </c>
      <c r="B3" s="2" t="s">
        <v>1</v>
      </c>
      <c r="C3" s="3"/>
      <c r="D3" s="4"/>
      <c r="E3" s="2" t="s">
        <v>2</v>
      </c>
      <c r="F3" s="3"/>
      <c r="G3" s="4"/>
      <c r="H3" s="2" t="s">
        <v>3</v>
      </c>
      <c r="I3" s="3"/>
      <c r="J3" s="4"/>
      <c r="K3" s="2" t="s">
        <v>4</v>
      </c>
      <c r="L3" s="3"/>
      <c r="M3" s="4"/>
      <c r="N3" s="2" t="s">
        <v>5</v>
      </c>
      <c r="O3" s="3"/>
      <c r="P3" s="4"/>
      <c r="Q3" s="2" t="s">
        <v>6</v>
      </c>
      <c r="R3" s="3"/>
      <c r="S3" s="4"/>
      <c r="T3" s="2" t="s">
        <v>7</v>
      </c>
      <c r="U3" s="3"/>
      <c r="V3" s="4"/>
      <c r="W3" s="2" t="s">
        <v>8</v>
      </c>
      <c r="X3" s="3"/>
      <c r="Y3" s="4"/>
      <c r="Z3" s="2" t="s">
        <v>9</v>
      </c>
      <c r="AA3" s="3"/>
      <c r="AB3" s="4"/>
      <c r="AC3" s="2" t="s">
        <v>10</v>
      </c>
      <c r="AD3" s="3"/>
      <c r="AE3" s="4"/>
      <c r="AF3" s="2" t="s">
        <v>11</v>
      </c>
      <c r="AG3" s="3"/>
      <c r="AH3" s="4"/>
      <c r="AI3" s="2" t="s">
        <v>12</v>
      </c>
      <c r="AJ3" s="3"/>
      <c r="AK3" s="4"/>
      <c r="AL3" s="2" t="s">
        <v>13</v>
      </c>
      <c r="AM3" s="3"/>
      <c r="AN3" s="4"/>
      <c r="AO3" s="2" t="s">
        <v>14</v>
      </c>
      <c r="AP3" s="3"/>
      <c r="AQ3" s="4"/>
      <c r="AR3" s="2" t="s">
        <v>15</v>
      </c>
      <c r="AS3" s="3"/>
      <c r="AT3" s="4"/>
      <c r="AU3" s="2" t="s">
        <v>16</v>
      </c>
      <c r="AV3" s="3"/>
      <c r="AW3" s="4"/>
      <c r="AX3" s="2" t="s">
        <v>17</v>
      </c>
      <c r="AY3" s="3"/>
      <c r="AZ3" s="4"/>
      <c r="BA3" s="2" t="s">
        <v>18</v>
      </c>
      <c r="BB3" s="3"/>
      <c r="BC3" s="4"/>
      <c r="BD3" s="2" t="s">
        <v>19</v>
      </c>
      <c r="BE3" s="3"/>
      <c r="BF3" s="4"/>
      <c r="BG3" s="2" t="s">
        <v>20</v>
      </c>
      <c r="BH3" s="3"/>
      <c r="BI3" s="4"/>
    </row>
    <row r="4" spans="1:61" ht="39.950000000000003" customHeight="1">
      <c r="A4" s="15" t="s">
        <v>21</v>
      </c>
      <c r="B4" s="9" t="s">
        <v>22</v>
      </c>
      <c r="C4" s="10" t="s">
        <v>23</v>
      </c>
      <c r="D4" s="11" t="s">
        <v>20</v>
      </c>
      <c r="E4" s="9" t="s">
        <v>22</v>
      </c>
      <c r="F4" s="10" t="s">
        <v>23</v>
      </c>
      <c r="G4" s="11" t="s">
        <v>20</v>
      </c>
      <c r="H4" s="9" t="s">
        <v>22</v>
      </c>
      <c r="I4" s="10" t="s">
        <v>23</v>
      </c>
      <c r="J4" s="11" t="s">
        <v>20</v>
      </c>
      <c r="K4" s="9" t="s">
        <v>22</v>
      </c>
      <c r="L4" s="10" t="s">
        <v>23</v>
      </c>
      <c r="M4" s="11" t="s">
        <v>20</v>
      </c>
      <c r="N4" s="9" t="s">
        <v>22</v>
      </c>
      <c r="O4" s="10" t="s">
        <v>23</v>
      </c>
      <c r="P4" s="11" t="s">
        <v>20</v>
      </c>
      <c r="Q4" s="9" t="s">
        <v>22</v>
      </c>
      <c r="R4" s="10" t="s">
        <v>23</v>
      </c>
      <c r="S4" s="11" t="s">
        <v>20</v>
      </c>
      <c r="T4" s="9" t="s">
        <v>22</v>
      </c>
      <c r="U4" s="10" t="s">
        <v>23</v>
      </c>
      <c r="V4" s="11" t="s">
        <v>20</v>
      </c>
      <c r="W4" s="9" t="s">
        <v>22</v>
      </c>
      <c r="X4" s="10" t="s">
        <v>23</v>
      </c>
      <c r="Y4" s="11" t="s">
        <v>20</v>
      </c>
      <c r="Z4" s="9" t="s">
        <v>22</v>
      </c>
      <c r="AA4" s="10" t="s">
        <v>23</v>
      </c>
      <c r="AB4" s="11" t="s">
        <v>20</v>
      </c>
      <c r="AC4" s="9" t="s">
        <v>22</v>
      </c>
      <c r="AD4" s="10" t="s">
        <v>23</v>
      </c>
      <c r="AE4" s="11" t="s">
        <v>20</v>
      </c>
      <c r="AF4" s="9" t="s">
        <v>22</v>
      </c>
      <c r="AG4" s="10" t="s">
        <v>23</v>
      </c>
      <c r="AH4" s="11" t="s">
        <v>20</v>
      </c>
      <c r="AI4" s="9" t="s">
        <v>22</v>
      </c>
      <c r="AJ4" s="10" t="s">
        <v>23</v>
      </c>
      <c r="AK4" s="11" t="s">
        <v>20</v>
      </c>
      <c r="AL4" s="9" t="s">
        <v>22</v>
      </c>
      <c r="AM4" s="10" t="s">
        <v>23</v>
      </c>
      <c r="AN4" s="11" t="s">
        <v>20</v>
      </c>
      <c r="AO4" s="9" t="s">
        <v>22</v>
      </c>
      <c r="AP4" s="10" t="s">
        <v>23</v>
      </c>
      <c r="AQ4" s="11" t="s">
        <v>20</v>
      </c>
      <c r="AR4" s="9" t="s">
        <v>22</v>
      </c>
      <c r="AS4" s="10" t="s">
        <v>23</v>
      </c>
      <c r="AT4" s="11" t="s">
        <v>20</v>
      </c>
      <c r="AU4" s="9" t="s">
        <v>22</v>
      </c>
      <c r="AV4" s="10" t="s">
        <v>23</v>
      </c>
      <c r="AW4" s="11" t="s">
        <v>20</v>
      </c>
      <c r="AX4" s="9" t="s">
        <v>22</v>
      </c>
      <c r="AY4" s="10" t="s">
        <v>23</v>
      </c>
      <c r="AZ4" s="11" t="s">
        <v>20</v>
      </c>
      <c r="BA4" s="9" t="s">
        <v>22</v>
      </c>
      <c r="BB4" s="10" t="s">
        <v>23</v>
      </c>
      <c r="BC4" s="11" t="s">
        <v>20</v>
      </c>
      <c r="BD4" s="9" t="s">
        <v>22</v>
      </c>
      <c r="BE4" s="10" t="s">
        <v>23</v>
      </c>
      <c r="BF4" s="11" t="s">
        <v>20</v>
      </c>
      <c r="BG4" s="9" t="s">
        <v>22</v>
      </c>
      <c r="BH4" s="10" t="s">
        <v>23</v>
      </c>
      <c r="BI4" s="11" t="s">
        <v>20</v>
      </c>
    </row>
    <row r="5" spans="1:61" ht="20.100000000000001" hidden="1" customHeight="1" outlineLevel="2">
      <c r="A5" s="16" t="s">
        <v>24</v>
      </c>
      <c r="B5" s="22">
        <f>IF(集計対象前年!B5="-","-",集計対象年!B5-集計対象前年!B5)</f>
        <v>0</v>
      </c>
      <c r="C5" s="27">
        <f>IF(集計対象前年!C5="-","-",集計対象年!C5-集計対象前年!C5)</f>
        <v>0</v>
      </c>
      <c r="D5" s="28">
        <f>IF(集計対象前年!D5="-","-",集計対象年!D5-集計対象前年!D5)</f>
        <v>0</v>
      </c>
      <c r="E5" s="22">
        <f>IF(集計対象前年!E5="-","-",集計対象年!E5-集計対象前年!E5)</f>
        <v>0</v>
      </c>
      <c r="F5" s="27">
        <f>IF(集計対象前年!F5="-","-",集計対象年!F5-集計対象前年!F5)</f>
        <v>0</v>
      </c>
      <c r="G5" s="28">
        <f>IF(集計対象前年!G5="-","-",集計対象年!G5-集計対象前年!G5)</f>
        <v>0</v>
      </c>
      <c r="H5" s="22">
        <f>IF(集計対象前年!H5="-","-",集計対象年!H5-集計対象前年!H5)</f>
        <v>0</v>
      </c>
      <c r="I5" s="27">
        <f>IF(集計対象前年!I5="-","-",集計対象年!I5-集計対象前年!I5)</f>
        <v>0</v>
      </c>
      <c r="J5" s="28">
        <f>IF(集計対象前年!J5="-","-",集計対象年!J5-集計対象前年!J5)</f>
        <v>0</v>
      </c>
      <c r="K5" s="22">
        <f>IF(集計対象前年!K5="-","-",集計対象年!K5-集計対象前年!K5)</f>
        <v>0</v>
      </c>
      <c r="L5" s="27">
        <f>IF(集計対象前年!L5="-","-",集計対象年!L5-集計対象前年!L5)</f>
        <v>0</v>
      </c>
      <c r="M5" s="28">
        <f>IF(集計対象前年!M5="-","-",集計対象年!M5-集計対象前年!M5)</f>
        <v>0</v>
      </c>
      <c r="N5" s="22"/>
      <c r="O5" s="27"/>
      <c r="P5" s="28"/>
      <c r="Q5" s="22"/>
      <c r="R5" s="27"/>
      <c r="S5" s="28"/>
      <c r="T5" s="22"/>
      <c r="U5" s="27"/>
      <c r="V5" s="28"/>
      <c r="W5" s="22"/>
      <c r="X5" s="27"/>
      <c r="Y5" s="28"/>
      <c r="Z5" s="22"/>
      <c r="AA5" s="27"/>
      <c r="AB5" s="28"/>
      <c r="AC5" s="22"/>
      <c r="AD5" s="27"/>
      <c r="AE5" s="28"/>
      <c r="AF5" s="22"/>
      <c r="AG5" s="27"/>
      <c r="AH5" s="28"/>
      <c r="AI5" s="22"/>
      <c r="AJ5" s="27"/>
      <c r="AK5" s="28"/>
      <c r="AL5" s="22"/>
      <c r="AM5" s="27"/>
      <c r="AN5" s="28"/>
      <c r="AO5" s="22"/>
      <c r="AP5" s="27"/>
      <c r="AQ5" s="28"/>
      <c r="AR5" s="22"/>
      <c r="AS5" s="27"/>
      <c r="AT5" s="28"/>
      <c r="AU5" s="22"/>
      <c r="AV5" s="27"/>
      <c r="AW5" s="28"/>
      <c r="AX5" s="22"/>
      <c r="AY5" s="27"/>
      <c r="AZ5" s="28"/>
      <c r="BA5" s="22"/>
      <c r="BB5" s="27"/>
      <c r="BC5" s="28"/>
      <c r="BD5" s="22"/>
      <c r="BE5" s="27"/>
      <c r="BF5" s="28"/>
      <c r="BG5" s="22">
        <f>IF(集計対象前年!BG5="-","-",集計対象年!BG5-集計対象前年!BG5)</f>
        <v>0</v>
      </c>
      <c r="BH5" s="29">
        <f>IF(集計対象前年!BH5="-","-",集計対象年!BH5-集計対象前年!BH5)</f>
        <v>0</v>
      </c>
      <c r="BI5" s="28">
        <f>IF(集計対象前年!BI5="-","-",集計対象年!BI5-集計対象前年!BI5)</f>
        <v>0</v>
      </c>
    </row>
    <row r="6" spans="1:61" ht="20.100000000000001" hidden="1" customHeight="1" outlineLevel="2">
      <c r="A6" s="16" t="s">
        <v>25</v>
      </c>
      <c r="B6" s="22">
        <f>IF(集計対象前年!B6="-","-",集計対象年!B6-集計対象前年!B6)</f>
        <v>0</v>
      </c>
      <c r="C6" s="27">
        <f>IF(集計対象前年!C6="-","-",集計対象年!C6-集計対象前年!C6)</f>
        <v>0</v>
      </c>
      <c r="D6" s="28">
        <f>IF(集計対象前年!D6="-","-",集計対象年!D6-集計対象前年!D6)</f>
        <v>0</v>
      </c>
      <c r="E6" s="22">
        <f>IF(集計対象前年!E6="-","-",集計対象年!E6-集計対象前年!E6)</f>
        <v>0</v>
      </c>
      <c r="F6" s="27">
        <f>IF(集計対象前年!F6="-","-",集計対象年!F6-集計対象前年!F6)</f>
        <v>0</v>
      </c>
      <c r="G6" s="28">
        <f>IF(集計対象前年!G6="-","-",集計対象年!G6-集計対象前年!G6)</f>
        <v>0</v>
      </c>
      <c r="H6" s="22">
        <f>IF(集計対象前年!H6="-","-",集計対象年!H6-集計対象前年!H6)</f>
        <v>0</v>
      </c>
      <c r="I6" s="27">
        <f>IF(集計対象前年!I6="-","-",集計対象年!I6-集計対象前年!I6)</f>
        <v>0</v>
      </c>
      <c r="J6" s="28">
        <f>IF(集計対象前年!J6="-","-",集計対象年!J6-集計対象前年!J6)</f>
        <v>0</v>
      </c>
      <c r="K6" s="22">
        <f>IF(集計対象前年!K6="-","-",集計対象年!K6-集計対象前年!K6)</f>
        <v>0</v>
      </c>
      <c r="L6" s="27">
        <f>IF(集計対象前年!L6="-","-",集計対象年!L6-集計対象前年!L6)</f>
        <v>0</v>
      </c>
      <c r="M6" s="28">
        <f>IF(集計対象前年!M6="-","-",集計対象年!M6-集計対象前年!M6)</f>
        <v>0</v>
      </c>
      <c r="N6" s="22"/>
      <c r="O6" s="27"/>
      <c r="P6" s="28"/>
      <c r="Q6" s="22"/>
      <c r="R6" s="27"/>
      <c r="S6" s="28"/>
      <c r="T6" s="22"/>
      <c r="U6" s="27"/>
      <c r="V6" s="28"/>
      <c r="W6" s="22"/>
      <c r="X6" s="27"/>
      <c r="Y6" s="28"/>
      <c r="Z6" s="22"/>
      <c r="AA6" s="27"/>
      <c r="AB6" s="28"/>
      <c r="AC6" s="22"/>
      <c r="AD6" s="27"/>
      <c r="AE6" s="28"/>
      <c r="AF6" s="22"/>
      <c r="AG6" s="27"/>
      <c r="AH6" s="28"/>
      <c r="AI6" s="22"/>
      <c r="AJ6" s="27"/>
      <c r="AK6" s="28"/>
      <c r="AL6" s="22"/>
      <c r="AM6" s="27"/>
      <c r="AN6" s="28"/>
      <c r="AO6" s="22"/>
      <c r="AP6" s="27"/>
      <c r="AQ6" s="28"/>
      <c r="AR6" s="22"/>
      <c r="AS6" s="27"/>
      <c r="AT6" s="28"/>
      <c r="AU6" s="22"/>
      <c r="AV6" s="27"/>
      <c r="AW6" s="28"/>
      <c r="AX6" s="22"/>
      <c r="AY6" s="27"/>
      <c r="AZ6" s="28"/>
      <c r="BA6" s="22"/>
      <c r="BB6" s="27"/>
      <c r="BC6" s="28"/>
      <c r="BD6" s="22"/>
      <c r="BE6" s="27"/>
      <c r="BF6" s="28"/>
      <c r="BG6" s="22">
        <f>IF(集計対象前年!BG6="-","-",集計対象年!BG6-集計対象前年!BG6)</f>
        <v>0</v>
      </c>
      <c r="BH6" s="29">
        <f>IF(集計対象前年!BH6="-","-",集計対象年!BH6-集計対象前年!BH6)</f>
        <v>0</v>
      </c>
      <c r="BI6" s="28">
        <f>IF(集計対象前年!BI6="-","-",集計対象年!BI6-集計対象前年!BI6)</f>
        <v>0</v>
      </c>
    </row>
    <row r="7" spans="1:61" ht="20.100000000000001" hidden="1" customHeight="1" outlineLevel="2">
      <c r="A7" s="16" t="s">
        <v>26</v>
      </c>
      <c r="B7" s="22">
        <f>IF(集計対象前年!B7="-","-",集計対象年!B7-集計対象前年!B7)</f>
        <v>0</v>
      </c>
      <c r="C7" s="27">
        <f>IF(集計対象前年!C7="-","-",集計対象年!C7-集計対象前年!C7)</f>
        <v>0</v>
      </c>
      <c r="D7" s="28">
        <f>IF(集計対象前年!D7="-","-",集計対象年!D7-集計対象前年!D7)</f>
        <v>0</v>
      </c>
      <c r="E7" s="22">
        <f>IF(集計対象前年!E7="-","-",集計対象年!E7-集計対象前年!E7)</f>
        <v>0</v>
      </c>
      <c r="F7" s="27">
        <f>IF(集計対象前年!F7="-","-",集計対象年!F7-集計対象前年!F7)</f>
        <v>0</v>
      </c>
      <c r="G7" s="28">
        <f>IF(集計対象前年!G7="-","-",集計対象年!G7-集計対象前年!G7)</f>
        <v>0</v>
      </c>
      <c r="H7" s="22">
        <f>IF(集計対象前年!H7="-","-",集計対象年!H7-集計対象前年!H7)</f>
        <v>0</v>
      </c>
      <c r="I7" s="27">
        <f>IF(集計対象前年!I7="-","-",集計対象年!I7-集計対象前年!I7)</f>
        <v>0</v>
      </c>
      <c r="J7" s="28">
        <f>IF(集計対象前年!J7="-","-",集計対象年!J7-集計対象前年!J7)</f>
        <v>0</v>
      </c>
      <c r="K7" s="22">
        <f>IF(集計対象前年!K7="-","-",集計対象年!K7-集計対象前年!K7)</f>
        <v>0</v>
      </c>
      <c r="L7" s="27">
        <f>IF(集計対象前年!L7="-","-",集計対象年!L7-集計対象前年!L7)</f>
        <v>0</v>
      </c>
      <c r="M7" s="28">
        <f>IF(集計対象前年!M7="-","-",集計対象年!M7-集計対象前年!M7)</f>
        <v>0</v>
      </c>
      <c r="N7" s="22"/>
      <c r="O7" s="27"/>
      <c r="P7" s="28"/>
      <c r="Q7" s="22"/>
      <c r="R7" s="27"/>
      <c r="S7" s="28"/>
      <c r="T7" s="22"/>
      <c r="U7" s="27"/>
      <c r="V7" s="28"/>
      <c r="W7" s="22"/>
      <c r="X7" s="27"/>
      <c r="Y7" s="28"/>
      <c r="Z7" s="22"/>
      <c r="AA7" s="27"/>
      <c r="AB7" s="28"/>
      <c r="AC7" s="22"/>
      <c r="AD7" s="27"/>
      <c r="AE7" s="28"/>
      <c r="AF7" s="22"/>
      <c r="AG7" s="27"/>
      <c r="AH7" s="28"/>
      <c r="AI7" s="22"/>
      <c r="AJ7" s="27"/>
      <c r="AK7" s="28"/>
      <c r="AL7" s="22"/>
      <c r="AM7" s="27"/>
      <c r="AN7" s="28"/>
      <c r="AO7" s="22"/>
      <c r="AP7" s="27"/>
      <c r="AQ7" s="28"/>
      <c r="AR7" s="22"/>
      <c r="AS7" s="27"/>
      <c r="AT7" s="28"/>
      <c r="AU7" s="22"/>
      <c r="AV7" s="27"/>
      <c r="AW7" s="28"/>
      <c r="AX7" s="22"/>
      <c r="AY7" s="27"/>
      <c r="AZ7" s="28"/>
      <c r="BA7" s="22"/>
      <c r="BB7" s="27"/>
      <c r="BC7" s="28"/>
      <c r="BD7" s="22"/>
      <c r="BE7" s="27"/>
      <c r="BF7" s="28"/>
      <c r="BG7" s="22">
        <f>IF(集計対象前年!BG7="-","-",集計対象年!BG7-集計対象前年!BG7)</f>
        <v>0</v>
      </c>
      <c r="BH7" s="29">
        <f>IF(集計対象前年!BH7="-","-",集計対象年!BH7-集計対象前年!BH7)</f>
        <v>0</v>
      </c>
      <c r="BI7" s="28">
        <f>IF(集計対象前年!BI7="-","-",集計対象年!BI7-集計対象前年!BI7)</f>
        <v>0</v>
      </c>
    </row>
    <row r="8" spans="1:61" ht="20.100000000000001" hidden="1" customHeight="1" outlineLevel="2">
      <c r="A8" s="16" t="s">
        <v>27</v>
      </c>
      <c r="B8" s="22">
        <f>IF(集計対象前年!B8="-","-",集計対象年!B8-集計対象前年!B8)</f>
        <v>0</v>
      </c>
      <c r="C8" s="27">
        <f>IF(集計対象前年!C8="-","-",集計対象年!C8-集計対象前年!C8)</f>
        <v>0</v>
      </c>
      <c r="D8" s="28">
        <f>IF(集計対象前年!D8="-","-",集計対象年!D8-集計対象前年!D8)</f>
        <v>0</v>
      </c>
      <c r="E8" s="22">
        <f>IF(集計対象前年!E8="-","-",集計対象年!E8-集計対象前年!E8)</f>
        <v>0</v>
      </c>
      <c r="F8" s="27">
        <f>IF(集計対象前年!F8="-","-",集計対象年!F8-集計対象前年!F8)</f>
        <v>0</v>
      </c>
      <c r="G8" s="28">
        <f>IF(集計対象前年!G8="-","-",集計対象年!G8-集計対象前年!G8)</f>
        <v>0</v>
      </c>
      <c r="H8" s="22">
        <f>IF(集計対象前年!H8="-","-",集計対象年!H8-集計対象前年!H8)</f>
        <v>0</v>
      </c>
      <c r="I8" s="27">
        <f>IF(集計対象前年!I8="-","-",集計対象年!I8-集計対象前年!I8)</f>
        <v>0</v>
      </c>
      <c r="J8" s="28">
        <f>IF(集計対象前年!J8="-","-",集計対象年!J8-集計対象前年!J8)</f>
        <v>0</v>
      </c>
      <c r="K8" s="22">
        <f>IF(集計対象前年!K8="-","-",集計対象年!K8-集計対象前年!K8)</f>
        <v>0</v>
      </c>
      <c r="L8" s="27">
        <f>IF(集計対象前年!L8="-","-",集計対象年!L8-集計対象前年!L8)</f>
        <v>0</v>
      </c>
      <c r="M8" s="28">
        <f>IF(集計対象前年!M8="-","-",集計対象年!M8-集計対象前年!M8)</f>
        <v>0</v>
      </c>
      <c r="N8" s="22"/>
      <c r="O8" s="27"/>
      <c r="P8" s="28"/>
      <c r="Q8" s="22"/>
      <c r="R8" s="27"/>
      <c r="S8" s="28"/>
      <c r="T8" s="22"/>
      <c r="U8" s="27"/>
      <c r="V8" s="28"/>
      <c r="W8" s="22"/>
      <c r="X8" s="27"/>
      <c r="Y8" s="28"/>
      <c r="Z8" s="22"/>
      <c r="AA8" s="27"/>
      <c r="AB8" s="28"/>
      <c r="AC8" s="22"/>
      <c r="AD8" s="27"/>
      <c r="AE8" s="28"/>
      <c r="AF8" s="22"/>
      <c r="AG8" s="27"/>
      <c r="AH8" s="28"/>
      <c r="AI8" s="22"/>
      <c r="AJ8" s="27"/>
      <c r="AK8" s="28"/>
      <c r="AL8" s="22"/>
      <c r="AM8" s="27"/>
      <c r="AN8" s="28"/>
      <c r="AO8" s="22"/>
      <c r="AP8" s="27"/>
      <c r="AQ8" s="28"/>
      <c r="AR8" s="22"/>
      <c r="AS8" s="27"/>
      <c r="AT8" s="28"/>
      <c r="AU8" s="22"/>
      <c r="AV8" s="27"/>
      <c r="AW8" s="28"/>
      <c r="AX8" s="22"/>
      <c r="AY8" s="27"/>
      <c r="AZ8" s="28"/>
      <c r="BA8" s="22"/>
      <c r="BB8" s="27"/>
      <c r="BC8" s="28"/>
      <c r="BD8" s="22"/>
      <c r="BE8" s="27"/>
      <c r="BF8" s="28"/>
      <c r="BG8" s="22">
        <f>IF(集計対象前年!BG8="-","-",集計対象年!BG8-集計対象前年!BG8)</f>
        <v>0</v>
      </c>
      <c r="BH8" s="29">
        <f>IF(集計対象前年!BH8="-","-",集計対象年!BH8-集計対象前年!BH8)</f>
        <v>0</v>
      </c>
      <c r="BI8" s="28">
        <f>IF(集計対象前年!BI8="-","-",集計対象年!BI8-集計対象前年!BI8)</f>
        <v>0</v>
      </c>
    </row>
    <row r="9" spans="1:61" ht="20.100000000000001" hidden="1" customHeight="1" outlineLevel="2">
      <c r="A9" s="16" t="s">
        <v>28</v>
      </c>
      <c r="B9" s="22">
        <f>IF(集計対象前年!B9="-","-",集計対象年!B9-集計対象前年!B9)</f>
        <v>0</v>
      </c>
      <c r="C9" s="27">
        <f>IF(集計対象前年!C9="-","-",集計対象年!C9-集計対象前年!C9)</f>
        <v>0</v>
      </c>
      <c r="D9" s="28">
        <f>IF(集計対象前年!D9="-","-",集計対象年!D9-集計対象前年!D9)</f>
        <v>0</v>
      </c>
      <c r="E9" s="22">
        <f>IF(集計対象前年!E9="-","-",集計対象年!E9-集計対象前年!E9)</f>
        <v>0</v>
      </c>
      <c r="F9" s="27">
        <f>IF(集計対象前年!F9="-","-",集計対象年!F9-集計対象前年!F9)</f>
        <v>0</v>
      </c>
      <c r="G9" s="28">
        <f>IF(集計対象前年!G9="-","-",集計対象年!G9-集計対象前年!G9)</f>
        <v>0</v>
      </c>
      <c r="H9" s="22">
        <f>IF(集計対象前年!H9="-","-",集計対象年!H9-集計対象前年!H9)</f>
        <v>0</v>
      </c>
      <c r="I9" s="27">
        <f>IF(集計対象前年!I9="-","-",集計対象年!I9-集計対象前年!I9)</f>
        <v>0</v>
      </c>
      <c r="J9" s="28">
        <f>IF(集計対象前年!J9="-","-",集計対象年!J9-集計対象前年!J9)</f>
        <v>0</v>
      </c>
      <c r="K9" s="22">
        <f>IF(集計対象前年!K9="-","-",集計対象年!K9-集計対象前年!K9)</f>
        <v>0</v>
      </c>
      <c r="L9" s="27">
        <f>IF(集計対象前年!L9="-","-",集計対象年!L9-集計対象前年!L9)</f>
        <v>0</v>
      </c>
      <c r="M9" s="28">
        <f>IF(集計対象前年!M9="-","-",集計対象年!M9-集計対象前年!M9)</f>
        <v>0</v>
      </c>
      <c r="N9" s="22"/>
      <c r="O9" s="27"/>
      <c r="P9" s="28"/>
      <c r="Q9" s="22"/>
      <c r="R9" s="27"/>
      <c r="S9" s="28"/>
      <c r="T9" s="22"/>
      <c r="U9" s="27"/>
      <c r="V9" s="28"/>
      <c r="W9" s="22"/>
      <c r="X9" s="27"/>
      <c r="Y9" s="28"/>
      <c r="Z9" s="22"/>
      <c r="AA9" s="27"/>
      <c r="AB9" s="28"/>
      <c r="AC9" s="22"/>
      <c r="AD9" s="27"/>
      <c r="AE9" s="28"/>
      <c r="AF9" s="22"/>
      <c r="AG9" s="27"/>
      <c r="AH9" s="28"/>
      <c r="AI9" s="22"/>
      <c r="AJ9" s="27"/>
      <c r="AK9" s="28"/>
      <c r="AL9" s="22"/>
      <c r="AM9" s="27"/>
      <c r="AN9" s="28"/>
      <c r="AO9" s="22"/>
      <c r="AP9" s="27"/>
      <c r="AQ9" s="28"/>
      <c r="AR9" s="22"/>
      <c r="AS9" s="27"/>
      <c r="AT9" s="28"/>
      <c r="AU9" s="22"/>
      <c r="AV9" s="27"/>
      <c r="AW9" s="28"/>
      <c r="AX9" s="22"/>
      <c r="AY9" s="27"/>
      <c r="AZ9" s="28"/>
      <c r="BA9" s="22"/>
      <c r="BB9" s="27"/>
      <c r="BC9" s="28"/>
      <c r="BD9" s="22"/>
      <c r="BE9" s="27"/>
      <c r="BF9" s="28"/>
      <c r="BG9" s="22">
        <f>IF(集計対象前年!BG9="-","-",集計対象年!BG9-集計対象前年!BG9)</f>
        <v>0</v>
      </c>
      <c r="BH9" s="29">
        <f>IF(集計対象前年!BH9="-","-",集計対象年!BH9-集計対象前年!BH9)</f>
        <v>0</v>
      </c>
      <c r="BI9" s="28">
        <f>IF(集計対象前年!BI9="-","-",集計対象年!BI9-集計対象前年!BI9)</f>
        <v>0</v>
      </c>
    </row>
    <row r="10" spans="1:61" ht="20.100000000000001" hidden="1" customHeight="1" outlineLevel="2">
      <c r="A10" s="16" t="s">
        <v>29</v>
      </c>
      <c r="B10" s="22">
        <f>IF(集計対象前年!B10="-","-",集計対象年!B10-集計対象前年!B10)</f>
        <v>0</v>
      </c>
      <c r="C10" s="27">
        <f>IF(集計対象前年!C10="-","-",集計対象年!C10-集計対象前年!C10)</f>
        <v>0</v>
      </c>
      <c r="D10" s="28">
        <f>IF(集計対象前年!D10="-","-",集計対象年!D10-集計対象前年!D10)</f>
        <v>0</v>
      </c>
      <c r="E10" s="22">
        <f>IF(集計対象前年!E10="-","-",集計対象年!E10-集計対象前年!E10)</f>
        <v>0</v>
      </c>
      <c r="F10" s="27">
        <f>IF(集計対象前年!F10="-","-",集計対象年!F10-集計対象前年!F10)</f>
        <v>0</v>
      </c>
      <c r="G10" s="28">
        <f>IF(集計対象前年!G10="-","-",集計対象年!G10-集計対象前年!G10)</f>
        <v>0</v>
      </c>
      <c r="H10" s="22">
        <f>IF(集計対象前年!H10="-","-",集計対象年!H10-集計対象前年!H10)</f>
        <v>0</v>
      </c>
      <c r="I10" s="27">
        <f>IF(集計対象前年!I10="-","-",集計対象年!I10-集計対象前年!I10)</f>
        <v>0</v>
      </c>
      <c r="J10" s="28">
        <f>IF(集計対象前年!J10="-","-",集計対象年!J10-集計対象前年!J10)</f>
        <v>0</v>
      </c>
      <c r="K10" s="22">
        <f>IF(集計対象前年!K10="-","-",集計対象年!K10-集計対象前年!K10)</f>
        <v>0</v>
      </c>
      <c r="L10" s="27">
        <f>IF(集計対象前年!L10="-","-",集計対象年!L10-集計対象前年!L10)</f>
        <v>0</v>
      </c>
      <c r="M10" s="28">
        <f>IF(集計対象前年!M10="-","-",集計対象年!M10-集計対象前年!M10)</f>
        <v>0</v>
      </c>
      <c r="N10" s="22"/>
      <c r="O10" s="27"/>
      <c r="P10" s="28"/>
      <c r="Q10" s="22"/>
      <c r="R10" s="27"/>
      <c r="S10" s="28"/>
      <c r="T10" s="22"/>
      <c r="U10" s="27"/>
      <c r="V10" s="28"/>
      <c r="W10" s="22"/>
      <c r="X10" s="27"/>
      <c r="Y10" s="28"/>
      <c r="Z10" s="22"/>
      <c r="AA10" s="27"/>
      <c r="AB10" s="28"/>
      <c r="AC10" s="22"/>
      <c r="AD10" s="27"/>
      <c r="AE10" s="28"/>
      <c r="AF10" s="22"/>
      <c r="AG10" s="27"/>
      <c r="AH10" s="28"/>
      <c r="AI10" s="22"/>
      <c r="AJ10" s="27"/>
      <c r="AK10" s="28"/>
      <c r="AL10" s="22"/>
      <c r="AM10" s="27"/>
      <c r="AN10" s="28"/>
      <c r="AO10" s="22"/>
      <c r="AP10" s="27"/>
      <c r="AQ10" s="28"/>
      <c r="AR10" s="22"/>
      <c r="AS10" s="27"/>
      <c r="AT10" s="28"/>
      <c r="AU10" s="22"/>
      <c r="AV10" s="27"/>
      <c r="AW10" s="28"/>
      <c r="AX10" s="22"/>
      <c r="AY10" s="27"/>
      <c r="AZ10" s="28"/>
      <c r="BA10" s="22"/>
      <c r="BB10" s="27"/>
      <c r="BC10" s="28"/>
      <c r="BD10" s="22"/>
      <c r="BE10" s="27"/>
      <c r="BF10" s="28"/>
      <c r="BG10" s="22">
        <f>IF(集計対象前年!BG10="-","-",集計対象年!BG10-集計対象前年!BG10)</f>
        <v>0</v>
      </c>
      <c r="BH10" s="29">
        <f>IF(集計対象前年!BH10="-","-",集計対象年!BH10-集計対象前年!BH10)</f>
        <v>0</v>
      </c>
      <c r="BI10" s="28">
        <f>IF(集計対象前年!BI10="-","-",集計対象年!BI10-集計対象前年!BI10)</f>
        <v>0</v>
      </c>
    </row>
    <row r="11" spans="1:61" ht="20.100000000000001" hidden="1" customHeight="1" outlineLevel="2">
      <c r="A11" s="16" t="s">
        <v>30</v>
      </c>
      <c r="B11" s="22">
        <f>IF(集計対象前年!B11="-","-",集計対象年!B11-集計対象前年!B11)</f>
        <v>0</v>
      </c>
      <c r="C11" s="27">
        <f>IF(集計対象前年!C11="-","-",集計対象年!C11-集計対象前年!C11)</f>
        <v>0</v>
      </c>
      <c r="D11" s="28">
        <f>IF(集計対象前年!D11="-","-",集計対象年!D11-集計対象前年!D11)</f>
        <v>0</v>
      </c>
      <c r="E11" s="22">
        <f>IF(集計対象前年!E11="-","-",集計対象年!E11-集計対象前年!E11)</f>
        <v>0</v>
      </c>
      <c r="F11" s="27">
        <f>IF(集計対象前年!F11="-","-",集計対象年!F11-集計対象前年!F11)</f>
        <v>0</v>
      </c>
      <c r="G11" s="28">
        <f>IF(集計対象前年!G11="-","-",集計対象年!G11-集計対象前年!G11)</f>
        <v>0</v>
      </c>
      <c r="H11" s="22">
        <f>IF(集計対象前年!H11="-","-",集計対象年!H11-集計対象前年!H11)</f>
        <v>0</v>
      </c>
      <c r="I11" s="27">
        <f>IF(集計対象前年!I11="-","-",集計対象年!I11-集計対象前年!I11)</f>
        <v>0</v>
      </c>
      <c r="J11" s="28">
        <f>IF(集計対象前年!J11="-","-",集計対象年!J11-集計対象前年!J11)</f>
        <v>0</v>
      </c>
      <c r="K11" s="22">
        <f>IF(集計対象前年!K11="-","-",集計対象年!K11-集計対象前年!K11)</f>
        <v>0</v>
      </c>
      <c r="L11" s="27">
        <f>IF(集計対象前年!L11="-","-",集計対象年!L11-集計対象前年!L11)</f>
        <v>0</v>
      </c>
      <c r="M11" s="28">
        <f>IF(集計対象前年!M11="-","-",集計対象年!M11-集計対象前年!M11)</f>
        <v>0</v>
      </c>
      <c r="N11" s="22"/>
      <c r="O11" s="27"/>
      <c r="P11" s="28"/>
      <c r="Q11" s="22"/>
      <c r="R11" s="27"/>
      <c r="S11" s="28"/>
      <c r="T11" s="22"/>
      <c r="U11" s="27"/>
      <c r="V11" s="28"/>
      <c r="W11" s="22"/>
      <c r="X11" s="27"/>
      <c r="Y11" s="28"/>
      <c r="Z11" s="22"/>
      <c r="AA11" s="27"/>
      <c r="AB11" s="28"/>
      <c r="AC11" s="22"/>
      <c r="AD11" s="27"/>
      <c r="AE11" s="28"/>
      <c r="AF11" s="22"/>
      <c r="AG11" s="27"/>
      <c r="AH11" s="28"/>
      <c r="AI11" s="22"/>
      <c r="AJ11" s="27"/>
      <c r="AK11" s="28"/>
      <c r="AL11" s="22"/>
      <c r="AM11" s="27"/>
      <c r="AN11" s="28"/>
      <c r="AO11" s="22"/>
      <c r="AP11" s="27"/>
      <c r="AQ11" s="28"/>
      <c r="AR11" s="22"/>
      <c r="AS11" s="27"/>
      <c r="AT11" s="28"/>
      <c r="AU11" s="22"/>
      <c r="AV11" s="27"/>
      <c r="AW11" s="28"/>
      <c r="AX11" s="22"/>
      <c r="AY11" s="27"/>
      <c r="AZ11" s="28"/>
      <c r="BA11" s="22"/>
      <c r="BB11" s="27"/>
      <c r="BC11" s="28"/>
      <c r="BD11" s="22"/>
      <c r="BE11" s="27"/>
      <c r="BF11" s="28"/>
      <c r="BG11" s="22">
        <f>IF(集計対象前年!BG11="-","-",集計対象年!BG11-集計対象前年!BG11)</f>
        <v>0</v>
      </c>
      <c r="BH11" s="29">
        <f>IF(集計対象前年!BH11="-","-",集計対象年!BH11-集計対象前年!BH11)</f>
        <v>0</v>
      </c>
      <c r="BI11" s="28">
        <f>IF(集計対象前年!BI11="-","-",集計対象年!BI11-集計対象前年!BI11)</f>
        <v>0</v>
      </c>
    </row>
    <row r="12" spans="1:61" ht="20.100000000000001" customHeight="1" outlineLevel="1" collapsed="1">
      <c r="A12" s="17" t="s">
        <v>31</v>
      </c>
      <c r="B12" s="21">
        <f>IF(集計対象前年!B12="-","-",集計対象年!B12-集計対象前年!B12)</f>
        <v>0</v>
      </c>
      <c r="C12" s="30">
        <f>IF(集計対象前年!C12="-","-",集計対象年!C12-集計対象前年!C12)</f>
        <v>0</v>
      </c>
      <c r="D12" s="31">
        <f>IF(集計対象前年!D12="-","-",集計対象年!D12-集計対象前年!D12)</f>
        <v>0</v>
      </c>
      <c r="E12" s="21">
        <f>IF(集計対象前年!E12="-","-",集計対象年!E12-集計対象前年!E12)</f>
        <v>0</v>
      </c>
      <c r="F12" s="30">
        <f>IF(集計対象前年!F12="-","-",集計対象年!F12-集計対象前年!F12)</f>
        <v>0</v>
      </c>
      <c r="G12" s="31">
        <f>IF(集計対象前年!G12="-","-",集計対象年!G12-集計対象前年!G12)</f>
        <v>0</v>
      </c>
      <c r="H12" s="21">
        <f>IF(集計対象前年!H12="-","-",集計対象年!H12-集計対象前年!H12)</f>
        <v>0</v>
      </c>
      <c r="I12" s="30">
        <f>IF(集計対象前年!I12="-","-",集計対象年!I12-集計対象前年!I12)</f>
        <v>0</v>
      </c>
      <c r="J12" s="31">
        <f>IF(集計対象前年!J12="-","-",集計対象年!J12-集計対象前年!J12)</f>
        <v>0</v>
      </c>
      <c r="K12" s="21">
        <f>IF(集計対象前年!K12="-","-",集計対象年!K12-集計対象前年!K12)</f>
        <v>0</v>
      </c>
      <c r="L12" s="30">
        <f>IF(集計対象前年!L12="-","-",集計対象年!L12-集計対象前年!L12)</f>
        <v>0</v>
      </c>
      <c r="M12" s="31">
        <f>IF(集計対象前年!M12="-","-",集計対象年!M12-集計対象前年!M12)</f>
        <v>0</v>
      </c>
      <c r="N12" s="21"/>
      <c r="O12" s="30"/>
      <c r="P12" s="31"/>
      <c r="Q12" s="21"/>
      <c r="R12" s="30"/>
      <c r="S12" s="31"/>
      <c r="T12" s="21"/>
      <c r="U12" s="30"/>
      <c r="V12" s="31"/>
      <c r="W12" s="21"/>
      <c r="X12" s="30"/>
      <c r="Y12" s="31"/>
      <c r="Z12" s="21"/>
      <c r="AA12" s="30"/>
      <c r="AB12" s="31"/>
      <c r="AC12" s="21"/>
      <c r="AD12" s="30"/>
      <c r="AE12" s="31"/>
      <c r="AF12" s="21"/>
      <c r="AG12" s="30"/>
      <c r="AH12" s="31"/>
      <c r="AI12" s="21"/>
      <c r="AJ12" s="30"/>
      <c r="AK12" s="31"/>
      <c r="AL12" s="21"/>
      <c r="AM12" s="30"/>
      <c r="AN12" s="31"/>
      <c r="AO12" s="21"/>
      <c r="AP12" s="30"/>
      <c r="AQ12" s="31"/>
      <c r="AR12" s="21"/>
      <c r="AS12" s="30"/>
      <c r="AT12" s="31"/>
      <c r="AU12" s="21"/>
      <c r="AV12" s="30"/>
      <c r="AW12" s="31"/>
      <c r="AX12" s="21"/>
      <c r="AY12" s="30"/>
      <c r="AZ12" s="31"/>
      <c r="BA12" s="21"/>
      <c r="BB12" s="30"/>
      <c r="BC12" s="31"/>
      <c r="BD12" s="21"/>
      <c r="BE12" s="30"/>
      <c r="BF12" s="31"/>
      <c r="BG12" s="21">
        <f>IF(集計対象前年!BG12="-","-",集計対象年!BG12-集計対象前年!BG12)</f>
        <v>0</v>
      </c>
      <c r="BH12" s="32">
        <f>IF(集計対象前年!BH12="-","-",集計対象年!BH12-集計対象前年!BH12)</f>
        <v>0</v>
      </c>
      <c r="BI12" s="31">
        <f>IF(集計対象前年!BI12="-","-",集計対象年!BI12-集計対象前年!BI12)</f>
        <v>0</v>
      </c>
    </row>
    <row r="13" spans="1:61" ht="20.100000000000001" hidden="1" customHeight="1" outlineLevel="2">
      <c r="A13" s="16" t="s">
        <v>32</v>
      </c>
      <c r="B13" s="22">
        <f>IF(集計対象前年!B13="-","-",集計対象年!B13-集計対象前年!B13)</f>
        <v>0</v>
      </c>
      <c r="C13" s="27">
        <f>IF(集計対象前年!C13="-","-",集計対象年!C13-集計対象前年!C13)</f>
        <v>0</v>
      </c>
      <c r="D13" s="28">
        <f>IF(集計対象前年!D13="-","-",集計対象年!D13-集計対象前年!D13)</f>
        <v>0</v>
      </c>
      <c r="E13" s="22">
        <f>IF(集計対象前年!E13="-","-",集計対象年!E13-集計対象前年!E13)</f>
        <v>0</v>
      </c>
      <c r="F13" s="27">
        <f>IF(集計対象前年!F13="-","-",集計対象年!F13-集計対象前年!F13)</f>
        <v>0</v>
      </c>
      <c r="G13" s="28">
        <f>IF(集計対象前年!G13="-","-",集計対象年!G13-集計対象前年!G13)</f>
        <v>0</v>
      </c>
      <c r="H13" s="22">
        <f>IF(集計対象前年!H13="-","-",集計対象年!H13-集計対象前年!H13)</f>
        <v>0</v>
      </c>
      <c r="I13" s="27">
        <f>IF(集計対象前年!I13="-","-",集計対象年!I13-集計対象前年!I13)</f>
        <v>0</v>
      </c>
      <c r="J13" s="28">
        <f>IF(集計対象前年!J13="-","-",集計対象年!J13-集計対象前年!J13)</f>
        <v>0</v>
      </c>
      <c r="K13" s="22">
        <f>IF(集計対象前年!K13="-","-",集計対象年!K13-集計対象前年!K13)</f>
        <v>0</v>
      </c>
      <c r="L13" s="27">
        <f>IF(集計対象前年!L13="-","-",集計対象年!L13-集計対象前年!L13)</f>
        <v>0</v>
      </c>
      <c r="M13" s="28">
        <f>IF(集計対象前年!M13="-","-",集計対象年!M13-集計対象前年!M13)</f>
        <v>0</v>
      </c>
      <c r="N13" s="22"/>
      <c r="O13" s="27"/>
      <c r="P13" s="28"/>
      <c r="Q13" s="22"/>
      <c r="R13" s="27"/>
      <c r="S13" s="28"/>
      <c r="T13" s="22"/>
      <c r="U13" s="27"/>
      <c r="V13" s="28"/>
      <c r="W13" s="22"/>
      <c r="X13" s="27"/>
      <c r="Y13" s="28"/>
      <c r="Z13" s="22"/>
      <c r="AA13" s="27"/>
      <c r="AB13" s="28"/>
      <c r="AC13" s="22"/>
      <c r="AD13" s="27"/>
      <c r="AE13" s="28"/>
      <c r="AF13" s="22"/>
      <c r="AG13" s="27"/>
      <c r="AH13" s="28"/>
      <c r="AI13" s="22"/>
      <c r="AJ13" s="27"/>
      <c r="AK13" s="28"/>
      <c r="AL13" s="22"/>
      <c r="AM13" s="27"/>
      <c r="AN13" s="28"/>
      <c r="AO13" s="22"/>
      <c r="AP13" s="27"/>
      <c r="AQ13" s="28"/>
      <c r="AR13" s="22"/>
      <c r="AS13" s="27"/>
      <c r="AT13" s="28"/>
      <c r="AU13" s="22"/>
      <c r="AV13" s="27"/>
      <c r="AW13" s="28"/>
      <c r="AX13" s="22"/>
      <c r="AY13" s="27"/>
      <c r="AZ13" s="28"/>
      <c r="BA13" s="22"/>
      <c r="BB13" s="27"/>
      <c r="BC13" s="28"/>
      <c r="BD13" s="22"/>
      <c r="BE13" s="27"/>
      <c r="BF13" s="28"/>
      <c r="BG13" s="22">
        <f>IF(集計対象前年!BG13="-","-",集計対象年!BG13-集計対象前年!BG13)</f>
        <v>0</v>
      </c>
      <c r="BH13" s="29">
        <f>IF(集計対象前年!BH13="-","-",集計対象年!BH13-集計対象前年!BH13)</f>
        <v>0</v>
      </c>
      <c r="BI13" s="28">
        <f>IF(集計対象前年!BI13="-","-",集計対象年!BI13-集計対象前年!BI13)</f>
        <v>0</v>
      </c>
    </row>
    <row r="14" spans="1:61" ht="20.100000000000001" hidden="1" customHeight="1" outlineLevel="2">
      <c r="A14" s="16" t="s">
        <v>33</v>
      </c>
      <c r="B14" s="22">
        <f>IF(集計対象前年!B14="-","-",集計対象年!B14-集計対象前年!B14)</f>
        <v>0</v>
      </c>
      <c r="C14" s="27">
        <f>IF(集計対象前年!C14="-","-",集計対象年!C14-集計対象前年!C14)</f>
        <v>0</v>
      </c>
      <c r="D14" s="28">
        <f>IF(集計対象前年!D14="-","-",集計対象年!D14-集計対象前年!D14)</f>
        <v>0</v>
      </c>
      <c r="E14" s="22">
        <f>IF(集計対象前年!E14="-","-",集計対象年!E14-集計対象前年!E14)</f>
        <v>0</v>
      </c>
      <c r="F14" s="27">
        <f>IF(集計対象前年!F14="-","-",集計対象年!F14-集計対象前年!F14)</f>
        <v>0</v>
      </c>
      <c r="G14" s="28">
        <f>IF(集計対象前年!G14="-","-",集計対象年!G14-集計対象前年!G14)</f>
        <v>0</v>
      </c>
      <c r="H14" s="22">
        <f>IF(集計対象前年!H14="-","-",集計対象年!H14-集計対象前年!H14)</f>
        <v>0</v>
      </c>
      <c r="I14" s="27">
        <f>IF(集計対象前年!I14="-","-",集計対象年!I14-集計対象前年!I14)</f>
        <v>0</v>
      </c>
      <c r="J14" s="28">
        <f>IF(集計対象前年!J14="-","-",集計対象年!J14-集計対象前年!J14)</f>
        <v>0</v>
      </c>
      <c r="K14" s="22">
        <f>IF(集計対象前年!K14="-","-",集計対象年!K14-集計対象前年!K14)</f>
        <v>0</v>
      </c>
      <c r="L14" s="27">
        <f>IF(集計対象前年!L14="-","-",集計対象年!L14-集計対象前年!L14)</f>
        <v>0</v>
      </c>
      <c r="M14" s="28">
        <f>IF(集計対象前年!M14="-","-",集計対象年!M14-集計対象前年!M14)</f>
        <v>0</v>
      </c>
      <c r="N14" s="22"/>
      <c r="O14" s="27"/>
      <c r="P14" s="28"/>
      <c r="Q14" s="22"/>
      <c r="R14" s="27"/>
      <c r="S14" s="28"/>
      <c r="T14" s="22"/>
      <c r="U14" s="27"/>
      <c r="V14" s="28"/>
      <c r="W14" s="22"/>
      <c r="X14" s="27"/>
      <c r="Y14" s="28"/>
      <c r="Z14" s="22"/>
      <c r="AA14" s="27"/>
      <c r="AB14" s="28"/>
      <c r="AC14" s="22"/>
      <c r="AD14" s="27"/>
      <c r="AE14" s="28"/>
      <c r="AF14" s="22"/>
      <c r="AG14" s="27"/>
      <c r="AH14" s="28"/>
      <c r="AI14" s="22"/>
      <c r="AJ14" s="27"/>
      <c r="AK14" s="28"/>
      <c r="AL14" s="22"/>
      <c r="AM14" s="27"/>
      <c r="AN14" s="28"/>
      <c r="AO14" s="22"/>
      <c r="AP14" s="27"/>
      <c r="AQ14" s="28"/>
      <c r="AR14" s="22"/>
      <c r="AS14" s="27"/>
      <c r="AT14" s="28"/>
      <c r="AU14" s="22"/>
      <c r="AV14" s="27"/>
      <c r="AW14" s="28"/>
      <c r="AX14" s="22"/>
      <c r="AY14" s="27"/>
      <c r="AZ14" s="28"/>
      <c r="BA14" s="22"/>
      <c r="BB14" s="27"/>
      <c r="BC14" s="28"/>
      <c r="BD14" s="22"/>
      <c r="BE14" s="27"/>
      <c r="BF14" s="28"/>
      <c r="BG14" s="22">
        <f>IF(集計対象前年!BG14="-","-",集計対象年!BG14-集計対象前年!BG14)</f>
        <v>0</v>
      </c>
      <c r="BH14" s="29">
        <f>IF(集計対象前年!BH14="-","-",集計対象年!BH14-集計対象前年!BH14)</f>
        <v>0</v>
      </c>
      <c r="BI14" s="28">
        <f>IF(集計対象前年!BI14="-","-",集計対象年!BI14-集計対象前年!BI14)</f>
        <v>0</v>
      </c>
    </row>
    <row r="15" spans="1:61" ht="20.100000000000001" hidden="1" customHeight="1" outlineLevel="2">
      <c r="A15" s="16" t="s">
        <v>34</v>
      </c>
      <c r="B15" s="22">
        <f>IF(集計対象前年!B15="-","-",集計対象年!B15-集計対象前年!B15)</f>
        <v>0</v>
      </c>
      <c r="C15" s="27">
        <f>IF(集計対象前年!C15="-","-",集計対象年!C15-集計対象前年!C15)</f>
        <v>0</v>
      </c>
      <c r="D15" s="28">
        <f>IF(集計対象前年!D15="-","-",集計対象年!D15-集計対象前年!D15)</f>
        <v>0</v>
      </c>
      <c r="E15" s="22">
        <f>IF(集計対象前年!E15="-","-",集計対象年!E15-集計対象前年!E15)</f>
        <v>0</v>
      </c>
      <c r="F15" s="27">
        <f>IF(集計対象前年!F15="-","-",集計対象年!F15-集計対象前年!F15)</f>
        <v>0</v>
      </c>
      <c r="G15" s="28">
        <f>IF(集計対象前年!G15="-","-",集計対象年!G15-集計対象前年!G15)</f>
        <v>0</v>
      </c>
      <c r="H15" s="22">
        <f>IF(集計対象前年!H15="-","-",集計対象年!H15-集計対象前年!H15)</f>
        <v>0</v>
      </c>
      <c r="I15" s="27">
        <f>IF(集計対象前年!I15="-","-",集計対象年!I15-集計対象前年!I15)</f>
        <v>0</v>
      </c>
      <c r="J15" s="28">
        <f>IF(集計対象前年!J15="-","-",集計対象年!J15-集計対象前年!J15)</f>
        <v>0</v>
      </c>
      <c r="K15" s="22">
        <f>IF(集計対象前年!K15="-","-",集計対象年!K15-集計対象前年!K15)</f>
        <v>0</v>
      </c>
      <c r="L15" s="27">
        <f>IF(集計対象前年!L15="-","-",集計対象年!L15-集計対象前年!L15)</f>
        <v>0</v>
      </c>
      <c r="M15" s="28">
        <f>IF(集計対象前年!M15="-","-",集計対象年!M15-集計対象前年!M15)</f>
        <v>0</v>
      </c>
      <c r="N15" s="22"/>
      <c r="O15" s="27"/>
      <c r="P15" s="28"/>
      <c r="Q15" s="22"/>
      <c r="R15" s="27"/>
      <c r="S15" s="28"/>
      <c r="T15" s="22"/>
      <c r="U15" s="27"/>
      <c r="V15" s="28"/>
      <c r="W15" s="22"/>
      <c r="X15" s="27"/>
      <c r="Y15" s="28"/>
      <c r="Z15" s="22"/>
      <c r="AA15" s="27"/>
      <c r="AB15" s="28"/>
      <c r="AC15" s="22"/>
      <c r="AD15" s="27"/>
      <c r="AE15" s="28"/>
      <c r="AF15" s="22"/>
      <c r="AG15" s="27"/>
      <c r="AH15" s="28"/>
      <c r="AI15" s="22"/>
      <c r="AJ15" s="27"/>
      <c r="AK15" s="28"/>
      <c r="AL15" s="22"/>
      <c r="AM15" s="27"/>
      <c r="AN15" s="28"/>
      <c r="AO15" s="22"/>
      <c r="AP15" s="27"/>
      <c r="AQ15" s="28"/>
      <c r="AR15" s="22"/>
      <c r="AS15" s="27"/>
      <c r="AT15" s="28"/>
      <c r="AU15" s="22"/>
      <c r="AV15" s="27"/>
      <c r="AW15" s="28"/>
      <c r="AX15" s="22"/>
      <c r="AY15" s="27"/>
      <c r="AZ15" s="28"/>
      <c r="BA15" s="22"/>
      <c r="BB15" s="27"/>
      <c r="BC15" s="28"/>
      <c r="BD15" s="22"/>
      <c r="BE15" s="27"/>
      <c r="BF15" s="28"/>
      <c r="BG15" s="22">
        <f>IF(集計対象前年!BG15="-","-",集計対象年!BG15-集計対象前年!BG15)</f>
        <v>0</v>
      </c>
      <c r="BH15" s="29">
        <f>IF(集計対象前年!BH15="-","-",集計対象年!BH15-集計対象前年!BH15)</f>
        <v>0</v>
      </c>
      <c r="BI15" s="28">
        <f>IF(集計対象前年!BI15="-","-",集計対象年!BI15-集計対象前年!BI15)</f>
        <v>0</v>
      </c>
    </row>
    <row r="16" spans="1:61" ht="20.100000000000001" hidden="1" customHeight="1" outlineLevel="2">
      <c r="A16" s="16" t="s">
        <v>35</v>
      </c>
      <c r="B16" s="22">
        <f>IF(集計対象前年!B16="-","-",集計対象年!B16-集計対象前年!B16)</f>
        <v>0</v>
      </c>
      <c r="C16" s="27">
        <f>IF(集計対象前年!C16="-","-",集計対象年!C16-集計対象前年!C16)</f>
        <v>0</v>
      </c>
      <c r="D16" s="28">
        <f>IF(集計対象前年!D16="-","-",集計対象年!D16-集計対象前年!D16)</f>
        <v>0</v>
      </c>
      <c r="E16" s="22">
        <f>IF(集計対象前年!E16="-","-",集計対象年!E16-集計対象前年!E16)</f>
        <v>0</v>
      </c>
      <c r="F16" s="27">
        <f>IF(集計対象前年!F16="-","-",集計対象年!F16-集計対象前年!F16)</f>
        <v>0</v>
      </c>
      <c r="G16" s="28">
        <f>IF(集計対象前年!G16="-","-",集計対象年!G16-集計対象前年!G16)</f>
        <v>0</v>
      </c>
      <c r="H16" s="22">
        <f>IF(集計対象前年!H16="-","-",集計対象年!H16-集計対象前年!H16)</f>
        <v>0</v>
      </c>
      <c r="I16" s="27">
        <f>IF(集計対象前年!I16="-","-",集計対象年!I16-集計対象前年!I16)</f>
        <v>0</v>
      </c>
      <c r="J16" s="28">
        <f>IF(集計対象前年!J16="-","-",集計対象年!J16-集計対象前年!J16)</f>
        <v>0</v>
      </c>
      <c r="K16" s="22">
        <f>IF(集計対象前年!K16="-","-",集計対象年!K16-集計対象前年!K16)</f>
        <v>0</v>
      </c>
      <c r="L16" s="27">
        <f>IF(集計対象前年!L16="-","-",集計対象年!L16-集計対象前年!L16)</f>
        <v>0</v>
      </c>
      <c r="M16" s="28">
        <f>IF(集計対象前年!M16="-","-",集計対象年!M16-集計対象前年!M16)</f>
        <v>0</v>
      </c>
      <c r="N16" s="22"/>
      <c r="O16" s="27"/>
      <c r="P16" s="28"/>
      <c r="Q16" s="22"/>
      <c r="R16" s="27"/>
      <c r="S16" s="28"/>
      <c r="T16" s="22"/>
      <c r="U16" s="27"/>
      <c r="V16" s="28"/>
      <c r="W16" s="22"/>
      <c r="X16" s="27"/>
      <c r="Y16" s="28"/>
      <c r="Z16" s="22"/>
      <c r="AA16" s="27"/>
      <c r="AB16" s="28"/>
      <c r="AC16" s="22"/>
      <c r="AD16" s="27"/>
      <c r="AE16" s="28"/>
      <c r="AF16" s="22"/>
      <c r="AG16" s="27"/>
      <c r="AH16" s="28"/>
      <c r="AI16" s="22"/>
      <c r="AJ16" s="27"/>
      <c r="AK16" s="28"/>
      <c r="AL16" s="22"/>
      <c r="AM16" s="27"/>
      <c r="AN16" s="28"/>
      <c r="AO16" s="22"/>
      <c r="AP16" s="27"/>
      <c r="AQ16" s="28"/>
      <c r="AR16" s="22"/>
      <c r="AS16" s="27"/>
      <c r="AT16" s="28"/>
      <c r="AU16" s="22"/>
      <c r="AV16" s="27"/>
      <c r="AW16" s="28"/>
      <c r="AX16" s="22"/>
      <c r="AY16" s="27"/>
      <c r="AZ16" s="28"/>
      <c r="BA16" s="22"/>
      <c r="BB16" s="27"/>
      <c r="BC16" s="28"/>
      <c r="BD16" s="22"/>
      <c r="BE16" s="27"/>
      <c r="BF16" s="28"/>
      <c r="BG16" s="22">
        <f>IF(集計対象前年!BG16="-","-",集計対象年!BG16-集計対象前年!BG16)</f>
        <v>0</v>
      </c>
      <c r="BH16" s="29">
        <f>IF(集計対象前年!BH16="-","-",集計対象年!BH16-集計対象前年!BH16)</f>
        <v>0</v>
      </c>
      <c r="BI16" s="28">
        <f>IF(集計対象前年!BI16="-","-",集計対象年!BI16-集計対象前年!BI16)</f>
        <v>0</v>
      </c>
    </row>
    <row r="17" spans="1:61" ht="20.100000000000001" hidden="1" customHeight="1" outlineLevel="2">
      <c r="A17" s="16" t="s">
        <v>36</v>
      </c>
      <c r="B17" s="22">
        <f>IF(集計対象前年!B17="-","-",集計対象年!B17-集計対象前年!B17)</f>
        <v>0</v>
      </c>
      <c r="C17" s="27">
        <f>IF(集計対象前年!C17="-","-",集計対象年!C17-集計対象前年!C17)</f>
        <v>0</v>
      </c>
      <c r="D17" s="28">
        <f>IF(集計対象前年!D17="-","-",集計対象年!D17-集計対象前年!D17)</f>
        <v>0</v>
      </c>
      <c r="E17" s="22">
        <f>IF(集計対象前年!E17="-","-",集計対象年!E17-集計対象前年!E17)</f>
        <v>0</v>
      </c>
      <c r="F17" s="27">
        <f>IF(集計対象前年!F17="-","-",集計対象年!F17-集計対象前年!F17)</f>
        <v>0</v>
      </c>
      <c r="G17" s="28">
        <f>IF(集計対象前年!G17="-","-",集計対象年!G17-集計対象前年!G17)</f>
        <v>0</v>
      </c>
      <c r="H17" s="22">
        <f>IF(集計対象前年!H17="-","-",集計対象年!H17-集計対象前年!H17)</f>
        <v>0</v>
      </c>
      <c r="I17" s="27">
        <f>IF(集計対象前年!I17="-","-",集計対象年!I17-集計対象前年!I17)</f>
        <v>0</v>
      </c>
      <c r="J17" s="28">
        <f>IF(集計対象前年!J17="-","-",集計対象年!J17-集計対象前年!J17)</f>
        <v>0</v>
      </c>
      <c r="K17" s="22">
        <f>IF(集計対象前年!K17="-","-",集計対象年!K17-集計対象前年!K17)</f>
        <v>0</v>
      </c>
      <c r="L17" s="27">
        <f>IF(集計対象前年!L17="-","-",集計対象年!L17-集計対象前年!L17)</f>
        <v>0</v>
      </c>
      <c r="M17" s="28">
        <f>IF(集計対象前年!M17="-","-",集計対象年!M17-集計対象前年!M17)</f>
        <v>0</v>
      </c>
      <c r="N17" s="22"/>
      <c r="O17" s="27"/>
      <c r="P17" s="28"/>
      <c r="Q17" s="22"/>
      <c r="R17" s="27"/>
      <c r="S17" s="28"/>
      <c r="T17" s="22"/>
      <c r="U17" s="27"/>
      <c r="V17" s="28"/>
      <c r="W17" s="22"/>
      <c r="X17" s="27"/>
      <c r="Y17" s="28"/>
      <c r="Z17" s="22"/>
      <c r="AA17" s="27"/>
      <c r="AB17" s="28"/>
      <c r="AC17" s="22"/>
      <c r="AD17" s="27"/>
      <c r="AE17" s="28"/>
      <c r="AF17" s="22"/>
      <c r="AG17" s="27"/>
      <c r="AH17" s="28"/>
      <c r="AI17" s="22"/>
      <c r="AJ17" s="27"/>
      <c r="AK17" s="28"/>
      <c r="AL17" s="22"/>
      <c r="AM17" s="27"/>
      <c r="AN17" s="28"/>
      <c r="AO17" s="22"/>
      <c r="AP17" s="27"/>
      <c r="AQ17" s="28"/>
      <c r="AR17" s="22"/>
      <c r="AS17" s="27"/>
      <c r="AT17" s="28"/>
      <c r="AU17" s="22"/>
      <c r="AV17" s="27"/>
      <c r="AW17" s="28"/>
      <c r="AX17" s="22"/>
      <c r="AY17" s="27"/>
      <c r="AZ17" s="28"/>
      <c r="BA17" s="22"/>
      <c r="BB17" s="27"/>
      <c r="BC17" s="28"/>
      <c r="BD17" s="22"/>
      <c r="BE17" s="27"/>
      <c r="BF17" s="28"/>
      <c r="BG17" s="22">
        <f>IF(集計対象前年!BG17="-","-",集計対象年!BG17-集計対象前年!BG17)</f>
        <v>0</v>
      </c>
      <c r="BH17" s="29">
        <f>IF(集計対象前年!BH17="-","-",集計対象年!BH17-集計対象前年!BH17)</f>
        <v>0</v>
      </c>
      <c r="BI17" s="28">
        <f>IF(集計対象前年!BI17="-","-",集計対象年!BI17-集計対象前年!BI17)</f>
        <v>0</v>
      </c>
    </row>
    <row r="18" spans="1:61" ht="20.100000000000001" customHeight="1" outlineLevel="1" collapsed="1">
      <c r="A18" s="17" t="s">
        <v>37</v>
      </c>
      <c r="B18" s="21">
        <f>IF(集計対象前年!B18="-","-",集計対象年!B18-集計対象前年!B18)</f>
        <v>0</v>
      </c>
      <c r="C18" s="30">
        <f>IF(集計対象前年!C18="-","-",集計対象年!C18-集計対象前年!C18)</f>
        <v>0</v>
      </c>
      <c r="D18" s="31">
        <f>IF(集計対象前年!D18="-","-",集計対象年!D18-集計対象前年!D18)</f>
        <v>0</v>
      </c>
      <c r="E18" s="21">
        <f>IF(集計対象前年!E18="-","-",集計対象年!E18-集計対象前年!E18)</f>
        <v>0</v>
      </c>
      <c r="F18" s="30">
        <f>IF(集計対象前年!F18="-","-",集計対象年!F18-集計対象前年!F18)</f>
        <v>0</v>
      </c>
      <c r="G18" s="31">
        <f>IF(集計対象前年!G18="-","-",集計対象年!G18-集計対象前年!G18)</f>
        <v>0</v>
      </c>
      <c r="H18" s="21">
        <f>IF(集計対象前年!H18="-","-",集計対象年!H18-集計対象前年!H18)</f>
        <v>0</v>
      </c>
      <c r="I18" s="30">
        <f>IF(集計対象前年!I18="-","-",集計対象年!I18-集計対象前年!I18)</f>
        <v>0</v>
      </c>
      <c r="J18" s="31">
        <f>IF(集計対象前年!J18="-","-",集計対象年!J18-集計対象前年!J18)</f>
        <v>0</v>
      </c>
      <c r="K18" s="21">
        <f>IF(集計対象前年!K18="-","-",集計対象年!K18-集計対象前年!K18)</f>
        <v>0</v>
      </c>
      <c r="L18" s="30">
        <f>IF(集計対象前年!L18="-","-",集計対象年!L18-集計対象前年!L18)</f>
        <v>0</v>
      </c>
      <c r="M18" s="31">
        <f>IF(集計対象前年!M18="-","-",集計対象年!M18-集計対象前年!M18)</f>
        <v>0</v>
      </c>
      <c r="N18" s="21"/>
      <c r="O18" s="30"/>
      <c r="P18" s="31"/>
      <c r="Q18" s="21"/>
      <c r="R18" s="30"/>
      <c r="S18" s="31"/>
      <c r="T18" s="21"/>
      <c r="U18" s="30"/>
      <c r="V18" s="31"/>
      <c r="W18" s="21"/>
      <c r="X18" s="30"/>
      <c r="Y18" s="31"/>
      <c r="Z18" s="21"/>
      <c r="AA18" s="30"/>
      <c r="AB18" s="31"/>
      <c r="AC18" s="21"/>
      <c r="AD18" s="30"/>
      <c r="AE18" s="31"/>
      <c r="AF18" s="21"/>
      <c r="AG18" s="30"/>
      <c r="AH18" s="31"/>
      <c r="AI18" s="21"/>
      <c r="AJ18" s="30"/>
      <c r="AK18" s="31"/>
      <c r="AL18" s="21"/>
      <c r="AM18" s="30"/>
      <c r="AN18" s="31"/>
      <c r="AO18" s="21"/>
      <c r="AP18" s="30"/>
      <c r="AQ18" s="31"/>
      <c r="AR18" s="21"/>
      <c r="AS18" s="30"/>
      <c r="AT18" s="31"/>
      <c r="AU18" s="21"/>
      <c r="AV18" s="30"/>
      <c r="AW18" s="31"/>
      <c r="AX18" s="21"/>
      <c r="AY18" s="30"/>
      <c r="AZ18" s="31"/>
      <c r="BA18" s="21"/>
      <c r="BB18" s="30"/>
      <c r="BC18" s="31"/>
      <c r="BD18" s="21"/>
      <c r="BE18" s="30"/>
      <c r="BF18" s="31"/>
      <c r="BG18" s="21">
        <f>IF(集計対象前年!BG18="-","-",集計対象年!BG18-集計対象前年!BG18)</f>
        <v>0</v>
      </c>
      <c r="BH18" s="32">
        <f>IF(集計対象前年!BH18="-","-",集計対象年!BH18-集計対象前年!BH18)</f>
        <v>0</v>
      </c>
      <c r="BI18" s="31">
        <f>IF(集計対象前年!BI18="-","-",集計対象年!BI18-集計対象前年!BI18)</f>
        <v>0</v>
      </c>
    </row>
    <row r="19" spans="1:61" ht="20.100000000000001" hidden="1" customHeight="1" outlineLevel="2">
      <c r="A19" s="16" t="s">
        <v>38</v>
      </c>
      <c r="B19" s="22">
        <f>IF(集計対象前年!B19="-","-",集計対象年!B19-集計対象前年!B19)</f>
        <v>0</v>
      </c>
      <c r="C19" s="27">
        <f>IF(集計対象前年!C19="-","-",集計対象年!C19-集計対象前年!C19)</f>
        <v>0</v>
      </c>
      <c r="D19" s="28">
        <f>IF(集計対象前年!D19="-","-",集計対象年!D19-集計対象前年!D19)</f>
        <v>0</v>
      </c>
      <c r="E19" s="22">
        <f>IF(集計対象前年!E19="-","-",集計対象年!E19-集計対象前年!E19)</f>
        <v>0</v>
      </c>
      <c r="F19" s="27">
        <f>IF(集計対象前年!F19="-","-",集計対象年!F19-集計対象前年!F19)</f>
        <v>0</v>
      </c>
      <c r="G19" s="28">
        <f>IF(集計対象前年!G19="-","-",集計対象年!G19-集計対象前年!G19)</f>
        <v>0</v>
      </c>
      <c r="H19" s="22">
        <f>IF(集計対象前年!H19="-","-",集計対象年!H19-集計対象前年!H19)</f>
        <v>0</v>
      </c>
      <c r="I19" s="27">
        <f>IF(集計対象前年!I19="-","-",集計対象年!I19-集計対象前年!I19)</f>
        <v>0</v>
      </c>
      <c r="J19" s="28">
        <f>IF(集計対象前年!J19="-","-",集計対象年!J19-集計対象前年!J19)</f>
        <v>0</v>
      </c>
      <c r="K19" s="22">
        <f>IF(集計対象前年!K19="-","-",集計対象年!K19-集計対象前年!K19)</f>
        <v>0</v>
      </c>
      <c r="L19" s="27">
        <f>IF(集計対象前年!L19="-","-",集計対象年!L19-集計対象前年!L19)</f>
        <v>0</v>
      </c>
      <c r="M19" s="28">
        <f>IF(集計対象前年!M19="-","-",集計対象年!M19-集計対象前年!M19)</f>
        <v>0</v>
      </c>
      <c r="N19" s="22"/>
      <c r="O19" s="27"/>
      <c r="P19" s="28"/>
      <c r="Q19" s="22"/>
      <c r="R19" s="27"/>
      <c r="S19" s="28"/>
      <c r="T19" s="22"/>
      <c r="U19" s="27"/>
      <c r="V19" s="28"/>
      <c r="W19" s="22"/>
      <c r="X19" s="27"/>
      <c r="Y19" s="28"/>
      <c r="Z19" s="22"/>
      <c r="AA19" s="27"/>
      <c r="AB19" s="28"/>
      <c r="AC19" s="22"/>
      <c r="AD19" s="27"/>
      <c r="AE19" s="28"/>
      <c r="AF19" s="22"/>
      <c r="AG19" s="27"/>
      <c r="AH19" s="28"/>
      <c r="AI19" s="22"/>
      <c r="AJ19" s="27"/>
      <c r="AK19" s="28"/>
      <c r="AL19" s="22"/>
      <c r="AM19" s="27"/>
      <c r="AN19" s="28"/>
      <c r="AO19" s="22"/>
      <c r="AP19" s="27"/>
      <c r="AQ19" s="28"/>
      <c r="AR19" s="22"/>
      <c r="AS19" s="27"/>
      <c r="AT19" s="28"/>
      <c r="AU19" s="22"/>
      <c r="AV19" s="27"/>
      <c r="AW19" s="28"/>
      <c r="AX19" s="22"/>
      <c r="AY19" s="27"/>
      <c r="AZ19" s="28"/>
      <c r="BA19" s="22"/>
      <c r="BB19" s="27"/>
      <c r="BC19" s="28"/>
      <c r="BD19" s="22"/>
      <c r="BE19" s="27"/>
      <c r="BF19" s="28"/>
      <c r="BG19" s="22">
        <f>IF(集計対象前年!BG19="-","-",集計対象年!BG19-集計対象前年!BG19)</f>
        <v>0</v>
      </c>
      <c r="BH19" s="29">
        <f>IF(集計対象前年!BH19="-","-",集計対象年!BH19-集計対象前年!BH19)</f>
        <v>0</v>
      </c>
      <c r="BI19" s="28">
        <f>IF(集計対象前年!BI19="-","-",集計対象年!BI19-集計対象前年!BI19)</f>
        <v>0</v>
      </c>
    </row>
    <row r="20" spans="1:61" ht="20.100000000000001" hidden="1" customHeight="1" outlineLevel="2">
      <c r="A20" s="16" t="s">
        <v>39</v>
      </c>
      <c r="B20" s="22">
        <f>IF(集計対象前年!B20="-","-",集計対象年!B20-集計対象前年!B20)</f>
        <v>0</v>
      </c>
      <c r="C20" s="27">
        <f>IF(集計対象前年!C20="-","-",集計対象年!C20-集計対象前年!C20)</f>
        <v>0</v>
      </c>
      <c r="D20" s="28">
        <f>IF(集計対象前年!D20="-","-",集計対象年!D20-集計対象前年!D20)</f>
        <v>0</v>
      </c>
      <c r="E20" s="22">
        <f>IF(集計対象前年!E20="-","-",集計対象年!E20-集計対象前年!E20)</f>
        <v>0</v>
      </c>
      <c r="F20" s="27">
        <f>IF(集計対象前年!F20="-","-",集計対象年!F20-集計対象前年!F20)</f>
        <v>0</v>
      </c>
      <c r="G20" s="28">
        <f>IF(集計対象前年!G20="-","-",集計対象年!G20-集計対象前年!G20)</f>
        <v>0</v>
      </c>
      <c r="H20" s="22">
        <f>IF(集計対象前年!H20="-","-",集計対象年!H20-集計対象前年!H20)</f>
        <v>0</v>
      </c>
      <c r="I20" s="27">
        <f>IF(集計対象前年!I20="-","-",集計対象年!I20-集計対象前年!I20)</f>
        <v>0</v>
      </c>
      <c r="J20" s="28">
        <f>IF(集計対象前年!J20="-","-",集計対象年!J20-集計対象前年!J20)</f>
        <v>0</v>
      </c>
      <c r="K20" s="22">
        <f>IF(集計対象前年!K20="-","-",集計対象年!K20-集計対象前年!K20)</f>
        <v>0</v>
      </c>
      <c r="L20" s="27">
        <f>IF(集計対象前年!L20="-","-",集計対象年!L20-集計対象前年!L20)</f>
        <v>0</v>
      </c>
      <c r="M20" s="28">
        <f>IF(集計対象前年!M20="-","-",集計対象年!M20-集計対象前年!M20)</f>
        <v>0</v>
      </c>
      <c r="N20" s="22"/>
      <c r="O20" s="27"/>
      <c r="P20" s="28"/>
      <c r="Q20" s="22"/>
      <c r="R20" s="27"/>
      <c r="S20" s="28"/>
      <c r="T20" s="22"/>
      <c r="U20" s="27"/>
      <c r="V20" s="28"/>
      <c r="W20" s="22"/>
      <c r="X20" s="27"/>
      <c r="Y20" s="28"/>
      <c r="Z20" s="22"/>
      <c r="AA20" s="27"/>
      <c r="AB20" s="28"/>
      <c r="AC20" s="22"/>
      <c r="AD20" s="27"/>
      <c r="AE20" s="28"/>
      <c r="AF20" s="22"/>
      <c r="AG20" s="27"/>
      <c r="AH20" s="28"/>
      <c r="AI20" s="22"/>
      <c r="AJ20" s="27"/>
      <c r="AK20" s="28"/>
      <c r="AL20" s="22"/>
      <c r="AM20" s="27"/>
      <c r="AN20" s="28"/>
      <c r="AO20" s="22"/>
      <c r="AP20" s="27"/>
      <c r="AQ20" s="28"/>
      <c r="AR20" s="22"/>
      <c r="AS20" s="27"/>
      <c r="AT20" s="28"/>
      <c r="AU20" s="22"/>
      <c r="AV20" s="27"/>
      <c r="AW20" s="28"/>
      <c r="AX20" s="22"/>
      <c r="AY20" s="27"/>
      <c r="AZ20" s="28"/>
      <c r="BA20" s="22"/>
      <c r="BB20" s="27"/>
      <c r="BC20" s="28"/>
      <c r="BD20" s="22"/>
      <c r="BE20" s="27"/>
      <c r="BF20" s="28"/>
      <c r="BG20" s="22">
        <f>IF(集計対象前年!BG20="-","-",集計対象年!BG20-集計対象前年!BG20)</f>
        <v>0</v>
      </c>
      <c r="BH20" s="29">
        <f>IF(集計対象前年!BH20="-","-",集計対象年!BH20-集計対象前年!BH20)</f>
        <v>0</v>
      </c>
      <c r="BI20" s="28">
        <f>IF(集計対象前年!BI20="-","-",集計対象年!BI20-集計対象前年!BI20)</f>
        <v>0</v>
      </c>
    </row>
    <row r="21" spans="1:61" ht="20.100000000000001" customHeight="1" outlineLevel="1" collapsed="1">
      <c r="A21" s="17" t="s">
        <v>40</v>
      </c>
      <c r="B21" s="21">
        <f>IF(集計対象前年!B21="-","-",集計対象年!B21-集計対象前年!B21)</f>
        <v>0</v>
      </c>
      <c r="C21" s="30">
        <f>IF(集計対象前年!C21="-","-",集計対象年!C21-集計対象前年!C21)</f>
        <v>0</v>
      </c>
      <c r="D21" s="31">
        <f>IF(集計対象前年!D21="-","-",集計対象年!D21-集計対象前年!D21)</f>
        <v>0</v>
      </c>
      <c r="E21" s="21">
        <f>IF(集計対象前年!E21="-","-",集計対象年!E21-集計対象前年!E21)</f>
        <v>0</v>
      </c>
      <c r="F21" s="30">
        <f>IF(集計対象前年!F21="-","-",集計対象年!F21-集計対象前年!F21)</f>
        <v>0</v>
      </c>
      <c r="G21" s="31">
        <f>IF(集計対象前年!G21="-","-",集計対象年!G21-集計対象前年!G21)</f>
        <v>0</v>
      </c>
      <c r="H21" s="21">
        <f>IF(集計対象前年!H21="-","-",集計対象年!H21-集計対象前年!H21)</f>
        <v>0</v>
      </c>
      <c r="I21" s="30">
        <f>IF(集計対象前年!I21="-","-",集計対象年!I21-集計対象前年!I21)</f>
        <v>0</v>
      </c>
      <c r="J21" s="31">
        <f>IF(集計対象前年!J21="-","-",集計対象年!J21-集計対象前年!J21)</f>
        <v>0</v>
      </c>
      <c r="K21" s="21">
        <f>IF(集計対象前年!K21="-","-",集計対象年!K21-集計対象前年!K21)</f>
        <v>0</v>
      </c>
      <c r="L21" s="30">
        <f>IF(集計対象前年!L21="-","-",集計対象年!L21-集計対象前年!L21)</f>
        <v>0</v>
      </c>
      <c r="M21" s="31">
        <f>IF(集計対象前年!M21="-","-",集計対象年!M21-集計対象前年!M21)</f>
        <v>0</v>
      </c>
      <c r="N21" s="21"/>
      <c r="O21" s="30"/>
      <c r="P21" s="31"/>
      <c r="Q21" s="21"/>
      <c r="R21" s="30"/>
      <c r="S21" s="31"/>
      <c r="T21" s="21"/>
      <c r="U21" s="30"/>
      <c r="V21" s="31"/>
      <c r="W21" s="21"/>
      <c r="X21" s="30"/>
      <c r="Y21" s="31"/>
      <c r="Z21" s="21"/>
      <c r="AA21" s="30"/>
      <c r="AB21" s="31"/>
      <c r="AC21" s="21"/>
      <c r="AD21" s="30"/>
      <c r="AE21" s="31"/>
      <c r="AF21" s="21"/>
      <c r="AG21" s="30"/>
      <c r="AH21" s="31"/>
      <c r="AI21" s="21"/>
      <c r="AJ21" s="30"/>
      <c r="AK21" s="31"/>
      <c r="AL21" s="21"/>
      <c r="AM21" s="30"/>
      <c r="AN21" s="31"/>
      <c r="AO21" s="21"/>
      <c r="AP21" s="30"/>
      <c r="AQ21" s="31"/>
      <c r="AR21" s="21"/>
      <c r="AS21" s="30"/>
      <c r="AT21" s="31"/>
      <c r="AU21" s="21"/>
      <c r="AV21" s="30"/>
      <c r="AW21" s="31"/>
      <c r="AX21" s="21"/>
      <c r="AY21" s="30"/>
      <c r="AZ21" s="31"/>
      <c r="BA21" s="21"/>
      <c r="BB21" s="30"/>
      <c r="BC21" s="31"/>
      <c r="BD21" s="21"/>
      <c r="BE21" s="30"/>
      <c r="BF21" s="31"/>
      <c r="BG21" s="21">
        <f>IF(集計対象前年!BG21="-","-",集計対象年!BG21-集計対象前年!BG21)</f>
        <v>0</v>
      </c>
      <c r="BH21" s="32">
        <f>IF(集計対象前年!BH21="-","-",集計対象年!BH21-集計対象前年!BH21)</f>
        <v>0</v>
      </c>
      <c r="BI21" s="31">
        <f>IF(集計対象前年!BI21="-","-",集計対象年!BI21-集計対象前年!BI21)</f>
        <v>0</v>
      </c>
    </row>
    <row r="22" spans="1:61" ht="20.100000000000001" hidden="1" customHeight="1" outlineLevel="2">
      <c r="A22" s="16" t="s">
        <v>41</v>
      </c>
      <c r="B22" s="22">
        <f>IF(集計対象前年!B22="-","-",集計対象年!B22-集計対象前年!B22)</f>
        <v>0</v>
      </c>
      <c r="C22" s="27">
        <f>IF(集計対象前年!C22="-","-",集計対象年!C22-集計対象前年!C22)</f>
        <v>0</v>
      </c>
      <c r="D22" s="28">
        <f>IF(集計対象前年!D22="-","-",集計対象年!D22-集計対象前年!D22)</f>
        <v>0</v>
      </c>
      <c r="E22" s="22">
        <f>IF(集計対象前年!E22="-","-",集計対象年!E22-集計対象前年!E22)</f>
        <v>0</v>
      </c>
      <c r="F22" s="27">
        <f>IF(集計対象前年!F22="-","-",集計対象年!F22-集計対象前年!F22)</f>
        <v>0</v>
      </c>
      <c r="G22" s="28">
        <f>IF(集計対象前年!G22="-","-",集計対象年!G22-集計対象前年!G22)</f>
        <v>0</v>
      </c>
      <c r="H22" s="22">
        <f>IF(集計対象前年!H22="-","-",集計対象年!H22-集計対象前年!H22)</f>
        <v>0</v>
      </c>
      <c r="I22" s="27">
        <f>IF(集計対象前年!I22="-","-",集計対象年!I22-集計対象前年!I22)</f>
        <v>0</v>
      </c>
      <c r="J22" s="28">
        <f>IF(集計対象前年!J22="-","-",集計対象年!J22-集計対象前年!J22)</f>
        <v>0</v>
      </c>
      <c r="K22" s="22">
        <f>IF(集計対象前年!K22="-","-",集計対象年!K22-集計対象前年!K22)</f>
        <v>0</v>
      </c>
      <c r="L22" s="27">
        <f>IF(集計対象前年!L22="-","-",集計対象年!L22-集計対象前年!L22)</f>
        <v>0</v>
      </c>
      <c r="M22" s="28">
        <f>IF(集計対象前年!M22="-","-",集計対象年!M22-集計対象前年!M22)</f>
        <v>0</v>
      </c>
      <c r="N22" s="22"/>
      <c r="O22" s="27"/>
      <c r="P22" s="28"/>
      <c r="Q22" s="22"/>
      <c r="R22" s="27"/>
      <c r="S22" s="28"/>
      <c r="T22" s="22"/>
      <c r="U22" s="27"/>
      <c r="V22" s="28"/>
      <c r="W22" s="22"/>
      <c r="X22" s="27"/>
      <c r="Y22" s="28"/>
      <c r="Z22" s="22"/>
      <c r="AA22" s="27"/>
      <c r="AB22" s="28"/>
      <c r="AC22" s="22"/>
      <c r="AD22" s="27"/>
      <c r="AE22" s="28"/>
      <c r="AF22" s="22"/>
      <c r="AG22" s="27"/>
      <c r="AH22" s="28"/>
      <c r="AI22" s="22"/>
      <c r="AJ22" s="27"/>
      <c r="AK22" s="28"/>
      <c r="AL22" s="22"/>
      <c r="AM22" s="27"/>
      <c r="AN22" s="28"/>
      <c r="AO22" s="22"/>
      <c r="AP22" s="27"/>
      <c r="AQ22" s="28"/>
      <c r="AR22" s="22"/>
      <c r="AS22" s="27"/>
      <c r="AT22" s="28"/>
      <c r="AU22" s="22"/>
      <c r="AV22" s="27"/>
      <c r="AW22" s="28"/>
      <c r="AX22" s="22"/>
      <c r="AY22" s="27"/>
      <c r="AZ22" s="28"/>
      <c r="BA22" s="22"/>
      <c r="BB22" s="27"/>
      <c r="BC22" s="28"/>
      <c r="BD22" s="22"/>
      <c r="BE22" s="27"/>
      <c r="BF22" s="28"/>
      <c r="BG22" s="22">
        <f>IF(集計対象前年!BG22="-","-",集計対象年!BG22-集計対象前年!BG22)</f>
        <v>0</v>
      </c>
      <c r="BH22" s="29">
        <f>IF(集計対象前年!BH22="-","-",集計対象年!BH22-集計対象前年!BH22)</f>
        <v>0</v>
      </c>
      <c r="BI22" s="28">
        <f>IF(集計対象前年!BI22="-","-",集計対象年!BI22-集計対象前年!BI22)</f>
        <v>0</v>
      </c>
    </row>
    <row r="23" spans="1:61" ht="20.100000000000001" hidden="1" customHeight="1" outlineLevel="2">
      <c r="A23" s="16" t="s">
        <v>42</v>
      </c>
      <c r="B23" s="22">
        <f>IF(集計対象前年!B23="-","-",集計対象年!B23-集計対象前年!B23)</f>
        <v>0</v>
      </c>
      <c r="C23" s="27">
        <f>IF(集計対象前年!C23="-","-",集計対象年!C23-集計対象前年!C23)</f>
        <v>0</v>
      </c>
      <c r="D23" s="28">
        <f>IF(集計対象前年!D23="-","-",集計対象年!D23-集計対象前年!D23)</f>
        <v>0</v>
      </c>
      <c r="E23" s="22">
        <f>IF(集計対象前年!E23="-","-",集計対象年!E23-集計対象前年!E23)</f>
        <v>0</v>
      </c>
      <c r="F23" s="27">
        <f>IF(集計対象前年!F23="-","-",集計対象年!F23-集計対象前年!F23)</f>
        <v>0</v>
      </c>
      <c r="G23" s="28">
        <f>IF(集計対象前年!G23="-","-",集計対象年!G23-集計対象前年!G23)</f>
        <v>0</v>
      </c>
      <c r="H23" s="22">
        <f>IF(集計対象前年!H23="-","-",集計対象年!H23-集計対象前年!H23)</f>
        <v>0</v>
      </c>
      <c r="I23" s="27">
        <f>IF(集計対象前年!I23="-","-",集計対象年!I23-集計対象前年!I23)</f>
        <v>0</v>
      </c>
      <c r="J23" s="28">
        <f>IF(集計対象前年!J23="-","-",集計対象年!J23-集計対象前年!J23)</f>
        <v>0</v>
      </c>
      <c r="K23" s="22">
        <f>IF(集計対象前年!K23="-","-",集計対象年!K23-集計対象前年!K23)</f>
        <v>0</v>
      </c>
      <c r="L23" s="27">
        <f>IF(集計対象前年!L23="-","-",集計対象年!L23-集計対象前年!L23)</f>
        <v>0</v>
      </c>
      <c r="M23" s="28">
        <f>IF(集計対象前年!M23="-","-",集計対象年!M23-集計対象前年!M23)</f>
        <v>0</v>
      </c>
      <c r="N23" s="22"/>
      <c r="O23" s="27"/>
      <c r="P23" s="28"/>
      <c r="Q23" s="22"/>
      <c r="R23" s="27"/>
      <c r="S23" s="28"/>
      <c r="T23" s="22"/>
      <c r="U23" s="27"/>
      <c r="V23" s="28"/>
      <c r="W23" s="22"/>
      <c r="X23" s="27"/>
      <c r="Y23" s="28"/>
      <c r="Z23" s="22"/>
      <c r="AA23" s="27"/>
      <c r="AB23" s="28"/>
      <c r="AC23" s="22"/>
      <c r="AD23" s="27"/>
      <c r="AE23" s="28"/>
      <c r="AF23" s="22"/>
      <c r="AG23" s="27"/>
      <c r="AH23" s="28"/>
      <c r="AI23" s="22"/>
      <c r="AJ23" s="27"/>
      <c r="AK23" s="28"/>
      <c r="AL23" s="22"/>
      <c r="AM23" s="27"/>
      <c r="AN23" s="28"/>
      <c r="AO23" s="22"/>
      <c r="AP23" s="27"/>
      <c r="AQ23" s="28"/>
      <c r="AR23" s="22"/>
      <c r="AS23" s="27"/>
      <c r="AT23" s="28"/>
      <c r="AU23" s="22"/>
      <c r="AV23" s="27"/>
      <c r="AW23" s="28"/>
      <c r="AX23" s="22"/>
      <c r="AY23" s="27"/>
      <c r="AZ23" s="28"/>
      <c r="BA23" s="22"/>
      <c r="BB23" s="27"/>
      <c r="BC23" s="28"/>
      <c r="BD23" s="22"/>
      <c r="BE23" s="27"/>
      <c r="BF23" s="28"/>
      <c r="BG23" s="22">
        <f>IF(集計対象前年!BG23="-","-",集計対象年!BG23-集計対象前年!BG23)</f>
        <v>0</v>
      </c>
      <c r="BH23" s="29">
        <f>IF(集計対象前年!BH23="-","-",集計対象年!BH23-集計対象前年!BH23)</f>
        <v>0</v>
      </c>
      <c r="BI23" s="28">
        <f>IF(集計対象前年!BI23="-","-",集計対象年!BI23-集計対象前年!BI23)</f>
        <v>0</v>
      </c>
    </row>
    <row r="24" spans="1:61" ht="20.100000000000001" hidden="1" customHeight="1" outlineLevel="2">
      <c r="A24" s="16" t="s">
        <v>43</v>
      </c>
      <c r="B24" s="22">
        <f>IF(集計対象前年!B24="-","-",集計対象年!B24-集計対象前年!B24)</f>
        <v>0</v>
      </c>
      <c r="C24" s="27">
        <f>IF(集計対象前年!C24="-","-",集計対象年!C24-集計対象前年!C24)</f>
        <v>0</v>
      </c>
      <c r="D24" s="28">
        <f>IF(集計対象前年!D24="-","-",集計対象年!D24-集計対象前年!D24)</f>
        <v>0</v>
      </c>
      <c r="E24" s="22">
        <f>IF(集計対象前年!E24="-","-",集計対象年!E24-集計対象前年!E24)</f>
        <v>0</v>
      </c>
      <c r="F24" s="27">
        <f>IF(集計対象前年!F24="-","-",集計対象年!F24-集計対象前年!F24)</f>
        <v>0</v>
      </c>
      <c r="G24" s="28">
        <f>IF(集計対象前年!G24="-","-",集計対象年!G24-集計対象前年!G24)</f>
        <v>0</v>
      </c>
      <c r="H24" s="22">
        <f>IF(集計対象前年!H24="-","-",集計対象年!H24-集計対象前年!H24)</f>
        <v>0</v>
      </c>
      <c r="I24" s="27">
        <f>IF(集計対象前年!I24="-","-",集計対象年!I24-集計対象前年!I24)</f>
        <v>0</v>
      </c>
      <c r="J24" s="28">
        <f>IF(集計対象前年!J24="-","-",集計対象年!J24-集計対象前年!J24)</f>
        <v>0</v>
      </c>
      <c r="K24" s="22">
        <f>IF(集計対象前年!K24="-","-",集計対象年!K24-集計対象前年!K24)</f>
        <v>0</v>
      </c>
      <c r="L24" s="27">
        <f>IF(集計対象前年!L24="-","-",集計対象年!L24-集計対象前年!L24)</f>
        <v>0</v>
      </c>
      <c r="M24" s="28">
        <f>IF(集計対象前年!M24="-","-",集計対象年!M24-集計対象前年!M24)</f>
        <v>0</v>
      </c>
      <c r="N24" s="22"/>
      <c r="O24" s="27"/>
      <c r="P24" s="28"/>
      <c r="Q24" s="22"/>
      <c r="R24" s="27"/>
      <c r="S24" s="28"/>
      <c r="T24" s="22"/>
      <c r="U24" s="27"/>
      <c r="V24" s="28"/>
      <c r="W24" s="22"/>
      <c r="X24" s="27"/>
      <c r="Y24" s="28"/>
      <c r="Z24" s="22"/>
      <c r="AA24" s="27"/>
      <c r="AB24" s="28"/>
      <c r="AC24" s="22"/>
      <c r="AD24" s="27"/>
      <c r="AE24" s="28"/>
      <c r="AF24" s="22"/>
      <c r="AG24" s="27"/>
      <c r="AH24" s="28"/>
      <c r="AI24" s="22"/>
      <c r="AJ24" s="27"/>
      <c r="AK24" s="28"/>
      <c r="AL24" s="22"/>
      <c r="AM24" s="27"/>
      <c r="AN24" s="28"/>
      <c r="AO24" s="22"/>
      <c r="AP24" s="27"/>
      <c r="AQ24" s="28"/>
      <c r="AR24" s="22"/>
      <c r="AS24" s="27"/>
      <c r="AT24" s="28"/>
      <c r="AU24" s="22"/>
      <c r="AV24" s="27"/>
      <c r="AW24" s="28"/>
      <c r="AX24" s="22"/>
      <c r="AY24" s="27"/>
      <c r="AZ24" s="28"/>
      <c r="BA24" s="22"/>
      <c r="BB24" s="27"/>
      <c r="BC24" s="28"/>
      <c r="BD24" s="22"/>
      <c r="BE24" s="27"/>
      <c r="BF24" s="28"/>
      <c r="BG24" s="22">
        <f>IF(集計対象前年!BG24="-","-",集計対象年!BG24-集計対象前年!BG24)</f>
        <v>0</v>
      </c>
      <c r="BH24" s="29">
        <f>IF(集計対象前年!BH24="-","-",集計対象年!BH24-集計対象前年!BH24)</f>
        <v>0</v>
      </c>
      <c r="BI24" s="28">
        <f>IF(集計対象前年!BI24="-","-",集計対象年!BI24-集計対象前年!BI24)</f>
        <v>0</v>
      </c>
    </row>
    <row r="25" spans="1:61" ht="20.100000000000001" customHeight="1" outlineLevel="1" collapsed="1">
      <c r="A25" s="17" t="s">
        <v>44</v>
      </c>
      <c r="B25" s="21">
        <f>IF(集計対象前年!B25="-","-",集計対象年!B25-集計対象前年!B25)</f>
        <v>0</v>
      </c>
      <c r="C25" s="30">
        <f>IF(集計対象前年!C25="-","-",集計対象年!C25-集計対象前年!C25)</f>
        <v>0</v>
      </c>
      <c r="D25" s="31">
        <f>IF(集計対象前年!D25="-","-",集計対象年!D25-集計対象前年!D25)</f>
        <v>0</v>
      </c>
      <c r="E25" s="21">
        <f>IF(集計対象前年!E25="-","-",集計対象年!E25-集計対象前年!E25)</f>
        <v>0</v>
      </c>
      <c r="F25" s="30">
        <f>IF(集計対象前年!F25="-","-",集計対象年!F25-集計対象前年!F25)</f>
        <v>0</v>
      </c>
      <c r="G25" s="31">
        <f>IF(集計対象前年!G25="-","-",集計対象年!G25-集計対象前年!G25)</f>
        <v>0</v>
      </c>
      <c r="H25" s="21">
        <f>IF(集計対象前年!H25="-","-",集計対象年!H25-集計対象前年!H25)</f>
        <v>0</v>
      </c>
      <c r="I25" s="30">
        <f>IF(集計対象前年!I25="-","-",集計対象年!I25-集計対象前年!I25)</f>
        <v>0</v>
      </c>
      <c r="J25" s="31">
        <f>IF(集計対象前年!J25="-","-",集計対象年!J25-集計対象前年!J25)</f>
        <v>0</v>
      </c>
      <c r="K25" s="21">
        <f>IF(集計対象前年!K25="-","-",集計対象年!K25-集計対象前年!K25)</f>
        <v>0</v>
      </c>
      <c r="L25" s="30">
        <f>IF(集計対象前年!L25="-","-",集計対象年!L25-集計対象前年!L25)</f>
        <v>0</v>
      </c>
      <c r="M25" s="31">
        <f>IF(集計対象前年!M25="-","-",集計対象年!M25-集計対象前年!M25)</f>
        <v>0</v>
      </c>
      <c r="N25" s="21"/>
      <c r="O25" s="30"/>
      <c r="P25" s="31"/>
      <c r="Q25" s="21"/>
      <c r="R25" s="30"/>
      <c r="S25" s="31"/>
      <c r="T25" s="21"/>
      <c r="U25" s="30"/>
      <c r="V25" s="31"/>
      <c r="W25" s="21"/>
      <c r="X25" s="30"/>
      <c r="Y25" s="31"/>
      <c r="Z25" s="21"/>
      <c r="AA25" s="30"/>
      <c r="AB25" s="31"/>
      <c r="AC25" s="21"/>
      <c r="AD25" s="30"/>
      <c r="AE25" s="31"/>
      <c r="AF25" s="21"/>
      <c r="AG25" s="30"/>
      <c r="AH25" s="31"/>
      <c r="AI25" s="21"/>
      <c r="AJ25" s="30"/>
      <c r="AK25" s="31"/>
      <c r="AL25" s="21"/>
      <c r="AM25" s="30"/>
      <c r="AN25" s="31"/>
      <c r="AO25" s="21"/>
      <c r="AP25" s="30"/>
      <c r="AQ25" s="31"/>
      <c r="AR25" s="21"/>
      <c r="AS25" s="30"/>
      <c r="AT25" s="31"/>
      <c r="AU25" s="21"/>
      <c r="AV25" s="30"/>
      <c r="AW25" s="31"/>
      <c r="AX25" s="21"/>
      <c r="AY25" s="30"/>
      <c r="AZ25" s="31"/>
      <c r="BA25" s="21"/>
      <c r="BB25" s="30"/>
      <c r="BC25" s="31"/>
      <c r="BD25" s="21"/>
      <c r="BE25" s="30"/>
      <c r="BF25" s="31"/>
      <c r="BG25" s="21">
        <f>IF(集計対象前年!BG25="-","-",集計対象年!BG25-集計対象前年!BG25)</f>
        <v>0</v>
      </c>
      <c r="BH25" s="32">
        <f>IF(集計対象前年!BH25="-","-",集計対象年!BH25-集計対象前年!BH25)</f>
        <v>0</v>
      </c>
      <c r="BI25" s="31">
        <f>IF(集計対象前年!BI25="-","-",集計対象年!BI25-集計対象前年!BI25)</f>
        <v>0</v>
      </c>
    </row>
    <row r="26" spans="1:61" ht="20.100000000000001" hidden="1" customHeight="1" outlineLevel="2">
      <c r="A26" s="16" t="s">
        <v>45</v>
      </c>
      <c r="B26" s="22">
        <f>IF(集計対象前年!B26="-","-",集計対象年!B26-集計対象前年!B26)</f>
        <v>0</v>
      </c>
      <c r="C26" s="27">
        <f>IF(集計対象前年!C26="-","-",集計対象年!C26-集計対象前年!C26)</f>
        <v>0</v>
      </c>
      <c r="D26" s="28">
        <f>IF(集計対象前年!D26="-","-",集計対象年!D26-集計対象前年!D26)</f>
        <v>0</v>
      </c>
      <c r="E26" s="22">
        <f>IF(集計対象前年!E26="-","-",集計対象年!E26-集計対象前年!E26)</f>
        <v>0</v>
      </c>
      <c r="F26" s="27">
        <f>IF(集計対象前年!F26="-","-",集計対象年!F26-集計対象前年!F26)</f>
        <v>0</v>
      </c>
      <c r="G26" s="28">
        <f>IF(集計対象前年!G26="-","-",集計対象年!G26-集計対象前年!G26)</f>
        <v>0</v>
      </c>
      <c r="H26" s="22">
        <f>IF(集計対象前年!H26="-","-",集計対象年!H26-集計対象前年!H26)</f>
        <v>0</v>
      </c>
      <c r="I26" s="27">
        <f>IF(集計対象前年!I26="-","-",集計対象年!I26-集計対象前年!I26)</f>
        <v>0</v>
      </c>
      <c r="J26" s="28">
        <f>IF(集計対象前年!J26="-","-",集計対象年!J26-集計対象前年!J26)</f>
        <v>0</v>
      </c>
      <c r="K26" s="22">
        <f>IF(集計対象前年!K26="-","-",集計対象年!K26-集計対象前年!K26)</f>
        <v>0</v>
      </c>
      <c r="L26" s="27">
        <f>IF(集計対象前年!L26="-","-",集計対象年!L26-集計対象前年!L26)</f>
        <v>0</v>
      </c>
      <c r="M26" s="28">
        <f>IF(集計対象前年!M26="-","-",集計対象年!M26-集計対象前年!M26)</f>
        <v>0</v>
      </c>
      <c r="N26" s="22"/>
      <c r="O26" s="27"/>
      <c r="P26" s="28"/>
      <c r="Q26" s="22"/>
      <c r="R26" s="27"/>
      <c r="S26" s="28"/>
      <c r="T26" s="22"/>
      <c r="U26" s="27"/>
      <c r="V26" s="28"/>
      <c r="W26" s="22"/>
      <c r="X26" s="27"/>
      <c r="Y26" s="28"/>
      <c r="Z26" s="22"/>
      <c r="AA26" s="27"/>
      <c r="AB26" s="28"/>
      <c r="AC26" s="22"/>
      <c r="AD26" s="27"/>
      <c r="AE26" s="28"/>
      <c r="AF26" s="22"/>
      <c r="AG26" s="27"/>
      <c r="AH26" s="28"/>
      <c r="AI26" s="22"/>
      <c r="AJ26" s="27"/>
      <c r="AK26" s="28"/>
      <c r="AL26" s="22"/>
      <c r="AM26" s="27"/>
      <c r="AN26" s="28"/>
      <c r="AO26" s="22"/>
      <c r="AP26" s="27"/>
      <c r="AQ26" s="28"/>
      <c r="AR26" s="22"/>
      <c r="AS26" s="27"/>
      <c r="AT26" s="28"/>
      <c r="AU26" s="22"/>
      <c r="AV26" s="27"/>
      <c r="AW26" s="28"/>
      <c r="AX26" s="22"/>
      <c r="AY26" s="27"/>
      <c r="AZ26" s="28"/>
      <c r="BA26" s="22"/>
      <c r="BB26" s="27"/>
      <c r="BC26" s="28"/>
      <c r="BD26" s="22"/>
      <c r="BE26" s="27"/>
      <c r="BF26" s="28"/>
      <c r="BG26" s="22">
        <f>IF(集計対象前年!BG26="-","-",集計対象年!BG26-集計対象前年!BG26)</f>
        <v>0</v>
      </c>
      <c r="BH26" s="29">
        <f>IF(集計対象前年!BH26="-","-",集計対象年!BH26-集計対象前年!BH26)</f>
        <v>0</v>
      </c>
      <c r="BI26" s="28">
        <f>IF(集計対象前年!BI26="-","-",集計対象年!BI26-集計対象前年!BI26)</f>
        <v>0</v>
      </c>
    </row>
    <row r="27" spans="1:61" ht="20.100000000000001" hidden="1" customHeight="1" outlineLevel="2">
      <c r="A27" s="16" t="s">
        <v>263</v>
      </c>
      <c r="B27" s="22">
        <f>IF(集計対象前年!B27="-","-",集計対象年!B27-集計対象前年!B27)</f>
        <v>0</v>
      </c>
      <c r="C27" s="27">
        <f>IF(集計対象前年!C27="-","-",集計対象年!C27-集計対象前年!C27)</f>
        <v>0</v>
      </c>
      <c r="D27" s="28">
        <f>IF(集計対象前年!D27="-","-",集計対象年!D27-集計対象前年!D27)</f>
        <v>0</v>
      </c>
      <c r="E27" s="22">
        <f>IF(集計対象前年!E27="-","-",集計対象年!E27-集計対象前年!E27)</f>
        <v>0</v>
      </c>
      <c r="F27" s="27">
        <f>IF(集計対象前年!F27="-","-",集計対象年!F27-集計対象前年!F27)</f>
        <v>0</v>
      </c>
      <c r="G27" s="28">
        <f>IF(集計対象前年!G27="-","-",集計対象年!G27-集計対象前年!G27)</f>
        <v>0</v>
      </c>
      <c r="H27" s="22">
        <f>IF(集計対象前年!H27="-","-",集計対象年!H27-集計対象前年!H27)</f>
        <v>0</v>
      </c>
      <c r="I27" s="27">
        <f>IF(集計対象前年!I27="-","-",集計対象年!I27-集計対象前年!I27)</f>
        <v>0</v>
      </c>
      <c r="J27" s="28">
        <f>IF(集計対象前年!J27="-","-",集計対象年!J27-集計対象前年!J27)</f>
        <v>0</v>
      </c>
      <c r="K27" s="22">
        <f>IF(集計対象前年!K27="-","-",集計対象年!K27-集計対象前年!K27)</f>
        <v>0</v>
      </c>
      <c r="L27" s="27">
        <f>IF(集計対象前年!L27="-","-",集計対象年!L27-集計対象前年!L27)</f>
        <v>0</v>
      </c>
      <c r="M27" s="28">
        <f>IF(集計対象前年!M27="-","-",集計対象年!M27-集計対象前年!M27)</f>
        <v>0</v>
      </c>
      <c r="N27" s="22"/>
      <c r="O27" s="27"/>
      <c r="P27" s="28"/>
      <c r="Q27" s="22"/>
      <c r="R27" s="27"/>
      <c r="S27" s="28"/>
      <c r="T27" s="22"/>
      <c r="U27" s="27"/>
      <c r="V27" s="28"/>
      <c r="W27" s="22"/>
      <c r="X27" s="27"/>
      <c r="Y27" s="28"/>
      <c r="Z27" s="22"/>
      <c r="AA27" s="27"/>
      <c r="AB27" s="28"/>
      <c r="AC27" s="22"/>
      <c r="AD27" s="27"/>
      <c r="AE27" s="28"/>
      <c r="AF27" s="22"/>
      <c r="AG27" s="27"/>
      <c r="AH27" s="28"/>
      <c r="AI27" s="22"/>
      <c r="AJ27" s="27"/>
      <c r="AK27" s="28"/>
      <c r="AL27" s="22"/>
      <c r="AM27" s="27"/>
      <c r="AN27" s="28"/>
      <c r="AO27" s="22"/>
      <c r="AP27" s="27"/>
      <c r="AQ27" s="28"/>
      <c r="AR27" s="22"/>
      <c r="AS27" s="27"/>
      <c r="AT27" s="28"/>
      <c r="AU27" s="22"/>
      <c r="AV27" s="27"/>
      <c r="AW27" s="28"/>
      <c r="AX27" s="22"/>
      <c r="AY27" s="27"/>
      <c r="AZ27" s="28"/>
      <c r="BA27" s="22"/>
      <c r="BB27" s="27"/>
      <c r="BC27" s="28"/>
      <c r="BD27" s="22"/>
      <c r="BE27" s="27"/>
      <c r="BF27" s="28"/>
      <c r="BG27" s="22">
        <f>IF(集計対象前年!BG27="-","-",集計対象年!BG27-集計対象前年!BG27)</f>
        <v>0</v>
      </c>
      <c r="BH27" s="29">
        <f>IF(集計対象前年!BH27="-","-",集計対象年!BH27-集計対象前年!BH27)</f>
        <v>0</v>
      </c>
      <c r="BI27" s="28">
        <f>IF(集計対象前年!BI27="-","-",集計対象年!BI27-集計対象前年!BI27)</f>
        <v>0</v>
      </c>
    </row>
    <row r="28" spans="1:61" ht="20.100000000000001" hidden="1" customHeight="1" outlineLevel="2">
      <c r="A28" s="16" t="s">
        <v>46</v>
      </c>
      <c r="B28" s="22">
        <f>IF(集計対象前年!B28="-","-",集計対象年!B28-集計対象前年!B28)</f>
        <v>0</v>
      </c>
      <c r="C28" s="27">
        <f>IF(集計対象前年!C28="-","-",集計対象年!C28-集計対象前年!C28)</f>
        <v>0</v>
      </c>
      <c r="D28" s="28">
        <f>IF(集計対象前年!D28="-","-",集計対象年!D28-集計対象前年!D28)</f>
        <v>0</v>
      </c>
      <c r="E28" s="22">
        <f>IF(集計対象前年!E28="-","-",集計対象年!E28-集計対象前年!E28)</f>
        <v>0</v>
      </c>
      <c r="F28" s="27">
        <f>IF(集計対象前年!F28="-","-",集計対象年!F28-集計対象前年!F28)</f>
        <v>0</v>
      </c>
      <c r="G28" s="28">
        <f>IF(集計対象前年!G28="-","-",集計対象年!G28-集計対象前年!G28)</f>
        <v>0</v>
      </c>
      <c r="H28" s="22">
        <f>IF(集計対象前年!H28="-","-",集計対象年!H28-集計対象前年!H28)</f>
        <v>0</v>
      </c>
      <c r="I28" s="27">
        <f>IF(集計対象前年!I28="-","-",集計対象年!I28-集計対象前年!I28)</f>
        <v>0</v>
      </c>
      <c r="J28" s="28">
        <f>IF(集計対象前年!J28="-","-",集計対象年!J28-集計対象前年!J28)</f>
        <v>0</v>
      </c>
      <c r="K28" s="22">
        <f>IF(集計対象前年!K28="-","-",集計対象年!K28-集計対象前年!K28)</f>
        <v>0</v>
      </c>
      <c r="L28" s="27">
        <f>IF(集計対象前年!L28="-","-",集計対象年!L28-集計対象前年!L28)</f>
        <v>0</v>
      </c>
      <c r="M28" s="28">
        <f>IF(集計対象前年!M28="-","-",集計対象年!M28-集計対象前年!M28)</f>
        <v>0</v>
      </c>
      <c r="N28" s="22"/>
      <c r="O28" s="27"/>
      <c r="P28" s="28"/>
      <c r="Q28" s="22"/>
      <c r="R28" s="27"/>
      <c r="S28" s="28"/>
      <c r="T28" s="22"/>
      <c r="U28" s="27"/>
      <c r="V28" s="28"/>
      <c r="W28" s="22"/>
      <c r="X28" s="27"/>
      <c r="Y28" s="28"/>
      <c r="Z28" s="22"/>
      <c r="AA28" s="27"/>
      <c r="AB28" s="28"/>
      <c r="AC28" s="22"/>
      <c r="AD28" s="27"/>
      <c r="AE28" s="28"/>
      <c r="AF28" s="22"/>
      <c r="AG28" s="27"/>
      <c r="AH28" s="28"/>
      <c r="AI28" s="22"/>
      <c r="AJ28" s="27"/>
      <c r="AK28" s="28"/>
      <c r="AL28" s="22"/>
      <c r="AM28" s="27"/>
      <c r="AN28" s="28"/>
      <c r="AO28" s="22"/>
      <c r="AP28" s="27"/>
      <c r="AQ28" s="28"/>
      <c r="AR28" s="22"/>
      <c r="AS28" s="27"/>
      <c r="AT28" s="28"/>
      <c r="AU28" s="22"/>
      <c r="AV28" s="27"/>
      <c r="AW28" s="28"/>
      <c r="AX28" s="22"/>
      <c r="AY28" s="27"/>
      <c r="AZ28" s="28"/>
      <c r="BA28" s="22"/>
      <c r="BB28" s="27"/>
      <c r="BC28" s="28"/>
      <c r="BD28" s="22"/>
      <c r="BE28" s="27"/>
      <c r="BF28" s="28"/>
      <c r="BG28" s="22">
        <f>IF(集計対象前年!BG28="-","-",集計対象年!BG28-集計対象前年!BG28)</f>
        <v>0</v>
      </c>
      <c r="BH28" s="29">
        <f>IF(集計対象前年!BH28="-","-",集計対象年!BH28-集計対象前年!BH28)</f>
        <v>0</v>
      </c>
      <c r="BI28" s="28">
        <f>IF(集計対象前年!BI28="-","-",集計対象年!BI28-集計対象前年!BI28)</f>
        <v>0</v>
      </c>
    </row>
    <row r="29" spans="1:61" ht="20.100000000000001" hidden="1" customHeight="1" outlineLevel="2">
      <c r="A29" s="16" t="s">
        <v>47</v>
      </c>
      <c r="B29" s="22">
        <f>IF(集計対象前年!B29="-","-",集計対象年!B29-集計対象前年!B29)</f>
        <v>0</v>
      </c>
      <c r="C29" s="27">
        <f>IF(集計対象前年!C29="-","-",集計対象年!C29-集計対象前年!C29)</f>
        <v>0</v>
      </c>
      <c r="D29" s="28">
        <f>IF(集計対象前年!D29="-","-",集計対象年!D29-集計対象前年!D29)</f>
        <v>0</v>
      </c>
      <c r="E29" s="22">
        <f>IF(集計対象前年!E29="-","-",集計対象年!E29-集計対象前年!E29)</f>
        <v>0</v>
      </c>
      <c r="F29" s="27">
        <f>IF(集計対象前年!F29="-","-",集計対象年!F29-集計対象前年!F29)</f>
        <v>0</v>
      </c>
      <c r="G29" s="28">
        <f>IF(集計対象前年!G29="-","-",集計対象年!G29-集計対象前年!G29)</f>
        <v>0</v>
      </c>
      <c r="H29" s="22">
        <f>IF(集計対象前年!H29="-","-",集計対象年!H29-集計対象前年!H29)</f>
        <v>0</v>
      </c>
      <c r="I29" s="27">
        <f>IF(集計対象前年!I29="-","-",集計対象年!I29-集計対象前年!I29)</f>
        <v>0</v>
      </c>
      <c r="J29" s="28">
        <f>IF(集計対象前年!J29="-","-",集計対象年!J29-集計対象前年!J29)</f>
        <v>0</v>
      </c>
      <c r="K29" s="22">
        <f>IF(集計対象前年!K29="-","-",集計対象年!K29-集計対象前年!K29)</f>
        <v>0</v>
      </c>
      <c r="L29" s="27">
        <f>IF(集計対象前年!L29="-","-",集計対象年!L29-集計対象前年!L29)</f>
        <v>0</v>
      </c>
      <c r="M29" s="28">
        <f>IF(集計対象前年!M29="-","-",集計対象年!M29-集計対象前年!M29)</f>
        <v>0</v>
      </c>
      <c r="N29" s="22"/>
      <c r="O29" s="27"/>
      <c r="P29" s="28"/>
      <c r="Q29" s="22"/>
      <c r="R29" s="27"/>
      <c r="S29" s="28"/>
      <c r="T29" s="22"/>
      <c r="U29" s="27"/>
      <c r="V29" s="28"/>
      <c r="W29" s="22"/>
      <c r="X29" s="27"/>
      <c r="Y29" s="28"/>
      <c r="Z29" s="22"/>
      <c r="AA29" s="27"/>
      <c r="AB29" s="28"/>
      <c r="AC29" s="22"/>
      <c r="AD29" s="27"/>
      <c r="AE29" s="28"/>
      <c r="AF29" s="22"/>
      <c r="AG29" s="27"/>
      <c r="AH29" s="28"/>
      <c r="AI29" s="22"/>
      <c r="AJ29" s="27"/>
      <c r="AK29" s="28"/>
      <c r="AL29" s="22"/>
      <c r="AM29" s="27"/>
      <c r="AN29" s="28"/>
      <c r="AO29" s="22"/>
      <c r="AP29" s="27"/>
      <c r="AQ29" s="28"/>
      <c r="AR29" s="22"/>
      <c r="AS29" s="27"/>
      <c r="AT29" s="28"/>
      <c r="AU29" s="22"/>
      <c r="AV29" s="27"/>
      <c r="AW29" s="28"/>
      <c r="AX29" s="22"/>
      <c r="AY29" s="27"/>
      <c r="AZ29" s="28"/>
      <c r="BA29" s="22"/>
      <c r="BB29" s="27"/>
      <c r="BC29" s="28"/>
      <c r="BD29" s="22"/>
      <c r="BE29" s="27"/>
      <c r="BF29" s="28"/>
      <c r="BG29" s="22">
        <f>IF(集計対象前年!BG29="-","-",集計対象年!BG29-集計対象前年!BG29)</f>
        <v>0</v>
      </c>
      <c r="BH29" s="29">
        <f>IF(集計対象前年!BH29="-","-",集計対象年!BH29-集計対象前年!BH29)</f>
        <v>0</v>
      </c>
      <c r="BI29" s="28">
        <f>IF(集計対象前年!BI29="-","-",集計対象年!BI29-集計対象前年!BI29)</f>
        <v>0</v>
      </c>
    </row>
    <row r="30" spans="1:61" ht="20.100000000000001" customHeight="1" outlineLevel="1" collapsed="1">
      <c r="A30" s="17" t="s">
        <v>48</v>
      </c>
      <c r="B30" s="21">
        <f>IF(集計対象前年!B30="-","-",集計対象年!B30-集計対象前年!B30)</f>
        <v>0</v>
      </c>
      <c r="C30" s="30">
        <f>IF(集計対象前年!C30="-","-",集計対象年!C30-集計対象前年!C30)</f>
        <v>0</v>
      </c>
      <c r="D30" s="31">
        <f>IF(集計対象前年!D30="-","-",集計対象年!D30-集計対象前年!D30)</f>
        <v>0</v>
      </c>
      <c r="E30" s="21">
        <f>IF(集計対象前年!E30="-","-",集計対象年!E30-集計対象前年!E30)</f>
        <v>0</v>
      </c>
      <c r="F30" s="30">
        <f>IF(集計対象前年!F30="-","-",集計対象年!F30-集計対象前年!F30)</f>
        <v>0</v>
      </c>
      <c r="G30" s="31">
        <f>IF(集計対象前年!G30="-","-",集計対象年!G30-集計対象前年!G30)</f>
        <v>0</v>
      </c>
      <c r="H30" s="21">
        <f>IF(集計対象前年!H30="-","-",集計対象年!H30-集計対象前年!H30)</f>
        <v>0</v>
      </c>
      <c r="I30" s="30">
        <f>IF(集計対象前年!I30="-","-",集計対象年!I30-集計対象前年!I30)</f>
        <v>0</v>
      </c>
      <c r="J30" s="31">
        <f>IF(集計対象前年!J30="-","-",集計対象年!J30-集計対象前年!J30)</f>
        <v>0</v>
      </c>
      <c r="K30" s="21">
        <f>IF(集計対象前年!K30="-","-",集計対象年!K30-集計対象前年!K30)</f>
        <v>0</v>
      </c>
      <c r="L30" s="30">
        <f>IF(集計対象前年!L30="-","-",集計対象年!L30-集計対象前年!L30)</f>
        <v>0</v>
      </c>
      <c r="M30" s="31">
        <f>IF(集計対象前年!M30="-","-",集計対象年!M30-集計対象前年!M30)</f>
        <v>0</v>
      </c>
      <c r="N30" s="21"/>
      <c r="O30" s="30"/>
      <c r="P30" s="31"/>
      <c r="Q30" s="21"/>
      <c r="R30" s="30"/>
      <c r="S30" s="31"/>
      <c r="T30" s="21"/>
      <c r="U30" s="30"/>
      <c r="V30" s="31"/>
      <c r="W30" s="21"/>
      <c r="X30" s="30"/>
      <c r="Y30" s="31"/>
      <c r="Z30" s="21"/>
      <c r="AA30" s="30"/>
      <c r="AB30" s="31"/>
      <c r="AC30" s="21"/>
      <c r="AD30" s="30"/>
      <c r="AE30" s="31"/>
      <c r="AF30" s="21"/>
      <c r="AG30" s="30"/>
      <c r="AH30" s="31"/>
      <c r="AI30" s="21"/>
      <c r="AJ30" s="30"/>
      <c r="AK30" s="31"/>
      <c r="AL30" s="21"/>
      <c r="AM30" s="30"/>
      <c r="AN30" s="31"/>
      <c r="AO30" s="21"/>
      <c r="AP30" s="30"/>
      <c r="AQ30" s="31"/>
      <c r="AR30" s="21"/>
      <c r="AS30" s="30"/>
      <c r="AT30" s="31"/>
      <c r="AU30" s="21"/>
      <c r="AV30" s="30"/>
      <c r="AW30" s="31"/>
      <c r="AX30" s="21"/>
      <c r="AY30" s="30"/>
      <c r="AZ30" s="31"/>
      <c r="BA30" s="21"/>
      <c r="BB30" s="30"/>
      <c r="BC30" s="31"/>
      <c r="BD30" s="21"/>
      <c r="BE30" s="30"/>
      <c r="BF30" s="31"/>
      <c r="BG30" s="21">
        <f>IF(集計対象前年!BG30="-","-",集計対象年!BG30-集計対象前年!BG30)</f>
        <v>0</v>
      </c>
      <c r="BH30" s="32">
        <f>IF(集計対象前年!BH30="-","-",集計対象年!BH30-集計対象前年!BH30)</f>
        <v>0</v>
      </c>
      <c r="BI30" s="31">
        <f>IF(集計対象前年!BI30="-","-",集計対象年!BI30-集計対象前年!BI30)</f>
        <v>0</v>
      </c>
    </row>
    <row r="31" spans="1:61" ht="20.100000000000001" hidden="1" customHeight="1" outlineLevel="2">
      <c r="A31" s="16" t="s">
        <v>49</v>
      </c>
      <c r="B31" s="22">
        <f>IF(集計対象前年!B31="-","-",集計対象年!B31-集計対象前年!B31)</f>
        <v>0</v>
      </c>
      <c r="C31" s="27">
        <f>IF(集計対象前年!C31="-","-",集計対象年!C31-集計対象前年!C31)</f>
        <v>0</v>
      </c>
      <c r="D31" s="28">
        <f>IF(集計対象前年!D31="-","-",集計対象年!D31-集計対象前年!D31)</f>
        <v>0</v>
      </c>
      <c r="E31" s="22">
        <f>IF(集計対象前年!E31="-","-",集計対象年!E31-集計対象前年!E31)</f>
        <v>0</v>
      </c>
      <c r="F31" s="27">
        <f>IF(集計対象前年!F31="-","-",集計対象年!F31-集計対象前年!F31)</f>
        <v>0</v>
      </c>
      <c r="G31" s="28">
        <f>IF(集計対象前年!G31="-","-",集計対象年!G31-集計対象前年!G31)</f>
        <v>0</v>
      </c>
      <c r="H31" s="22">
        <f>IF(集計対象前年!H31="-","-",集計対象年!H31-集計対象前年!H31)</f>
        <v>0</v>
      </c>
      <c r="I31" s="27">
        <f>IF(集計対象前年!I31="-","-",集計対象年!I31-集計対象前年!I31)</f>
        <v>0</v>
      </c>
      <c r="J31" s="28">
        <f>IF(集計対象前年!J31="-","-",集計対象年!J31-集計対象前年!J31)</f>
        <v>0</v>
      </c>
      <c r="K31" s="22">
        <f>IF(集計対象前年!K31="-","-",集計対象年!K31-集計対象前年!K31)</f>
        <v>0</v>
      </c>
      <c r="L31" s="27">
        <f>IF(集計対象前年!L31="-","-",集計対象年!L31-集計対象前年!L31)</f>
        <v>0</v>
      </c>
      <c r="M31" s="28">
        <f>IF(集計対象前年!M31="-","-",集計対象年!M31-集計対象前年!M31)</f>
        <v>0</v>
      </c>
      <c r="N31" s="22"/>
      <c r="O31" s="27"/>
      <c r="P31" s="28"/>
      <c r="Q31" s="22"/>
      <c r="R31" s="27"/>
      <c r="S31" s="28"/>
      <c r="T31" s="22"/>
      <c r="U31" s="27"/>
      <c r="V31" s="28"/>
      <c r="W31" s="22"/>
      <c r="X31" s="27"/>
      <c r="Y31" s="28"/>
      <c r="Z31" s="22"/>
      <c r="AA31" s="27"/>
      <c r="AB31" s="28"/>
      <c r="AC31" s="22"/>
      <c r="AD31" s="27"/>
      <c r="AE31" s="28"/>
      <c r="AF31" s="22"/>
      <c r="AG31" s="27"/>
      <c r="AH31" s="28"/>
      <c r="AI31" s="22"/>
      <c r="AJ31" s="27"/>
      <c r="AK31" s="28"/>
      <c r="AL31" s="22"/>
      <c r="AM31" s="27"/>
      <c r="AN31" s="28"/>
      <c r="AO31" s="22"/>
      <c r="AP31" s="27"/>
      <c r="AQ31" s="28"/>
      <c r="AR31" s="22"/>
      <c r="AS31" s="27"/>
      <c r="AT31" s="28"/>
      <c r="AU31" s="22"/>
      <c r="AV31" s="27"/>
      <c r="AW31" s="28"/>
      <c r="AX31" s="22"/>
      <c r="AY31" s="27"/>
      <c r="AZ31" s="28"/>
      <c r="BA31" s="22"/>
      <c r="BB31" s="27"/>
      <c r="BC31" s="28"/>
      <c r="BD31" s="22"/>
      <c r="BE31" s="27"/>
      <c r="BF31" s="28"/>
      <c r="BG31" s="22">
        <f>IF(集計対象前年!BG31="-","-",集計対象年!BG31-集計対象前年!BG31)</f>
        <v>0</v>
      </c>
      <c r="BH31" s="29">
        <f>IF(集計対象前年!BH31="-","-",集計対象年!BH31-集計対象前年!BH31)</f>
        <v>0</v>
      </c>
      <c r="BI31" s="28">
        <f>IF(集計対象前年!BI31="-","-",集計対象年!BI31-集計対象前年!BI31)</f>
        <v>0</v>
      </c>
    </row>
    <row r="32" spans="1:61" ht="20.100000000000001" hidden="1" customHeight="1" outlineLevel="2">
      <c r="A32" s="16" t="s">
        <v>50</v>
      </c>
      <c r="B32" s="22">
        <f>IF(集計対象前年!B32="-","-",集計対象年!B32-集計対象前年!B32)</f>
        <v>0</v>
      </c>
      <c r="C32" s="27">
        <f>IF(集計対象前年!C32="-","-",集計対象年!C32-集計対象前年!C32)</f>
        <v>0</v>
      </c>
      <c r="D32" s="28">
        <f>IF(集計対象前年!D32="-","-",集計対象年!D32-集計対象前年!D32)</f>
        <v>0</v>
      </c>
      <c r="E32" s="22">
        <f>IF(集計対象前年!E32="-","-",集計対象年!E32-集計対象前年!E32)</f>
        <v>0</v>
      </c>
      <c r="F32" s="27">
        <f>IF(集計対象前年!F32="-","-",集計対象年!F32-集計対象前年!F32)</f>
        <v>0</v>
      </c>
      <c r="G32" s="28">
        <f>IF(集計対象前年!G32="-","-",集計対象年!G32-集計対象前年!G32)</f>
        <v>0</v>
      </c>
      <c r="H32" s="22">
        <f>IF(集計対象前年!H32="-","-",集計対象年!H32-集計対象前年!H32)</f>
        <v>0</v>
      </c>
      <c r="I32" s="27">
        <f>IF(集計対象前年!I32="-","-",集計対象年!I32-集計対象前年!I32)</f>
        <v>0</v>
      </c>
      <c r="J32" s="28">
        <f>IF(集計対象前年!J32="-","-",集計対象年!J32-集計対象前年!J32)</f>
        <v>0</v>
      </c>
      <c r="K32" s="22">
        <f>IF(集計対象前年!K32="-","-",集計対象年!K32-集計対象前年!K32)</f>
        <v>0</v>
      </c>
      <c r="L32" s="27">
        <f>IF(集計対象前年!L32="-","-",集計対象年!L32-集計対象前年!L32)</f>
        <v>0</v>
      </c>
      <c r="M32" s="28">
        <f>IF(集計対象前年!M32="-","-",集計対象年!M32-集計対象前年!M32)</f>
        <v>0</v>
      </c>
      <c r="N32" s="22"/>
      <c r="O32" s="27"/>
      <c r="P32" s="28"/>
      <c r="Q32" s="22"/>
      <c r="R32" s="27"/>
      <c r="S32" s="28"/>
      <c r="T32" s="22"/>
      <c r="U32" s="27"/>
      <c r="V32" s="28"/>
      <c r="W32" s="22"/>
      <c r="X32" s="27"/>
      <c r="Y32" s="28"/>
      <c r="Z32" s="22"/>
      <c r="AA32" s="27"/>
      <c r="AB32" s="28"/>
      <c r="AC32" s="22"/>
      <c r="AD32" s="27"/>
      <c r="AE32" s="28"/>
      <c r="AF32" s="22"/>
      <c r="AG32" s="27"/>
      <c r="AH32" s="28"/>
      <c r="AI32" s="22"/>
      <c r="AJ32" s="27"/>
      <c r="AK32" s="28"/>
      <c r="AL32" s="22"/>
      <c r="AM32" s="27"/>
      <c r="AN32" s="28"/>
      <c r="AO32" s="22"/>
      <c r="AP32" s="27"/>
      <c r="AQ32" s="28"/>
      <c r="AR32" s="22"/>
      <c r="AS32" s="27"/>
      <c r="AT32" s="28"/>
      <c r="AU32" s="22"/>
      <c r="AV32" s="27"/>
      <c r="AW32" s="28"/>
      <c r="AX32" s="22"/>
      <c r="AY32" s="27"/>
      <c r="AZ32" s="28"/>
      <c r="BA32" s="22"/>
      <c r="BB32" s="27"/>
      <c r="BC32" s="28"/>
      <c r="BD32" s="22"/>
      <c r="BE32" s="27"/>
      <c r="BF32" s="28"/>
      <c r="BG32" s="22">
        <f>IF(集計対象前年!BG32="-","-",集計対象年!BG32-集計対象前年!BG32)</f>
        <v>0</v>
      </c>
      <c r="BH32" s="29">
        <f>IF(集計対象前年!BH32="-","-",集計対象年!BH32-集計対象前年!BH32)</f>
        <v>0</v>
      </c>
      <c r="BI32" s="28">
        <f>IF(集計対象前年!BI32="-","-",集計対象年!BI32-集計対象前年!BI32)</f>
        <v>0</v>
      </c>
    </row>
    <row r="33" spans="1:61" ht="20.100000000000001" hidden="1" customHeight="1" outlineLevel="2">
      <c r="A33" s="16" t="s">
        <v>51</v>
      </c>
      <c r="B33" s="22">
        <f>IF(集計対象前年!B33="-","-",集計対象年!B33-集計対象前年!B33)</f>
        <v>0</v>
      </c>
      <c r="C33" s="27">
        <f>IF(集計対象前年!C33="-","-",集計対象年!C33-集計対象前年!C33)</f>
        <v>0</v>
      </c>
      <c r="D33" s="28">
        <f>IF(集計対象前年!D33="-","-",集計対象年!D33-集計対象前年!D33)</f>
        <v>0</v>
      </c>
      <c r="E33" s="22">
        <f>IF(集計対象前年!E33="-","-",集計対象年!E33-集計対象前年!E33)</f>
        <v>0</v>
      </c>
      <c r="F33" s="27">
        <f>IF(集計対象前年!F33="-","-",集計対象年!F33-集計対象前年!F33)</f>
        <v>0</v>
      </c>
      <c r="G33" s="28">
        <f>IF(集計対象前年!G33="-","-",集計対象年!G33-集計対象前年!G33)</f>
        <v>0</v>
      </c>
      <c r="H33" s="22">
        <f>IF(集計対象前年!H33="-","-",集計対象年!H33-集計対象前年!H33)</f>
        <v>0</v>
      </c>
      <c r="I33" s="27">
        <f>IF(集計対象前年!I33="-","-",集計対象年!I33-集計対象前年!I33)</f>
        <v>0</v>
      </c>
      <c r="J33" s="28">
        <f>IF(集計対象前年!J33="-","-",集計対象年!J33-集計対象前年!J33)</f>
        <v>0</v>
      </c>
      <c r="K33" s="22">
        <f>IF(集計対象前年!K33="-","-",集計対象年!K33-集計対象前年!K33)</f>
        <v>0</v>
      </c>
      <c r="L33" s="27">
        <f>IF(集計対象前年!L33="-","-",集計対象年!L33-集計対象前年!L33)</f>
        <v>0</v>
      </c>
      <c r="M33" s="28">
        <f>IF(集計対象前年!M33="-","-",集計対象年!M33-集計対象前年!M33)</f>
        <v>0</v>
      </c>
      <c r="N33" s="22"/>
      <c r="O33" s="27"/>
      <c r="P33" s="28"/>
      <c r="Q33" s="22"/>
      <c r="R33" s="27"/>
      <c r="S33" s="28"/>
      <c r="T33" s="22"/>
      <c r="U33" s="27"/>
      <c r="V33" s="28"/>
      <c r="W33" s="22"/>
      <c r="X33" s="27"/>
      <c r="Y33" s="28"/>
      <c r="Z33" s="22"/>
      <c r="AA33" s="27"/>
      <c r="AB33" s="28"/>
      <c r="AC33" s="22"/>
      <c r="AD33" s="27"/>
      <c r="AE33" s="28"/>
      <c r="AF33" s="22"/>
      <c r="AG33" s="27"/>
      <c r="AH33" s="28"/>
      <c r="AI33" s="22"/>
      <c r="AJ33" s="27"/>
      <c r="AK33" s="28"/>
      <c r="AL33" s="22"/>
      <c r="AM33" s="27"/>
      <c r="AN33" s="28"/>
      <c r="AO33" s="22"/>
      <c r="AP33" s="27"/>
      <c r="AQ33" s="28"/>
      <c r="AR33" s="22"/>
      <c r="AS33" s="27"/>
      <c r="AT33" s="28"/>
      <c r="AU33" s="22"/>
      <c r="AV33" s="27"/>
      <c r="AW33" s="28"/>
      <c r="AX33" s="22"/>
      <c r="AY33" s="27"/>
      <c r="AZ33" s="28"/>
      <c r="BA33" s="22"/>
      <c r="BB33" s="27"/>
      <c r="BC33" s="28"/>
      <c r="BD33" s="22"/>
      <c r="BE33" s="27"/>
      <c r="BF33" s="28"/>
      <c r="BG33" s="22">
        <f>IF(集計対象前年!BG33="-","-",集計対象年!BG33-集計対象前年!BG33)</f>
        <v>0</v>
      </c>
      <c r="BH33" s="29">
        <f>IF(集計対象前年!BH33="-","-",集計対象年!BH33-集計対象前年!BH33)</f>
        <v>0</v>
      </c>
      <c r="BI33" s="28">
        <f>IF(集計対象前年!BI33="-","-",集計対象年!BI33-集計対象前年!BI33)</f>
        <v>0</v>
      </c>
    </row>
    <row r="34" spans="1:61" ht="20.100000000000001" customHeight="1" outlineLevel="1" collapsed="1">
      <c r="A34" s="17" t="s">
        <v>52</v>
      </c>
      <c r="B34" s="21">
        <f>IF(集計対象前年!B34="-","-",集計対象年!B34-集計対象前年!B34)</f>
        <v>0</v>
      </c>
      <c r="C34" s="30">
        <f>IF(集計対象前年!C34="-","-",集計対象年!C34-集計対象前年!C34)</f>
        <v>0</v>
      </c>
      <c r="D34" s="31">
        <f>IF(集計対象前年!D34="-","-",集計対象年!D34-集計対象前年!D34)</f>
        <v>0</v>
      </c>
      <c r="E34" s="21">
        <f>IF(集計対象前年!E34="-","-",集計対象年!E34-集計対象前年!E34)</f>
        <v>0</v>
      </c>
      <c r="F34" s="30">
        <f>IF(集計対象前年!F34="-","-",集計対象年!F34-集計対象前年!F34)</f>
        <v>0</v>
      </c>
      <c r="G34" s="31">
        <f>IF(集計対象前年!G34="-","-",集計対象年!G34-集計対象前年!G34)</f>
        <v>0</v>
      </c>
      <c r="H34" s="21">
        <f>IF(集計対象前年!H34="-","-",集計対象年!H34-集計対象前年!H34)</f>
        <v>0</v>
      </c>
      <c r="I34" s="30">
        <f>IF(集計対象前年!I34="-","-",集計対象年!I34-集計対象前年!I34)</f>
        <v>0</v>
      </c>
      <c r="J34" s="31">
        <f>IF(集計対象前年!J34="-","-",集計対象年!J34-集計対象前年!J34)</f>
        <v>0</v>
      </c>
      <c r="K34" s="21">
        <f>IF(集計対象前年!K34="-","-",集計対象年!K34-集計対象前年!K34)</f>
        <v>0</v>
      </c>
      <c r="L34" s="30">
        <f>IF(集計対象前年!L34="-","-",集計対象年!L34-集計対象前年!L34)</f>
        <v>0</v>
      </c>
      <c r="M34" s="31">
        <f>IF(集計対象前年!M34="-","-",集計対象年!M34-集計対象前年!M34)</f>
        <v>0</v>
      </c>
      <c r="N34" s="21"/>
      <c r="O34" s="30"/>
      <c r="P34" s="31"/>
      <c r="Q34" s="21"/>
      <c r="R34" s="30"/>
      <c r="S34" s="31"/>
      <c r="T34" s="21"/>
      <c r="U34" s="30"/>
      <c r="V34" s="31"/>
      <c r="W34" s="21"/>
      <c r="X34" s="30"/>
      <c r="Y34" s="31"/>
      <c r="Z34" s="21"/>
      <c r="AA34" s="30"/>
      <c r="AB34" s="31"/>
      <c r="AC34" s="21"/>
      <c r="AD34" s="30"/>
      <c r="AE34" s="31"/>
      <c r="AF34" s="21"/>
      <c r="AG34" s="30"/>
      <c r="AH34" s="31"/>
      <c r="AI34" s="21"/>
      <c r="AJ34" s="30"/>
      <c r="AK34" s="31"/>
      <c r="AL34" s="21"/>
      <c r="AM34" s="30"/>
      <c r="AN34" s="31"/>
      <c r="AO34" s="21"/>
      <c r="AP34" s="30"/>
      <c r="AQ34" s="31"/>
      <c r="AR34" s="21"/>
      <c r="AS34" s="30"/>
      <c r="AT34" s="31"/>
      <c r="AU34" s="21"/>
      <c r="AV34" s="30"/>
      <c r="AW34" s="31"/>
      <c r="AX34" s="21"/>
      <c r="AY34" s="30"/>
      <c r="AZ34" s="31"/>
      <c r="BA34" s="21"/>
      <c r="BB34" s="30"/>
      <c r="BC34" s="31"/>
      <c r="BD34" s="21"/>
      <c r="BE34" s="30"/>
      <c r="BF34" s="31"/>
      <c r="BG34" s="21">
        <f>IF(集計対象前年!BG34="-","-",集計対象年!BG34-集計対象前年!BG34)</f>
        <v>0</v>
      </c>
      <c r="BH34" s="32">
        <f>IF(集計対象前年!BH34="-","-",集計対象年!BH34-集計対象前年!BH34)</f>
        <v>0</v>
      </c>
      <c r="BI34" s="31">
        <f>IF(集計対象前年!BI34="-","-",集計対象年!BI34-集計対象前年!BI34)</f>
        <v>0</v>
      </c>
    </row>
    <row r="35" spans="1:61" ht="20.100000000000001" hidden="1" customHeight="1" outlineLevel="2">
      <c r="A35" s="16" t="s">
        <v>53</v>
      </c>
      <c r="B35" s="22">
        <f>IF(集計対象前年!B35="-","-",集計対象年!B35-集計対象前年!B35)</f>
        <v>0</v>
      </c>
      <c r="C35" s="27">
        <f>IF(集計対象前年!C35="-","-",集計対象年!C35-集計対象前年!C35)</f>
        <v>0</v>
      </c>
      <c r="D35" s="28">
        <f>IF(集計対象前年!D35="-","-",集計対象年!D35-集計対象前年!D35)</f>
        <v>0</v>
      </c>
      <c r="E35" s="22">
        <f>IF(集計対象前年!E35="-","-",集計対象年!E35-集計対象前年!E35)</f>
        <v>0</v>
      </c>
      <c r="F35" s="27">
        <f>IF(集計対象前年!F35="-","-",集計対象年!F35-集計対象前年!F35)</f>
        <v>0</v>
      </c>
      <c r="G35" s="28">
        <f>IF(集計対象前年!G35="-","-",集計対象年!G35-集計対象前年!G35)</f>
        <v>0</v>
      </c>
      <c r="H35" s="22">
        <f>IF(集計対象前年!H35="-","-",集計対象年!H35-集計対象前年!H35)</f>
        <v>0</v>
      </c>
      <c r="I35" s="27">
        <f>IF(集計対象前年!I35="-","-",集計対象年!I35-集計対象前年!I35)</f>
        <v>0</v>
      </c>
      <c r="J35" s="28">
        <f>IF(集計対象前年!J35="-","-",集計対象年!J35-集計対象前年!J35)</f>
        <v>0</v>
      </c>
      <c r="K35" s="22">
        <f>IF(集計対象前年!K35="-","-",集計対象年!K35-集計対象前年!K35)</f>
        <v>0</v>
      </c>
      <c r="L35" s="27">
        <f>IF(集計対象前年!L35="-","-",集計対象年!L35-集計対象前年!L35)</f>
        <v>0</v>
      </c>
      <c r="M35" s="28">
        <f>IF(集計対象前年!M35="-","-",集計対象年!M35-集計対象前年!M35)</f>
        <v>0</v>
      </c>
      <c r="N35" s="22"/>
      <c r="O35" s="27"/>
      <c r="P35" s="28"/>
      <c r="Q35" s="22"/>
      <c r="R35" s="27"/>
      <c r="S35" s="28"/>
      <c r="T35" s="22"/>
      <c r="U35" s="27"/>
      <c r="V35" s="28"/>
      <c r="W35" s="22"/>
      <c r="X35" s="27"/>
      <c r="Y35" s="28"/>
      <c r="Z35" s="22"/>
      <c r="AA35" s="27"/>
      <c r="AB35" s="28"/>
      <c r="AC35" s="22"/>
      <c r="AD35" s="27"/>
      <c r="AE35" s="28"/>
      <c r="AF35" s="22"/>
      <c r="AG35" s="27"/>
      <c r="AH35" s="28"/>
      <c r="AI35" s="22"/>
      <c r="AJ35" s="27"/>
      <c r="AK35" s="28"/>
      <c r="AL35" s="22"/>
      <c r="AM35" s="27"/>
      <c r="AN35" s="28"/>
      <c r="AO35" s="22"/>
      <c r="AP35" s="27"/>
      <c r="AQ35" s="28"/>
      <c r="AR35" s="22"/>
      <c r="AS35" s="27"/>
      <c r="AT35" s="28"/>
      <c r="AU35" s="22"/>
      <c r="AV35" s="27"/>
      <c r="AW35" s="28"/>
      <c r="AX35" s="22"/>
      <c r="AY35" s="27"/>
      <c r="AZ35" s="28"/>
      <c r="BA35" s="22"/>
      <c r="BB35" s="27"/>
      <c r="BC35" s="28"/>
      <c r="BD35" s="22"/>
      <c r="BE35" s="27"/>
      <c r="BF35" s="28"/>
      <c r="BG35" s="22">
        <f>IF(集計対象前年!BG35="-","-",集計対象年!BG35-集計対象前年!BG35)</f>
        <v>0</v>
      </c>
      <c r="BH35" s="29">
        <f>IF(集計対象前年!BH35="-","-",集計対象年!BH35-集計対象前年!BH35)</f>
        <v>0</v>
      </c>
      <c r="BI35" s="28">
        <f>IF(集計対象前年!BI35="-","-",集計対象年!BI35-集計対象前年!BI35)</f>
        <v>0</v>
      </c>
    </row>
    <row r="36" spans="1:61" ht="20.100000000000001" hidden="1" customHeight="1" outlineLevel="2">
      <c r="A36" s="16" t="s">
        <v>54</v>
      </c>
      <c r="B36" s="22">
        <f>IF(集計対象前年!B36="-","-",集計対象年!B36-集計対象前年!B36)</f>
        <v>0</v>
      </c>
      <c r="C36" s="27">
        <f>IF(集計対象前年!C36="-","-",集計対象年!C36-集計対象前年!C36)</f>
        <v>0</v>
      </c>
      <c r="D36" s="28">
        <f>IF(集計対象前年!D36="-","-",集計対象年!D36-集計対象前年!D36)</f>
        <v>0</v>
      </c>
      <c r="E36" s="22">
        <f>IF(集計対象前年!E36="-","-",集計対象年!E36-集計対象前年!E36)</f>
        <v>0</v>
      </c>
      <c r="F36" s="27">
        <f>IF(集計対象前年!F36="-","-",集計対象年!F36-集計対象前年!F36)</f>
        <v>0</v>
      </c>
      <c r="G36" s="28">
        <f>IF(集計対象前年!G36="-","-",集計対象年!G36-集計対象前年!G36)</f>
        <v>0</v>
      </c>
      <c r="H36" s="22">
        <f>IF(集計対象前年!H36="-","-",集計対象年!H36-集計対象前年!H36)</f>
        <v>0</v>
      </c>
      <c r="I36" s="27">
        <f>IF(集計対象前年!I36="-","-",集計対象年!I36-集計対象前年!I36)</f>
        <v>0</v>
      </c>
      <c r="J36" s="28">
        <f>IF(集計対象前年!J36="-","-",集計対象年!J36-集計対象前年!J36)</f>
        <v>0</v>
      </c>
      <c r="K36" s="22">
        <f>IF(集計対象前年!K36="-","-",集計対象年!K36-集計対象前年!K36)</f>
        <v>0</v>
      </c>
      <c r="L36" s="27">
        <f>IF(集計対象前年!L36="-","-",集計対象年!L36-集計対象前年!L36)</f>
        <v>0</v>
      </c>
      <c r="M36" s="28">
        <f>IF(集計対象前年!M36="-","-",集計対象年!M36-集計対象前年!M36)</f>
        <v>0</v>
      </c>
      <c r="N36" s="22"/>
      <c r="O36" s="27"/>
      <c r="P36" s="28"/>
      <c r="Q36" s="22"/>
      <c r="R36" s="27"/>
      <c r="S36" s="28"/>
      <c r="T36" s="22"/>
      <c r="U36" s="27"/>
      <c r="V36" s="28"/>
      <c r="W36" s="22"/>
      <c r="X36" s="27"/>
      <c r="Y36" s="28"/>
      <c r="Z36" s="22"/>
      <c r="AA36" s="27"/>
      <c r="AB36" s="28"/>
      <c r="AC36" s="22"/>
      <c r="AD36" s="27"/>
      <c r="AE36" s="28"/>
      <c r="AF36" s="22"/>
      <c r="AG36" s="27"/>
      <c r="AH36" s="28"/>
      <c r="AI36" s="22"/>
      <c r="AJ36" s="27"/>
      <c r="AK36" s="28"/>
      <c r="AL36" s="22"/>
      <c r="AM36" s="27"/>
      <c r="AN36" s="28"/>
      <c r="AO36" s="22"/>
      <c r="AP36" s="27"/>
      <c r="AQ36" s="28"/>
      <c r="AR36" s="22"/>
      <c r="AS36" s="27"/>
      <c r="AT36" s="28"/>
      <c r="AU36" s="22"/>
      <c r="AV36" s="27"/>
      <c r="AW36" s="28"/>
      <c r="AX36" s="22"/>
      <c r="AY36" s="27"/>
      <c r="AZ36" s="28"/>
      <c r="BA36" s="22"/>
      <c r="BB36" s="27"/>
      <c r="BC36" s="28"/>
      <c r="BD36" s="22"/>
      <c r="BE36" s="27"/>
      <c r="BF36" s="28"/>
      <c r="BG36" s="22">
        <f>IF(集計対象前年!BG36="-","-",集計対象年!BG36-集計対象前年!BG36)</f>
        <v>0</v>
      </c>
      <c r="BH36" s="29">
        <f>IF(集計対象前年!BH36="-","-",集計対象年!BH36-集計対象前年!BH36)</f>
        <v>0</v>
      </c>
      <c r="BI36" s="28">
        <f>IF(集計対象前年!BI36="-","-",集計対象年!BI36-集計対象前年!BI36)</f>
        <v>0</v>
      </c>
    </row>
    <row r="37" spans="1:61" ht="20.100000000000001" hidden="1" customHeight="1" outlineLevel="2">
      <c r="A37" s="16" t="s">
        <v>55</v>
      </c>
      <c r="B37" s="22">
        <f>IF(集計対象前年!B37="-","-",集計対象年!B37-集計対象前年!B37)</f>
        <v>0</v>
      </c>
      <c r="C37" s="27">
        <f>IF(集計対象前年!C37="-","-",集計対象年!C37-集計対象前年!C37)</f>
        <v>0</v>
      </c>
      <c r="D37" s="28">
        <f>IF(集計対象前年!D37="-","-",集計対象年!D37-集計対象前年!D37)</f>
        <v>0</v>
      </c>
      <c r="E37" s="22">
        <f>IF(集計対象前年!E37="-","-",集計対象年!E37-集計対象前年!E37)</f>
        <v>0</v>
      </c>
      <c r="F37" s="27">
        <f>IF(集計対象前年!F37="-","-",集計対象年!F37-集計対象前年!F37)</f>
        <v>0</v>
      </c>
      <c r="G37" s="28">
        <f>IF(集計対象前年!G37="-","-",集計対象年!G37-集計対象前年!G37)</f>
        <v>0</v>
      </c>
      <c r="H37" s="22">
        <f>IF(集計対象前年!H37="-","-",集計対象年!H37-集計対象前年!H37)</f>
        <v>0</v>
      </c>
      <c r="I37" s="27">
        <f>IF(集計対象前年!I37="-","-",集計対象年!I37-集計対象前年!I37)</f>
        <v>0</v>
      </c>
      <c r="J37" s="28">
        <f>IF(集計対象前年!J37="-","-",集計対象年!J37-集計対象前年!J37)</f>
        <v>0</v>
      </c>
      <c r="K37" s="22">
        <f>IF(集計対象前年!K37="-","-",集計対象年!K37-集計対象前年!K37)</f>
        <v>0</v>
      </c>
      <c r="L37" s="27">
        <f>IF(集計対象前年!L37="-","-",集計対象年!L37-集計対象前年!L37)</f>
        <v>0</v>
      </c>
      <c r="M37" s="28">
        <f>IF(集計対象前年!M37="-","-",集計対象年!M37-集計対象前年!M37)</f>
        <v>0</v>
      </c>
      <c r="N37" s="22"/>
      <c r="O37" s="27"/>
      <c r="P37" s="28"/>
      <c r="Q37" s="22"/>
      <c r="R37" s="27"/>
      <c r="S37" s="28"/>
      <c r="T37" s="22"/>
      <c r="U37" s="27"/>
      <c r="V37" s="28"/>
      <c r="W37" s="22"/>
      <c r="X37" s="27"/>
      <c r="Y37" s="28"/>
      <c r="Z37" s="22"/>
      <c r="AA37" s="27"/>
      <c r="AB37" s="28"/>
      <c r="AC37" s="22"/>
      <c r="AD37" s="27"/>
      <c r="AE37" s="28"/>
      <c r="AF37" s="22"/>
      <c r="AG37" s="27"/>
      <c r="AH37" s="28"/>
      <c r="AI37" s="22"/>
      <c r="AJ37" s="27"/>
      <c r="AK37" s="28"/>
      <c r="AL37" s="22"/>
      <c r="AM37" s="27"/>
      <c r="AN37" s="28"/>
      <c r="AO37" s="22"/>
      <c r="AP37" s="27"/>
      <c r="AQ37" s="28"/>
      <c r="AR37" s="22"/>
      <c r="AS37" s="27"/>
      <c r="AT37" s="28"/>
      <c r="AU37" s="22"/>
      <c r="AV37" s="27"/>
      <c r="AW37" s="28"/>
      <c r="AX37" s="22"/>
      <c r="AY37" s="27"/>
      <c r="AZ37" s="28"/>
      <c r="BA37" s="22"/>
      <c r="BB37" s="27"/>
      <c r="BC37" s="28"/>
      <c r="BD37" s="22"/>
      <c r="BE37" s="27"/>
      <c r="BF37" s="28"/>
      <c r="BG37" s="22">
        <f>IF(集計対象前年!BG37="-","-",集計対象年!BG37-集計対象前年!BG37)</f>
        <v>0</v>
      </c>
      <c r="BH37" s="29">
        <f>IF(集計対象前年!BH37="-","-",集計対象年!BH37-集計対象前年!BH37)</f>
        <v>0</v>
      </c>
      <c r="BI37" s="28">
        <f>IF(集計対象前年!BI37="-","-",集計対象年!BI37-集計対象前年!BI37)</f>
        <v>0</v>
      </c>
    </row>
    <row r="38" spans="1:61" ht="20.100000000000001" customHeight="1" outlineLevel="1" collapsed="1">
      <c r="A38" s="17" t="s">
        <v>56</v>
      </c>
      <c r="B38" s="21">
        <f>IF(集計対象前年!B38="-","-",集計対象年!B38-集計対象前年!B38)</f>
        <v>0</v>
      </c>
      <c r="C38" s="30">
        <f>IF(集計対象前年!C38="-","-",集計対象年!C38-集計対象前年!C38)</f>
        <v>0</v>
      </c>
      <c r="D38" s="31">
        <f>IF(集計対象前年!D38="-","-",集計対象年!D38-集計対象前年!D38)</f>
        <v>0</v>
      </c>
      <c r="E38" s="21">
        <f>IF(集計対象前年!E38="-","-",集計対象年!E38-集計対象前年!E38)</f>
        <v>0</v>
      </c>
      <c r="F38" s="30">
        <f>IF(集計対象前年!F38="-","-",集計対象年!F38-集計対象前年!F38)</f>
        <v>0</v>
      </c>
      <c r="G38" s="31">
        <f>IF(集計対象前年!G38="-","-",集計対象年!G38-集計対象前年!G38)</f>
        <v>0</v>
      </c>
      <c r="H38" s="21">
        <f>IF(集計対象前年!H38="-","-",集計対象年!H38-集計対象前年!H38)</f>
        <v>0</v>
      </c>
      <c r="I38" s="30">
        <f>IF(集計対象前年!I38="-","-",集計対象年!I38-集計対象前年!I38)</f>
        <v>0</v>
      </c>
      <c r="J38" s="31">
        <f>IF(集計対象前年!J38="-","-",集計対象年!J38-集計対象前年!J38)</f>
        <v>0</v>
      </c>
      <c r="K38" s="21">
        <f>IF(集計対象前年!K38="-","-",集計対象年!K38-集計対象前年!K38)</f>
        <v>0</v>
      </c>
      <c r="L38" s="30">
        <f>IF(集計対象前年!L38="-","-",集計対象年!L38-集計対象前年!L38)</f>
        <v>0</v>
      </c>
      <c r="M38" s="31">
        <f>IF(集計対象前年!M38="-","-",集計対象年!M38-集計対象前年!M38)</f>
        <v>0</v>
      </c>
      <c r="N38" s="21"/>
      <c r="O38" s="30"/>
      <c r="P38" s="31"/>
      <c r="Q38" s="21"/>
      <c r="R38" s="30"/>
      <c r="S38" s="31"/>
      <c r="T38" s="21"/>
      <c r="U38" s="30"/>
      <c r="V38" s="31"/>
      <c r="W38" s="21"/>
      <c r="X38" s="30"/>
      <c r="Y38" s="31"/>
      <c r="Z38" s="21"/>
      <c r="AA38" s="30"/>
      <c r="AB38" s="31"/>
      <c r="AC38" s="21"/>
      <c r="AD38" s="30"/>
      <c r="AE38" s="31"/>
      <c r="AF38" s="21"/>
      <c r="AG38" s="30"/>
      <c r="AH38" s="31"/>
      <c r="AI38" s="21"/>
      <c r="AJ38" s="30"/>
      <c r="AK38" s="31"/>
      <c r="AL38" s="21"/>
      <c r="AM38" s="30"/>
      <c r="AN38" s="31"/>
      <c r="AO38" s="21"/>
      <c r="AP38" s="30"/>
      <c r="AQ38" s="31"/>
      <c r="AR38" s="21"/>
      <c r="AS38" s="30"/>
      <c r="AT38" s="31"/>
      <c r="AU38" s="21"/>
      <c r="AV38" s="30"/>
      <c r="AW38" s="31"/>
      <c r="AX38" s="21"/>
      <c r="AY38" s="30"/>
      <c r="AZ38" s="31"/>
      <c r="BA38" s="21"/>
      <c r="BB38" s="30"/>
      <c r="BC38" s="31"/>
      <c r="BD38" s="21"/>
      <c r="BE38" s="30"/>
      <c r="BF38" s="31"/>
      <c r="BG38" s="21">
        <f>IF(集計対象前年!BG38="-","-",集計対象年!BG38-集計対象前年!BG38)</f>
        <v>0</v>
      </c>
      <c r="BH38" s="32">
        <f>IF(集計対象前年!BH38="-","-",集計対象年!BH38-集計対象前年!BH38)</f>
        <v>0</v>
      </c>
      <c r="BI38" s="31">
        <f>IF(集計対象前年!BI38="-","-",集計対象年!BI38-集計対象前年!BI38)</f>
        <v>0</v>
      </c>
    </row>
    <row r="39" spans="1:61" ht="20.100000000000001" hidden="1" customHeight="1" outlineLevel="2">
      <c r="A39" s="16" t="s">
        <v>57</v>
      </c>
      <c r="B39" s="22">
        <f>IF(集計対象前年!B39="-","-",集計対象年!B39-集計対象前年!B39)</f>
        <v>0</v>
      </c>
      <c r="C39" s="27">
        <f>IF(集計対象前年!C39="-","-",集計対象年!C39-集計対象前年!C39)</f>
        <v>0</v>
      </c>
      <c r="D39" s="28">
        <f>IF(集計対象前年!D39="-","-",集計対象年!D39-集計対象前年!D39)</f>
        <v>0</v>
      </c>
      <c r="E39" s="22">
        <f>IF(集計対象前年!E39="-","-",集計対象年!E39-集計対象前年!E39)</f>
        <v>0</v>
      </c>
      <c r="F39" s="27">
        <f>IF(集計対象前年!F39="-","-",集計対象年!F39-集計対象前年!F39)</f>
        <v>0</v>
      </c>
      <c r="G39" s="28">
        <f>IF(集計対象前年!G39="-","-",集計対象年!G39-集計対象前年!G39)</f>
        <v>0</v>
      </c>
      <c r="H39" s="22">
        <f>IF(集計対象前年!H39="-","-",集計対象年!H39-集計対象前年!H39)</f>
        <v>0</v>
      </c>
      <c r="I39" s="27">
        <f>IF(集計対象前年!I39="-","-",集計対象年!I39-集計対象前年!I39)</f>
        <v>0</v>
      </c>
      <c r="J39" s="28">
        <f>IF(集計対象前年!J39="-","-",集計対象年!J39-集計対象前年!J39)</f>
        <v>0</v>
      </c>
      <c r="K39" s="22">
        <f>IF(集計対象前年!K39="-","-",集計対象年!K39-集計対象前年!K39)</f>
        <v>0</v>
      </c>
      <c r="L39" s="27">
        <f>IF(集計対象前年!L39="-","-",集計対象年!L39-集計対象前年!L39)</f>
        <v>0</v>
      </c>
      <c r="M39" s="28">
        <f>IF(集計対象前年!M39="-","-",集計対象年!M39-集計対象前年!M39)</f>
        <v>0</v>
      </c>
      <c r="N39" s="22"/>
      <c r="O39" s="27"/>
      <c r="P39" s="28"/>
      <c r="Q39" s="22"/>
      <c r="R39" s="27"/>
      <c r="S39" s="28"/>
      <c r="T39" s="22"/>
      <c r="U39" s="27"/>
      <c r="V39" s="28"/>
      <c r="W39" s="22"/>
      <c r="X39" s="27"/>
      <c r="Y39" s="28"/>
      <c r="Z39" s="22"/>
      <c r="AA39" s="27"/>
      <c r="AB39" s="28"/>
      <c r="AC39" s="22"/>
      <c r="AD39" s="27"/>
      <c r="AE39" s="28"/>
      <c r="AF39" s="22"/>
      <c r="AG39" s="27"/>
      <c r="AH39" s="28"/>
      <c r="AI39" s="22"/>
      <c r="AJ39" s="27"/>
      <c r="AK39" s="28"/>
      <c r="AL39" s="22"/>
      <c r="AM39" s="27"/>
      <c r="AN39" s="28"/>
      <c r="AO39" s="22"/>
      <c r="AP39" s="27"/>
      <c r="AQ39" s="28"/>
      <c r="AR39" s="22"/>
      <c r="AS39" s="27"/>
      <c r="AT39" s="28"/>
      <c r="AU39" s="22"/>
      <c r="AV39" s="27"/>
      <c r="AW39" s="28"/>
      <c r="AX39" s="22"/>
      <c r="AY39" s="27"/>
      <c r="AZ39" s="28"/>
      <c r="BA39" s="22"/>
      <c r="BB39" s="27"/>
      <c r="BC39" s="28"/>
      <c r="BD39" s="22"/>
      <c r="BE39" s="27"/>
      <c r="BF39" s="28"/>
      <c r="BG39" s="22">
        <f>IF(集計対象前年!BG39="-","-",集計対象年!BG39-集計対象前年!BG39)</f>
        <v>0</v>
      </c>
      <c r="BH39" s="29">
        <f>IF(集計対象前年!BH39="-","-",集計対象年!BH39-集計対象前年!BH39)</f>
        <v>0</v>
      </c>
      <c r="BI39" s="28">
        <f>IF(集計対象前年!BI39="-","-",集計対象年!BI39-集計対象前年!BI39)</f>
        <v>0</v>
      </c>
    </row>
    <row r="40" spans="1:61" ht="20.100000000000001" hidden="1" customHeight="1" outlineLevel="2">
      <c r="A40" s="16" t="s">
        <v>58</v>
      </c>
      <c r="B40" s="22">
        <f>IF(集計対象前年!B40="-","-",集計対象年!B40-集計対象前年!B40)</f>
        <v>0</v>
      </c>
      <c r="C40" s="27">
        <f>IF(集計対象前年!C40="-","-",集計対象年!C40-集計対象前年!C40)</f>
        <v>0</v>
      </c>
      <c r="D40" s="28">
        <f>IF(集計対象前年!D40="-","-",集計対象年!D40-集計対象前年!D40)</f>
        <v>0</v>
      </c>
      <c r="E40" s="22">
        <f>IF(集計対象前年!E40="-","-",集計対象年!E40-集計対象前年!E40)</f>
        <v>0</v>
      </c>
      <c r="F40" s="27">
        <f>IF(集計対象前年!F40="-","-",集計対象年!F40-集計対象前年!F40)</f>
        <v>0</v>
      </c>
      <c r="G40" s="28">
        <f>IF(集計対象前年!G40="-","-",集計対象年!G40-集計対象前年!G40)</f>
        <v>0</v>
      </c>
      <c r="H40" s="22">
        <f>IF(集計対象前年!H40="-","-",集計対象年!H40-集計対象前年!H40)</f>
        <v>0</v>
      </c>
      <c r="I40" s="27">
        <f>IF(集計対象前年!I40="-","-",集計対象年!I40-集計対象前年!I40)</f>
        <v>0</v>
      </c>
      <c r="J40" s="28">
        <f>IF(集計対象前年!J40="-","-",集計対象年!J40-集計対象前年!J40)</f>
        <v>0</v>
      </c>
      <c r="K40" s="22">
        <f>IF(集計対象前年!K40="-","-",集計対象年!K40-集計対象前年!K40)</f>
        <v>0</v>
      </c>
      <c r="L40" s="27">
        <f>IF(集計対象前年!L40="-","-",集計対象年!L40-集計対象前年!L40)</f>
        <v>0</v>
      </c>
      <c r="M40" s="28">
        <f>IF(集計対象前年!M40="-","-",集計対象年!M40-集計対象前年!M40)</f>
        <v>0</v>
      </c>
      <c r="N40" s="22"/>
      <c r="O40" s="27"/>
      <c r="P40" s="28"/>
      <c r="Q40" s="22"/>
      <c r="R40" s="27"/>
      <c r="S40" s="28"/>
      <c r="T40" s="22"/>
      <c r="U40" s="27"/>
      <c r="V40" s="28"/>
      <c r="W40" s="22"/>
      <c r="X40" s="27"/>
      <c r="Y40" s="28"/>
      <c r="Z40" s="22"/>
      <c r="AA40" s="27"/>
      <c r="AB40" s="28"/>
      <c r="AC40" s="22"/>
      <c r="AD40" s="27"/>
      <c r="AE40" s="28"/>
      <c r="AF40" s="22"/>
      <c r="AG40" s="27"/>
      <c r="AH40" s="28"/>
      <c r="AI40" s="22"/>
      <c r="AJ40" s="27"/>
      <c r="AK40" s="28"/>
      <c r="AL40" s="22"/>
      <c r="AM40" s="27"/>
      <c r="AN40" s="28"/>
      <c r="AO40" s="22"/>
      <c r="AP40" s="27"/>
      <c r="AQ40" s="28"/>
      <c r="AR40" s="22"/>
      <c r="AS40" s="27"/>
      <c r="AT40" s="28"/>
      <c r="AU40" s="22"/>
      <c r="AV40" s="27"/>
      <c r="AW40" s="28"/>
      <c r="AX40" s="22"/>
      <c r="AY40" s="27"/>
      <c r="AZ40" s="28"/>
      <c r="BA40" s="22"/>
      <c r="BB40" s="27"/>
      <c r="BC40" s="28"/>
      <c r="BD40" s="22"/>
      <c r="BE40" s="27"/>
      <c r="BF40" s="28"/>
      <c r="BG40" s="22">
        <f>IF(集計対象前年!BG40="-","-",集計対象年!BG40-集計対象前年!BG40)</f>
        <v>0</v>
      </c>
      <c r="BH40" s="29">
        <f>IF(集計対象前年!BH40="-","-",集計対象年!BH40-集計対象前年!BH40)</f>
        <v>0</v>
      </c>
      <c r="BI40" s="28">
        <f>IF(集計対象前年!BI40="-","-",集計対象年!BI40-集計対象前年!BI40)</f>
        <v>0</v>
      </c>
    </row>
    <row r="41" spans="1:61" ht="20.100000000000001" hidden="1" customHeight="1" outlineLevel="2">
      <c r="A41" s="16" t="s">
        <v>59</v>
      </c>
      <c r="B41" s="22">
        <f>IF(集計対象前年!B41="-","-",集計対象年!B41-集計対象前年!B41)</f>
        <v>0</v>
      </c>
      <c r="C41" s="27">
        <f>IF(集計対象前年!C41="-","-",集計対象年!C41-集計対象前年!C41)</f>
        <v>0</v>
      </c>
      <c r="D41" s="28">
        <f>IF(集計対象前年!D41="-","-",集計対象年!D41-集計対象前年!D41)</f>
        <v>0</v>
      </c>
      <c r="E41" s="22">
        <f>IF(集計対象前年!E41="-","-",集計対象年!E41-集計対象前年!E41)</f>
        <v>0</v>
      </c>
      <c r="F41" s="27">
        <f>IF(集計対象前年!F41="-","-",集計対象年!F41-集計対象前年!F41)</f>
        <v>0</v>
      </c>
      <c r="G41" s="28">
        <f>IF(集計対象前年!G41="-","-",集計対象年!G41-集計対象前年!G41)</f>
        <v>0</v>
      </c>
      <c r="H41" s="22">
        <f>IF(集計対象前年!H41="-","-",集計対象年!H41-集計対象前年!H41)</f>
        <v>0</v>
      </c>
      <c r="I41" s="27">
        <f>IF(集計対象前年!I41="-","-",集計対象年!I41-集計対象前年!I41)</f>
        <v>0</v>
      </c>
      <c r="J41" s="28">
        <f>IF(集計対象前年!J41="-","-",集計対象年!J41-集計対象前年!J41)</f>
        <v>0</v>
      </c>
      <c r="K41" s="22">
        <f>IF(集計対象前年!K41="-","-",集計対象年!K41-集計対象前年!K41)</f>
        <v>0</v>
      </c>
      <c r="L41" s="27">
        <f>IF(集計対象前年!L41="-","-",集計対象年!L41-集計対象前年!L41)</f>
        <v>0</v>
      </c>
      <c r="M41" s="28">
        <f>IF(集計対象前年!M41="-","-",集計対象年!M41-集計対象前年!M41)</f>
        <v>0</v>
      </c>
      <c r="N41" s="22"/>
      <c r="O41" s="27"/>
      <c r="P41" s="28"/>
      <c r="Q41" s="22"/>
      <c r="R41" s="27"/>
      <c r="S41" s="28"/>
      <c r="T41" s="22"/>
      <c r="U41" s="27"/>
      <c r="V41" s="28"/>
      <c r="W41" s="22"/>
      <c r="X41" s="27"/>
      <c r="Y41" s="28"/>
      <c r="Z41" s="22"/>
      <c r="AA41" s="27"/>
      <c r="AB41" s="28"/>
      <c r="AC41" s="22"/>
      <c r="AD41" s="27"/>
      <c r="AE41" s="28"/>
      <c r="AF41" s="22"/>
      <c r="AG41" s="27"/>
      <c r="AH41" s="28"/>
      <c r="AI41" s="22"/>
      <c r="AJ41" s="27"/>
      <c r="AK41" s="28"/>
      <c r="AL41" s="22"/>
      <c r="AM41" s="27"/>
      <c r="AN41" s="28"/>
      <c r="AO41" s="22"/>
      <c r="AP41" s="27"/>
      <c r="AQ41" s="28"/>
      <c r="AR41" s="22"/>
      <c r="AS41" s="27"/>
      <c r="AT41" s="28"/>
      <c r="AU41" s="22"/>
      <c r="AV41" s="27"/>
      <c r="AW41" s="28"/>
      <c r="AX41" s="22"/>
      <c r="AY41" s="27"/>
      <c r="AZ41" s="28"/>
      <c r="BA41" s="22"/>
      <c r="BB41" s="27"/>
      <c r="BC41" s="28"/>
      <c r="BD41" s="22"/>
      <c r="BE41" s="27"/>
      <c r="BF41" s="28"/>
      <c r="BG41" s="22">
        <f>IF(集計対象前年!BG41="-","-",集計対象年!BG41-集計対象前年!BG41)</f>
        <v>0</v>
      </c>
      <c r="BH41" s="29">
        <f>IF(集計対象前年!BH41="-","-",集計対象年!BH41-集計対象前年!BH41)</f>
        <v>0</v>
      </c>
      <c r="BI41" s="28">
        <f>IF(集計対象前年!BI41="-","-",集計対象年!BI41-集計対象前年!BI41)</f>
        <v>0</v>
      </c>
    </row>
    <row r="42" spans="1:61" ht="20.100000000000001" hidden="1" customHeight="1" outlineLevel="2">
      <c r="A42" s="16" t="s">
        <v>60</v>
      </c>
      <c r="B42" s="22">
        <f>IF(集計対象前年!B42="-","-",集計対象年!B42-集計対象前年!B42)</f>
        <v>0</v>
      </c>
      <c r="C42" s="27">
        <f>IF(集計対象前年!C42="-","-",集計対象年!C42-集計対象前年!C42)</f>
        <v>0</v>
      </c>
      <c r="D42" s="28">
        <f>IF(集計対象前年!D42="-","-",集計対象年!D42-集計対象前年!D42)</f>
        <v>0</v>
      </c>
      <c r="E42" s="22">
        <f>IF(集計対象前年!E42="-","-",集計対象年!E42-集計対象前年!E42)</f>
        <v>0</v>
      </c>
      <c r="F42" s="27">
        <f>IF(集計対象前年!F42="-","-",集計対象年!F42-集計対象前年!F42)</f>
        <v>0</v>
      </c>
      <c r="G42" s="28">
        <f>IF(集計対象前年!G42="-","-",集計対象年!G42-集計対象前年!G42)</f>
        <v>0</v>
      </c>
      <c r="H42" s="22">
        <f>IF(集計対象前年!H42="-","-",集計対象年!H42-集計対象前年!H42)</f>
        <v>0</v>
      </c>
      <c r="I42" s="27">
        <f>IF(集計対象前年!I42="-","-",集計対象年!I42-集計対象前年!I42)</f>
        <v>0</v>
      </c>
      <c r="J42" s="28">
        <f>IF(集計対象前年!J42="-","-",集計対象年!J42-集計対象前年!J42)</f>
        <v>0</v>
      </c>
      <c r="K42" s="22">
        <f>IF(集計対象前年!K42="-","-",集計対象年!K42-集計対象前年!K42)</f>
        <v>0</v>
      </c>
      <c r="L42" s="27">
        <f>IF(集計対象前年!L42="-","-",集計対象年!L42-集計対象前年!L42)</f>
        <v>0</v>
      </c>
      <c r="M42" s="28">
        <f>IF(集計対象前年!M42="-","-",集計対象年!M42-集計対象前年!M42)</f>
        <v>0</v>
      </c>
      <c r="N42" s="22"/>
      <c r="O42" s="27"/>
      <c r="P42" s="28"/>
      <c r="Q42" s="22"/>
      <c r="R42" s="27"/>
      <c r="S42" s="28"/>
      <c r="T42" s="22"/>
      <c r="U42" s="27"/>
      <c r="V42" s="28"/>
      <c r="W42" s="22"/>
      <c r="X42" s="27"/>
      <c r="Y42" s="28"/>
      <c r="Z42" s="22"/>
      <c r="AA42" s="27"/>
      <c r="AB42" s="28"/>
      <c r="AC42" s="22"/>
      <c r="AD42" s="27"/>
      <c r="AE42" s="28"/>
      <c r="AF42" s="22"/>
      <c r="AG42" s="27"/>
      <c r="AH42" s="28"/>
      <c r="AI42" s="22"/>
      <c r="AJ42" s="27"/>
      <c r="AK42" s="28"/>
      <c r="AL42" s="22"/>
      <c r="AM42" s="27"/>
      <c r="AN42" s="28"/>
      <c r="AO42" s="22"/>
      <c r="AP42" s="27"/>
      <c r="AQ42" s="28"/>
      <c r="AR42" s="22"/>
      <c r="AS42" s="27"/>
      <c r="AT42" s="28"/>
      <c r="AU42" s="22"/>
      <c r="AV42" s="27"/>
      <c r="AW42" s="28"/>
      <c r="AX42" s="22"/>
      <c r="AY42" s="27"/>
      <c r="AZ42" s="28"/>
      <c r="BA42" s="22"/>
      <c r="BB42" s="27"/>
      <c r="BC42" s="28"/>
      <c r="BD42" s="22"/>
      <c r="BE42" s="27"/>
      <c r="BF42" s="28"/>
      <c r="BG42" s="22">
        <f>IF(集計対象前年!BG42="-","-",集計対象年!BG42-集計対象前年!BG42)</f>
        <v>0</v>
      </c>
      <c r="BH42" s="29">
        <f>IF(集計対象前年!BH42="-","-",集計対象年!BH42-集計対象前年!BH42)</f>
        <v>0</v>
      </c>
      <c r="BI42" s="28">
        <f>IF(集計対象前年!BI42="-","-",集計対象年!BI42-集計対象前年!BI42)</f>
        <v>0</v>
      </c>
    </row>
    <row r="43" spans="1:61" ht="20.100000000000001" hidden="1" customHeight="1" outlineLevel="2">
      <c r="A43" s="16" t="s">
        <v>61</v>
      </c>
      <c r="B43" s="22">
        <f>IF(集計対象前年!B43="-","-",集計対象年!B43-集計対象前年!B43)</f>
        <v>0</v>
      </c>
      <c r="C43" s="27">
        <f>IF(集計対象前年!C43="-","-",集計対象年!C43-集計対象前年!C43)</f>
        <v>0</v>
      </c>
      <c r="D43" s="28">
        <f>IF(集計対象前年!D43="-","-",集計対象年!D43-集計対象前年!D43)</f>
        <v>0</v>
      </c>
      <c r="E43" s="22">
        <f>IF(集計対象前年!E43="-","-",集計対象年!E43-集計対象前年!E43)</f>
        <v>0</v>
      </c>
      <c r="F43" s="27">
        <f>IF(集計対象前年!F43="-","-",集計対象年!F43-集計対象前年!F43)</f>
        <v>0</v>
      </c>
      <c r="G43" s="28">
        <f>IF(集計対象前年!G43="-","-",集計対象年!G43-集計対象前年!G43)</f>
        <v>0</v>
      </c>
      <c r="H43" s="22">
        <f>IF(集計対象前年!H43="-","-",集計対象年!H43-集計対象前年!H43)</f>
        <v>0</v>
      </c>
      <c r="I43" s="27">
        <f>IF(集計対象前年!I43="-","-",集計対象年!I43-集計対象前年!I43)</f>
        <v>0</v>
      </c>
      <c r="J43" s="28">
        <f>IF(集計対象前年!J43="-","-",集計対象年!J43-集計対象前年!J43)</f>
        <v>0</v>
      </c>
      <c r="K43" s="22">
        <f>IF(集計対象前年!K43="-","-",集計対象年!K43-集計対象前年!K43)</f>
        <v>0</v>
      </c>
      <c r="L43" s="27">
        <f>IF(集計対象前年!L43="-","-",集計対象年!L43-集計対象前年!L43)</f>
        <v>0</v>
      </c>
      <c r="M43" s="28">
        <f>IF(集計対象前年!M43="-","-",集計対象年!M43-集計対象前年!M43)</f>
        <v>0</v>
      </c>
      <c r="N43" s="22"/>
      <c r="O43" s="27"/>
      <c r="P43" s="28"/>
      <c r="Q43" s="22"/>
      <c r="R43" s="27"/>
      <c r="S43" s="28"/>
      <c r="T43" s="22"/>
      <c r="U43" s="27"/>
      <c r="V43" s="28"/>
      <c r="W43" s="22"/>
      <c r="X43" s="27"/>
      <c r="Y43" s="28"/>
      <c r="Z43" s="22"/>
      <c r="AA43" s="27"/>
      <c r="AB43" s="28"/>
      <c r="AC43" s="22"/>
      <c r="AD43" s="27"/>
      <c r="AE43" s="28"/>
      <c r="AF43" s="22"/>
      <c r="AG43" s="27"/>
      <c r="AH43" s="28"/>
      <c r="AI43" s="22"/>
      <c r="AJ43" s="27"/>
      <c r="AK43" s="28"/>
      <c r="AL43" s="22"/>
      <c r="AM43" s="27"/>
      <c r="AN43" s="28"/>
      <c r="AO43" s="22"/>
      <c r="AP43" s="27"/>
      <c r="AQ43" s="28"/>
      <c r="AR43" s="22"/>
      <c r="AS43" s="27"/>
      <c r="AT43" s="28"/>
      <c r="AU43" s="22"/>
      <c r="AV43" s="27"/>
      <c r="AW43" s="28"/>
      <c r="AX43" s="22"/>
      <c r="AY43" s="27"/>
      <c r="AZ43" s="28"/>
      <c r="BA43" s="22"/>
      <c r="BB43" s="27"/>
      <c r="BC43" s="28"/>
      <c r="BD43" s="22"/>
      <c r="BE43" s="27"/>
      <c r="BF43" s="28"/>
      <c r="BG43" s="22">
        <f>IF(集計対象前年!BG43="-","-",集計対象年!BG43-集計対象前年!BG43)</f>
        <v>0</v>
      </c>
      <c r="BH43" s="29">
        <f>IF(集計対象前年!BH43="-","-",集計対象年!BH43-集計対象前年!BH43)</f>
        <v>0</v>
      </c>
      <c r="BI43" s="28">
        <f>IF(集計対象前年!BI43="-","-",集計対象年!BI43-集計対象前年!BI43)</f>
        <v>0</v>
      </c>
    </row>
    <row r="44" spans="1:61" ht="20.100000000000001" hidden="1" customHeight="1" outlineLevel="2">
      <c r="A44" s="16" t="s">
        <v>62</v>
      </c>
      <c r="B44" s="22">
        <f>IF(集計対象前年!B44="-","-",集計対象年!B44-集計対象前年!B44)</f>
        <v>0</v>
      </c>
      <c r="C44" s="27">
        <f>IF(集計対象前年!C44="-","-",集計対象年!C44-集計対象前年!C44)</f>
        <v>0</v>
      </c>
      <c r="D44" s="28">
        <f>IF(集計対象前年!D44="-","-",集計対象年!D44-集計対象前年!D44)</f>
        <v>0</v>
      </c>
      <c r="E44" s="22">
        <f>IF(集計対象前年!E44="-","-",集計対象年!E44-集計対象前年!E44)</f>
        <v>0</v>
      </c>
      <c r="F44" s="27">
        <f>IF(集計対象前年!F44="-","-",集計対象年!F44-集計対象前年!F44)</f>
        <v>0</v>
      </c>
      <c r="G44" s="28">
        <f>IF(集計対象前年!G44="-","-",集計対象年!G44-集計対象前年!G44)</f>
        <v>0</v>
      </c>
      <c r="H44" s="22">
        <f>IF(集計対象前年!H44="-","-",集計対象年!H44-集計対象前年!H44)</f>
        <v>0</v>
      </c>
      <c r="I44" s="27">
        <f>IF(集計対象前年!I44="-","-",集計対象年!I44-集計対象前年!I44)</f>
        <v>0</v>
      </c>
      <c r="J44" s="28">
        <f>IF(集計対象前年!J44="-","-",集計対象年!J44-集計対象前年!J44)</f>
        <v>0</v>
      </c>
      <c r="K44" s="22">
        <f>IF(集計対象前年!K44="-","-",集計対象年!K44-集計対象前年!K44)</f>
        <v>0</v>
      </c>
      <c r="L44" s="27">
        <f>IF(集計対象前年!L44="-","-",集計対象年!L44-集計対象前年!L44)</f>
        <v>0</v>
      </c>
      <c r="M44" s="28">
        <f>IF(集計対象前年!M44="-","-",集計対象年!M44-集計対象前年!M44)</f>
        <v>0</v>
      </c>
      <c r="N44" s="22"/>
      <c r="O44" s="27"/>
      <c r="P44" s="28"/>
      <c r="Q44" s="22"/>
      <c r="R44" s="27"/>
      <c r="S44" s="28"/>
      <c r="T44" s="22"/>
      <c r="U44" s="27"/>
      <c r="V44" s="28"/>
      <c r="W44" s="22"/>
      <c r="X44" s="27"/>
      <c r="Y44" s="28"/>
      <c r="Z44" s="22"/>
      <c r="AA44" s="27"/>
      <c r="AB44" s="28"/>
      <c r="AC44" s="22"/>
      <c r="AD44" s="27"/>
      <c r="AE44" s="28"/>
      <c r="AF44" s="22"/>
      <c r="AG44" s="27"/>
      <c r="AH44" s="28"/>
      <c r="AI44" s="22"/>
      <c r="AJ44" s="27"/>
      <c r="AK44" s="28"/>
      <c r="AL44" s="22"/>
      <c r="AM44" s="27"/>
      <c r="AN44" s="28"/>
      <c r="AO44" s="22"/>
      <c r="AP44" s="27"/>
      <c r="AQ44" s="28"/>
      <c r="AR44" s="22"/>
      <c r="AS44" s="27"/>
      <c r="AT44" s="28"/>
      <c r="AU44" s="22"/>
      <c r="AV44" s="27"/>
      <c r="AW44" s="28"/>
      <c r="AX44" s="22"/>
      <c r="AY44" s="27"/>
      <c r="AZ44" s="28"/>
      <c r="BA44" s="22"/>
      <c r="BB44" s="27"/>
      <c r="BC44" s="28"/>
      <c r="BD44" s="22"/>
      <c r="BE44" s="27"/>
      <c r="BF44" s="28"/>
      <c r="BG44" s="22">
        <f>IF(集計対象前年!BG44="-","-",集計対象年!BG44-集計対象前年!BG44)</f>
        <v>0</v>
      </c>
      <c r="BH44" s="29">
        <f>IF(集計対象前年!BH44="-","-",集計対象年!BH44-集計対象前年!BH44)</f>
        <v>0</v>
      </c>
      <c r="BI44" s="28">
        <f>IF(集計対象前年!BI44="-","-",集計対象年!BI44-集計対象前年!BI44)</f>
        <v>0</v>
      </c>
    </row>
    <row r="45" spans="1:61" ht="20.100000000000001" hidden="1" customHeight="1" outlineLevel="2">
      <c r="A45" s="16" t="s">
        <v>63</v>
      </c>
      <c r="B45" s="22">
        <f>IF(集計対象前年!B45="-","-",集計対象年!B45-集計対象前年!B45)</f>
        <v>0</v>
      </c>
      <c r="C45" s="27">
        <f>IF(集計対象前年!C45="-","-",集計対象年!C45-集計対象前年!C45)</f>
        <v>0</v>
      </c>
      <c r="D45" s="28">
        <f>IF(集計対象前年!D45="-","-",集計対象年!D45-集計対象前年!D45)</f>
        <v>0</v>
      </c>
      <c r="E45" s="22">
        <f>IF(集計対象前年!E45="-","-",集計対象年!E45-集計対象前年!E45)</f>
        <v>0</v>
      </c>
      <c r="F45" s="27">
        <f>IF(集計対象前年!F45="-","-",集計対象年!F45-集計対象前年!F45)</f>
        <v>0</v>
      </c>
      <c r="G45" s="28">
        <f>IF(集計対象前年!G45="-","-",集計対象年!G45-集計対象前年!G45)</f>
        <v>0</v>
      </c>
      <c r="H45" s="22">
        <f>IF(集計対象前年!H45="-","-",集計対象年!H45-集計対象前年!H45)</f>
        <v>0</v>
      </c>
      <c r="I45" s="27">
        <f>IF(集計対象前年!I45="-","-",集計対象年!I45-集計対象前年!I45)</f>
        <v>0</v>
      </c>
      <c r="J45" s="28">
        <f>IF(集計対象前年!J45="-","-",集計対象年!J45-集計対象前年!J45)</f>
        <v>0</v>
      </c>
      <c r="K45" s="22">
        <f>IF(集計対象前年!K45="-","-",集計対象年!K45-集計対象前年!K45)</f>
        <v>0</v>
      </c>
      <c r="L45" s="27">
        <f>IF(集計対象前年!L45="-","-",集計対象年!L45-集計対象前年!L45)</f>
        <v>0</v>
      </c>
      <c r="M45" s="28">
        <f>IF(集計対象前年!M45="-","-",集計対象年!M45-集計対象前年!M45)</f>
        <v>0</v>
      </c>
      <c r="N45" s="22"/>
      <c r="O45" s="27"/>
      <c r="P45" s="28"/>
      <c r="Q45" s="22"/>
      <c r="R45" s="27"/>
      <c r="S45" s="28"/>
      <c r="T45" s="22"/>
      <c r="U45" s="27"/>
      <c r="V45" s="28"/>
      <c r="W45" s="22"/>
      <c r="X45" s="27"/>
      <c r="Y45" s="28"/>
      <c r="Z45" s="22"/>
      <c r="AA45" s="27"/>
      <c r="AB45" s="28"/>
      <c r="AC45" s="22"/>
      <c r="AD45" s="27"/>
      <c r="AE45" s="28"/>
      <c r="AF45" s="22"/>
      <c r="AG45" s="27"/>
      <c r="AH45" s="28"/>
      <c r="AI45" s="22"/>
      <c r="AJ45" s="27"/>
      <c r="AK45" s="28"/>
      <c r="AL45" s="22"/>
      <c r="AM45" s="27"/>
      <c r="AN45" s="28"/>
      <c r="AO45" s="22"/>
      <c r="AP45" s="27"/>
      <c r="AQ45" s="28"/>
      <c r="AR45" s="22"/>
      <c r="AS45" s="27"/>
      <c r="AT45" s="28"/>
      <c r="AU45" s="22"/>
      <c r="AV45" s="27"/>
      <c r="AW45" s="28"/>
      <c r="AX45" s="22"/>
      <c r="AY45" s="27"/>
      <c r="AZ45" s="28"/>
      <c r="BA45" s="22"/>
      <c r="BB45" s="27"/>
      <c r="BC45" s="28"/>
      <c r="BD45" s="22"/>
      <c r="BE45" s="27"/>
      <c r="BF45" s="28"/>
      <c r="BG45" s="22">
        <f>IF(集計対象前年!BG45="-","-",集計対象年!BG45-集計対象前年!BG45)</f>
        <v>0</v>
      </c>
      <c r="BH45" s="29">
        <f>IF(集計対象前年!BH45="-","-",集計対象年!BH45-集計対象前年!BH45)</f>
        <v>0</v>
      </c>
      <c r="BI45" s="28">
        <f>IF(集計対象前年!BI45="-","-",集計対象年!BI45-集計対象前年!BI45)</f>
        <v>0</v>
      </c>
    </row>
    <row r="46" spans="1:61" ht="20.100000000000001" hidden="1" customHeight="1" outlineLevel="2">
      <c r="A46" s="16" t="s">
        <v>64</v>
      </c>
      <c r="B46" s="22">
        <f>IF(集計対象前年!B46="-","-",集計対象年!B46-集計対象前年!B46)</f>
        <v>0</v>
      </c>
      <c r="C46" s="27">
        <f>IF(集計対象前年!C46="-","-",集計対象年!C46-集計対象前年!C46)</f>
        <v>0</v>
      </c>
      <c r="D46" s="28">
        <f>IF(集計対象前年!D46="-","-",集計対象年!D46-集計対象前年!D46)</f>
        <v>0</v>
      </c>
      <c r="E46" s="22">
        <f>IF(集計対象前年!E46="-","-",集計対象年!E46-集計対象前年!E46)</f>
        <v>0</v>
      </c>
      <c r="F46" s="27">
        <f>IF(集計対象前年!F46="-","-",集計対象年!F46-集計対象前年!F46)</f>
        <v>0</v>
      </c>
      <c r="G46" s="28">
        <f>IF(集計対象前年!G46="-","-",集計対象年!G46-集計対象前年!G46)</f>
        <v>0</v>
      </c>
      <c r="H46" s="22">
        <f>IF(集計対象前年!H46="-","-",集計対象年!H46-集計対象前年!H46)</f>
        <v>0</v>
      </c>
      <c r="I46" s="27">
        <f>IF(集計対象前年!I46="-","-",集計対象年!I46-集計対象前年!I46)</f>
        <v>0</v>
      </c>
      <c r="J46" s="28">
        <f>IF(集計対象前年!J46="-","-",集計対象年!J46-集計対象前年!J46)</f>
        <v>0</v>
      </c>
      <c r="K46" s="22">
        <f>IF(集計対象前年!K46="-","-",集計対象年!K46-集計対象前年!K46)</f>
        <v>0</v>
      </c>
      <c r="L46" s="27">
        <f>IF(集計対象前年!L46="-","-",集計対象年!L46-集計対象前年!L46)</f>
        <v>0</v>
      </c>
      <c r="M46" s="28">
        <f>IF(集計対象前年!M46="-","-",集計対象年!M46-集計対象前年!M46)</f>
        <v>0</v>
      </c>
      <c r="N46" s="22"/>
      <c r="O46" s="27"/>
      <c r="P46" s="28"/>
      <c r="Q46" s="22"/>
      <c r="R46" s="27"/>
      <c r="S46" s="28"/>
      <c r="T46" s="22"/>
      <c r="U46" s="27"/>
      <c r="V46" s="28"/>
      <c r="W46" s="22"/>
      <c r="X46" s="27"/>
      <c r="Y46" s="28"/>
      <c r="Z46" s="22"/>
      <c r="AA46" s="27"/>
      <c r="AB46" s="28"/>
      <c r="AC46" s="22"/>
      <c r="AD46" s="27"/>
      <c r="AE46" s="28"/>
      <c r="AF46" s="22"/>
      <c r="AG46" s="27"/>
      <c r="AH46" s="28"/>
      <c r="AI46" s="22"/>
      <c r="AJ46" s="27"/>
      <c r="AK46" s="28"/>
      <c r="AL46" s="22"/>
      <c r="AM46" s="27"/>
      <c r="AN46" s="28"/>
      <c r="AO46" s="22"/>
      <c r="AP46" s="27"/>
      <c r="AQ46" s="28"/>
      <c r="AR46" s="22"/>
      <c r="AS46" s="27"/>
      <c r="AT46" s="28"/>
      <c r="AU46" s="22"/>
      <c r="AV46" s="27"/>
      <c r="AW46" s="28"/>
      <c r="AX46" s="22"/>
      <c r="AY46" s="27"/>
      <c r="AZ46" s="28"/>
      <c r="BA46" s="22"/>
      <c r="BB46" s="27"/>
      <c r="BC46" s="28"/>
      <c r="BD46" s="22"/>
      <c r="BE46" s="27"/>
      <c r="BF46" s="28"/>
      <c r="BG46" s="22">
        <f>IF(集計対象前年!BG46="-","-",集計対象年!BG46-集計対象前年!BG46)</f>
        <v>0</v>
      </c>
      <c r="BH46" s="29">
        <f>IF(集計対象前年!BH46="-","-",集計対象年!BH46-集計対象前年!BH46)</f>
        <v>0</v>
      </c>
      <c r="BI46" s="28">
        <f>IF(集計対象前年!BI46="-","-",集計対象年!BI46-集計対象前年!BI46)</f>
        <v>0</v>
      </c>
    </row>
    <row r="47" spans="1:61" ht="20.100000000000001" hidden="1" customHeight="1" outlineLevel="2">
      <c r="A47" s="16" t="s">
        <v>65</v>
      </c>
      <c r="B47" s="22">
        <f>IF(集計対象前年!B47="-","-",集計対象年!B47-集計対象前年!B47)</f>
        <v>0</v>
      </c>
      <c r="C47" s="27">
        <f>IF(集計対象前年!C47="-","-",集計対象年!C47-集計対象前年!C47)</f>
        <v>0</v>
      </c>
      <c r="D47" s="28">
        <f>IF(集計対象前年!D47="-","-",集計対象年!D47-集計対象前年!D47)</f>
        <v>0</v>
      </c>
      <c r="E47" s="22">
        <f>IF(集計対象前年!E47="-","-",集計対象年!E47-集計対象前年!E47)</f>
        <v>0</v>
      </c>
      <c r="F47" s="27">
        <f>IF(集計対象前年!F47="-","-",集計対象年!F47-集計対象前年!F47)</f>
        <v>0</v>
      </c>
      <c r="G47" s="28">
        <f>IF(集計対象前年!G47="-","-",集計対象年!G47-集計対象前年!G47)</f>
        <v>0</v>
      </c>
      <c r="H47" s="22">
        <f>IF(集計対象前年!H47="-","-",集計対象年!H47-集計対象前年!H47)</f>
        <v>0</v>
      </c>
      <c r="I47" s="27">
        <f>IF(集計対象前年!I47="-","-",集計対象年!I47-集計対象前年!I47)</f>
        <v>0</v>
      </c>
      <c r="J47" s="28">
        <f>IF(集計対象前年!J47="-","-",集計対象年!J47-集計対象前年!J47)</f>
        <v>0</v>
      </c>
      <c r="K47" s="22">
        <f>IF(集計対象前年!K47="-","-",集計対象年!K47-集計対象前年!K47)</f>
        <v>0</v>
      </c>
      <c r="L47" s="27">
        <f>IF(集計対象前年!L47="-","-",集計対象年!L47-集計対象前年!L47)</f>
        <v>0</v>
      </c>
      <c r="M47" s="28">
        <f>IF(集計対象前年!M47="-","-",集計対象年!M47-集計対象前年!M47)</f>
        <v>0</v>
      </c>
      <c r="N47" s="22"/>
      <c r="O47" s="27"/>
      <c r="P47" s="28"/>
      <c r="Q47" s="22"/>
      <c r="R47" s="27"/>
      <c r="S47" s="28"/>
      <c r="T47" s="22"/>
      <c r="U47" s="27"/>
      <c r="V47" s="28"/>
      <c r="W47" s="22"/>
      <c r="X47" s="27"/>
      <c r="Y47" s="28"/>
      <c r="Z47" s="22"/>
      <c r="AA47" s="27"/>
      <c r="AB47" s="28"/>
      <c r="AC47" s="22"/>
      <c r="AD47" s="27"/>
      <c r="AE47" s="28"/>
      <c r="AF47" s="22"/>
      <c r="AG47" s="27"/>
      <c r="AH47" s="28"/>
      <c r="AI47" s="22"/>
      <c r="AJ47" s="27"/>
      <c r="AK47" s="28"/>
      <c r="AL47" s="22"/>
      <c r="AM47" s="27"/>
      <c r="AN47" s="28"/>
      <c r="AO47" s="22"/>
      <c r="AP47" s="27"/>
      <c r="AQ47" s="28"/>
      <c r="AR47" s="22"/>
      <c r="AS47" s="27"/>
      <c r="AT47" s="28"/>
      <c r="AU47" s="22"/>
      <c r="AV47" s="27"/>
      <c r="AW47" s="28"/>
      <c r="AX47" s="22"/>
      <c r="AY47" s="27"/>
      <c r="AZ47" s="28"/>
      <c r="BA47" s="22"/>
      <c r="BB47" s="27"/>
      <c r="BC47" s="28"/>
      <c r="BD47" s="22"/>
      <c r="BE47" s="27"/>
      <c r="BF47" s="28"/>
      <c r="BG47" s="22">
        <f>IF(集計対象前年!BG47="-","-",集計対象年!BG47-集計対象前年!BG47)</f>
        <v>0</v>
      </c>
      <c r="BH47" s="29">
        <f>IF(集計対象前年!BH47="-","-",集計対象年!BH47-集計対象前年!BH47)</f>
        <v>0</v>
      </c>
      <c r="BI47" s="28">
        <f>IF(集計対象前年!BI47="-","-",集計対象年!BI47-集計対象前年!BI47)</f>
        <v>0</v>
      </c>
    </row>
    <row r="48" spans="1:61" ht="20.100000000000001" hidden="1" customHeight="1" outlineLevel="2">
      <c r="A48" s="16" t="s">
        <v>66</v>
      </c>
      <c r="B48" s="22">
        <f>IF(集計対象前年!B48="-","-",集計対象年!B48-集計対象前年!B48)</f>
        <v>0</v>
      </c>
      <c r="C48" s="27">
        <f>IF(集計対象前年!C48="-","-",集計対象年!C48-集計対象前年!C48)</f>
        <v>0</v>
      </c>
      <c r="D48" s="28">
        <f>IF(集計対象前年!D48="-","-",集計対象年!D48-集計対象前年!D48)</f>
        <v>0</v>
      </c>
      <c r="E48" s="22">
        <f>IF(集計対象前年!E48="-","-",集計対象年!E48-集計対象前年!E48)</f>
        <v>0</v>
      </c>
      <c r="F48" s="27">
        <f>IF(集計対象前年!F48="-","-",集計対象年!F48-集計対象前年!F48)</f>
        <v>0</v>
      </c>
      <c r="G48" s="28">
        <f>IF(集計対象前年!G48="-","-",集計対象年!G48-集計対象前年!G48)</f>
        <v>0</v>
      </c>
      <c r="H48" s="22">
        <f>IF(集計対象前年!H48="-","-",集計対象年!H48-集計対象前年!H48)</f>
        <v>0</v>
      </c>
      <c r="I48" s="27">
        <f>IF(集計対象前年!I48="-","-",集計対象年!I48-集計対象前年!I48)</f>
        <v>0</v>
      </c>
      <c r="J48" s="28">
        <f>IF(集計対象前年!J48="-","-",集計対象年!J48-集計対象前年!J48)</f>
        <v>0</v>
      </c>
      <c r="K48" s="22">
        <f>IF(集計対象前年!K48="-","-",集計対象年!K48-集計対象前年!K48)</f>
        <v>0</v>
      </c>
      <c r="L48" s="27">
        <f>IF(集計対象前年!L48="-","-",集計対象年!L48-集計対象前年!L48)</f>
        <v>0</v>
      </c>
      <c r="M48" s="28">
        <f>IF(集計対象前年!M48="-","-",集計対象年!M48-集計対象前年!M48)</f>
        <v>0</v>
      </c>
      <c r="N48" s="22"/>
      <c r="O48" s="27"/>
      <c r="P48" s="28"/>
      <c r="Q48" s="22"/>
      <c r="R48" s="27"/>
      <c r="S48" s="28"/>
      <c r="T48" s="22"/>
      <c r="U48" s="27"/>
      <c r="V48" s="28"/>
      <c r="W48" s="22"/>
      <c r="X48" s="27"/>
      <c r="Y48" s="28"/>
      <c r="Z48" s="22"/>
      <c r="AA48" s="27"/>
      <c r="AB48" s="28"/>
      <c r="AC48" s="22"/>
      <c r="AD48" s="27"/>
      <c r="AE48" s="28"/>
      <c r="AF48" s="22"/>
      <c r="AG48" s="27"/>
      <c r="AH48" s="28"/>
      <c r="AI48" s="22"/>
      <c r="AJ48" s="27"/>
      <c r="AK48" s="28"/>
      <c r="AL48" s="22"/>
      <c r="AM48" s="27"/>
      <c r="AN48" s="28"/>
      <c r="AO48" s="22"/>
      <c r="AP48" s="27"/>
      <c r="AQ48" s="28"/>
      <c r="AR48" s="22"/>
      <c r="AS48" s="27"/>
      <c r="AT48" s="28"/>
      <c r="AU48" s="22"/>
      <c r="AV48" s="27"/>
      <c r="AW48" s="28"/>
      <c r="AX48" s="22"/>
      <c r="AY48" s="27"/>
      <c r="AZ48" s="28"/>
      <c r="BA48" s="22"/>
      <c r="BB48" s="27"/>
      <c r="BC48" s="28"/>
      <c r="BD48" s="22"/>
      <c r="BE48" s="27"/>
      <c r="BF48" s="28"/>
      <c r="BG48" s="22">
        <f>IF(集計対象前年!BG48="-","-",集計対象年!BG48-集計対象前年!BG48)</f>
        <v>0</v>
      </c>
      <c r="BH48" s="29">
        <f>IF(集計対象前年!BH48="-","-",集計対象年!BH48-集計対象前年!BH48)</f>
        <v>0</v>
      </c>
      <c r="BI48" s="28">
        <f>IF(集計対象前年!BI48="-","-",集計対象年!BI48-集計対象前年!BI48)</f>
        <v>0</v>
      </c>
    </row>
    <row r="49" spans="1:61" ht="20.100000000000001" customHeight="1" outlineLevel="1" collapsed="1">
      <c r="A49" s="17" t="s">
        <v>67</v>
      </c>
      <c r="B49" s="21">
        <f>IF(集計対象前年!B49="-","-",集計対象年!B49-集計対象前年!B49)</f>
        <v>0</v>
      </c>
      <c r="C49" s="30">
        <f>IF(集計対象前年!C49="-","-",集計対象年!C49-集計対象前年!C49)</f>
        <v>0</v>
      </c>
      <c r="D49" s="31">
        <f>IF(集計対象前年!D49="-","-",集計対象年!D49-集計対象前年!D49)</f>
        <v>0</v>
      </c>
      <c r="E49" s="21">
        <f>IF(集計対象前年!E49="-","-",集計対象年!E49-集計対象前年!E49)</f>
        <v>0</v>
      </c>
      <c r="F49" s="30">
        <f>IF(集計対象前年!F49="-","-",集計対象年!F49-集計対象前年!F49)</f>
        <v>0</v>
      </c>
      <c r="G49" s="31">
        <f>IF(集計対象前年!G49="-","-",集計対象年!G49-集計対象前年!G49)</f>
        <v>0</v>
      </c>
      <c r="H49" s="21">
        <f>IF(集計対象前年!H49="-","-",集計対象年!H49-集計対象前年!H49)</f>
        <v>0</v>
      </c>
      <c r="I49" s="30">
        <f>IF(集計対象前年!I49="-","-",集計対象年!I49-集計対象前年!I49)</f>
        <v>0</v>
      </c>
      <c r="J49" s="31">
        <f>IF(集計対象前年!J49="-","-",集計対象年!J49-集計対象前年!J49)</f>
        <v>0</v>
      </c>
      <c r="K49" s="21">
        <f>IF(集計対象前年!K49="-","-",集計対象年!K49-集計対象前年!K49)</f>
        <v>0</v>
      </c>
      <c r="L49" s="30">
        <f>IF(集計対象前年!L49="-","-",集計対象年!L49-集計対象前年!L49)</f>
        <v>0</v>
      </c>
      <c r="M49" s="31">
        <f>IF(集計対象前年!M49="-","-",集計対象年!M49-集計対象前年!M49)</f>
        <v>0</v>
      </c>
      <c r="N49" s="21"/>
      <c r="O49" s="30"/>
      <c r="P49" s="31"/>
      <c r="Q49" s="21"/>
      <c r="R49" s="30"/>
      <c r="S49" s="31"/>
      <c r="T49" s="21"/>
      <c r="U49" s="30"/>
      <c r="V49" s="31"/>
      <c r="W49" s="21"/>
      <c r="X49" s="30"/>
      <c r="Y49" s="31"/>
      <c r="Z49" s="21"/>
      <c r="AA49" s="30"/>
      <c r="AB49" s="31"/>
      <c r="AC49" s="21"/>
      <c r="AD49" s="30"/>
      <c r="AE49" s="31"/>
      <c r="AF49" s="21"/>
      <c r="AG49" s="30"/>
      <c r="AH49" s="31"/>
      <c r="AI49" s="21"/>
      <c r="AJ49" s="30"/>
      <c r="AK49" s="31"/>
      <c r="AL49" s="21"/>
      <c r="AM49" s="30"/>
      <c r="AN49" s="31"/>
      <c r="AO49" s="21"/>
      <c r="AP49" s="30"/>
      <c r="AQ49" s="31"/>
      <c r="AR49" s="21"/>
      <c r="AS49" s="30"/>
      <c r="AT49" s="31"/>
      <c r="AU49" s="21"/>
      <c r="AV49" s="30"/>
      <c r="AW49" s="31"/>
      <c r="AX49" s="21"/>
      <c r="AY49" s="30"/>
      <c r="AZ49" s="31"/>
      <c r="BA49" s="21"/>
      <c r="BB49" s="30"/>
      <c r="BC49" s="31"/>
      <c r="BD49" s="21"/>
      <c r="BE49" s="30"/>
      <c r="BF49" s="31"/>
      <c r="BG49" s="21">
        <f>IF(集計対象前年!BG49="-","-",集計対象年!BG49-集計対象前年!BG49)</f>
        <v>0</v>
      </c>
      <c r="BH49" s="32">
        <f>IF(集計対象前年!BH49="-","-",集計対象年!BH49-集計対象前年!BH49)</f>
        <v>0</v>
      </c>
      <c r="BI49" s="31">
        <f>IF(集計対象前年!BI49="-","-",集計対象年!BI49-集計対象前年!BI49)</f>
        <v>0</v>
      </c>
    </row>
    <row r="50" spans="1:61" ht="20.100000000000001" hidden="1" customHeight="1" outlineLevel="2">
      <c r="A50" s="16" t="s">
        <v>68</v>
      </c>
      <c r="B50" s="22">
        <f>IF(集計対象前年!B50="-","-",集計対象年!B50-集計対象前年!B50)</f>
        <v>0</v>
      </c>
      <c r="C50" s="27">
        <f>IF(集計対象前年!C50="-","-",集計対象年!C50-集計対象前年!C50)</f>
        <v>0</v>
      </c>
      <c r="D50" s="28">
        <f>IF(集計対象前年!D50="-","-",集計対象年!D50-集計対象前年!D50)</f>
        <v>0</v>
      </c>
      <c r="E50" s="22">
        <f>IF(集計対象前年!E50="-","-",集計対象年!E50-集計対象前年!E50)</f>
        <v>0</v>
      </c>
      <c r="F50" s="27">
        <f>IF(集計対象前年!F50="-","-",集計対象年!F50-集計対象前年!F50)</f>
        <v>0</v>
      </c>
      <c r="G50" s="28">
        <f>IF(集計対象前年!G50="-","-",集計対象年!G50-集計対象前年!G50)</f>
        <v>0</v>
      </c>
      <c r="H50" s="22">
        <f>IF(集計対象前年!H50="-","-",集計対象年!H50-集計対象前年!H50)</f>
        <v>0</v>
      </c>
      <c r="I50" s="27">
        <f>IF(集計対象前年!I50="-","-",集計対象年!I50-集計対象前年!I50)</f>
        <v>0</v>
      </c>
      <c r="J50" s="28">
        <f>IF(集計対象前年!J50="-","-",集計対象年!J50-集計対象前年!J50)</f>
        <v>0</v>
      </c>
      <c r="K50" s="22">
        <f>IF(集計対象前年!K50="-","-",集計対象年!K50-集計対象前年!K50)</f>
        <v>0</v>
      </c>
      <c r="L50" s="27">
        <f>IF(集計対象前年!L50="-","-",集計対象年!L50-集計対象前年!L50)</f>
        <v>0</v>
      </c>
      <c r="M50" s="28">
        <f>IF(集計対象前年!M50="-","-",集計対象年!M50-集計対象前年!M50)</f>
        <v>0</v>
      </c>
      <c r="N50" s="22"/>
      <c r="O50" s="27"/>
      <c r="P50" s="28"/>
      <c r="Q50" s="22"/>
      <c r="R50" s="27"/>
      <c r="S50" s="28"/>
      <c r="T50" s="22"/>
      <c r="U50" s="27"/>
      <c r="V50" s="28"/>
      <c r="W50" s="22"/>
      <c r="X50" s="27"/>
      <c r="Y50" s="28"/>
      <c r="Z50" s="22"/>
      <c r="AA50" s="27"/>
      <c r="AB50" s="28"/>
      <c r="AC50" s="22"/>
      <c r="AD50" s="27"/>
      <c r="AE50" s="28"/>
      <c r="AF50" s="22"/>
      <c r="AG50" s="27"/>
      <c r="AH50" s="28"/>
      <c r="AI50" s="22"/>
      <c r="AJ50" s="27"/>
      <c r="AK50" s="28"/>
      <c r="AL50" s="22"/>
      <c r="AM50" s="27"/>
      <c r="AN50" s="28"/>
      <c r="AO50" s="22"/>
      <c r="AP50" s="27"/>
      <c r="AQ50" s="28"/>
      <c r="AR50" s="22"/>
      <c r="AS50" s="27"/>
      <c r="AT50" s="28"/>
      <c r="AU50" s="22"/>
      <c r="AV50" s="27"/>
      <c r="AW50" s="28"/>
      <c r="AX50" s="22"/>
      <c r="AY50" s="27"/>
      <c r="AZ50" s="28"/>
      <c r="BA50" s="22"/>
      <c r="BB50" s="27"/>
      <c r="BC50" s="28"/>
      <c r="BD50" s="22"/>
      <c r="BE50" s="27"/>
      <c r="BF50" s="28"/>
      <c r="BG50" s="22">
        <f>IF(集計対象前年!BG50="-","-",集計対象年!BG50-集計対象前年!BG50)</f>
        <v>0</v>
      </c>
      <c r="BH50" s="29">
        <f>IF(集計対象前年!BH50="-","-",集計対象年!BH50-集計対象前年!BH50)</f>
        <v>0</v>
      </c>
      <c r="BI50" s="28">
        <f>IF(集計対象前年!BI50="-","-",集計対象年!BI50-集計対象前年!BI50)</f>
        <v>0</v>
      </c>
    </row>
    <row r="51" spans="1:61" ht="20.100000000000001" hidden="1" customHeight="1" outlineLevel="2">
      <c r="A51" s="16" t="s">
        <v>69</v>
      </c>
      <c r="B51" s="22">
        <f>IF(集計対象前年!B51="-","-",集計対象年!B51-集計対象前年!B51)</f>
        <v>0</v>
      </c>
      <c r="C51" s="27">
        <f>IF(集計対象前年!C51="-","-",集計対象年!C51-集計対象前年!C51)</f>
        <v>0</v>
      </c>
      <c r="D51" s="28">
        <f>IF(集計対象前年!D51="-","-",集計対象年!D51-集計対象前年!D51)</f>
        <v>0</v>
      </c>
      <c r="E51" s="22">
        <f>IF(集計対象前年!E51="-","-",集計対象年!E51-集計対象前年!E51)</f>
        <v>0</v>
      </c>
      <c r="F51" s="27">
        <f>IF(集計対象前年!F51="-","-",集計対象年!F51-集計対象前年!F51)</f>
        <v>0</v>
      </c>
      <c r="G51" s="28">
        <f>IF(集計対象前年!G51="-","-",集計対象年!G51-集計対象前年!G51)</f>
        <v>0</v>
      </c>
      <c r="H51" s="22">
        <f>IF(集計対象前年!H51="-","-",集計対象年!H51-集計対象前年!H51)</f>
        <v>0</v>
      </c>
      <c r="I51" s="27">
        <f>IF(集計対象前年!I51="-","-",集計対象年!I51-集計対象前年!I51)</f>
        <v>0</v>
      </c>
      <c r="J51" s="28">
        <f>IF(集計対象前年!J51="-","-",集計対象年!J51-集計対象前年!J51)</f>
        <v>0</v>
      </c>
      <c r="K51" s="22">
        <f>IF(集計対象前年!K51="-","-",集計対象年!K51-集計対象前年!K51)</f>
        <v>0</v>
      </c>
      <c r="L51" s="27">
        <f>IF(集計対象前年!L51="-","-",集計対象年!L51-集計対象前年!L51)</f>
        <v>0</v>
      </c>
      <c r="M51" s="28">
        <f>IF(集計対象前年!M51="-","-",集計対象年!M51-集計対象前年!M51)</f>
        <v>0</v>
      </c>
      <c r="N51" s="22"/>
      <c r="O51" s="27"/>
      <c r="P51" s="28"/>
      <c r="Q51" s="22"/>
      <c r="R51" s="27"/>
      <c r="S51" s="28"/>
      <c r="T51" s="22"/>
      <c r="U51" s="27"/>
      <c r="V51" s="28"/>
      <c r="W51" s="22"/>
      <c r="X51" s="27"/>
      <c r="Y51" s="28"/>
      <c r="Z51" s="22"/>
      <c r="AA51" s="27"/>
      <c r="AB51" s="28"/>
      <c r="AC51" s="22"/>
      <c r="AD51" s="27"/>
      <c r="AE51" s="28"/>
      <c r="AF51" s="22"/>
      <c r="AG51" s="27"/>
      <c r="AH51" s="28"/>
      <c r="AI51" s="22"/>
      <c r="AJ51" s="27"/>
      <c r="AK51" s="28"/>
      <c r="AL51" s="22"/>
      <c r="AM51" s="27"/>
      <c r="AN51" s="28"/>
      <c r="AO51" s="22"/>
      <c r="AP51" s="27"/>
      <c r="AQ51" s="28"/>
      <c r="AR51" s="22"/>
      <c r="AS51" s="27"/>
      <c r="AT51" s="28"/>
      <c r="AU51" s="22"/>
      <c r="AV51" s="27"/>
      <c r="AW51" s="28"/>
      <c r="AX51" s="22"/>
      <c r="AY51" s="27"/>
      <c r="AZ51" s="28"/>
      <c r="BA51" s="22"/>
      <c r="BB51" s="27"/>
      <c r="BC51" s="28"/>
      <c r="BD51" s="22"/>
      <c r="BE51" s="27"/>
      <c r="BF51" s="28"/>
      <c r="BG51" s="22">
        <f>IF(集計対象前年!BG51="-","-",集計対象年!BG51-集計対象前年!BG51)</f>
        <v>0</v>
      </c>
      <c r="BH51" s="29">
        <f>IF(集計対象前年!BH51="-","-",集計対象年!BH51-集計対象前年!BH51)</f>
        <v>0</v>
      </c>
      <c r="BI51" s="28">
        <f>IF(集計対象前年!BI51="-","-",集計対象年!BI51-集計対象前年!BI51)</f>
        <v>0</v>
      </c>
    </row>
    <row r="52" spans="1:61" ht="20.100000000000001" hidden="1" customHeight="1" outlineLevel="2">
      <c r="A52" s="16" t="s">
        <v>70</v>
      </c>
      <c r="B52" s="22">
        <f>IF(集計対象前年!B52="-","-",集計対象年!B52-集計対象前年!B52)</f>
        <v>0</v>
      </c>
      <c r="C52" s="27">
        <f>IF(集計対象前年!C52="-","-",集計対象年!C52-集計対象前年!C52)</f>
        <v>0</v>
      </c>
      <c r="D52" s="28">
        <f>IF(集計対象前年!D52="-","-",集計対象年!D52-集計対象前年!D52)</f>
        <v>0</v>
      </c>
      <c r="E52" s="22">
        <f>IF(集計対象前年!E52="-","-",集計対象年!E52-集計対象前年!E52)</f>
        <v>0</v>
      </c>
      <c r="F52" s="27">
        <f>IF(集計対象前年!F52="-","-",集計対象年!F52-集計対象前年!F52)</f>
        <v>0</v>
      </c>
      <c r="G52" s="28">
        <f>IF(集計対象前年!G52="-","-",集計対象年!G52-集計対象前年!G52)</f>
        <v>0</v>
      </c>
      <c r="H52" s="22">
        <f>IF(集計対象前年!H52="-","-",集計対象年!H52-集計対象前年!H52)</f>
        <v>0</v>
      </c>
      <c r="I52" s="27">
        <f>IF(集計対象前年!I52="-","-",集計対象年!I52-集計対象前年!I52)</f>
        <v>0</v>
      </c>
      <c r="J52" s="28">
        <f>IF(集計対象前年!J52="-","-",集計対象年!J52-集計対象前年!J52)</f>
        <v>0</v>
      </c>
      <c r="K52" s="22">
        <f>IF(集計対象前年!K52="-","-",集計対象年!K52-集計対象前年!K52)</f>
        <v>0</v>
      </c>
      <c r="L52" s="27">
        <f>IF(集計対象前年!L52="-","-",集計対象年!L52-集計対象前年!L52)</f>
        <v>0</v>
      </c>
      <c r="M52" s="28">
        <f>IF(集計対象前年!M52="-","-",集計対象年!M52-集計対象前年!M52)</f>
        <v>0</v>
      </c>
      <c r="N52" s="22"/>
      <c r="O52" s="27"/>
      <c r="P52" s="28"/>
      <c r="Q52" s="22"/>
      <c r="R52" s="27"/>
      <c r="S52" s="28"/>
      <c r="T52" s="22"/>
      <c r="U52" s="27"/>
      <c r="V52" s="28"/>
      <c r="W52" s="22"/>
      <c r="X52" s="27"/>
      <c r="Y52" s="28"/>
      <c r="Z52" s="22"/>
      <c r="AA52" s="27"/>
      <c r="AB52" s="28"/>
      <c r="AC52" s="22"/>
      <c r="AD52" s="27"/>
      <c r="AE52" s="28"/>
      <c r="AF52" s="22"/>
      <c r="AG52" s="27"/>
      <c r="AH52" s="28"/>
      <c r="AI52" s="22"/>
      <c r="AJ52" s="27"/>
      <c r="AK52" s="28"/>
      <c r="AL52" s="22"/>
      <c r="AM52" s="27"/>
      <c r="AN52" s="28"/>
      <c r="AO52" s="22"/>
      <c r="AP52" s="27"/>
      <c r="AQ52" s="28"/>
      <c r="AR52" s="22"/>
      <c r="AS52" s="27"/>
      <c r="AT52" s="28"/>
      <c r="AU52" s="22"/>
      <c r="AV52" s="27"/>
      <c r="AW52" s="28"/>
      <c r="AX52" s="22"/>
      <c r="AY52" s="27"/>
      <c r="AZ52" s="28"/>
      <c r="BA52" s="22"/>
      <c r="BB52" s="27"/>
      <c r="BC52" s="28"/>
      <c r="BD52" s="22"/>
      <c r="BE52" s="27"/>
      <c r="BF52" s="28"/>
      <c r="BG52" s="22">
        <f>IF(集計対象前年!BG52="-","-",集計対象年!BG52-集計対象前年!BG52)</f>
        <v>0</v>
      </c>
      <c r="BH52" s="29">
        <f>IF(集計対象前年!BH52="-","-",集計対象年!BH52-集計対象前年!BH52)</f>
        <v>0</v>
      </c>
      <c r="BI52" s="28">
        <f>IF(集計対象前年!BI52="-","-",集計対象年!BI52-集計対象前年!BI52)</f>
        <v>0</v>
      </c>
    </row>
    <row r="53" spans="1:61" ht="20.100000000000001" hidden="1" customHeight="1" outlineLevel="2">
      <c r="A53" s="16" t="s">
        <v>71</v>
      </c>
      <c r="B53" s="22">
        <f>IF(集計対象前年!B53="-","-",集計対象年!B53-集計対象前年!B53)</f>
        <v>0</v>
      </c>
      <c r="C53" s="27">
        <f>IF(集計対象前年!C53="-","-",集計対象年!C53-集計対象前年!C53)</f>
        <v>0</v>
      </c>
      <c r="D53" s="28">
        <f>IF(集計対象前年!D53="-","-",集計対象年!D53-集計対象前年!D53)</f>
        <v>0</v>
      </c>
      <c r="E53" s="22">
        <f>IF(集計対象前年!E53="-","-",集計対象年!E53-集計対象前年!E53)</f>
        <v>0</v>
      </c>
      <c r="F53" s="27">
        <f>IF(集計対象前年!F53="-","-",集計対象年!F53-集計対象前年!F53)</f>
        <v>0</v>
      </c>
      <c r="G53" s="28">
        <f>IF(集計対象前年!G53="-","-",集計対象年!G53-集計対象前年!G53)</f>
        <v>0</v>
      </c>
      <c r="H53" s="22">
        <f>IF(集計対象前年!H53="-","-",集計対象年!H53-集計対象前年!H53)</f>
        <v>0</v>
      </c>
      <c r="I53" s="27">
        <f>IF(集計対象前年!I53="-","-",集計対象年!I53-集計対象前年!I53)</f>
        <v>0</v>
      </c>
      <c r="J53" s="28">
        <f>IF(集計対象前年!J53="-","-",集計対象年!J53-集計対象前年!J53)</f>
        <v>0</v>
      </c>
      <c r="K53" s="22">
        <f>IF(集計対象前年!K53="-","-",集計対象年!K53-集計対象前年!K53)</f>
        <v>0</v>
      </c>
      <c r="L53" s="27">
        <f>IF(集計対象前年!L53="-","-",集計対象年!L53-集計対象前年!L53)</f>
        <v>0</v>
      </c>
      <c r="M53" s="28">
        <f>IF(集計対象前年!M53="-","-",集計対象年!M53-集計対象前年!M53)</f>
        <v>0</v>
      </c>
      <c r="N53" s="22"/>
      <c r="O53" s="27"/>
      <c r="P53" s="28"/>
      <c r="Q53" s="22"/>
      <c r="R53" s="27"/>
      <c r="S53" s="28"/>
      <c r="T53" s="22"/>
      <c r="U53" s="27"/>
      <c r="V53" s="28"/>
      <c r="W53" s="22"/>
      <c r="X53" s="27"/>
      <c r="Y53" s="28"/>
      <c r="Z53" s="22"/>
      <c r="AA53" s="27"/>
      <c r="AB53" s="28"/>
      <c r="AC53" s="22"/>
      <c r="AD53" s="27"/>
      <c r="AE53" s="28"/>
      <c r="AF53" s="22"/>
      <c r="AG53" s="27"/>
      <c r="AH53" s="28"/>
      <c r="AI53" s="22"/>
      <c r="AJ53" s="27"/>
      <c r="AK53" s="28"/>
      <c r="AL53" s="22"/>
      <c r="AM53" s="27"/>
      <c r="AN53" s="28"/>
      <c r="AO53" s="22"/>
      <c r="AP53" s="27"/>
      <c r="AQ53" s="28"/>
      <c r="AR53" s="22"/>
      <c r="AS53" s="27"/>
      <c r="AT53" s="28"/>
      <c r="AU53" s="22"/>
      <c r="AV53" s="27"/>
      <c r="AW53" s="28"/>
      <c r="AX53" s="22"/>
      <c r="AY53" s="27"/>
      <c r="AZ53" s="28"/>
      <c r="BA53" s="22"/>
      <c r="BB53" s="27"/>
      <c r="BC53" s="28"/>
      <c r="BD53" s="22"/>
      <c r="BE53" s="27"/>
      <c r="BF53" s="28"/>
      <c r="BG53" s="22">
        <f>IF(集計対象前年!BG53="-","-",集計対象年!BG53-集計対象前年!BG53)</f>
        <v>0</v>
      </c>
      <c r="BH53" s="29">
        <f>IF(集計対象前年!BH53="-","-",集計対象年!BH53-集計対象前年!BH53)</f>
        <v>0</v>
      </c>
      <c r="BI53" s="28">
        <f>IF(集計対象前年!BI53="-","-",集計対象年!BI53-集計対象前年!BI53)</f>
        <v>0</v>
      </c>
    </row>
    <row r="54" spans="1:61" ht="20.100000000000001" hidden="1" customHeight="1" outlineLevel="2">
      <c r="A54" s="16" t="s">
        <v>72</v>
      </c>
      <c r="B54" s="22">
        <f>IF(集計対象前年!B54="-","-",集計対象年!B54-集計対象前年!B54)</f>
        <v>0</v>
      </c>
      <c r="C54" s="27">
        <f>IF(集計対象前年!C54="-","-",集計対象年!C54-集計対象前年!C54)</f>
        <v>0</v>
      </c>
      <c r="D54" s="28">
        <f>IF(集計対象前年!D54="-","-",集計対象年!D54-集計対象前年!D54)</f>
        <v>0</v>
      </c>
      <c r="E54" s="22">
        <f>IF(集計対象前年!E54="-","-",集計対象年!E54-集計対象前年!E54)</f>
        <v>0</v>
      </c>
      <c r="F54" s="27">
        <f>IF(集計対象前年!F54="-","-",集計対象年!F54-集計対象前年!F54)</f>
        <v>0</v>
      </c>
      <c r="G54" s="28">
        <f>IF(集計対象前年!G54="-","-",集計対象年!G54-集計対象前年!G54)</f>
        <v>0</v>
      </c>
      <c r="H54" s="22">
        <f>IF(集計対象前年!H54="-","-",集計対象年!H54-集計対象前年!H54)</f>
        <v>0</v>
      </c>
      <c r="I54" s="27">
        <f>IF(集計対象前年!I54="-","-",集計対象年!I54-集計対象前年!I54)</f>
        <v>0</v>
      </c>
      <c r="J54" s="28">
        <f>IF(集計対象前年!J54="-","-",集計対象年!J54-集計対象前年!J54)</f>
        <v>0</v>
      </c>
      <c r="K54" s="22">
        <f>IF(集計対象前年!K54="-","-",集計対象年!K54-集計対象前年!K54)</f>
        <v>0</v>
      </c>
      <c r="L54" s="27">
        <f>IF(集計対象前年!L54="-","-",集計対象年!L54-集計対象前年!L54)</f>
        <v>0</v>
      </c>
      <c r="M54" s="28">
        <f>IF(集計対象前年!M54="-","-",集計対象年!M54-集計対象前年!M54)</f>
        <v>0</v>
      </c>
      <c r="N54" s="22"/>
      <c r="O54" s="27"/>
      <c r="P54" s="28"/>
      <c r="Q54" s="22"/>
      <c r="R54" s="27"/>
      <c r="S54" s="28"/>
      <c r="T54" s="22"/>
      <c r="U54" s="27"/>
      <c r="V54" s="28"/>
      <c r="W54" s="22"/>
      <c r="X54" s="27"/>
      <c r="Y54" s="28"/>
      <c r="Z54" s="22"/>
      <c r="AA54" s="27"/>
      <c r="AB54" s="28"/>
      <c r="AC54" s="22"/>
      <c r="AD54" s="27"/>
      <c r="AE54" s="28"/>
      <c r="AF54" s="22"/>
      <c r="AG54" s="27"/>
      <c r="AH54" s="28"/>
      <c r="AI54" s="22"/>
      <c r="AJ54" s="27"/>
      <c r="AK54" s="28"/>
      <c r="AL54" s="22"/>
      <c r="AM54" s="27"/>
      <c r="AN54" s="28"/>
      <c r="AO54" s="22"/>
      <c r="AP54" s="27"/>
      <c r="AQ54" s="28"/>
      <c r="AR54" s="22"/>
      <c r="AS54" s="27"/>
      <c r="AT54" s="28"/>
      <c r="AU54" s="22"/>
      <c r="AV54" s="27"/>
      <c r="AW54" s="28"/>
      <c r="AX54" s="22"/>
      <c r="AY54" s="27"/>
      <c r="AZ54" s="28"/>
      <c r="BA54" s="22"/>
      <c r="BB54" s="27"/>
      <c r="BC54" s="28"/>
      <c r="BD54" s="22"/>
      <c r="BE54" s="27"/>
      <c r="BF54" s="28"/>
      <c r="BG54" s="22">
        <f>IF(集計対象前年!BG54="-","-",集計対象年!BG54-集計対象前年!BG54)</f>
        <v>0</v>
      </c>
      <c r="BH54" s="29">
        <f>IF(集計対象前年!BH54="-","-",集計対象年!BH54-集計対象前年!BH54)</f>
        <v>0</v>
      </c>
      <c r="BI54" s="28">
        <f>IF(集計対象前年!BI54="-","-",集計対象年!BI54-集計対象前年!BI54)</f>
        <v>0</v>
      </c>
    </row>
    <row r="55" spans="1:61" ht="20.100000000000001" hidden="1" customHeight="1" outlineLevel="2">
      <c r="A55" s="16" t="s">
        <v>73</v>
      </c>
      <c r="B55" s="22">
        <f>IF(集計対象前年!B55="-","-",集計対象年!B55-集計対象前年!B55)</f>
        <v>0</v>
      </c>
      <c r="C55" s="27">
        <f>IF(集計対象前年!C55="-","-",集計対象年!C55-集計対象前年!C55)</f>
        <v>0</v>
      </c>
      <c r="D55" s="28">
        <f>IF(集計対象前年!D55="-","-",集計対象年!D55-集計対象前年!D55)</f>
        <v>0</v>
      </c>
      <c r="E55" s="22">
        <f>IF(集計対象前年!E55="-","-",集計対象年!E55-集計対象前年!E55)</f>
        <v>0</v>
      </c>
      <c r="F55" s="27">
        <f>IF(集計対象前年!F55="-","-",集計対象年!F55-集計対象前年!F55)</f>
        <v>0</v>
      </c>
      <c r="G55" s="28">
        <f>IF(集計対象前年!G55="-","-",集計対象年!G55-集計対象前年!G55)</f>
        <v>0</v>
      </c>
      <c r="H55" s="22">
        <f>IF(集計対象前年!H55="-","-",集計対象年!H55-集計対象前年!H55)</f>
        <v>0</v>
      </c>
      <c r="I55" s="27">
        <f>IF(集計対象前年!I55="-","-",集計対象年!I55-集計対象前年!I55)</f>
        <v>0</v>
      </c>
      <c r="J55" s="28">
        <f>IF(集計対象前年!J55="-","-",集計対象年!J55-集計対象前年!J55)</f>
        <v>0</v>
      </c>
      <c r="K55" s="22">
        <f>IF(集計対象前年!K55="-","-",集計対象年!K55-集計対象前年!K55)</f>
        <v>0</v>
      </c>
      <c r="L55" s="27">
        <f>IF(集計対象前年!L55="-","-",集計対象年!L55-集計対象前年!L55)</f>
        <v>0</v>
      </c>
      <c r="M55" s="28">
        <f>IF(集計対象前年!M55="-","-",集計対象年!M55-集計対象前年!M55)</f>
        <v>0</v>
      </c>
      <c r="N55" s="22"/>
      <c r="O55" s="27"/>
      <c r="P55" s="28"/>
      <c r="Q55" s="22"/>
      <c r="R55" s="27"/>
      <c r="S55" s="28"/>
      <c r="T55" s="22"/>
      <c r="U55" s="27"/>
      <c r="V55" s="28"/>
      <c r="W55" s="22"/>
      <c r="X55" s="27"/>
      <c r="Y55" s="28"/>
      <c r="Z55" s="22"/>
      <c r="AA55" s="27"/>
      <c r="AB55" s="28"/>
      <c r="AC55" s="22"/>
      <c r="AD55" s="27"/>
      <c r="AE55" s="28"/>
      <c r="AF55" s="22"/>
      <c r="AG55" s="27"/>
      <c r="AH55" s="28"/>
      <c r="AI55" s="22"/>
      <c r="AJ55" s="27"/>
      <c r="AK55" s="28"/>
      <c r="AL55" s="22"/>
      <c r="AM55" s="27"/>
      <c r="AN55" s="28"/>
      <c r="AO55" s="22"/>
      <c r="AP55" s="27"/>
      <c r="AQ55" s="28"/>
      <c r="AR55" s="22"/>
      <c r="AS55" s="27"/>
      <c r="AT55" s="28"/>
      <c r="AU55" s="22"/>
      <c r="AV55" s="27"/>
      <c r="AW55" s="28"/>
      <c r="AX55" s="22"/>
      <c r="AY55" s="27"/>
      <c r="AZ55" s="28"/>
      <c r="BA55" s="22"/>
      <c r="BB55" s="27"/>
      <c r="BC55" s="28"/>
      <c r="BD55" s="22"/>
      <c r="BE55" s="27"/>
      <c r="BF55" s="28"/>
      <c r="BG55" s="22">
        <f>IF(集計対象前年!BG55="-","-",集計対象年!BG55-集計対象前年!BG55)</f>
        <v>0</v>
      </c>
      <c r="BH55" s="29">
        <f>IF(集計対象前年!BH55="-","-",集計対象年!BH55-集計対象前年!BH55)</f>
        <v>0</v>
      </c>
      <c r="BI55" s="28">
        <f>IF(集計対象前年!BI55="-","-",集計対象年!BI55-集計対象前年!BI55)</f>
        <v>0</v>
      </c>
    </row>
    <row r="56" spans="1:61" ht="20.100000000000001" customHeight="1" outlineLevel="1" collapsed="1">
      <c r="A56" s="17" t="s">
        <v>74</v>
      </c>
      <c r="B56" s="21">
        <f>IF(集計対象前年!B56="-","-",集計対象年!B56-集計対象前年!B56)</f>
        <v>0</v>
      </c>
      <c r="C56" s="30">
        <f>IF(集計対象前年!C56="-","-",集計対象年!C56-集計対象前年!C56)</f>
        <v>0</v>
      </c>
      <c r="D56" s="31">
        <f>IF(集計対象前年!D56="-","-",集計対象年!D56-集計対象前年!D56)</f>
        <v>0</v>
      </c>
      <c r="E56" s="21">
        <f>IF(集計対象前年!E56="-","-",集計対象年!E56-集計対象前年!E56)</f>
        <v>0</v>
      </c>
      <c r="F56" s="30">
        <f>IF(集計対象前年!F56="-","-",集計対象年!F56-集計対象前年!F56)</f>
        <v>0</v>
      </c>
      <c r="G56" s="31">
        <f>IF(集計対象前年!G56="-","-",集計対象年!G56-集計対象前年!G56)</f>
        <v>0</v>
      </c>
      <c r="H56" s="21">
        <f>IF(集計対象前年!H56="-","-",集計対象年!H56-集計対象前年!H56)</f>
        <v>0</v>
      </c>
      <c r="I56" s="30">
        <f>IF(集計対象前年!I56="-","-",集計対象年!I56-集計対象前年!I56)</f>
        <v>0</v>
      </c>
      <c r="J56" s="31">
        <f>IF(集計対象前年!J56="-","-",集計対象年!J56-集計対象前年!J56)</f>
        <v>0</v>
      </c>
      <c r="K56" s="21">
        <f>IF(集計対象前年!K56="-","-",集計対象年!K56-集計対象前年!K56)</f>
        <v>0</v>
      </c>
      <c r="L56" s="30">
        <f>IF(集計対象前年!L56="-","-",集計対象年!L56-集計対象前年!L56)</f>
        <v>0</v>
      </c>
      <c r="M56" s="31">
        <f>IF(集計対象前年!M56="-","-",集計対象年!M56-集計対象前年!M56)</f>
        <v>0</v>
      </c>
      <c r="N56" s="21"/>
      <c r="O56" s="30"/>
      <c r="P56" s="31"/>
      <c r="Q56" s="21"/>
      <c r="R56" s="30"/>
      <c r="S56" s="31"/>
      <c r="T56" s="21"/>
      <c r="U56" s="30"/>
      <c r="V56" s="31"/>
      <c r="W56" s="21"/>
      <c r="X56" s="30"/>
      <c r="Y56" s="31"/>
      <c r="Z56" s="21"/>
      <c r="AA56" s="30"/>
      <c r="AB56" s="31"/>
      <c r="AC56" s="21"/>
      <c r="AD56" s="30"/>
      <c r="AE56" s="31"/>
      <c r="AF56" s="21"/>
      <c r="AG56" s="30"/>
      <c r="AH56" s="31"/>
      <c r="AI56" s="21"/>
      <c r="AJ56" s="30"/>
      <c r="AK56" s="31"/>
      <c r="AL56" s="21"/>
      <c r="AM56" s="30"/>
      <c r="AN56" s="31"/>
      <c r="AO56" s="21"/>
      <c r="AP56" s="30"/>
      <c r="AQ56" s="31"/>
      <c r="AR56" s="21"/>
      <c r="AS56" s="30"/>
      <c r="AT56" s="31"/>
      <c r="AU56" s="21"/>
      <c r="AV56" s="30"/>
      <c r="AW56" s="31"/>
      <c r="AX56" s="21"/>
      <c r="AY56" s="30"/>
      <c r="AZ56" s="31"/>
      <c r="BA56" s="21"/>
      <c r="BB56" s="30"/>
      <c r="BC56" s="31"/>
      <c r="BD56" s="21"/>
      <c r="BE56" s="30"/>
      <c r="BF56" s="31"/>
      <c r="BG56" s="21">
        <f>IF(集計対象前年!BG56="-","-",集計対象年!BG56-集計対象前年!BG56)</f>
        <v>0</v>
      </c>
      <c r="BH56" s="32">
        <f>IF(集計対象前年!BH56="-","-",集計対象年!BH56-集計対象前年!BH56)</f>
        <v>0</v>
      </c>
      <c r="BI56" s="31">
        <f>IF(集計対象前年!BI56="-","-",集計対象年!BI56-集計対象前年!BI56)</f>
        <v>0</v>
      </c>
    </row>
    <row r="57" spans="1:61" ht="20.100000000000001" hidden="1" customHeight="1" outlineLevel="2">
      <c r="A57" s="16" t="s">
        <v>75</v>
      </c>
      <c r="B57" s="22">
        <f>IF(集計対象前年!B57="-","-",集計対象年!B57-集計対象前年!B57)</f>
        <v>0</v>
      </c>
      <c r="C57" s="27">
        <f>IF(集計対象前年!C57="-","-",集計対象年!C57-集計対象前年!C57)</f>
        <v>0</v>
      </c>
      <c r="D57" s="28">
        <f>IF(集計対象前年!D57="-","-",集計対象年!D57-集計対象前年!D57)</f>
        <v>0</v>
      </c>
      <c r="E57" s="22">
        <f>IF(集計対象前年!E57="-","-",集計対象年!E57-集計対象前年!E57)</f>
        <v>0</v>
      </c>
      <c r="F57" s="27">
        <f>IF(集計対象前年!F57="-","-",集計対象年!F57-集計対象前年!F57)</f>
        <v>0</v>
      </c>
      <c r="G57" s="28">
        <f>IF(集計対象前年!G57="-","-",集計対象年!G57-集計対象前年!G57)</f>
        <v>0</v>
      </c>
      <c r="H57" s="22">
        <f>IF(集計対象前年!H57="-","-",集計対象年!H57-集計対象前年!H57)</f>
        <v>0</v>
      </c>
      <c r="I57" s="27">
        <f>IF(集計対象前年!I57="-","-",集計対象年!I57-集計対象前年!I57)</f>
        <v>0</v>
      </c>
      <c r="J57" s="28">
        <f>IF(集計対象前年!J57="-","-",集計対象年!J57-集計対象前年!J57)</f>
        <v>0</v>
      </c>
      <c r="K57" s="22">
        <f>IF(集計対象前年!K57="-","-",集計対象年!K57-集計対象前年!K57)</f>
        <v>0</v>
      </c>
      <c r="L57" s="27">
        <f>IF(集計対象前年!L57="-","-",集計対象年!L57-集計対象前年!L57)</f>
        <v>0</v>
      </c>
      <c r="M57" s="28">
        <f>IF(集計対象前年!M57="-","-",集計対象年!M57-集計対象前年!M57)</f>
        <v>0</v>
      </c>
      <c r="N57" s="22"/>
      <c r="O57" s="27"/>
      <c r="P57" s="28"/>
      <c r="Q57" s="22"/>
      <c r="R57" s="27"/>
      <c r="S57" s="28"/>
      <c r="T57" s="22"/>
      <c r="U57" s="27"/>
      <c r="V57" s="28"/>
      <c r="W57" s="22"/>
      <c r="X57" s="27"/>
      <c r="Y57" s="28"/>
      <c r="Z57" s="22"/>
      <c r="AA57" s="27"/>
      <c r="AB57" s="28"/>
      <c r="AC57" s="22"/>
      <c r="AD57" s="27"/>
      <c r="AE57" s="28"/>
      <c r="AF57" s="22"/>
      <c r="AG57" s="27"/>
      <c r="AH57" s="28"/>
      <c r="AI57" s="22"/>
      <c r="AJ57" s="27"/>
      <c r="AK57" s="28"/>
      <c r="AL57" s="22"/>
      <c r="AM57" s="27"/>
      <c r="AN57" s="28"/>
      <c r="AO57" s="22"/>
      <c r="AP57" s="27"/>
      <c r="AQ57" s="28"/>
      <c r="AR57" s="22"/>
      <c r="AS57" s="27"/>
      <c r="AT57" s="28"/>
      <c r="AU57" s="22"/>
      <c r="AV57" s="27"/>
      <c r="AW57" s="28"/>
      <c r="AX57" s="22"/>
      <c r="AY57" s="27"/>
      <c r="AZ57" s="28"/>
      <c r="BA57" s="22"/>
      <c r="BB57" s="27"/>
      <c r="BC57" s="28"/>
      <c r="BD57" s="22"/>
      <c r="BE57" s="27"/>
      <c r="BF57" s="28"/>
      <c r="BG57" s="22">
        <f>IF(集計対象前年!BG57="-","-",集計対象年!BG57-集計対象前年!BG57)</f>
        <v>0</v>
      </c>
      <c r="BH57" s="29">
        <f>IF(集計対象前年!BH57="-","-",集計対象年!BH57-集計対象前年!BH57)</f>
        <v>0</v>
      </c>
      <c r="BI57" s="28">
        <f>IF(集計対象前年!BI57="-","-",集計対象年!BI57-集計対象前年!BI57)</f>
        <v>0</v>
      </c>
    </row>
    <row r="58" spans="1:61" ht="20.100000000000001" hidden="1" customHeight="1" outlineLevel="2">
      <c r="A58" s="16" t="s">
        <v>76</v>
      </c>
      <c r="B58" s="22">
        <f>IF(集計対象前年!B58="-","-",集計対象年!B58-集計対象前年!B58)</f>
        <v>0</v>
      </c>
      <c r="C58" s="27">
        <f>IF(集計対象前年!C58="-","-",集計対象年!C58-集計対象前年!C58)</f>
        <v>0</v>
      </c>
      <c r="D58" s="28">
        <f>IF(集計対象前年!D58="-","-",集計対象年!D58-集計対象前年!D58)</f>
        <v>0</v>
      </c>
      <c r="E58" s="22">
        <f>IF(集計対象前年!E58="-","-",集計対象年!E58-集計対象前年!E58)</f>
        <v>0</v>
      </c>
      <c r="F58" s="27">
        <f>IF(集計対象前年!F58="-","-",集計対象年!F58-集計対象前年!F58)</f>
        <v>0</v>
      </c>
      <c r="G58" s="28">
        <f>IF(集計対象前年!G58="-","-",集計対象年!G58-集計対象前年!G58)</f>
        <v>0</v>
      </c>
      <c r="H58" s="22">
        <f>IF(集計対象前年!H58="-","-",集計対象年!H58-集計対象前年!H58)</f>
        <v>0</v>
      </c>
      <c r="I58" s="27">
        <f>IF(集計対象前年!I58="-","-",集計対象年!I58-集計対象前年!I58)</f>
        <v>0</v>
      </c>
      <c r="J58" s="28">
        <f>IF(集計対象前年!J58="-","-",集計対象年!J58-集計対象前年!J58)</f>
        <v>0</v>
      </c>
      <c r="K58" s="22">
        <f>IF(集計対象前年!K58="-","-",集計対象年!K58-集計対象前年!K58)</f>
        <v>0</v>
      </c>
      <c r="L58" s="27">
        <f>IF(集計対象前年!L58="-","-",集計対象年!L58-集計対象前年!L58)</f>
        <v>0</v>
      </c>
      <c r="M58" s="28">
        <f>IF(集計対象前年!M58="-","-",集計対象年!M58-集計対象前年!M58)</f>
        <v>0</v>
      </c>
      <c r="N58" s="22"/>
      <c r="O58" s="27"/>
      <c r="P58" s="28"/>
      <c r="Q58" s="22"/>
      <c r="R58" s="27"/>
      <c r="S58" s="28"/>
      <c r="T58" s="22"/>
      <c r="U58" s="27"/>
      <c r="V58" s="28"/>
      <c r="W58" s="22"/>
      <c r="X58" s="27"/>
      <c r="Y58" s="28"/>
      <c r="Z58" s="22"/>
      <c r="AA58" s="27"/>
      <c r="AB58" s="28"/>
      <c r="AC58" s="22"/>
      <c r="AD58" s="27"/>
      <c r="AE58" s="28"/>
      <c r="AF58" s="22"/>
      <c r="AG58" s="27"/>
      <c r="AH58" s="28"/>
      <c r="AI58" s="22"/>
      <c r="AJ58" s="27"/>
      <c r="AK58" s="28"/>
      <c r="AL58" s="22"/>
      <c r="AM58" s="27"/>
      <c r="AN58" s="28"/>
      <c r="AO58" s="22"/>
      <c r="AP58" s="27"/>
      <c r="AQ58" s="28"/>
      <c r="AR58" s="22"/>
      <c r="AS58" s="27"/>
      <c r="AT58" s="28"/>
      <c r="AU58" s="22"/>
      <c r="AV58" s="27"/>
      <c r="AW58" s="28"/>
      <c r="AX58" s="22"/>
      <c r="AY58" s="27"/>
      <c r="AZ58" s="28"/>
      <c r="BA58" s="22"/>
      <c r="BB58" s="27"/>
      <c r="BC58" s="28"/>
      <c r="BD58" s="22"/>
      <c r="BE58" s="27"/>
      <c r="BF58" s="28"/>
      <c r="BG58" s="22">
        <f>IF(集計対象前年!BG58="-","-",集計対象年!BG58-集計対象前年!BG58)</f>
        <v>0</v>
      </c>
      <c r="BH58" s="29">
        <f>IF(集計対象前年!BH58="-","-",集計対象年!BH58-集計対象前年!BH58)</f>
        <v>0</v>
      </c>
      <c r="BI58" s="28">
        <f>IF(集計対象前年!BI58="-","-",集計対象年!BI58-集計対象前年!BI58)</f>
        <v>0</v>
      </c>
    </row>
    <row r="59" spans="1:61" ht="20.100000000000001" hidden="1" customHeight="1" outlineLevel="2">
      <c r="A59" s="16" t="s">
        <v>77</v>
      </c>
      <c r="B59" s="22">
        <f>IF(集計対象前年!B59="-","-",集計対象年!B59-集計対象前年!B59)</f>
        <v>0</v>
      </c>
      <c r="C59" s="27">
        <f>IF(集計対象前年!C59="-","-",集計対象年!C59-集計対象前年!C59)</f>
        <v>0</v>
      </c>
      <c r="D59" s="28">
        <f>IF(集計対象前年!D59="-","-",集計対象年!D59-集計対象前年!D59)</f>
        <v>0</v>
      </c>
      <c r="E59" s="22">
        <f>IF(集計対象前年!E59="-","-",集計対象年!E59-集計対象前年!E59)</f>
        <v>0</v>
      </c>
      <c r="F59" s="27">
        <f>IF(集計対象前年!F59="-","-",集計対象年!F59-集計対象前年!F59)</f>
        <v>0</v>
      </c>
      <c r="G59" s="28">
        <f>IF(集計対象前年!G59="-","-",集計対象年!G59-集計対象前年!G59)</f>
        <v>0</v>
      </c>
      <c r="H59" s="22">
        <f>IF(集計対象前年!H59="-","-",集計対象年!H59-集計対象前年!H59)</f>
        <v>0</v>
      </c>
      <c r="I59" s="27">
        <f>IF(集計対象前年!I59="-","-",集計対象年!I59-集計対象前年!I59)</f>
        <v>0</v>
      </c>
      <c r="J59" s="28">
        <f>IF(集計対象前年!J59="-","-",集計対象年!J59-集計対象前年!J59)</f>
        <v>0</v>
      </c>
      <c r="K59" s="22">
        <f>IF(集計対象前年!K59="-","-",集計対象年!K59-集計対象前年!K59)</f>
        <v>0</v>
      </c>
      <c r="L59" s="27">
        <f>IF(集計対象前年!L59="-","-",集計対象年!L59-集計対象前年!L59)</f>
        <v>0</v>
      </c>
      <c r="M59" s="28">
        <f>IF(集計対象前年!M59="-","-",集計対象年!M59-集計対象前年!M59)</f>
        <v>0</v>
      </c>
      <c r="N59" s="22"/>
      <c r="O59" s="27"/>
      <c r="P59" s="28"/>
      <c r="Q59" s="22"/>
      <c r="R59" s="27"/>
      <c r="S59" s="28"/>
      <c r="T59" s="22"/>
      <c r="U59" s="27"/>
      <c r="V59" s="28"/>
      <c r="W59" s="22"/>
      <c r="X59" s="27"/>
      <c r="Y59" s="28"/>
      <c r="Z59" s="22"/>
      <c r="AA59" s="27"/>
      <c r="AB59" s="28"/>
      <c r="AC59" s="22"/>
      <c r="AD59" s="27"/>
      <c r="AE59" s="28"/>
      <c r="AF59" s="22"/>
      <c r="AG59" s="27"/>
      <c r="AH59" s="28"/>
      <c r="AI59" s="22"/>
      <c r="AJ59" s="27"/>
      <c r="AK59" s="28"/>
      <c r="AL59" s="22"/>
      <c r="AM59" s="27"/>
      <c r="AN59" s="28"/>
      <c r="AO59" s="22"/>
      <c r="AP59" s="27"/>
      <c r="AQ59" s="28"/>
      <c r="AR59" s="22"/>
      <c r="AS59" s="27"/>
      <c r="AT59" s="28"/>
      <c r="AU59" s="22"/>
      <c r="AV59" s="27"/>
      <c r="AW59" s="28"/>
      <c r="AX59" s="22"/>
      <c r="AY59" s="27"/>
      <c r="AZ59" s="28"/>
      <c r="BA59" s="22"/>
      <c r="BB59" s="27"/>
      <c r="BC59" s="28"/>
      <c r="BD59" s="22"/>
      <c r="BE59" s="27"/>
      <c r="BF59" s="28"/>
      <c r="BG59" s="22">
        <f>IF(集計対象前年!BG59="-","-",集計対象年!BG59-集計対象前年!BG59)</f>
        <v>0</v>
      </c>
      <c r="BH59" s="29">
        <f>IF(集計対象前年!BH59="-","-",集計対象年!BH59-集計対象前年!BH59)</f>
        <v>0</v>
      </c>
      <c r="BI59" s="28">
        <f>IF(集計対象前年!BI59="-","-",集計対象年!BI59-集計対象前年!BI59)</f>
        <v>0</v>
      </c>
    </row>
    <row r="60" spans="1:61" ht="20.100000000000001" customHeight="1" outlineLevel="1" collapsed="1">
      <c r="A60" s="17" t="s">
        <v>78</v>
      </c>
      <c r="B60" s="21">
        <f>IF(集計対象前年!B60="-","-",集計対象年!B60-集計対象前年!B60)</f>
        <v>0</v>
      </c>
      <c r="C60" s="30">
        <f>IF(集計対象前年!C60="-","-",集計対象年!C60-集計対象前年!C60)</f>
        <v>0</v>
      </c>
      <c r="D60" s="31">
        <f>IF(集計対象前年!D60="-","-",集計対象年!D60-集計対象前年!D60)</f>
        <v>0</v>
      </c>
      <c r="E60" s="21">
        <f>IF(集計対象前年!E60="-","-",集計対象年!E60-集計対象前年!E60)</f>
        <v>0</v>
      </c>
      <c r="F60" s="30">
        <f>IF(集計対象前年!F60="-","-",集計対象年!F60-集計対象前年!F60)</f>
        <v>0</v>
      </c>
      <c r="G60" s="31">
        <f>IF(集計対象前年!G60="-","-",集計対象年!G60-集計対象前年!G60)</f>
        <v>0</v>
      </c>
      <c r="H60" s="21">
        <f>IF(集計対象前年!H60="-","-",集計対象年!H60-集計対象前年!H60)</f>
        <v>0</v>
      </c>
      <c r="I60" s="30">
        <f>IF(集計対象前年!I60="-","-",集計対象年!I60-集計対象前年!I60)</f>
        <v>0</v>
      </c>
      <c r="J60" s="31">
        <f>IF(集計対象前年!J60="-","-",集計対象年!J60-集計対象前年!J60)</f>
        <v>0</v>
      </c>
      <c r="K60" s="21">
        <f>IF(集計対象前年!K60="-","-",集計対象年!K60-集計対象前年!K60)</f>
        <v>0</v>
      </c>
      <c r="L60" s="30">
        <f>IF(集計対象前年!L60="-","-",集計対象年!L60-集計対象前年!L60)</f>
        <v>0</v>
      </c>
      <c r="M60" s="31">
        <f>IF(集計対象前年!M60="-","-",集計対象年!M60-集計対象前年!M60)</f>
        <v>0</v>
      </c>
      <c r="N60" s="21"/>
      <c r="O60" s="30"/>
      <c r="P60" s="31"/>
      <c r="Q60" s="21"/>
      <c r="R60" s="30"/>
      <c r="S60" s="31"/>
      <c r="T60" s="21"/>
      <c r="U60" s="30"/>
      <c r="V60" s="31"/>
      <c r="W60" s="21"/>
      <c r="X60" s="30"/>
      <c r="Y60" s="31"/>
      <c r="Z60" s="21"/>
      <c r="AA60" s="30"/>
      <c r="AB60" s="31"/>
      <c r="AC60" s="21"/>
      <c r="AD60" s="30"/>
      <c r="AE60" s="31"/>
      <c r="AF60" s="21"/>
      <c r="AG60" s="30"/>
      <c r="AH60" s="31"/>
      <c r="AI60" s="21"/>
      <c r="AJ60" s="30"/>
      <c r="AK60" s="31"/>
      <c r="AL60" s="21"/>
      <c r="AM60" s="30"/>
      <c r="AN60" s="31"/>
      <c r="AO60" s="21"/>
      <c r="AP60" s="30"/>
      <c r="AQ60" s="31"/>
      <c r="AR60" s="21"/>
      <c r="AS60" s="30"/>
      <c r="AT60" s="31"/>
      <c r="AU60" s="21"/>
      <c r="AV60" s="30"/>
      <c r="AW60" s="31"/>
      <c r="AX60" s="21"/>
      <c r="AY60" s="30"/>
      <c r="AZ60" s="31"/>
      <c r="BA60" s="21"/>
      <c r="BB60" s="30"/>
      <c r="BC60" s="31"/>
      <c r="BD60" s="21"/>
      <c r="BE60" s="30"/>
      <c r="BF60" s="31"/>
      <c r="BG60" s="21">
        <f>IF(集計対象前年!BG60="-","-",集計対象年!BG60-集計対象前年!BG60)</f>
        <v>0</v>
      </c>
      <c r="BH60" s="32">
        <f>IF(集計対象前年!BH60="-","-",集計対象年!BH60-集計対象前年!BH60)</f>
        <v>0</v>
      </c>
      <c r="BI60" s="31">
        <f>IF(集計対象前年!BI60="-","-",集計対象年!BI60-集計対象前年!BI60)</f>
        <v>0</v>
      </c>
    </row>
    <row r="61" spans="1:61" ht="20.100000000000001" hidden="1" customHeight="1" outlineLevel="2">
      <c r="A61" s="16" t="s">
        <v>266</v>
      </c>
      <c r="B61" s="22">
        <f>IF(集計対象前年!B61="-","-",集計対象年!B61-集計対象前年!B61)</f>
        <v>0</v>
      </c>
      <c r="C61" s="27">
        <f>IF(集計対象前年!C61="-","-",集計対象年!C61-集計対象前年!C61)</f>
        <v>0</v>
      </c>
      <c r="D61" s="28">
        <f>IF(集計対象前年!D61="-","-",集計対象年!D61-集計対象前年!D61)</f>
        <v>0</v>
      </c>
      <c r="E61" s="22">
        <f>IF(集計対象前年!E61="-","-",集計対象年!E61-集計対象前年!E61)</f>
        <v>0</v>
      </c>
      <c r="F61" s="27">
        <f>IF(集計対象前年!F61="-","-",集計対象年!F61-集計対象前年!F61)</f>
        <v>0</v>
      </c>
      <c r="G61" s="28">
        <f>IF(集計対象前年!G61="-","-",集計対象年!G61-集計対象前年!G61)</f>
        <v>0</v>
      </c>
      <c r="H61" s="22">
        <f>IF(集計対象前年!H61="-","-",集計対象年!H61-集計対象前年!H61)</f>
        <v>0</v>
      </c>
      <c r="I61" s="27">
        <f>IF(集計対象前年!I61="-","-",集計対象年!I61-集計対象前年!I61)</f>
        <v>0</v>
      </c>
      <c r="J61" s="28">
        <f>IF(集計対象前年!J61="-","-",集計対象年!J61-集計対象前年!J61)</f>
        <v>0</v>
      </c>
      <c r="K61" s="22">
        <f>IF(集計対象前年!K61="-","-",集計対象年!K61-集計対象前年!K61)</f>
        <v>0</v>
      </c>
      <c r="L61" s="27">
        <f>IF(集計対象前年!L61="-","-",集計対象年!L61-集計対象前年!L61)</f>
        <v>0</v>
      </c>
      <c r="M61" s="28">
        <f>IF(集計対象前年!M61="-","-",集計対象年!M61-集計対象前年!M61)</f>
        <v>0</v>
      </c>
      <c r="N61" s="22"/>
      <c r="O61" s="27"/>
      <c r="P61" s="28"/>
      <c r="Q61" s="22"/>
      <c r="R61" s="27"/>
      <c r="S61" s="28"/>
      <c r="T61" s="22"/>
      <c r="U61" s="27"/>
      <c r="V61" s="28"/>
      <c r="W61" s="22"/>
      <c r="X61" s="27"/>
      <c r="Y61" s="28"/>
      <c r="Z61" s="22"/>
      <c r="AA61" s="27"/>
      <c r="AB61" s="28"/>
      <c r="AC61" s="22"/>
      <c r="AD61" s="27"/>
      <c r="AE61" s="28"/>
      <c r="AF61" s="22"/>
      <c r="AG61" s="27"/>
      <c r="AH61" s="28"/>
      <c r="AI61" s="22"/>
      <c r="AJ61" s="27"/>
      <c r="AK61" s="28"/>
      <c r="AL61" s="22"/>
      <c r="AM61" s="27"/>
      <c r="AN61" s="28"/>
      <c r="AO61" s="22"/>
      <c r="AP61" s="27"/>
      <c r="AQ61" s="28"/>
      <c r="AR61" s="22"/>
      <c r="AS61" s="27"/>
      <c r="AT61" s="28"/>
      <c r="AU61" s="22"/>
      <c r="AV61" s="27"/>
      <c r="AW61" s="28"/>
      <c r="AX61" s="22"/>
      <c r="AY61" s="27"/>
      <c r="AZ61" s="28"/>
      <c r="BA61" s="22"/>
      <c r="BB61" s="27"/>
      <c r="BC61" s="28"/>
      <c r="BD61" s="22"/>
      <c r="BE61" s="27"/>
      <c r="BF61" s="28"/>
      <c r="BG61" s="22">
        <f>IF(集計対象前年!BG61="-","-",集計対象年!BG61-集計対象前年!BG61)</f>
        <v>0</v>
      </c>
      <c r="BH61" s="29">
        <f>IF(集計対象前年!BH61="-","-",集計対象年!BH61-集計対象前年!BH61)</f>
        <v>0</v>
      </c>
      <c r="BI61" s="28">
        <f>IF(集計対象前年!BI61="-","-",集計対象年!BI61-集計対象前年!BI61)</f>
        <v>0</v>
      </c>
    </row>
    <row r="62" spans="1:61" ht="20.100000000000001" hidden="1" customHeight="1" outlineLevel="2">
      <c r="A62" s="16" t="s">
        <v>79</v>
      </c>
      <c r="B62" s="22">
        <f>IF(集計対象前年!B62="-","-",集計対象年!B62-集計対象前年!B62)</f>
        <v>0</v>
      </c>
      <c r="C62" s="27">
        <f>IF(集計対象前年!C62="-","-",集計対象年!C62-集計対象前年!C62)</f>
        <v>0</v>
      </c>
      <c r="D62" s="28">
        <f>IF(集計対象前年!D62="-","-",集計対象年!D62-集計対象前年!D62)</f>
        <v>0</v>
      </c>
      <c r="E62" s="22">
        <f>IF(集計対象前年!E62="-","-",集計対象年!E62-集計対象前年!E62)</f>
        <v>0</v>
      </c>
      <c r="F62" s="27">
        <f>IF(集計対象前年!F62="-","-",集計対象年!F62-集計対象前年!F62)</f>
        <v>0</v>
      </c>
      <c r="G62" s="28">
        <f>IF(集計対象前年!G62="-","-",集計対象年!G62-集計対象前年!G62)</f>
        <v>0</v>
      </c>
      <c r="H62" s="22">
        <f>IF(集計対象前年!H62="-","-",集計対象年!H62-集計対象前年!H62)</f>
        <v>0</v>
      </c>
      <c r="I62" s="27">
        <f>IF(集計対象前年!I62="-","-",集計対象年!I62-集計対象前年!I62)</f>
        <v>0</v>
      </c>
      <c r="J62" s="28">
        <f>IF(集計対象前年!J62="-","-",集計対象年!J62-集計対象前年!J62)</f>
        <v>0</v>
      </c>
      <c r="K62" s="22">
        <f>IF(集計対象前年!K62="-","-",集計対象年!K62-集計対象前年!K62)</f>
        <v>0</v>
      </c>
      <c r="L62" s="27">
        <f>IF(集計対象前年!L62="-","-",集計対象年!L62-集計対象前年!L62)</f>
        <v>0</v>
      </c>
      <c r="M62" s="28">
        <f>IF(集計対象前年!M62="-","-",集計対象年!M62-集計対象前年!M62)</f>
        <v>0</v>
      </c>
      <c r="N62" s="22"/>
      <c r="O62" s="27"/>
      <c r="P62" s="28"/>
      <c r="Q62" s="22"/>
      <c r="R62" s="27"/>
      <c r="S62" s="28"/>
      <c r="T62" s="22"/>
      <c r="U62" s="27"/>
      <c r="V62" s="28"/>
      <c r="W62" s="22"/>
      <c r="X62" s="27"/>
      <c r="Y62" s="28"/>
      <c r="Z62" s="22"/>
      <c r="AA62" s="27"/>
      <c r="AB62" s="28"/>
      <c r="AC62" s="22"/>
      <c r="AD62" s="27"/>
      <c r="AE62" s="28"/>
      <c r="AF62" s="22"/>
      <c r="AG62" s="27"/>
      <c r="AH62" s="28"/>
      <c r="AI62" s="22"/>
      <c r="AJ62" s="27"/>
      <c r="AK62" s="28"/>
      <c r="AL62" s="22"/>
      <c r="AM62" s="27"/>
      <c r="AN62" s="28"/>
      <c r="AO62" s="22"/>
      <c r="AP62" s="27"/>
      <c r="AQ62" s="28"/>
      <c r="AR62" s="22"/>
      <c r="AS62" s="27"/>
      <c r="AT62" s="28"/>
      <c r="AU62" s="22"/>
      <c r="AV62" s="27"/>
      <c r="AW62" s="28"/>
      <c r="AX62" s="22"/>
      <c r="AY62" s="27"/>
      <c r="AZ62" s="28"/>
      <c r="BA62" s="22"/>
      <c r="BB62" s="27"/>
      <c r="BC62" s="28"/>
      <c r="BD62" s="22"/>
      <c r="BE62" s="27"/>
      <c r="BF62" s="28"/>
      <c r="BG62" s="22">
        <f>IF(集計対象前年!BG62="-","-",集計対象年!BG62-集計対象前年!BG62)</f>
        <v>0</v>
      </c>
      <c r="BH62" s="29">
        <f>IF(集計対象前年!BH62="-","-",集計対象年!BH62-集計対象前年!BH62)</f>
        <v>0</v>
      </c>
      <c r="BI62" s="28">
        <f>IF(集計対象前年!BI62="-","-",集計対象年!BI62-集計対象前年!BI62)</f>
        <v>0</v>
      </c>
    </row>
    <row r="63" spans="1:61" ht="20.100000000000001" hidden="1" customHeight="1" outlineLevel="2">
      <c r="A63" s="16" t="s">
        <v>80</v>
      </c>
      <c r="B63" s="22">
        <f>IF(集計対象前年!B63="-","-",集計対象年!B63-集計対象前年!B63)</f>
        <v>0</v>
      </c>
      <c r="C63" s="27">
        <f>IF(集計対象前年!C63="-","-",集計対象年!C63-集計対象前年!C63)</f>
        <v>0</v>
      </c>
      <c r="D63" s="28">
        <f>IF(集計対象前年!D63="-","-",集計対象年!D63-集計対象前年!D63)</f>
        <v>0</v>
      </c>
      <c r="E63" s="22">
        <f>IF(集計対象前年!E63="-","-",集計対象年!E63-集計対象前年!E63)</f>
        <v>0</v>
      </c>
      <c r="F63" s="27">
        <f>IF(集計対象前年!F63="-","-",集計対象年!F63-集計対象前年!F63)</f>
        <v>0</v>
      </c>
      <c r="G63" s="28">
        <f>IF(集計対象前年!G63="-","-",集計対象年!G63-集計対象前年!G63)</f>
        <v>0</v>
      </c>
      <c r="H63" s="22">
        <f>IF(集計対象前年!H63="-","-",集計対象年!H63-集計対象前年!H63)</f>
        <v>0</v>
      </c>
      <c r="I63" s="27">
        <f>IF(集計対象前年!I63="-","-",集計対象年!I63-集計対象前年!I63)</f>
        <v>0</v>
      </c>
      <c r="J63" s="28">
        <f>IF(集計対象前年!J63="-","-",集計対象年!J63-集計対象前年!J63)</f>
        <v>0</v>
      </c>
      <c r="K63" s="22">
        <f>IF(集計対象前年!K63="-","-",集計対象年!K63-集計対象前年!K63)</f>
        <v>0</v>
      </c>
      <c r="L63" s="27">
        <f>IF(集計対象前年!L63="-","-",集計対象年!L63-集計対象前年!L63)</f>
        <v>0</v>
      </c>
      <c r="M63" s="28">
        <f>IF(集計対象前年!M63="-","-",集計対象年!M63-集計対象前年!M63)</f>
        <v>0</v>
      </c>
      <c r="N63" s="22"/>
      <c r="O63" s="27"/>
      <c r="P63" s="28"/>
      <c r="Q63" s="22"/>
      <c r="R63" s="27"/>
      <c r="S63" s="28"/>
      <c r="T63" s="22"/>
      <c r="U63" s="27"/>
      <c r="V63" s="28"/>
      <c r="W63" s="22"/>
      <c r="X63" s="27"/>
      <c r="Y63" s="28"/>
      <c r="Z63" s="22"/>
      <c r="AA63" s="27"/>
      <c r="AB63" s="28"/>
      <c r="AC63" s="22"/>
      <c r="AD63" s="27"/>
      <c r="AE63" s="28"/>
      <c r="AF63" s="22"/>
      <c r="AG63" s="27"/>
      <c r="AH63" s="28"/>
      <c r="AI63" s="22"/>
      <c r="AJ63" s="27"/>
      <c r="AK63" s="28"/>
      <c r="AL63" s="22"/>
      <c r="AM63" s="27"/>
      <c r="AN63" s="28"/>
      <c r="AO63" s="22"/>
      <c r="AP63" s="27"/>
      <c r="AQ63" s="28"/>
      <c r="AR63" s="22"/>
      <c r="AS63" s="27"/>
      <c r="AT63" s="28"/>
      <c r="AU63" s="22"/>
      <c r="AV63" s="27"/>
      <c r="AW63" s="28"/>
      <c r="AX63" s="22"/>
      <c r="AY63" s="27"/>
      <c r="AZ63" s="28"/>
      <c r="BA63" s="22"/>
      <c r="BB63" s="27"/>
      <c r="BC63" s="28"/>
      <c r="BD63" s="22"/>
      <c r="BE63" s="27"/>
      <c r="BF63" s="28"/>
      <c r="BG63" s="22">
        <f>IF(集計対象前年!BG63="-","-",集計対象年!BG63-集計対象前年!BG63)</f>
        <v>0</v>
      </c>
      <c r="BH63" s="29">
        <f>IF(集計対象前年!BH63="-","-",集計対象年!BH63-集計対象前年!BH63)</f>
        <v>0</v>
      </c>
      <c r="BI63" s="28">
        <f>IF(集計対象前年!BI63="-","-",集計対象年!BI63-集計対象前年!BI63)</f>
        <v>0</v>
      </c>
    </row>
    <row r="64" spans="1:61" ht="20.100000000000001" customHeight="1" outlineLevel="1" collapsed="1">
      <c r="A64" s="17" t="s">
        <v>81</v>
      </c>
      <c r="B64" s="21">
        <f>IF(集計対象前年!B64="-","-",集計対象年!B64-集計対象前年!B64)</f>
        <v>0</v>
      </c>
      <c r="C64" s="30">
        <f>IF(集計対象前年!C64="-","-",集計対象年!C64-集計対象前年!C64)</f>
        <v>0</v>
      </c>
      <c r="D64" s="31">
        <f>IF(集計対象前年!D64="-","-",集計対象年!D64-集計対象前年!D64)</f>
        <v>0</v>
      </c>
      <c r="E64" s="21">
        <f>IF(集計対象前年!E64="-","-",集計対象年!E64-集計対象前年!E64)</f>
        <v>0</v>
      </c>
      <c r="F64" s="30">
        <f>IF(集計対象前年!F64="-","-",集計対象年!F64-集計対象前年!F64)</f>
        <v>0</v>
      </c>
      <c r="G64" s="31">
        <f>IF(集計対象前年!G64="-","-",集計対象年!G64-集計対象前年!G64)</f>
        <v>0</v>
      </c>
      <c r="H64" s="21">
        <f>IF(集計対象前年!H64="-","-",集計対象年!H64-集計対象前年!H64)</f>
        <v>0</v>
      </c>
      <c r="I64" s="30">
        <f>IF(集計対象前年!I64="-","-",集計対象年!I64-集計対象前年!I64)</f>
        <v>0</v>
      </c>
      <c r="J64" s="31">
        <f>IF(集計対象前年!J64="-","-",集計対象年!J64-集計対象前年!J64)</f>
        <v>0</v>
      </c>
      <c r="K64" s="21">
        <f>IF(集計対象前年!K64="-","-",集計対象年!K64-集計対象前年!K64)</f>
        <v>0</v>
      </c>
      <c r="L64" s="30">
        <f>IF(集計対象前年!L64="-","-",集計対象年!L64-集計対象前年!L64)</f>
        <v>0</v>
      </c>
      <c r="M64" s="31">
        <f>IF(集計対象前年!M64="-","-",集計対象年!M64-集計対象前年!M64)</f>
        <v>0</v>
      </c>
      <c r="N64" s="21"/>
      <c r="O64" s="30"/>
      <c r="P64" s="31"/>
      <c r="Q64" s="21"/>
      <c r="R64" s="30"/>
      <c r="S64" s="31"/>
      <c r="T64" s="21"/>
      <c r="U64" s="30"/>
      <c r="V64" s="31"/>
      <c r="W64" s="21"/>
      <c r="X64" s="30"/>
      <c r="Y64" s="31"/>
      <c r="Z64" s="21"/>
      <c r="AA64" s="30"/>
      <c r="AB64" s="31"/>
      <c r="AC64" s="21"/>
      <c r="AD64" s="30"/>
      <c r="AE64" s="31"/>
      <c r="AF64" s="21"/>
      <c r="AG64" s="30"/>
      <c r="AH64" s="31"/>
      <c r="AI64" s="21"/>
      <c r="AJ64" s="30"/>
      <c r="AK64" s="31"/>
      <c r="AL64" s="21"/>
      <c r="AM64" s="30"/>
      <c r="AN64" s="31"/>
      <c r="AO64" s="21"/>
      <c r="AP64" s="30"/>
      <c r="AQ64" s="31"/>
      <c r="AR64" s="21"/>
      <c r="AS64" s="30"/>
      <c r="AT64" s="31"/>
      <c r="AU64" s="21"/>
      <c r="AV64" s="30"/>
      <c r="AW64" s="31"/>
      <c r="AX64" s="21"/>
      <c r="AY64" s="30"/>
      <c r="AZ64" s="31"/>
      <c r="BA64" s="21"/>
      <c r="BB64" s="30"/>
      <c r="BC64" s="31"/>
      <c r="BD64" s="21"/>
      <c r="BE64" s="30"/>
      <c r="BF64" s="31"/>
      <c r="BG64" s="21">
        <f>IF(集計対象前年!BG64="-","-",集計対象年!BG64-集計対象前年!BG64)</f>
        <v>0</v>
      </c>
      <c r="BH64" s="32">
        <f>IF(集計対象前年!BH64="-","-",集計対象年!BH64-集計対象前年!BH64)</f>
        <v>0</v>
      </c>
      <c r="BI64" s="31">
        <f>IF(集計対象前年!BI64="-","-",集計対象年!BI64-集計対象前年!BI64)</f>
        <v>0</v>
      </c>
    </row>
    <row r="65" spans="1:61" ht="20.100000000000001" hidden="1" customHeight="1" outlineLevel="2">
      <c r="A65" s="16" t="s">
        <v>82</v>
      </c>
      <c r="B65" s="22">
        <f>IF(集計対象前年!B65="-","-",集計対象年!B65-集計対象前年!B65)</f>
        <v>0</v>
      </c>
      <c r="C65" s="27">
        <f>IF(集計対象前年!C65="-","-",集計対象年!C65-集計対象前年!C65)</f>
        <v>0</v>
      </c>
      <c r="D65" s="28">
        <f>IF(集計対象前年!D65="-","-",集計対象年!D65-集計対象前年!D65)</f>
        <v>0</v>
      </c>
      <c r="E65" s="22">
        <f>IF(集計対象前年!E65="-","-",集計対象年!E65-集計対象前年!E65)</f>
        <v>0</v>
      </c>
      <c r="F65" s="27">
        <f>IF(集計対象前年!F65="-","-",集計対象年!F65-集計対象前年!F65)</f>
        <v>0</v>
      </c>
      <c r="G65" s="28">
        <f>IF(集計対象前年!G65="-","-",集計対象年!G65-集計対象前年!G65)</f>
        <v>0</v>
      </c>
      <c r="H65" s="22">
        <f>IF(集計対象前年!H65="-","-",集計対象年!H65-集計対象前年!H65)</f>
        <v>0</v>
      </c>
      <c r="I65" s="27">
        <f>IF(集計対象前年!I65="-","-",集計対象年!I65-集計対象前年!I65)</f>
        <v>0</v>
      </c>
      <c r="J65" s="28">
        <f>IF(集計対象前年!J65="-","-",集計対象年!J65-集計対象前年!J65)</f>
        <v>0</v>
      </c>
      <c r="K65" s="22">
        <f>IF(集計対象前年!K65="-","-",集計対象年!K65-集計対象前年!K65)</f>
        <v>0</v>
      </c>
      <c r="L65" s="27">
        <f>IF(集計対象前年!L65="-","-",集計対象年!L65-集計対象前年!L65)</f>
        <v>0</v>
      </c>
      <c r="M65" s="28">
        <f>IF(集計対象前年!M65="-","-",集計対象年!M65-集計対象前年!M65)</f>
        <v>0</v>
      </c>
      <c r="N65" s="22"/>
      <c r="O65" s="27"/>
      <c r="P65" s="28"/>
      <c r="Q65" s="22"/>
      <c r="R65" s="27"/>
      <c r="S65" s="28"/>
      <c r="T65" s="22"/>
      <c r="U65" s="27"/>
      <c r="V65" s="28"/>
      <c r="W65" s="22"/>
      <c r="X65" s="27"/>
      <c r="Y65" s="28"/>
      <c r="Z65" s="22"/>
      <c r="AA65" s="27"/>
      <c r="AB65" s="28"/>
      <c r="AC65" s="22"/>
      <c r="AD65" s="27"/>
      <c r="AE65" s="28"/>
      <c r="AF65" s="22"/>
      <c r="AG65" s="27"/>
      <c r="AH65" s="28"/>
      <c r="AI65" s="22"/>
      <c r="AJ65" s="27"/>
      <c r="AK65" s="28"/>
      <c r="AL65" s="22"/>
      <c r="AM65" s="27"/>
      <c r="AN65" s="28"/>
      <c r="AO65" s="22"/>
      <c r="AP65" s="27"/>
      <c r="AQ65" s="28"/>
      <c r="AR65" s="22"/>
      <c r="AS65" s="27"/>
      <c r="AT65" s="28"/>
      <c r="AU65" s="22"/>
      <c r="AV65" s="27"/>
      <c r="AW65" s="28"/>
      <c r="AX65" s="22"/>
      <c r="AY65" s="27"/>
      <c r="AZ65" s="28"/>
      <c r="BA65" s="22"/>
      <c r="BB65" s="27"/>
      <c r="BC65" s="28"/>
      <c r="BD65" s="22"/>
      <c r="BE65" s="27"/>
      <c r="BF65" s="28"/>
      <c r="BG65" s="22">
        <f>IF(集計対象前年!BG65="-","-",集計対象年!BG65-集計対象前年!BG65)</f>
        <v>0</v>
      </c>
      <c r="BH65" s="29">
        <f>IF(集計対象前年!BH65="-","-",集計対象年!BH65-集計対象前年!BH65)</f>
        <v>0</v>
      </c>
      <c r="BI65" s="28">
        <f>IF(集計対象前年!BI65="-","-",集計対象年!BI65-集計対象前年!BI65)</f>
        <v>0</v>
      </c>
    </row>
    <row r="66" spans="1:61" ht="20.100000000000001" hidden="1" customHeight="1" outlineLevel="2">
      <c r="A66" s="16" t="s">
        <v>83</v>
      </c>
      <c r="B66" s="22">
        <f>IF(集計対象前年!B66="-","-",集計対象年!B66-集計対象前年!B66)</f>
        <v>0</v>
      </c>
      <c r="C66" s="27">
        <f>IF(集計対象前年!C66="-","-",集計対象年!C66-集計対象前年!C66)</f>
        <v>0</v>
      </c>
      <c r="D66" s="28">
        <f>IF(集計対象前年!D66="-","-",集計対象年!D66-集計対象前年!D66)</f>
        <v>0</v>
      </c>
      <c r="E66" s="22">
        <f>IF(集計対象前年!E66="-","-",集計対象年!E66-集計対象前年!E66)</f>
        <v>0</v>
      </c>
      <c r="F66" s="27">
        <f>IF(集計対象前年!F66="-","-",集計対象年!F66-集計対象前年!F66)</f>
        <v>0</v>
      </c>
      <c r="G66" s="28">
        <f>IF(集計対象前年!G66="-","-",集計対象年!G66-集計対象前年!G66)</f>
        <v>0</v>
      </c>
      <c r="H66" s="22">
        <f>IF(集計対象前年!H66="-","-",集計対象年!H66-集計対象前年!H66)</f>
        <v>0</v>
      </c>
      <c r="I66" s="27">
        <f>IF(集計対象前年!I66="-","-",集計対象年!I66-集計対象前年!I66)</f>
        <v>0</v>
      </c>
      <c r="J66" s="28">
        <f>IF(集計対象前年!J66="-","-",集計対象年!J66-集計対象前年!J66)</f>
        <v>0</v>
      </c>
      <c r="K66" s="22">
        <f>IF(集計対象前年!K66="-","-",集計対象年!K66-集計対象前年!K66)</f>
        <v>0</v>
      </c>
      <c r="L66" s="27">
        <f>IF(集計対象前年!L66="-","-",集計対象年!L66-集計対象前年!L66)</f>
        <v>0</v>
      </c>
      <c r="M66" s="28">
        <f>IF(集計対象前年!M66="-","-",集計対象年!M66-集計対象前年!M66)</f>
        <v>0</v>
      </c>
      <c r="N66" s="22"/>
      <c r="O66" s="27"/>
      <c r="P66" s="28"/>
      <c r="Q66" s="22"/>
      <c r="R66" s="27"/>
      <c r="S66" s="28"/>
      <c r="T66" s="22"/>
      <c r="U66" s="27"/>
      <c r="V66" s="28"/>
      <c r="W66" s="22"/>
      <c r="X66" s="27"/>
      <c r="Y66" s="28"/>
      <c r="Z66" s="22"/>
      <c r="AA66" s="27"/>
      <c r="AB66" s="28"/>
      <c r="AC66" s="22"/>
      <c r="AD66" s="27"/>
      <c r="AE66" s="28"/>
      <c r="AF66" s="22"/>
      <c r="AG66" s="27"/>
      <c r="AH66" s="28"/>
      <c r="AI66" s="22"/>
      <c r="AJ66" s="27"/>
      <c r="AK66" s="28"/>
      <c r="AL66" s="22"/>
      <c r="AM66" s="27"/>
      <c r="AN66" s="28"/>
      <c r="AO66" s="22"/>
      <c r="AP66" s="27"/>
      <c r="AQ66" s="28"/>
      <c r="AR66" s="22"/>
      <c r="AS66" s="27"/>
      <c r="AT66" s="28"/>
      <c r="AU66" s="22"/>
      <c r="AV66" s="27"/>
      <c r="AW66" s="28"/>
      <c r="AX66" s="22"/>
      <c r="AY66" s="27"/>
      <c r="AZ66" s="28"/>
      <c r="BA66" s="22"/>
      <c r="BB66" s="27"/>
      <c r="BC66" s="28"/>
      <c r="BD66" s="22"/>
      <c r="BE66" s="27"/>
      <c r="BF66" s="28"/>
      <c r="BG66" s="22">
        <f>IF(集計対象前年!BG66="-","-",集計対象年!BG66-集計対象前年!BG66)</f>
        <v>0</v>
      </c>
      <c r="BH66" s="29">
        <f>IF(集計対象前年!BH66="-","-",集計対象年!BH66-集計対象前年!BH66)</f>
        <v>0</v>
      </c>
      <c r="BI66" s="28">
        <f>IF(集計対象前年!BI66="-","-",集計対象年!BI66-集計対象前年!BI66)</f>
        <v>0</v>
      </c>
    </row>
    <row r="67" spans="1:61" ht="20.100000000000001" hidden="1" customHeight="1" outlineLevel="2">
      <c r="A67" s="16" t="s">
        <v>84</v>
      </c>
      <c r="B67" s="22">
        <f>IF(集計対象前年!B67="-","-",集計対象年!B67-集計対象前年!B67)</f>
        <v>0</v>
      </c>
      <c r="C67" s="27">
        <f>IF(集計対象前年!C67="-","-",集計対象年!C67-集計対象前年!C67)</f>
        <v>0</v>
      </c>
      <c r="D67" s="28">
        <f>IF(集計対象前年!D67="-","-",集計対象年!D67-集計対象前年!D67)</f>
        <v>0</v>
      </c>
      <c r="E67" s="22">
        <f>IF(集計対象前年!E67="-","-",集計対象年!E67-集計対象前年!E67)</f>
        <v>0</v>
      </c>
      <c r="F67" s="27">
        <f>IF(集計対象前年!F67="-","-",集計対象年!F67-集計対象前年!F67)</f>
        <v>0</v>
      </c>
      <c r="G67" s="28">
        <f>IF(集計対象前年!G67="-","-",集計対象年!G67-集計対象前年!G67)</f>
        <v>0</v>
      </c>
      <c r="H67" s="22">
        <f>IF(集計対象前年!H67="-","-",集計対象年!H67-集計対象前年!H67)</f>
        <v>0</v>
      </c>
      <c r="I67" s="27">
        <f>IF(集計対象前年!I67="-","-",集計対象年!I67-集計対象前年!I67)</f>
        <v>0</v>
      </c>
      <c r="J67" s="28">
        <f>IF(集計対象前年!J67="-","-",集計対象年!J67-集計対象前年!J67)</f>
        <v>0</v>
      </c>
      <c r="K67" s="22">
        <f>IF(集計対象前年!K67="-","-",集計対象年!K67-集計対象前年!K67)</f>
        <v>0</v>
      </c>
      <c r="L67" s="27">
        <f>IF(集計対象前年!L67="-","-",集計対象年!L67-集計対象前年!L67)</f>
        <v>0</v>
      </c>
      <c r="M67" s="28">
        <f>IF(集計対象前年!M67="-","-",集計対象年!M67-集計対象前年!M67)</f>
        <v>0</v>
      </c>
      <c r="N67" s="22"/>
      <c r="O67" s="27"/>
      <c r="P67" s="28"/>
      <c r="Q67" s="22"/>
      <c r="R67" s="27"/>
      <c r="S67" s="28"/>
      <c r="T67" s="22"/>
      <c r="U67" s="27"/>
      <c r="V67" s="28"/>
      <c r="W67" s="22"/>
      <c r="X67" s="27"/>
      <c r="Y67" s="28"/>
      <c r="Z67" s="22"/>
      <c r="AA67" s="27"/>
      <c r="AB67" s="28"/>
      <c r="AC67" s="22"/>
      <c r="AD67" s="27"/>
      <c r="AE67" s="28"/>
      <c r="AF67" s="22"/>
      <c r="AG67" s="27"/>
      <c r="AH67" s="28"/>
      <c r="AI67" s="22"/>
      <c r="AJ67" s="27"/>
      <c r="AK67" s="28"/>
      <c r="AL67" s="22"/>
      <c r="AM67" s="27"/>
      <c r="AN67" s="28"/>
      <c r="AO67" s="22"/>
      <c r="AP67" s="27"/>
      <c r="AQ67" s="28"/>
      <c r="AR67" s="22"/>
      <c r="AS67" s="27"/>
      <c r="AT67" s="28"/>
      <c r="AU67" s="22"/>
      <c r="AV67" s="27"/>
      <c r="AW67" s="28"/>
      <c r="AX67" s="22"/>
      <c r="AY67" s="27"/>
      <c r="AZ67" s="28"/>
      <c r="BA67" s="22"/>
      <c r="BB67" s="27"/>
      <c r="BC67" s="28"/>
      <c r="BD67" s="22"/>
      <c r="BE67" s="27"/>
      <c r="BF67" s="28"/>
      <c r="BG67" s="22">
        <f>IF(集計対象前年!BG67="-","-",集計対象年!BG67-集計対象前年!BG67)</f>
        <v>0</v>
      </c>
      <c r="BH67" s="29">
        <f>IF(集計対象前年!BH67="-","-",集計対象年!BH67-集計対象前年!BH67)</f>
        <v>0</v>
      </c>
      <c r="BI67" s="28">
        <f>IF(集計対象前年!BI67="-","-",集計対象年!BI67-集計対象前年!BI67)</f>
        <v>0</v>
      </c>
    </row>
    <row r="68" spans="1:61" ht="20.100000000000001" hidden="1" customHeight="1" outlineLevel="2">
      <c r="A68" s="16" t="s">
        <v>85</v>
      </c>
      <c r="B68" s="22">
        <f>IF(集計対象前年!B68="-","-",集計対象年!B68-集計対象前年!B68)</f>
        <v>0</v>
      </c>
      <c r="C68" s="27">
        <f>IF(集計対象前年!C68="-","-",集計対象年!C68-集計対象前年!C68)</f>
        <v>0</v>
      </c>
      <c r="D68" s="28">
        <f>IF(集計対象前年!D68="-","-",集計対象年!D68-集計対象前年!D68)</f>
        <v>0</v>
      </c>
      <c r="E68" s="22">
        <f>IF(集計対象前年!E68="-","-",集計対象年!E68-集計対象前年!E68)</f>
        <v>0</v>
      </c>
      <c r="F68" s="27">
        <f>IF(集計対象前年!F68="-","-",集計対象年!F68-集計対象前年!F68)</f>
        <v>0</v>
      </c>
      <c r="G68" s="28">
        <f>IF(集計対象前年!G68="-","-",集計対象年!G68-集計対象前年!G68)</f>
        <v>0</v>
      </c>
      <c r="H68" s="22">
        <f>IF(集計対象前年!H68="-","-",集計対象年!H68-集計対象前年!H68)</f>
        <v>0</v>
      </c>
      <c r="I68" s="27">
        <f>IF(集計対象前年!I68="-","-",集計対象年!I68-集計対象前年!I68)</f>
        <v>0</v>
      </c>
      <c r="J68" s="28">
        <f>IF(集計対象前年!J68="-","-",集計対象年!J68-集計対象前年!J68)</f>
        <v>0</v>
      </c>
      <c r="K68" s="22">
        <f>IF(集計対象前年!K68="-","-",集計対象年!K68-集計対象前年!K68)</f>
        <v>0</v>
      </c>
      <c r="L68" s="27">
        <f>IF(集計対象前年!L68="-","-",集計対象年!L68-集計対象前年!L68)</f>
        <v>0</v>
      </c>
      <c r="M68" s="28">
        <f>IF(集計対象前年!M68="-","-",集計対象年!M68-集計対象前年!M68)</f>
        <v>0</v>
      </c>
      <c r="N68" s="22"/>
      <c r="O68" s="27"/>
      <c r="P68" s="28"/>
      <c r="Q68" s="22"/>
      <c r="R68" s="27"/>
      <c r="S68" s="28"/>
      <c r="T68" s="22"/>
      <c r="U68" s="27"/>
      <c r="V68" s="28"/>
      <c r="W68" s="22"/>
      <c r="X68" s="27"/>
      <c r="Y68" s="28"/>
      <c r="Z68" s="22"/>
      <c r="AA68" s="27"/>
      <c r="AB68" s="28"/>
      <c r="AC68" s="22"/>
      <c r="AD68" s="27"/>
      <c r="AE68" s="28"/>
      <c r="AF68" s="22"/>
      <c r="AG68" s="27"/>
      <c r="AH68" s="28"/>
      <c r="AI68" s="22"/>
      <c r="AJ68" s="27"/>
      <c r="AK68" s="28"/>
      <c r="AL68" s="22"/>
      <c r="AM68" s="27"/>
      <c r="AN68" s="28"/>
      <c r="AO68" s="22"/>
      <c r="AP68" s="27"/>
      <c r="AQ68" s="28"/>
      <c r="AR68" s="22"/>
      <c r="AS68" s="27"/>
      <c r="AT68" s="28"/>
      <c r="AU68" s="22"/>
      <c r="AV68" s="27"/>
      <c r="AW68" s="28"/>
      <c r="AX68" s="22"/>
      <c r="AY68" s="27"/>
      <c r="AZ68" s="28"/>
      <c r="BA68" s="22"/>
      <c r="BB68" s="27"/>
      <c r="BC68" s="28"/>
      <c r="BD68" s="22"/>
      <c r="BE68" s="27"/>
      <c r="BF68" s="28"/>
      <c r="BG68" s="22">
        <f>IF(集計対象前年!BG68="-","-",集計対象年!BG68-集計対象前年!BG68)</f>
        <v>0</v>
      </c>
      <c r="BH68" s="29">
        <f>IF(集計対象前年!BH68="-","-",集計対象年!BH68-集計対象前年!BH68)</f>
        <v>0</v>
      </c>
      <c r="BI68" s="28">
        <f>IF(集計対象前年!BI68="-","-",集計対象年!BI68-集計対象前年!BI68)</f>
        <v>0</v>
      </c>
    </row>
    <row r="69" spans="1:61" ht="20.100000000000001" hidden="1" customHeight="1" outlineLevel="2">
      <c r="A69" s="16" t="s">
        <v>86</v>
      </c>
      <c r="B69" s="22">
        <f>IF(集計対象前年!B69="-","-",集計対象年!B69-集計対象前年!B69)</f>
        <v>0</v>
      </c>
      <c r="C69" s="27">
        <f>IF(集計対象前年!C69="-","-",集計対象年!C69-集計対象前年!C69)</f>
        <v>0</v>
      </c>
      <c r="D69" s="28">
        <f>IF(集計対象前年!D69="-","-",集計対象年!D69-集計対象前年!D69)</f>
        <v>0</v>
      </c>
      <c r="E69" s="22">
        <f>IF(集計対象前年!E69="-","-",集計対象年!E69-集計対象前年!E69)</f>
        <v>0</v>
      </c>
      <c r="F69" s="27">
        <f>IF(集計対象前年!F69="-","-",集計対象年!F69-集計対象前年!F69)</f>
        <v>0</v>
      </c>
      <c r="G69" s="28">
        <f>IF(集計対象前年!G69="-","-",集計対象年!G69-集計対象前年!G69)</f>
        <v>0</v>
      </c>
      <c r="H69" s="22">
        <f>IF(集計対象前年!H69="-","-",集計対象年!H69-集計対象前年!H69)</f>
        <v>0</v>
      </c>
      <c r="I69" s="27">
        <f>IF(集計対象前年!I69="-","-",集計対象年!I69-集計対象前年!I69)</f>
        <v>0</v>
      </c>
      <c r="J69" s="28">
        <f>IF(集計対象前年!J69="-","-",集計対象年!J69-集計対象前年!J69)</f>
        <v>0</v>
      </c>
      <c r="K69" s="22">
        <f>IF(集計対象前年!K69="-","-",集計対象年!K69-集計対象前年!K69)</f>
        <v>0</v>
      </c>
      <c r="L69" s="27">
        <f>IF(集計対象前年!L69="-","-",集計対象年!L69-集計対象前年!L69)</f>
        <v>0</v>
      </c>
      <c r="M69" s="28">
        <f>IF(集計対象前年!M69="-","-",集計対象年!M69-集計対象前年!M69)</f>
        <v>0</v>
      </c>
      <c r="N69" s="22"/>
      <c r="O69" s="27"/>
      <c r="P69" s="28"/>
      <c r="Q69" s="22"/>
      <c r="R69" s="27"/>
      <c r="S69" s="28"/>
      <c r="T69" s="22"/>
      <c r="U69" s="27"/>
      <c r="V69" s="28"/>
      <c r="W69" s="22"/>
      <c r="X69" s="27"/>
      <c r="Y69" s="28"/>
      <c r="Z69" s="22"/>
      <c r="AA69" s="27"/>
      <c r="AB69" s="28"/>
      <c r="AC69" s="22"/>
      <c r="AD69" s="27"/>
      <c r="AE69" s="28"/>
      <c r="AF69" s="22"/>
      <c r="AG69" s="27"/>
      <c r="AH69" s="28"/>
      <c r="AI69" s="22"/>
      <c r="AJ69" s="27"/>
      <c r="AK69" s="28"/>
      <c r="AL69" s="22"/>
      <c r="AM69" s="27"/>
      <c r="AN69" s="28"/>
      <c r="AO69" s="22"/>
      <c r="AP69" s="27"/>
      <c r="AQ69" s="28"/>
      <c r="AR69" s="22"/>
      <c r="AS69" s="27"/>
      <c r="AT69" s="28"/>
      <c r="AU69" s="22"/>
      <c r="AV69" s="27"/>
      <c r="AW69" s="28"/>
      <c r="AX69" s="22"/>
      <c r="AY69" s="27"/>
      <c r="AZ69" s="28"/>
      <c r="BA69" s="22"/>
      <c r="BB69" s="27"/>
      <c r="BC69" s="28"/>
      <c r="BD69" s="22"/>
      <c r="BE69" s="27"/>
      <c r="BF69" s="28"/>
      <c r="BG69" s="22">
        <f>IF(集計対象前年!BG69="-","-",集計対象年!BG69-集計対象前年!BG69)</f>
        <v>0</v>
      </c>
      <c r="BH69" s="29">
        <f>IF(集計対象前年!BH69="-","-",集計対象年!BH69-集計対象前年!BH69)</f>
        <v>0</v>
      </c>
      <c r="BI69" s="28">
        <f>IF(集計対象前年!BI69="-","-",集計対象年!BI69-集計対象前年!BI69)</f>
        <v>0</v>
      </c>
    </row>
    <row r="70" spans="1:61" ht="20.100000000000001" customHeight="1" outlineLevel="1" collapsed="1">
      <c r="A70" s="17" t="s">
        <v>87</v>
      </c>
      <c r="B70" s="21">
        <f>IF(集計対象前年!B70="-","-",集計対象年!B70-集計対象前年!B70)</f>
        <v>0</v>
      </c>
      <c r="C70" s="30">
        <f>IF(集計対象前年!C70="-","-",集計対象年!C70-集計対象前年!C70)</f>
        <v>0</v>
      </c>
      <c r="D70" s="31">
        <f>IF(集計対象前年!D70="-","-",集計対象年!D70-集計対象前年!D70)</f>
        <v>0</v>
      </c>
      <c r="E70" s="21">
        <f>IF(集計対象前年!E70="-","-",集計対象年!E70-集計対象前年!E70)</f>
        <v>0</v>
      </c>
      <c r="F70" s="30">
        <f>IF(集計対象前年!F70="-","-",集計対象年!F70-集計対象前年!F70)</f>
        <v>0</v>
      </c>
      <c r="G70" s="31">
        <f>IF(集計対象前年!G70="-","-",集計対象年!G70-集計対象前年!G70)</f>
        <v>0</v>
      </c>
      <c r="H70" s="21">
        <f>IF(集計対象前年!H70="-","-",集計対象年!H70-集計対象前年!H70)</f>
        <v>0</v>
      </c>
      <c r="I70" s="30">
        <f>IF(集計対象前年!I70="-","-",集計対象年!I70-集計対象前年!I70)</f>
        <v>0</v>
      </c>
      <c r="J70" s="31">
        <f>IF(集計対象前年!J70="-","-",集計対象年!J70-集計対象前年!J70)</f>
        <v>0</v>
      </c>
      <c r="K70" s="21">
        <f>IF(集計対象前年!K70="-","-",集計対象年!K70-集計対象前年!K70)</f>
        <v>0</v>
      </c>
      <c r="L70" s="30">
        <f>IF(集計対象前年!L70="-","-",集計対象年!L70-集計対象前年!L70)</f>
        <v>0</v>
      </c>
      <c r="M70" s="31">
        <f>IF(集計対象前年!M70="-","-",集計対象年!M70-集計対象前年!M70)</f>
        <v>0</v>
      </c>
      <c r="N70" s="21"/>
      <c r="O70" s="30"/>
      <c r="P70" s="31"/>
      <c r="Q70" s="21"/>
      <c r="R70" s="30"/>
      <c r="S70" s="31"/>
      <c r="T70" s="21"/>
      <c r="U70" s="30"/>
      <c r="V70" s="31"/>
      <c r="W70" s="21"/>
      <c r="X70" s="30"/>
      <c r="Y70" s="31"/>
      <c r="Z70" s="21"/>
      <c r="AA70" s="30"/>
      <c r="AB70" s="31"/>
      <c r="AC70" s="21"/>
      <c r="AD70" s="30"/>
      <c r="AE70" s="31"/>
      <c r="AF70" s="21"/>
      <c r="AG70" s="30"/>
      <c r="AH70" s="31"/>
      <c r="AI70" s="21"/>
      <c r="AJ70" s="30"/>
      <c r="AK70" s="31"/>
      <c r="AL70" s="21"/>
      <c r="AM70" s="30"/>
      <c r="AN70" s="31"/>
      <c r="AO70" s="21"/>
      <c r="AP70" s="30"/>
      <c r="AQ70" s="31"/>
      <c r="AR70" s="21"/>
      <c r="AS70" s="30"/>
      <c r="AT70" s="31"/>
      <c r="AU70" s="21"/>
      <c r="AV70" s="30"/>
      <c r="AW70" s="31"/>
      <c r="AX70" s="21"/>
      <c r="AY70" s="30"/>
      <c r="AZ70" s="31"/>
      <c r="BA70" s="21"/>
      <c r="BB70" s="30"/>
      <c r="BC70" s="31"/>
      <c r="BD70" s="21"/>
      <c r="BE70" s="30"/>
      <c r="BF70" s="31"/>
      <c r="BG70" s="21">
        <f>IF(集計対象前年!BG70="-","-",集計対象年!BG70-集計対象前年!BG70)</f>
        <v>0</v>
      </c>
      <c r="BH70" s="32">
        <f>IF(集計対象前年!BH70="-","-",集計対象年!BH70-集計対象前年!BH70)</f>
        <v>0</v>
      </c>
      <c r="BI70" s="31">
        <f>IF(集計対象前年!BI70="-","-",集計対象年!BI70-集計対象前年!BI70)</f>
        <v>0</v>
      </c>
    </row>
    <row r="71" spans="1:61" ht="20.100000000000001" hidden="1" customHeight="1" outlineLevel="2">
      <c r="A71" s="16" t="s">
        <v>88</v>
      </c>
      <c r="B71" s="22">
        <f>IF(集計対象前年!B71="-","-",集計対象年!B71-集計対象前年!B71)</f>
        <v>0</v>
      </c>
      <c r="C71" s="27">
        <f>IF(集計対象前年!C71="-","-",集計対象年!C71-集計対象前年!C71)</f>
        <v>0</v>
      </c>
      <c r="D71" s="28">
        <f>IF(集計対象前年!D71="-","-",集計対象年!D71-集計対象前年!D71)</f>
        <v>0</v>
      </c>
      <c r="E71" s="22">
        <f>IF(集計対象前年!E71="-","-",集計対象年!E71-集計対象前年!E71)</f>
        <v>0</v>
      </c>
      <c r="F71" s="27">
        <f>IF(集計対象前年!F71="-","-",集計対象年!F71-集計対象前年!F71)</f>
        <v>0</v>
      </c>
      <c r="G71" s="28">
        <f>IF(集計対象前年!G71="-","-",集計対象年!G71-集計対象前年!G71)</f>
        <v>0</v>
      </c>
      <c r="H71" s="22">
        <f>IF(集計対象前年!H71="-","-",集計対象年!H71-集計対象前年!H71)</f>
        <v>0</v>
      </c>
      <c r="I71" s="27">
        <f>IF(集計対象前年!I71="-","-",集計対象年!I71-集計対象前年!I71)</f>
        <v>0</v>
      </c>
      <c r="J71" s="28">
        <f>IF(集計対象前年!J71="-","-",集計対象年!J71-集計対象前年!J71)</f>
        <v>0</v>
      </c>
      <c r="K71" s="22">
        <f>IF(集計対象前年!K71="-","-",集計対象年!K71-集計対象前年!K71)</f>
        <v>0</v>
      </c>
      <c r="L71" s="27">
        <f>IF(集計対象前年!L71="-","-",集計対象年!L71-集計対象前年!L71)</f>
        <v>0</v>
      </c>
      <c r="M71" s="28">
        <f>IF(集計対象前年!M71="-","-",集計対象年!M71-集計対象前年!M71)</f>
        <v>0</v>
      </c>
      <c r="N71" s="22"/>
      <c r="O71" s="27"/>
      <c r="P71" s="28"/>
      <c r="Q71" s="22"/>
      <c r="R71" s="27"/>
      <c r="S71" s="28"/>
      <c r="T71" s="22"/>
      <c r="U71" s="27"/>
      <c r="V71" s="28"/>
      <c r="W71" s="22"/>
      <c r="X71" s="27"/>
      <c r="Y71" s="28"/>
      <c r="Z71" s="22"/>
      <c r="AA71" s="27"/>
      <c r="AB71" s="28"/>
      <c r="AC71" s="22"/>
      <c r="AD71" s="27"/>
      <c r="AE71" s="28"/>
      <c r="AF71" s="22"/>
      <c r="AG71" s="27"/>
      <c r="AH71" s="28"/>
      <c r="AI71" s="22"/>
      <c r="AJ71" s="27"/>
      <c r="AK71" s="28"/>
      <c r="AL71" s="22"/>
      <c r="AM71" s="27"/>
      <c r="AN71" s="28"/>
      <c r="AO71" s="22"/>
      <c r="AP71" s="27"/>
      <c r="AQ71" s="28"/>
      <c r="AR71" s="22"/>
      <c r="AS71" s="27"/>
      <c r="AT71" s="28"/>
      <c r="AU71" s="22"/>
      <c r="AV71" s="27"/>
      <c r="AW71" s="28"/>
      <c r="AX71" s="22"/>
      <c r="AY71" s="27"/>
      <c r="AZ71" s="28"/>
      <c r="BA71" s="22"/>
      <c r="BB71" s="27"/>
      <c r="BC71" s="28"/>
      <c r="BD71" s="22"/>
      <c r="BE71" s="27"/>
      <c r="BF71" s="28"/>
      <c r="BG71" s="22">
        <f>IF(集計対象前年!BG71="-","-",集計対象年!BG71-集計対象前年!BG71)</f>
        <v>0</v>
      </c>
      <c r="BH71" s="29">
        <f>IF(集計対象前年!BH71="-","-",集計対象年!BH71-集計対象前年!BH71)</f>
        <v>0</v>
      </c>
      <c r="BI71" s="28">
        <f>IF(集計対象前年!BI71="-","-",集計対象年!BI71-集計対象前年!BI71)</f>
        <v>0</v>
      </c>
    </row>
    <row r="72" spans="1:61" ht="20.100000000000001" hidden="1" customHeight="1" outlineLevel="2">
      <c r="A72" s="16" t="s">
        <v>89</v>
      </c>
      <c r="B72" s="22">
        <f>IF(集計対象前年!B72="-","-",集計対象年!B72-集計対象前年!B72)</f>
        <v>0</v>
      </c>
      <c r="C72" s="27">
        <f>IF(集計対象前年!C72="-","-",集計対象年!C72-集計対象前年!C72)</f>
        <v>0</v>
      </c>
      <c r="D72" s="28">
        <f>IF(集計対象前年!D72="-","-",集計対象年!D72-集計対象前年!D72)</f>
        <v>0</v>
      </c>
      <c r="E72" s="22">
        <f>IF(集計対象前年!E72="-","-",集計対象年!E72-集計対象前年!E72)</f>
        <v>0</v>
      </c>
      <c r="F72" s="27">
        <f>IF(集計対象前年!F72="-","-",集計対象年!F72-集計対象前年!F72)</f>
        <v>0</v>
      </c>
      <c r="G72" s="28">
        <f>IF(集計対象前年!G72="-","-",集計対象年!G72-集計対象前年!G72)</f>
        <v>0</v>
      </c>
      <c r="H72" s="22">
        <f>IF(集計対象前年!H72="-","-",集計対象年!H72-集計対象前年!H72)</f>
        <v>0</v>
      </c>
      <c r="I72" s="27">
        <f>IF(集計対象前年!I72="-","-",集計対象年!I72-集計対象前年!I72)</f>
        <v>0</v>
      </c>
      <c r="J72" s="28">
        <f>IF(集計対象前年!J72="-","-",集計対象年!J72-集計対象前年!J72)</f>
        <v>0</v>
      </c>
      <c r="K72" s="22">
        <f>IF(集計対象前年!K72="-","-",集計対象年!K72-集計対象前年!K72)</f>
        <v>0</v>
      </c>
      <c r="L72" s="27">
        <f>IF(集計対象前年!L72="-","-",集計対象年!L72-集計対象前年!L72)</f>
        <v>0</v>
      </c>
      <c r="M72" s="28">
        <f>IF(集計対象前年!M72="-","-",集計対象年!M72-集計対象前年!M72)</f>
        <v>0</v>
      </c>
      <c r="N72" s="22"/>
      <c r="O72" s="27"/>
      <c r="P72" s="28"/>
      <c r="Q72" s="22"/>
      <c r="R72" s="27"/>
      <c r="S72" s="28"/>
      <c r="T72" s="22"/>
      <c r="U72" s="27"/>
      <c r="V72" s="28"/>
      <c r="W72" s="22"/>
      <c r="X72" s="27"/>
      <c r="Y72" s="28"/>
      <c r="Z72" s="22"/>
      <c r="AA72" s="27"/>
      <c r="AB72" s="28"/>
      <c r="AC72" s="22"/>
      <c r="AD72" s="27"/>
      <c r="AE72" s="28"/>
      <c r="AF72" s="22"/>
      <c r="AG72" s="27"/>
      <c r="AH72" s="28"/>
      <c r="AI72" s="22"/>
      <c r="AJ72" s="27"/>
      <c r="AK72" s="28"/>
      <c r="AL72" s="22"/>
      <c r="AM72" s="27"/>
      <c r="AN72" s="28"/>
      <c r="AO72" s="22"/>
      <c r="AP72" s="27"/>
      <c r="AQ72" s="28"/>
      <c r="AR72" s="22"/>
      <c r="AS72" s="27"/>
      <c r="AT72" s="28"/>
      <c r="AU72" s="22"/>
      <c r="AV72" s="27"/>
      <c r="AW72" s="28"/>
      <c r="AX72" s="22"/>
      <c r="AY72" s="27"/>
      <c r="AZ72" s="28"/>
      <c r="BA72" s="22"/>
      <c r="BB72" s="27"/>
      <c r="BC72" s="28"/>
      <c r="BD72" s="22"/>
      <c r="BE72" s="27"/>
      <c r="BF72" s="28"/>
      <c r="BG72" s="22">
        <f>IF(集計対象前年!BG72="-","-",集計対象年!BG72-集計対象前年!BG72)</f>
        <v>0</v>
      </c>
      <c r="BH72" s="29">
        <f>IF(集計対象前年!BH72="-","-",集計対象年!BH72-集計対象前年!BH72)</f>
        <v>0</v>
      </c>
      <c r="BI72" s="28">
        <f>IF(集計対象前年!BI72="-","-",集計対象年!BI72-集計対象前年!BI72)</f>
        <v>0</v>
      </c>
    </row>
    <row r="73" spans="1:61" ht="20.100000000000001" hidden="1" customHeight="1" outlineLevel="2">
      <c r="A73" s="16" t="s">
        <v>90</v>
      </c>
      <c r="B73" s="22">
        <f>IF(集計対象前年!B73="-","-",集計対象年!B73-集計対象前年!B73)</f>
        <v>0</v>
      </c>
      <c r="C73" s="27">
        <f>IF(集計対象前年!C73="-","-",集計対象年!C73-集計対象前年!C73)</f>
        <v>0</v>
      </c>
      <c r="D73" s="28">
        <f>IF(集計対象前年!D73="-","-",集計対象年!D73-集計対象前年!D73)</f>
        <v>0</v>
      </c>
      <c r="E73" s="22">
        <f>IF(集計対象前年!E73="-","-",集計対象年!E73-集計対象前年!E73)</f>
        <v>0</v>
      </c>
      <c r="F73" s="27">
        <f>IF(集計対象前年!F73="-","-",集計対象年!F73-集計対象前年!F73)</f>
        <v>0</v>
      </c>
      <c r="G73" s="28">
        <f>IF(集計対象前年!G73="-","-",集計対象年!G73-集計対象前年!G73)</f>
        <v>0</v>
      </c>
      <c r="H73" s="22">
        <f>IF(集計対象前年!H73="-","-",集計対象年!H73-集計対象前年!H73)</f>
        <v>0</v>
      </c>
      <c r="I73" s="27">
        <f>IF(集計対象前年!I73="-","-",集計対象年!I73-集計対象前年!I73)</f>
        <v>0</v>
      </c>
      <c r="J73" s="28">
        <f>IF(集計対象前年!J73="-","-",集計対象年!J73-集計対象前年!J73)</f>
        <v>0</v>
      </c>
      <c r="K73" s="22">
        <f>IF(集計対象前年!K73="-","-",集計対象年!K73-集計対象前年!K73)</f>
        <v>0</v>
      </c>
      <c r="L73" s="27">
        <f>IF(集計対象前年!L73="-","-",集計対象年!L73-集計対象前年!L73)</f>
        <v>0</v>
      </c>
      <c r="M73" s="28">
        <f>IF(集計対象前年!M73="-","-",集計対象年!M73-集計対象前年!M73)</f>
        <v>0</v>
      </c>
      <c r="N73" s="22"/>
      <c r="O73" s="27"/>
      <c r="P73" s="28"/>
      <c r="Q73" s="22"/>
      <c r="R73" s="27"/>
      <c r="S73" s="28"/>
      <c r="T73" s="22"/>
      <c r="U73" s="27"/>
      <c r="V73" s="28"/>
      <c r="W73" s="22"/>
      <c r="X73" s="27"/>
      <c r="Y73" s="28"/>
      <c r="Z73" s="22"/>
      <c r="AA73" s="27"/>
      <c r="AB73" s="28"/>
      <c r="AC73" s="22"/>
      <c r="AD73" s="27"/>
      <c r="AE73" s="28"/>
      <c r="AF73" s="22"/>
      <c r="AG73" s="27"/>
      <c r="AH73" s="28"/>
      <c r="AI73" s="22"/>
      <c r="AJ73" s="27"/>
      <c r="AK73" s="28"/>
      <c r="AL73" s="22"/>
      <c r="AM73" s="27"/>
      <c r="AN73" s="28"/>
      <c r="AO73" s="22"/>
      <c r="AP73" s="27"/>
      <c r="AQ73" s="28"/>
      <c r="AR73" s="22"/>
      <c r="AS73" s="27"/>
      <c r="AT73" s="28"/>
      <c r="AU73" s="22"/>
      <c r="AV73" s="27"/>
      <c r="AW73" s="28"/>
      <c r="AX73" s="22"/>
      <c r="AY73" s="27"/>
      <c r="AZ73" s="28"/>
      <c r="BA73" s="22"/>
      <c r="BB73" s="27"/>
      <c r="BC73" s="28"/>
      <c r="BD73" s="22"/>
      <c r="BE73" s="27"/>
      <c r="BF73" s="28"/>
      <c r="BG73" s="22">
        <f>IF(集計対象前年!BG73="-","-",集計対象年!BG73-集計対象前年!BG73)</f>
        <v>0</v>
      </c>
      <c r="BH73" s="29">
        <f>IF(集計対象前年!BH73="-","-",集計対象年!BH73-集計対象前年!BH73)</f>
        <v>0</v>
      </c>
      <c r="BI73" s="28">
        <f>IF(集計対象前年!BI73="-","-",集計対象年!BI73-集計対象前年!BI73)</f>
        <v>0</v>
      </c>
    </row>
    <row r="74" spans="1:61" ht="20.100000000000001" hidden="1" customHeight="1" outlineLevel="2">
      <c r="A74" s="16" t="s">
        <v>91</v>
      </c>
      <c r="B74" s="22">
        <f>IF(集計対象前年!B74="-","-",集計対象年!B74-集計対象前年!B74)</f>
        <v>0</v>
      </c>
      <c r="C74" s="27">
        <f>IF(集計対象前年!C74="-","-",集計対象年!C74-集計対象前年!C74)</f>
        <v>0</v>
      </c>
      <c r="D74" s="28">
        <f>IF(集計対象前年!D74="-","-",集計対象年!D74-集計対象前年!D74)</f>
        <v>0</v>
      </c>
      <c r="E74" s="22">
        <f>IF(集計対象前年!E74="-","-",集計対象年!E74-集計対象前年!E74)</f>
        <v>0</v>
      </c>
      <c r="F74" s="27">
        <f>IF(集計対象前年!F74="-","-",集計対象年!F74-集計対象前年!F74)</f>
        <v>0</v>
      </c>
      <c r="G74" s="28">
        <f>IF(集計対象前年!G74="-","-",集計対象年!G74-集計対象前年!G74)</f>
        <v>0</v>
      </c>
      <c r="H74" s="22">
        <f>IF(集計対象前年!H74="-","-",集計対象年!H74-集計対象前年!H74)</f>
        <v>0</v>
      </c>
      <c r="I74" s="27">
        <f>IF(集計対象前年!I74="-","-",集計対象年!I74-集計対象前年!I74)</f>
        <v>0</v>
      </c>
      <c r="J74" s="28">
        <f>IF(集計対象前年!J74="-","-",集計対象年!J74-集計対象前年!J74)</f>
        <v>0</v>
      </c>
      <c r="K74" s="22">
        <f>IF(集計対象前年!K74="-","-",集計対象年!K74-集計対象前年!K74)</f>
        <v>0</v>
      </c>
      <c r="L74" s="27">
        <f>IF(集計対象前年!L74="-","-",集計対象年!L74-集計対象前年!L74)</f>
        <v>0</v>
      </c>
      <c r="M74" s="28">
        <f>IF(集計対象前年!M74="-","-",集計対象年!M74-集計対象前年!M74)</f>
        <v>0</v>
      </c>
      <c r="N74" s="22"/>
      <c r="O74" s="27"/>
      <c r="P74" s="28"/>
      <c r="Q74" s="22"/>
      <c r="R74" s="27"/>
      <c r="S74" s="28"/>
      <c r="T74" s="22"/>
      <c r="U74" s="27"/>
      <c r="V74" s="28"/>
      <c r="W74" s="22"/>
      <c r="X74" s="27"/>
      <c r="Y74" s="28"/>
      <c r="Z74" s="22"/>
      <c r="AA74" s="27"/>
      <c r="AB74" s="28"/>
      <c r="AC74" s="22"/>
      <c r="AD74" s="27"/>
      <c r="AE74" s="28"/>
      <c r="AF74" s="22"/>
      <c r="AG74" s="27"/>
      <c r="AH74" s="28"/>
      <c r="AI74" s="22"/>
      <c r="AJ74" s="27"/>
      <c r="AK74" s="28"/>
      <c r="AL74" s="22"/>
      <c r="AM74" s="27"/>
      <c r="AN74" s="28"/>
      <c r="AO74" s="22"/>
      <c r="AP74" s="27"/>
      <c r="AQ74" s="28"/>
      <c r="AR74" s="22"/>
      <c r="AS74" s="27"/>
      <c r="AT74" s="28"/>
      <c r="AU74" s="22"/>
      <c r="AV74" s="27"/>
      <c r="AW74" s="28"/>
      <c r="AX74" s="22"/>
      <c r="AY74" s="27"/>
      <c r="AZ74" s="28"/>
      <c r="BA74" s="22"/>
      <c r="BB74" s="27"/>
      <c r="BC74" s="28"/>
      <c r="BD74" s="22"/>
      <c r="BE74" s="27"/>
      <c r="BF74" s="28"/>
      <c r="BG74" s="22">
        <f>IF(集計対象前年!BG74="-","-",集計対象年!BG74-集計対象前年!BG74)</f>
        <v>0</v>
      </c>
      <c r="BH74" s="29">
        <f>IF(集計対象前年!BH74="-","-",集計対象年!BH74-集計対象前年!BH74)</f>
        <v>0</v>
      </c>
      <c r="BI74" s="28">
        <f>IF(集計対象前年!BI74="-","-",集計対象年!BI74-集計対象前年!BI74)</f>
        <v>0</v>
      </c>
    </row>
    <row r="75" spans="1:61" ht="20.100000000000001" hidden="1" customHeight="1" outlineLevel="2">
      <c r="A75" s="16" t="s">
        <v>92</v>
      </c>
      <c r="B75" s="22">
        <f>IF(集計対象前年!B75="-","-",集計対象年!B75-集計対象前年!B75)</f>
        <v>0</v>
      </c>
      <c r="C75" s="27">
        <f>IF(集計対象前年!C75="-","-",集計対象年!C75-集計対象前年!C75)</f>
        <v>0</v>
      </c>
      <c r="D75" s="28">
        <f>IF(集計対象前年!D75="-","-",集計対象年!D75-集計対象前年!D75)</f>
        <v>0</v>
      </c>
      <c r="E75" s="22">
        <f>IF(集計対象前年!E75="-","-",集計対象年!E75-集計対象前年!E75)</f>
        <v>0</v>
      </c>
      <c r="F75" s="27">
        <f>IF(集計対象前年!F75="-","-",集計対象年!F75-集計対象前年!F75)</f>
        <v>0</v>
      </c>
      <c r="G75" s="28">
        <f>IF(集計対象前年!G75="-","-",集計対象年!G75-集計対象前年!G75)</f>
        <v>0</v>
      </c>
      <c r="H75" s="22">
        <f>IF(集計対象前年!H75="-","-",集計対象年!H75-集計対象前年!H75)</f>
        <v>0</v>
      </c>
      <c r="I75" s="27">
        <f>IF(集計対象前年!I75="-","-",集計対象年!I75-集計対象前年!I75)</f>
        <v>0</v>
      </c>
      <c r="J75" s="28">
        <f>IF(集計対象前年!J75="-","-",集計対象年!J75-集計対象前年!J75)</f>
        <v>0</v>
      </c>
      <c r="K75" s="22">
        <f>IF(集計対象前年!K75="-","-",集計対象年!K75-集計対象前年!K75)</f>
        <v>0</v>
      </c>
      <c r="L75" s="27">
        <f>IF(集計対象前年!L75="-","-",集計対象年!L75-集計対象前年!L75)</f>
        <v>0</v>
      </c>
      <c r="M75" s="28">
        <f>IF(集計対象前年!M75="-","-",集計対象年!M75-集計対象前年!M75)</f>
        <v>0</v>
      </c>
      <c r="N75" s="22"/>
      <c r="O75" s="27"/>
      <c r="P75" s="28"/>
      <c r="Q75" s="22"/>
      <c r="R75" s="27"/>
      <c r="S75" s="28"/>
      <c r="T75" s="22"/>
      <c r="U75" s="27"/>
      <c r="V75" s="28"/>
      <c r="W75" s="22"/>
      <c r="X75" s="27"/>
      <c r="Y75" s="28"/>
      <c r="Z75" s="22"/>
      <c r="AA75" s="27"/>
      <c r="AB75" s="28"/>
      <c r="AC75" s="22"/>
      <c r="AD75" s="27"/>
      <c r="AE75" s="28"/>
      <c r="AF75" s="22"/>
      <c r="AG75" s="27"/>
      <c r="AH75" s="28"/>
      <c r="AI75" s="22"/>
      <c r="AJ75" s="27"/>
      <c r="AK75" s="28"/>
      <c r="AL75" s="22"/>
      <c r="AM75" s="27"/>
      <c r="AN75" s="28"/>
      <c r="AO75" s="22"/>
      <c r="AP75" s="27"/>
      <c r="AQ75" s="28"/>
      <c r="AR75" s="22"/>
      <c r="AS75" s="27"/>
      <c r="AT75" s="28"/>
      <c r="AU75" s="22"/>
      <c r="AV75" s="27"/>
      <c r="AW75" s="28"/>
      <c r="AX75" s="22"/>
      <c r="AY75" s="27"/>
      <c r="AZ75" s="28"/>
      <c r="BA75" s="22"/>
      <c r="BB75" s="27"/>
      <c r="BC75" s="28"/>
      <c r="BD75" s="22"/>
      <c r="BE75" s="27"/>
      <c r="BF75" s="28"/>
      <c r="BG75" s="22">
        <f>IF(集計対象前年!BG75="-","-",集計対象年!BG75-集計対象前年!BG75)</f>
        <v>0</v>
      </c>
      <c r="BH75" s="29">
        <f>IF(集計対象前年!BH75="-","-",集計対象年!BH75-集計対象前年!BH75)</f>
        <v>0</v>
      </c>
      <c r="BI75" s="28">
        <f>IF(集計対象前年!BI75="-","-",集計対象年!BI75-集計対象前年!BI75)</f>
        <v>0</v>
      </c>
    </row>
    <row r="76" spans="1:61" ht="20.100000000000001" customHeight="1" outlineLevel="1" collapsed="1">
      <c r="A76" s="17" t="s">
        <v>93</v>
      </c>
      <c r="B76" s="21">
        <f>IF(集計対象前年!B76="-","-",集計対象年!B76-集計対象前年!B76)</f>
        <v>0</v>
      </c>
      <c r="C76" s="30">
        <f>IF(集計対象前年!C76="-","-",集計対象年!C76-集計対象前年!C76)</f>
        <v>0</v>
      </c>
      <c r="D76" s="31">
        <f>IF(集計対象前年!D76="-","-",集計対象年!D76-集計対象前年!D76)</f>
        <v>0</v>
      </c>
      <c r="E76" s="21">
        <f>IF(集計対象前年!E76="-","-",集計対象年!E76-集計対象前年!E76)</f>
        <v>0</v>
      </c>
      <c r="F76" s="30">
        <f>IF(集計対象前年!F76="-","-",集計対象年!F76-集計対象前年!F76)</f>
        <v>0</v>
      </c>
      <c r="G76" s="31">
        <f>IF(集計対象前年!G76="-","-",集計対象年!G76-集計対象前年!G76)</f>
        <v>0</v>
      </c>
      <c r="H76" s="21">
        <f>IF(集計対象前年!H76="-","-",集計対象年!H76-集計対象前年!H76)</f>
        <v>0</v>
      </c>
      <c r="I76" s="30">
        <f>IF(集計対象前年!I76="-","-",集計対象年!I76-集計対象前年!I76)</f>
        <v>0</v>
      </c>
      <c r="J76" s="31">
        <f>IF(集計対象前年!J76="-","-",集計対象年!J76-集計対象前年!J76)</f>
        <v>0</v>
      </c>
      <c r="K76" s="21">
        <f>IF(集計対象前年!K76="-","-",集計対象年!K76-集計対象前年!K76)</f>
        <v>0</v>
      </c>
      <c r="L76" s="30">
        <f>IF(集計対象前年!L76="-","-",集計対象年!L76-集計対象前年!L76)</f>
        <v>0</v>
      </c>
      <c r="M76" s="31">
        <f>IF(集計対象前年!M76="-","-",集計対象年!M76-集計対象前年!M76)</f>
        <v>0</v>
      </c>
      <c r="N76" s="21"/>
      <c r="O76" s="30"/>
      <c r="P76" s="31"/>
      <c r="Q76" s="21"/>
      <c r="R76" s="30"/>
      <c r="S76" s="31"/>
      <c r="T76" s="21"/>
      <c r="U76" s="30"/>
      <c r="V76" s="31"/>
      <c r="W76" s="21"/>
      <c r="X76" s="30"/>
      <c r="Y76" s="31"/>
      <c r="Z76" s="21"/>
      <c r="AA76" s="30"/>
      <c r="AB76" s="31"/>
      <c r="AC76" s="21"/>
      <c r="AD76" s="30"/>
      <c r="AE76" s="31"/>
      <c r="AF76" s="21"/>
      <c r="AG76" s="30"/>
      <c r="AH76" s="31"/>
      <c r="AI76" s="21"/>
      <c r="AJ76" s="30"/>
      <c r="AK76" s="31"/>
      <c r="AL76" s="21"/>
      <c r="AM76" s="30"/>
      <c r="AN76" s="31"/>
      <c r="AO76" s="21"/>
      <c r="AP76" s="30"/>
      <c r="AQ76" s="31"/>
      <c r="AR76" s="21"/>
      <c r="AS76" s="30"/>
      <c r="AT76" s="31"/>
      <c r="AU76" s="21"/>
      <c r="AV76" s="30"/>
      <c r="AW76" s="31"/>
      <c r="AX76" s="21"/>
      <c r="AY76" s="30"/>
      <c r="AZ76" s="31"/>
      <c r="BA76" s="21"/>
      <c r="BB76" s="30"/>
      <c r="BC76" s="31"/>
      <c r="BD76" s="21"/>
      <c r="BE76" s="30"/>
      <c r="BF76" s="31"/>
      <c r="BG76" s="21">
        <f>IF(集計対象前年!BG76="-","-",集計対象年!BG76-集計対象前年!BG76)</f>
        <v>0</v>
      </c>
      <c r="BH76" s="32">
        <f>IF(集計対象前年!BH76="-","-",集計対象年!BH76-集計対象前年!BH76)</f>
        <v>0</v>
      </c>
      <c r="BI76" s="31">
        <f>IF(集計対象前年!BI76="-","-",集計対象年!BI76-集計対象前年!BI76)</f>
        <v>0</v>
      </c>
    </row>
    <row r="77" spans="1:61" ht="20.100000000000001" hidden="1" customHeight="1" outlineLevel="2">
      <c r="A77" s="16" t="s">
        <v>94</v>
      </c>
      <c r="B77" s="22">
        <f>IF(集計対象前年!B77="-","-",集計対象年!B77-集計対象前年!B77)</f>
        <v>0</v>
      </c>
      <c r="C77" s="27">
        <f>IF(集計対象前年!C77="-","-",集計対象年!C77-集計対象前年!C77)</f>
        <v>0</v>
      </c>
      <c r="D77" s="28">
        <f>IF(集計対象前年!D77="-","-",集計対象年!D77-集計対象前年!D77)</f>
        <v>0</v>
      </c>
      <c r="E77" s="22">
        <f>IF(集計対象前年!E77="-","-",集計対象年!E77-集計対象前年!E77)</f>
        <v>0</v>
      </c>
      <c r="F77" s="27">
        <f>IF(集計対象前年!F77="-","-",集計対象年!F77-集計対象前年!F77)</f>
        <v>0</v>
      </c>
      <c r="G77" s="28">
        <f>IF(集計対象前年!G77="-","-",集計対象年!G77-集計対象前年!G77)</f>
        <v>0</v>
      </c>
      <c r="H77" s="22">
        <f>IF(集計対象前年!H77="-","-",集計対象年!H77-集計対象前年!H77)</f>
        <v>0</v>
      </c>
      <c r="I77" s="27">
        <f>IF(集計対象前年!I77="-","-",集計対象年!I77-集計対象前年!I77)</f>
        <v>0</v>
      </c>
      <c r="J77" s="28">
        <f>IF(集計対象前年!J77="-","-",集計対象年!J77-集計対象前年!J77)</f>
        <v>0</v>
      </c>
      <c r="K77" s="22">
        <f>IF(集計対象前年!K77="-","-",集計対象年!K77-集計対象前年!K77)</f>
        <v>0</v>
      </c>
      <c r="L77" s="27">
        <f>IF(集計対象前年!L77="-","-",集計対象年!L77-集計対象前年!L77)</f>
        <v>0</v>
      </c>
      <c r="M77" s="28">
        <f>IF(集計対象前年!M77="-","-",集計対象年!M77-集計対象前年!M77)</f>
        <v>0</v>
      </c>
      <c r="N77" s="22"/>
      <c r="O77" s="27"/>
      <c r="P77" s="28"/>
      <c r="Q77" s="22"/>
      <c r="R77" s="27"/>
      <c r="S77" s="28"/>
      <c r="T77" s="22"/>
      <c r="U77" s="27"/>
      <c r="V77" s="28"/>
      <c r="W77" s="22"/>
      <c r="X77" s="27"/>
      <c r="Y77" s="28"/>
      <c r="Z77" s="22"/>
      <c r="AA77" s="27"/>
      <c r="AB77" s="28"/>
      <c r="AC77" s="22"/>
      <c r="AD77" s="27"/>
      <c r="AE77" s="28"/>
      <c r="AF77" s="22"/>
      <c r="AG77" s="27"/>
      <c r="AH77" s="28"/>
      <c r="AI77" s="22"/>
      <c r="AJ77" s="27"/>
      <c r="AK77" s="28"/>
      <c r="AL77" s="22"/>
      <c r="AM77" s="27"/>
      <c r="AN77" s="28"/>
      <c r="AO77" s="22"/>
      <c r="AP77" s="27"/>
      <c r="AQ77" s="28"/>
      <c r="AR77" s="22"/>
      <c r="AS77" s="27"/>
      <c r="AT77" s="28"/>
      <c r="AU77" s="22"/>
      <c r="AV77" s="27"/>
      <c r="AW77" s="28"/>
      <c r="AX77" s="22"/>
      <c r="AY77" s="27"/>
      <c r="AZ77" s="28"/>
      <c r="BA77" s="22"/>
      <c r="BB77" s="27"/>
      <c r="BC77" s="28"/>
      <c r="BD77" s="22"/>
      <c r="BE77" s="27"/>
      <c r="BF77" s="28"/>
      <c r="BG77" s="22">
        <f>IF(集計対象前年!BG77="-","-",集計対象年!BG77-集計対象前年!BG77)</f>
        <v>0</v>
      </c>
      <c r="BH77" s="29">
        <f>IF(集計対象前年!BH77="-","-",集計対象年!BH77-集計対象前年!BH77)</f>
        <v>0</v>
      </c>
      <c r="BI77" s="28">
        <f>IF(集計対象前年!BI77="-","-",集計対象年!BI77-集計対象前年!BI77)</f>
        <v>0</v>
      </c>
    </row>
    <row r="78" spans="1:61" ht="20.100000000000001" hidden="1" customHeight="1" outlineLevel="2">
      <c r="A78" s="16" t="s">
        <v>95</v>
      </c>
      <c r="B78" s="22">
        <f>IF(集計対象前年!B78="-","-",集計対象年!B78-集計対象前年!B78)</f>
        <v>0</v>
      </c>
      <c r="C78" s="27">
        <f>IF(集計対象前年!C78="-","-",集計対象年!C78-集計対象前年!C78)</f>
        <v>0</v>
      </c>
      <c r="D78" s="28">
        <f>IF(集計対象前年!D78="-","-",集計対象年!D78-集計対象前年!D78)</f>
        <v>0</v>
      </c>
      <c r="E78" s="22">
        <f>IF(集計対象前年!E78="-","-",集計対象年!E78-集計対象前年!E78)</f>
        <v>0</v>
      </c>
      <c r="F78" s="27">
        <f>IF(集計対象前年!F78="-","-",集計対象年!F78-集計対象前年!F78)</f>
        <v>0</v>
      </c>
      <c r="G78" s="28">
        <f>IF(集計対象前年!G78="-","-",集計対象年!G78-集計対象前年!G78)</f>
        <v>0</v>
      </c>
      <c r="H78" s="22">
        <f>IF(集計対象前年!H78="-","-",集計対象年!H78-集計対象前年!H78)</f>
        <v>0</v>
      </c>
      <c r="I78" s="27">
        <f>IF(集計対象前年!I78="-","-",集計対象年!I78-集計対象前年!I78)</f>
        <v>0</v>
      </c>
      <c r="J78" s="28">
        <f>IF(集計対象前年!J78="-","-",集計対象年!J78-集計対象前年!J78)</f>
        <v>0</v>
      </c>
      <c r="K78" s="22">
        <f>IF(集計対象前年!K78="-","-",集計対象年!K78-集計対象前年!K78)</f>
        <v>0</v>
      </c>
      <c r="L78" s="27">
        <f>IF(集計対象前年!L78="-","-",集計対象年!L78-集計対象前年!L78)</f>
        <v>0</v>
      </c>
      <c r="M78" s="28">
        <f>IF(集計対象前年!M78="-","-",集計対象年!M78-集計対象前年!M78)</f>
        <v>0</v>
      </c>
      <c r="N78" s="22"/>
      <c r="O78" s="27"/>
      <c r="P78" s="28"/>
      <c r="Q78" s="22"/>
      <c r="R78" s="27"/>
      <c r="S78" s="28"/>
      <c r="T78" s="22"/>
      <c r="U78" s="27"/>
      <c r="V78" s="28"/>
      <c r="W78" s="22"/>
      <c r="X78" s="27"/>
      <c r="Y78" s="28"/>
      <c r="Z78" s="22"/>
      <c r="AA78" s="27"/>
      <c r="AB78" s="28"/>
      <c r="AC78" s="22"/>
      <c r="AD78" s="27"/>
      <c r="AE78" s="28"/>
      <c r="AF78" s="22"/>
      <c r="AG78" s="27"/>
      <c r="AH78" s="28"/>
      <c r="AI78" s="22"/>
      <c r="AJ78" s="27"/>
      <c r="AK78" s="28"/>
      <c r="AL78" s="22"/>
      <c r="AM78" s="27"/>
      <c r="AN78" s="28"/>
      <c r="AO78" s="22"/>
      <c r="AP78" s="27"/>
      <c r="AQ78" s="28"/>
      <c r="AR78" s="22"/>
      <c r="AS78" s="27"/>
      <c r="AT78" s="28"/>
      <c r="AU78" s="22"/>
      <c r="AV78" s="27"/>
      <c r="AW78" s="28"/>
      <c r="AX78" s="22"/>
      <c r="AY78" s="27"/>
      <c r="AZ78" s="28"/>
      <c r="BA78" s="22"/>
      <c r="BB78" s="27"/>
      <c r="BC78" s="28"/>
      <c r="BD78" s="22"/>
      <c r="BE78" s="27"/>
      <c r="BF78" s="28"/>
      <c r="BG78" s="22">
        <f>IF(集計対象前年!BG78="-","-",集計対象年!BG78-集計対象前年!BG78)</f>
        <v>0</v>
      </c>
      <c r="BH78" s="29">
        <f>IF(集計対象前年!BH78="-","-",集計対象年!BH78-集計対象前年!BH78)</f>
        <v>0</v>
      </c>
      <c r="BI78" s="28">
        <f>IF(集計対象前年!BI78="-","-",集計対象年!BI78-集計対象前年!BI78)</f>
        <v>0</v>
      </c>
    </row>
    <row r="79" spans="1:61" ht="20.100000000000001" hidden="1" customHeight="1" outlineLevel="2">
      <c r="A79" s="16" t="s">
        <v>96</v>
      </c>
      <c r="B79" s="22">
        <f>IF(集計対象前年!B79="-","-",集計対象年!B79-集計対象前年!B79)</f>
        <v>0</v>
      </c>
      <c r="C79" s="27">
        <f>IF(集計対象前年!C79="-","-",集計対象年!C79-集計対象前年!C79)</f>
        <v>0</v>
      </c>
      <c r="D79" s="28">
        <f>IF(集計対象前年!D79="-","-",集計対象年!D79-集計対象前年!D79)</f>
        <v>0</v>
      </c>
      <c r="E79" s="22">
        <f>IF(集計対象前年!E79="-","-",集計対象年!E79-集計対象前年!E79)</f>
        <v>0</v>
      </c>
      <c r="F79" s="27">
        <f>IF(集計対象前年!F79="-","-",集計対象年!F79-集計対象前年!F79)</f>
        <v>0</v>
      </c>
      <c r="G79" s="28">
        <f>IF(集計対象前年!G79="-","-",集計対象年!G79-集計対象前年!G79)</f>
        <v>0</v>
      </c>
      <c r="H79" s="22">
        <f>IF(集計対象前年!H79="-","-",集計対象年!H79-集計対象前年!H79)</f>
        <v>0</v>
      </c>
      <c r="I79" s="27">
        <f>IF(集計対象前年!I79="-","-",集計対象年!I79-集計対象前年!I79)</f>
        <v>0</v>
      </c>
      <c r="J79" s="28">
        <f>IF(集計対象前年!J79="-","-",集計対象年!J79-集計対象前年!J79)</f>
        <v>0</v>
      </c>
      <c r="K79" s="22">
        <f>IF(集計対象前年!K79="-","-",集計対象年!K79-集計対象前年!K79)</f>
        <v>0</v>
      </c>
      <c r="L79" s="27">
        <f>IF(集計対象前年!L79="-","-",集計対象年!L79-集計対象前年!L79)</f>
        <v>0</v>
      </c>
      <c r="M79" s="28">
        <f>IF(集計対象前年!M79="-","-",集計対象年!M79-集計対象前年!M79)</f>
        <v>0</v>
      </c>
      <c r="N79" s="22"/>
      <c r="O79" s="27"/>
      <c r="P79" s="28"/>
      <c r="Q79" s="22"/>
      <c r="R79" s="27"/>
      <c r="S79" s="28"/>
      <c r="T79" s="22"/>
      <c r="U79" s="27"/>
      <c r="V79" s="28"/>
      <c r="W79" s="22"/>
      <c r="X79" s="27"/>
      <c r="Y79" s="28"/>
      <c r="Z79" s="22"/>
      <c r="AA79" s="27"/>
      <c r="AB79" s="28"/>
      <c r="AC79" s="22"/>
      <c r="AD79" s="27"/>
      <c r="AE79" s="28"/>
      <c r="AF79" s="22"/>
      <c r="AG79" s="27"/>
      <c r="AH79" s="28"/>
      <c r="AI79" s="22"/>
      <c r="AJ79" s="27"/>
      <c r="AK79" s="28"/>
      <c r="AL79" s="22"/>
      <c r="AM79" s="27"/>
      <c r="AN79" s="28"/>
      <c r="AO79" s="22"/>
      <c r="AP79" s="27"/>
      <c r="AQ79" s="28"/>
      <c r="AR79" s="22"/>
      <c r="AS79" s="27"/>
      <c r="AT79" s="28"/>
      <c r="AU79" s="22"/>
      <c r="AV79" s="27"/>
      <c r="AW79" s="28"/>
      <c r="AX79" s="22"/>
      <c r="AY79" s="27"/>
      <c r="AZ79" s="28"/>
      <c r="BA79" s="22"/>
      <c r="BB79" s="27"/>
      <c r="BC79" s="28"/>
      <c r="BD79" s="22"/>
      <c r="BE79" s="27"/>
      <c r="BF79" s="28"/>
      <c r="BG79" s="22">
        <f>IF(集計対象前年!BG79="-","-",集計対象年!BG79-集計対象前年!BG79)</f>
        <v>0</v>
      </c>
      <c r="BH79" s="29">
        <f>IF(集計対象前年!BH79="-","-",集計対象年!BH79-集計対象前年!BH79)</f>
        <v>0</v>
      </c>
      <c r="BI79" s="28">
        <f>IF(集計対象前年!BI79="-","-",集計対象年!BI79-集計対象前年!BI79)</f>
        <v>0</v>
      </c>
    </row>
    <row r="80" spans="1:61" ht="20.100000000000001" hidden="1" customHeight="1" outlineLevel="2">
      <c r="A80" s="16" t="s">
        <v>97</v>
      </c>
      <c r="B80" s="22">
        <f>IF(集計対象前年!B80="-","-",集計対象年!B80-集計対象前年!B80)</f>
        <v>0</v>
      </c>
      <c r="C80" s="27">
        <f>IF(集計対象前年!C80="-","-",集計対象年!C80-集計対象前年!C80)</f>
        <v>0</v>
      </c>
      <c r="D80" s="28">
        <f>IF(集計対象前年!D80="-","-",集計対象年!D80-集計対象前年!D80)</f>
        <v>0</v>
      </c>
      <c r="E80" s="22">
        <f>IF(集計対象前年!E80="-","-",集計対象年!E80-集計対象前年!E80)</f>
        <v>0</v>
      </c>
      <c r="F80" s="27">
        <f>IF(集計対象前年!F80="-","-",集計対象年!F80-集計対象前年!F80)</f>
        <v>0</v>
      </c>
      <c r="G80" s="28">
        <f>IF(集計対象前年!G80="-","-",集計対象年!G80-集計対象前年!G80)</f>
        <v>0</v>
      </c>
      <c r="H80" s="22">
        <f>IF(集計対象前年!H80="-","-",集計対象年!H80-集計対象前年!H80)</f>
        <v>0</v>
      </c>
      <c r="I80" s="27">
        <f>IF(集計対象前年!I80="-","-",集計対象年!I80-集計対象前年!I80)</f>
        <v>0</v>
      </c>
      <c r="J80" s="28">
        <f>IF(集計対象前年!J80="-","-",集計対象年!J80-集計対象前年!J80)</f>
        <v>0</v>
      </c>
      <c r="K80" s="22">
        <f>IF(集計対象前年!K80="-","-",集計対象年!K80-集計対象前年!K80)</f>
        <v>0</v>
      </c>
      <c r="L80" s="27">
        <f>IF(集計対象前年!L80="-","-",集計対象年!L80-集計対象前年!L80)</f>
        <v>0</v>
      </c>
      <c r="M80" s="28">
        <f>IF(集計対象前年!M80="-","-",集計対象年!M80-集計対象前年!M80)</f>
        <v>0</v>
      </c>
      <c r="N80" s="22"/>
      <c r="O80" s="27"/>
      <c r="P80" s="28"/>
      <c r="Q80" s="22"/>
      <c r="R80" s="27"/>
      <c r="S80" s="28"/>
      <c r="T80" s="22"/>
      <c r="U80" s="27"/>
      <c r="V80" s="28"/>
      <c r="W80" s="22"/>
      <c r="X80" s="27"/>
      <c r="Y80" s="28"/>
      <c r="Z80" s="22"/>
      <c r="AA80" s="27"/>
      <c r="AB80" s="28"/>
      <c r="AC80" s="22"/>
      <c r="AD80" s="27"/>
      <c r="AE80" s="28"/>
      <c r="AF80" s="22"/>
      <c r="AG80" s="27"/>
      <c r="AH80" s="28"/>
      <c r="AI80" s="22"/>
      <c r="AJ80" s="27"/>
      <c r="AK80" s="28"/>
      <c r="AL80" s="22"/>
      <c r="AM80" s="27"/>
      <c r="AN80" s="28"/>
      <c r="AO80" s="22"/>
      <c r="AP80" s="27"/>
      <c r="AQ80" s="28"/>
      <c r="AR80" s="22"/>
      <c r="AS80" s="27"/>
      <c r="AT80" s="28"/>
      <c r="AU80" s="22"/>
      <c r="AV80" s="27"/>
      <c r="AW80" s="28"/>
      <c r="AX80" s="22"/>
      <c r="AY80" s="27"/>
      <c r="AZ80" s="28"/>
      <c r="BA80" s="22"/>
      <c r="BB80" s="27"/>
      <c r="BC80" s="28"/>
      <c r="BD80" s="22"/>
      <c r="BE80" s="27"/>
      <c r="BF80" s="28"/>
      <c r="BG80" s="22">
        <f>IF(集計対象前年!BG80="-","-",集計対象年!BG80-集計対象前年!BG80)</f>
        <v>0</v>
      </c>
      <c r="BH80" s="29">
        <f>IF(集計対象前年!BH80="-","-",集計対象年!BH80-集計対象前年!BH80)</f>
        <v>0</v>
      </c>
      <c r="BI80" s="28">
        <f>IF(集計対象前年!BI80="-","-",集計対象年!BI80-集計対象前年!BI80)</f>
        <v>0</v>
      </c>
    </row>
    <row r="81" spans="1:61" ht="20.100000000000001" customHeight="1" outlineLevel="1" collapsed="1">
      <c r="A81" s="17" t="s">
        <v>98</v>
      </c>
      <c r="B81" s="21">
        <f>IF(集計対象前年!B81="-","-",集計対象年!B81-集計対象前年!B81)</f>
        <v>0</v>
      </c>
      <c r="C81" s="30">
        <f>IF(集計対象前年!C81="-","-",集計対象年!C81-集計対象前年!C81)</f>
        <v>0</v>
      </c>
      <c r="D81" s="31">
        <f>IF(集計対象前年!D81="-","-",集計対象年!D81-集計対象前年!D81)</f>
        <v>0</v>
      </c>
      <c r="E81" s="21">
        <f>IF(集計対象前年!E81="-","-",集計対象年!E81-集計対象前年!E81)</f>
        <v>0</v>
      </c>
      <c r="F81" s="30">
        <f>IF(集計対象前年!F81="-","-",集計対象年!F81-集計対象前年!F81)</f>
        <v>0</v>
      </c>
      <c r="G81" s="31">
        <f>IF(集計対象前年!G81="-","-",集計対象年!G81-集計対象前年!G81)</f>
        <v>0</v>
      </c>
      <c r="H81" s="21">
        <f>IF(集計対象前年!H81="-","-",集計対象年!H81-集計対象前年!H81)</f>
        <v>0</v>
      </c>
      <c r="I81" s="30">
        <f>IF(集計対象前年!I81="-","-",集計対象年!I81-集計対象前年!I81)</f>
        <v>0</v>
      </c>
      <c r="J81" s="31">
        <f>IF(集計対象前年!J81="-","-",集計対象年!J81-集計対象前年!J81)</f>
        <v>0</v>
      </c>
      <c r="K81" s="21">
        <f>IF(集計対象前年!K81="-","-",集計対象年!K81-集計対象前年!K81)</f>
        <v>0</v>
      </c>
      <c r="L81" s="30">
        <f>IF(集計対象前年!L81="-","-",集計対象年!L81-集計対象前年!L81)</f>
        <v>0</v>
      </c>
      <c r="M81" s="31">
        <f>IF(集計対象前年!M81="-","-",集計対象年!M81-集計対象前年!M81)</f>
        <v>0</v>
      </c>
      <c r="N81" s="21"/>
      <c r="O81" s="30"/>
      <c r="P81" s="31"/>
      <c r="Q81" s="21"/>
      <c r="R81" s="30"/>
      <c r="S81" s="31"/>
      <c r="T81" s="21"/>
      <c r="U81" s="30"/>
      <c r="V81" s="31"/>
      <c r="W81" s="21"/>
      <c r="X81" s="30"/>
      <c r="Y81" s="31"/>
      <c r="Z81" s="21"/>
      <c r="AA81" s="30"/>
      <c r="AB81" s="31"/>
      <c r="AC81" s="21"/>
      <c r="AD81" s="30"/>
      <c r="AE81" s="31"/>
      <c r="AF81" s="21"/>
      <c r="AG81" s="30"/>
      <c r="AH81" s="31"/>
      <c r="AI81" s="21"/>
      <c r="AJ81" s="30"/>
      <c r="AK81" s="31"/>
      <c r="AL81" s="21"/>
      <c r="AM81" s="30"/>
      <c r="AN81" s="31"/>
      <c r="AO81" s="21"/>
      <c r="AP81" s="30"/>
      <c r="AQ81" s="31"/>
      <c r="AR81" s="21"/>
      <c r="AS81" s="30"/>
      <c r="AT81" s="31"/>
      <c r="AU81" s="21"/>
      <c r="AV81" s="30"/>
      <c r="AW81" s="31"/>
      <c r="AX81" s="21"/>
      <c r="AY81" s="30"/>
      <c r="AZ81" s="31"/>
      <c r="BA81" s="21"/>
      <c r="BB81" s="30"/>
      <c r="BC81" s="31"/>
      <c r="BD81" s="21"/>
      <c r="BE81" s="30"/>
      <c r="BF81" s="31"/>
      <c r="BG81" s="21">
        <f>IF(集計対象前年!BG81="-","-",集計対象年!BG81-集計対象前年!BG81)</f>
        <v>0</v>
      </c>
      <c r="BH81" s="32">
        <f>IF(集計対象前年!BH81="-","-",集計対象年!BH81-集計対象前年!BH81)</f>
        <v>0</v>
      </c>
      <c r="BI81" s="31">
        <f>IF(集計対象前年!BI81="-","-",集計対象年!BI81-集計対象前年!BI81)</f>
        <v>0</v>
      </c>
    </row>
    <row r="82" spans="1:61" ht="20.100000000000001" hidden="1" customHeight="1" outlineLevel="2">
      <c r="A82" s="16" t="s">
        <v>99</v>
      </c>
      <c r="B82" s="22">
        <f>IF(集計対象前年!B82="-","-",集計対象年!B82-集計対象前年!B82)</f>
        <v>0</v>
      </c>
      <c r="C82" s="27">
        <f>IF(集計対象前年!C82="-","-",集計対象年!C82-集計対象前年!C82)</f>
        <v>0</v>
      </c>
      <c r="D82" s="28">
        <f>IF(集計対象前年!D82="-","-",集計対象年!D82-集計対象前年!D82)</f>
        <v>0</v>
      </c>
      <c r="E82" s="22">
        <f>IF(集計対象前年!E82="-","-",集計対象年!E82-集計対象前年!E82)</f>
        <v>0</v>
      </c>
      <c r="F82" s="27">
        <f>IF(集計対象前年!F82="-","-",集計対象年!F82-集計対象前年!F82)</f>
        <v>0</v>
      </c>
      <c r="G82" s="28">
        <f>IF(集計対象前年!G82="-","-",集計対象年!G82-集計対象前年!G82)</f>
        <v>0</v>
      </c>
      <c r="H82" s="22">
        <f>IF(集計対象前年!H82="-","-",集計対象年!H82-集計対象前年!H82)</f>
        <v>0</v>
      </c>
      <c r="I82" s="27">
        <f>IF(集計対象前年!I82="-","-",集計対象年!I82-集計対象前年!I82)</f>
        <v>0</v>
      </c>
      <c r="J82" s="28">
        <f>IF(集計対象前年!J82="-","-",集計対象年!J82-集計対象前年!J82)</f>
        <v>0</v>
      </c>
      <c r="K82" s="22">
        <f>IF(集計対象前年!K82="-","-",集計対象年!K82-集計対象前年!K82)</f>
        <v>0</v>
      </c>
      <c r="L82" s="27">
        <f>IF(集計対象前年!L82="-","-",集計対象年!L82-集計対象前年!L82)</f>
        <v>0</v>
      </c>
      <c r="M82" s="28">
        <f>IF(集計対象前年!M82="-","-",集計対象年!M82-集計対象前年!M82)</f>
        <v>0</v>
      </c>
      <c r="N82" s="22"/>
      <c r="O82" s="27"/>
      <c r="P82" s="28"/>
      <c r="Q82" s="22"/>
      <c r="R82" s="27"/>
      <c r="S82" s="28"/>
      <c r="T82" s="22"/>
      <c r="U82" s="27"/>
      <c r="V82" s="28"/>
      <c r="W82" s="22"/>
      <c r="X82" s="27"/>
      <c r="Y82" s="28"/>
      <c r="Z82" s="22"/>
      <c r="AA82" s="27"/>
      <c r="AB82" s="28"/>
      <c r="AC82" s="22"/>
      <c r="AD82" s="27"/>
      <c r="AE82" s="28"/>
      <c r="AF82" s="22"/>
      <c r="AG82" s="27"/>
      <c r="AH82" s="28"/>
      <c r="AI82" s="22"/>
      <c r="AJ82" s="27"/>
      <c r="AK82" s="28"/>
      <c r="AL82" s="22"/>
      <c r="AM82" s="27"/>
      <c r="AN82" s="28"/>
      <c r="AO82" s="22"/>
      <c r="AP82" s="27"/>
      <c r="AQ82" s="28"/>
      <c r="AR82" s="22"/>
      <c r="AS82" s="27"/>
      <c r="AT82" s="28"/>
      <c r="AU82" s="22"/>
      <c r="AV82" s="27"/>
      <c r="AW82" s="28"/>
      <c r="AX82" s="22"/>
      <c r="AY82" s="27"/>
      <c r="AZ82" s="28"/>
      <c r="BA82" s="22"/>
      <c r="BB82" s="27"/>
      <c r="BC82" s="28"/>
      <c r="BD82" s="22"/>
      <c r="BE82" s="27"/>
      <c r="BF82" s="28"/>
      <c r="BG82" s="22">
        <f>IF(集計対象前年!BG82="-","-",集計対象年!BG82-集計対象前年!BG82)</f>
        <v>0</v>
      </c>
      <c r="BH82" s="29">
        <f>IF(集計対象前年!BH82="-","-",集計対象年!BH82-集計対象前年!BH82)</f>
        <v>0</v>
      </c>
      <c r="BI82" s="28">
        <f>IF(集計対象前年!BI82="-","-",集計対象年!BI82-集計対象前年!BI82)</f>
        <v>0</v>
      </c>
    </row>
    <row r="83" spans="1:61" ht="20.100000000000001" hidden="1" customHeight="1" outlineLevel="2">
      <c r="A83" s="16" t="s">
        <v>100</v>
      </c>
      <c r="B83" s="22">
        <f>IF(集計対象前年!B83="-","-",集計対象年!B83-集計対象前年!B83)</f>
        <v>0</v>
      </c>
      <c r="C83" s="27">
        <f>IF(集計対象前年!C83="-","-",集計対象年!C83-集計対象前年!C83)</f>
        <v>0</v>
      </c>
      <c r="D83" s="28">
        <f>IF(集計対象前年!D83="-","-",集計対象年!D83-集計対象前年!D83)</f>
        <v>0</v>
      </c>
      <c r="E83" s="22">
        <f>IF(集計対象前年!E83="-","-",集計対象年!E83-集計対象前年!E83)</f>
        <v>0</v>
      </c>
      <c r="F83" s="27">
        <f>IF(集計対象前年!F83="-","-",集計対象年!F83-集計対象前年!F83)</f>
        <v>0</v>
      </c>
      <c r="G83" s="28">
        <f>IF(集計対象前年!G83="-","-",集計対象年!G83-集計対象前年!G83)</f>
        <v>0</v>
      </c>
      <c r="H83" s="22">
        <f>IF(集計対象前年!H83="-","-",集計対象年!H83-集計対象前年!H83)</f>
        <v>0</v>
      </c>
      <c r="I83" s="27">
        <f>IF(集計対象前年!I83="-","-",集計対象年!I83-集計対象前年!I83)</f>
        <v>0</v>
      </c>
      <c r="J83" s="28">
        <f>IF(集計対象前年!J83="-","-",集計対象年!J83-集計対象前年!J83)</f>
        <v>0</v>
      </c>
      <c r="K83" s="22">
        <f>IF(集計対象前年!K83="-","-",集計対象年!K83-集計対象前年!K83)</f>
        <v>0</v>
      </c>
      <c r="L83" s="27">
        <f>IF(集計対象前年!L83="-","-",集計対象年!L83-集計対象前年!L83)</f>
        <v>0</v>
      </c>
      <c r="M83" s="28">
        <f>IF(集計対象前年!M83="-","-",集計対象年!M83-集計対象前年!M83)</f>
        <v>0</v>
      </c>
      <c r="N83" s="22"/>
      <c r="O83" s="27"/>
      <c r="P83" s="28"/>
      <c r="Q83" s="22"/>
      <c r="R83" s="27"/>
      <c r="S83" s="28"/>
      <c r="T83" s="22"/>
      <c r="U83" s="27"/>
      <c r="V83" s="28"/>
      <c r="W83" s="22"/>
      <c r="X83" s="27"/>
      <c r="Y83" s="28"/>
      <c r="Z83" s="22"/>
      <c r="AA83" s="27"/>
      <c r="AB83" s="28"/>
      <c r="AC83" s="22"/>
      <c r="AD83" s="27"/>
      <c r="AE83" s="28"/>
      <c r="AF83" s="22"/>
      <c r="AG83" s="27"/>
      <c r="AH83" s="28"/>
      <c r="AI83" s="22"/>
      <c r="AJ83" s="27"/>
      <c r="AK83" s="28"/>
      <c r="AL83" s="22"/>
      <c r="AM83" s="27"/>
      <c r="AN83" s="28"/>
      <c r="AO83" s="22"/>
      <c r="AP83" s="27"/>
      <c r="AQ83" s="28"/>
      <c r="AR83" s="22"/>
      <c r="AS83" s="27"/>
      <c r="AT83" s="28"/>
      <c r="AU83" s="22"/>
      <c r="AV83" s="27"/>
      <c r="AW83" s="28"/>
      <c r="AX83" s="22"/>
      <c r="AY83" s="27"/>
      <c r="AZ83" s="28"/>
      <c r="BA83" s="22"/>
      <c r="BB83" s="27"/>
      <c r="BC83" s="28"/>
      <c r="BD83" s="22"/>
      <c r="BE83" s="27"/>
      <c r="BF83" s="28"/>
      <c r="BG83" s="22">
        <f>IF(集計対象前年!BG83="-","-",集計対象年!BG83-集計対象前年!BG83)</f>
        <v>0</v>
      </c>
      <c r="BH83" s="29">
        <f>IF(集計対象前年!BH83="-","-",集計対象年!BH83-集計対象前年!BH83)</f>
        <v>0</v>
      </c>
      <c r="BI83" s="28">
        <f>IF(集計対象前年!BI83="-","-",集計対象年!BI83-集計対象前年!BI83)</f>
        <v>0</v>
      </c>
    </row>
    <row r="84" spans="1:61" ht="20.100000000000001" hidden="1" customHeight="1" outlineLevel="2">
      <c r="A84" s="16" t="s">
        <v>101</v>
      </c>
      <c r="B84" s="22">
        <f>IF(集計対象前年!B84="-","-",集計対象年!B84-集計対象前年!B84)</f>
        <v>0</v>
      </c>
      <c r="C84" s="27">
        <f>IF(集計対象前年!C84="-","-",集計対象年!C84-集計対象前年!C84)</f>
        <v>0</v>
      </c>
      <c r="D84" s="28">
        <f>IF(集計対象前年!D84="-","-",集計対象年!D84-集計対象前年!D84)</f>
        <v>0</v>
      </c>
      <c r="E84" s="22">
        <f>IF(集計対象前年!E84="-","-",集計対象年!E84-集計対象前年!E84)</f>
        <v>0</v>
      </c>
      <c r="F84" s="27">
        <f>IF(集計対象前年!F84="-","-",集計対象年!F84-集計対象前年!F84)</f>
        <v>0</v>
      </c>
      <c r="G84" s="28">
        <f>IF(集計対象前年!G84="-","-",集計対象年!G84-集計対象前年!G84)</f>
        <v>0</v>
      </c>
      <c r="H84" s="22">
        <f>IF(集計対象前年!H84="-","-",集計対象年!H84-集計対象前年!H84)</f>
        <v>0</v>
      </c>
      <c r="I84" s="27">
        <f>IF(集計対象前年!I84="-","-",集計対象年!I84-集計対象前年!I84)</f>
        <v>0</v>
      </c>
      <c r="J84" s="28">
        <f>IF(集計対象前年!J84="-","-",集計対象年!J84-集計対象前年!J84)</f>
        <v>0</v>
      </c>
      <c r="K84" s="22">
        <f>IF(集計対象前年!K84="-","-",集計対象年!K84-集計対象前年!K84)</f>
        <v>0</v>
      </c>
      <c r="L84" s="27">
        <f>IF(集計対象前年!L84="-","-",集計対象年!L84-集計対象前年!L84)</f>
        <v>0</v>
      </c>
      <c r="M84" s="28">
        <f>IF(集計対象前年!M84="-","-",集計対象年!M84-集計対象前年!M84)</f>
        <v>0</v>
      </c>
      <c r="N84" s="22"/>
      <c r="O84" s="27"/>
      <c r="P84" s="28"/>
      <c r="Q84" s="22"/>
      <c r="R84" s="27"/>
      <c r="S84" s="28"/>
      <c r="T84" s="22"/>
      <c r="U84" s="27"/>
      <c r="V84" s="28"/>
      <c r="W84" s="22"/>
      <c r="X84" s="27"/>
      <c r="Y84" s="28"/>
      <c r="Z84" s="22"/>
      <c r="AA84" s="27"/>
      <c r="AB84" s="28"/>
      <c r="AC84" s="22"/>
      <c r="AD84" s="27"/>
      <c r="AE84" s="28"/>
      <c r="AF84" s="22"/>
      <c r="AG84" s="27"/>
      <c r="AH84" s="28"/>
      <c r="AI84" s="22"/>
      <c r="AJ84" s="27"/>
      <c r="AK84" s="28"/>
      <c r="AL84" s="22"/>
      <c r="AM84" s="27"/>
      <c r="AN84" s="28"/>
      <c r="AO84" s="22"/>
      <c r="AP84" s="27"/>
      <c r="AQ84" s="28"/>
      <c r="AR84" s="22"/>
      <c r="AS84" s="27"/>
      <c r="AT84" s="28"/>
      <c r="AU84" s="22"/>
      <c r="AV84" s="27"/>
      <c r="AW84" s="28"/>
      <c r="AX84" s="22"/>
      <c r="AY84" s="27"/>
      <c r="AZ84" s="28"/>
      <c r="BA84" s="22"/>
      <c r="BB84" s="27"/>
      <c r="BC84" s="28"/>
      <c r="BD84" s="22"/>
      <c r="BE84" s="27"/>
      <c r="BF84" s="28"/>
      <c r="BG84" s="22">
        <f>IF(集計対象前年!BG84="-","-",集計対象年!BG84-集計対象前年!BG84)</f>
        <v>0</v>
      </c>
      <c r="BH84" s="29">
        <f>IF(集計対象前年!BH84="-","-",集計対象年!BH84-集計対象前年!BH84)</f>
        <v>0</v>
      </c>
      <c r="BI84" s="28">
        <f>IF(集計対象前年!BI84="-","-",集計対象年!BI84-集計対象前年!BI84)</f>
        <v>0</v>
      </c>
    </row>
    <row r="85" spans="1:61" ht="20.100000000000001" hidden="1" customHeight="1" outlineLevel="2">
      <c r="A85" s="16" t="s">
        <v>102</v>
      </c>
      <c r="B85" s="22">
        <f>IF(集計対象前年!B85="-","-",集計対象年!B85-集計対象前年!B85)</f>
        <v>0</v>
      </c>
      <c r="C85" s="27">
        <f>IF(集計対象前年!C85="-","-",集計対象年!C85-集計対象前年!C85)</f>
        <v>0</v>
      </c>
      <c r="D85" s="28">
        <f>IF(集計対象前年!D85="-","-",集計対象年!D85-集計対象前年!D85)</f>
        <v>0</v>
      </c>
      <c r="E85" s="22">
        <f>IF(集計対象前年!E85="-","-",集計対象年!E85-集計対象前年!E85)</f>
        <v>0</v>
      </c>
      <c r="F85" s="27">
        <f>IF(集計対象前年!F85="-","-",集計対象年!F85-集計対象前年!F85)</f>
        <v>0</v>
      </c>
      <c r="G85" s="28">
        <f>IF(集計対象前年!G85="-","-",集計対象年!G85-集計対象前年!G85)</f>
        <v>0</v>
      </c>
      <c r="H85" s="22">
        <f>IF(集計対象前年!H85="-","-",集計対象年!H85-集計対象前年!H85)</f>
        <v>0</v>
      </c>
      <c r="I85" s="27">
        <f>IF(集計対象前年!I85="-","-",集計対象年!I85-集計対象前年!I85)</f>
        <v>0</v>
      </c>
      <c r="J85" s="28">
        <f>IF(集計対象前年!J85="-","-",集計対象年!J85-集計対象前年!J85)</f>
        <v>0</v>
      </c>
      <c r="K85" s="22">
        <f>IF(集計対象前年!K85="-","-",集計対象年!K85-集計対象前年!K85)</f>
        <v>0</v>
      </c>
      <c r="L85" s="27">
        <f>IF(集計対象前年!L85="-","-",集計対象年!L85-集計対象前年!L85)</f>
        <v>0</v>
      </c>
      <c r="M85" s="28">
        <f>IF(集計対象前年!M85="-","-",集計対象年!M85-集計対象前年!M85)</f>
        <v>0</v>
      </c>
      <c r="N85" s="22"/>
      <c r="O85" s="27"/>
      <c r="P85" s="28"/>
      <c r="Q85" s="22"/>
      <c r="R85" s="27"/>
      <c r="S85" s="28"/>
      <c r="T85" s="22"/>
      <c r="U85" s="27"/>
      <c r="V85" s="28"/>
      <c r="W85" s="22"/>
      <c r="X85" s="27"/>
      <c r="Y85" s="28"/>
      <c r="Z85" s="22"/>
      <c r="AA85" s="27"/>
      <c r="AB85" s="28"/>
      <c r="AC85" s="22"/>
      <c r="AD85" s="27"/>
      <c r="AE85" s="28"/>
      <c r="AF85" s="22"/>
      <c r="AG85" s="27"/>
      <c r="AH85" s="28"/>
      <c r="AI85" s="22"/>
      <c r="AJ85" s="27"/>
      <c r="AK85" s="28"/>
      <c r="AL85" s="22"/>
      <c r="AM85" s="27"/>
      <c r="AN85" s="28"/>
      <c r="AO85" s="22"/>
      <c r="AP85" s="27"/>
      <c r="AQ85" s="28"/>
      <c r="AR85" s="22"/>
      <c r="AS85" s="27"/>
      <c r="AT85" s="28"/>
      <c r="AU85" s="22"/>
      <c r="AV85" s="27"/>
      <c r="AW85" s="28"/>
      <c r="AX85" s="22"/>
      <c r="AY85" s="27"/>
      <c r="AZ85" s="28"/>
      <c r="BA85" s="22"/>
      <c r="BB85" s="27"/>
      <c r="BC85" s="28"/>
      <c r="BD85" s="22"/>
      <c r="BE85" s="27"/>
      <c r="BF85" s="28"/>
      <c r="BG85" s="22">
        <f>IF(集計対象前年!BG85="-","-",集計対象年!BG85-集計対象前年!BG85)</f>
        <v>0</v>
      </c>
      <c r="BH85" s="29">
        <f>IF(集計対象前年!BH85="-","-",集計対象年!BH85-集計対象前年!BH85)</f>
        <v>0</v>
      </c>
      <c r="BI85" s="28">
        <f>IF(集計対象前年!BI85="-","-",集計対象年!BI85-集計対象前年!BI85)</f>
        <v>0</v>
      </c>
    </row>
    <row r="86" spans="1:61" ht="20.100000000000001" customHeight="1" outlineLevel="1" collapsed="1">
      <c r="A86" s="17" t="s">
        <v>103</v>
      </c>
      <c r="B86" s="21">
        <f>IF(集計対象前年!B86="-","-",集計対象年!B86-集計対象前年!B86)</f>
        <v>0</v>
      </c>
      <c r="C86" s="30">
        <f>IF(集計対象前年!C86="-","-",集計対象年!C86-集計対象前年!C86)</f>
        <v>0</v>
      </c>
      <c r="D86" s="31">
        <f>IF(集計対象前年!D86="-","-",集計対象年!D86-集計対象前年!D86)</f>
        <v>0</v>
      </c>
      <c r="E86" s="21">
        <f>IF(集計対象前年!E86="-","-",集計対象年!E86-集計対象前年!E86)</f>
        <v>0</v>
      </c>
      <c r="F86" s="30">
        <f>IF(集計対象前年!F86="-","-",集計対象年!F86-集計対象前年!F86)</f>
        <v>0</v>
      </c>
      <c r="G86" s="31">
        <f>IF(集計対象前年!G86="-","-",集計対象年!G86-集計対象前年!G86)</f>
        <v>0</v>
      </c>
      <c r="H86" s="21">
        <f>IF(集計対象前年!H86="-","-",集計対象年!H86-集計対象前年!H86)</f>
        <v>0</v>
      </c>
      <c r="I86" s="30">
        <f>IF(集計対象前年!I86="-","-",集計対象年!I86-集計対象前年!I86)</f>
        <v>0</v>
      </c>
      <c r="J86" s="31">
        <f>IF(集計対象前年!J86="-","-",集計対象年!J86-集計対象前年!J86)</f>
        <v>0</v>
      </c>
      <c r="K86" s="21">
        <f>IF(集計対象前年!K86="-","-",集計対象年!K86-集計対象前年!K86)</f>
        <v>0</v>
      </c>
      <c r="L86" s="30">
        <f>IF(集計対象前年!L86="-","-",集計対象年!L86-集計対象前年!L86)</f>
        <v>0</v>
      </c>
      <c r="M86" s="31">
        <f>IF(集計対象前年!M86="-","-",集計対象年!M86-集計対象前年!M86)</f>
        <v>0</v>
      </c>
      <c r="N86" s="21"/>
      <c r="O86" s="30"/>
      <c r="P86" s="31"/>
      <c r="Q86" s="21"/>
      <c r="R86" s="30"/>
      <c r="S86" s="31"/>
      <c r="T86" s="21"/>
      <c r="U86" s="30"/>
      <c r="V86" s="31"/>
      <c r="W86" s="21"/>
      <c r="X86" s="30"/>
      <c r="Y86" s="31"/>
      <c r="Z86" s="21"/>
      <c r="AA86" s="30"/>
      <c r="AB86" s="31"/>
      <c r="AC86" s="21"/>
      <c r="AD86" s="30"/>
      <c r="AE86" s="31"/>
      <c r="AF86" s="21"/>
      <c r="AG86" s="30"/>
      <c r="AH86" s="31"/>
      <c r="AI86" s="21"/>
      <c r="AJ86" s="30"/>
      <c r="AK86" s="31"/>
      <c r="AL86" s="21"/>
      <c r="AM86" s="30"/>
      <c r="AN86" s="31"/>
      <c r="AO86" s="21"/>
      <c r="AP86" s="30"/>
      <c r="AQ86" s="31"/>
      <c r="AR86" s="21"/>
      <c r="AS86" s="30"/>
      <c r="AT86" s="31"/>
      <c r="AU86" s="21"/>
      <c r="AV86" s="30"/>
      <c r="AW86" s="31"/>
      <c r="AX86" s="21"/>
      <c r="AY86" s="30"/>
      <c r="AZ86" s="31"/>
      <c r="BA86" s="21"/>
      <c r="BB86" s="30"/>
      <c r="BC86" s="31"/>
      <c r="BD86" s="21"/>
      <c r="BE86" s="30"/>
      <c r="BF86" s="31"/>
      <c r="BG86" s="21">
        <f>IF(集計対象前年!BG86="-","-",集計対象年!BG86-集計対象前年!BG86)</f>
        <v>0</v>
      </c>
      <c r="BH86" s="32">
        <f>IF(集計対象前年!BH86="-","-",集計対象年!BH86-集計対象前年!BH86)</f>
        <v>0</v>
      </c>
      <c r="BI86" s="31">
        <f>IF(集計対象前年!BI86="-","-",集計対象年!BI86-集計対象前年!BI86)</f>
        <v>0</v>
      </c>
    </row>
    <row r="87" spans="1:61" ht="20.100000000000001" hidden="1" customHeight="1" outlineLevel="2">
      <c r="A87" s="16" t="s">
        <v>104</v>
      </c>
      <c r="B87" s="22">
        <f>IF(集計対象前年!B87="-","-",集計対象年!B87-集計対象前年!B87)</f>
        <v>0</v>
      </c>
      <c r="C87" s="27">
        <f>IF(集計対象前年!C87="-","-",集計対象年!C87-集計対象前年!C87)</f>
        <v>0</v>
      </c>
      <c r="D87" s="28">
        <f>IF(集計対象前年!D87="-","-",集計対象年!D87-集計対象前年!D87)</f>
        <v>0</v>
      </c>
      <c r="E87" s="22">
        <f>IF(集計対象前年!E87="-","-",集計対象年!E87-集計対象前年!E87)</f>
        <v>0</v>
      </c>
      <c r="F87" s="27">
        <f>IF(集計対象前年!F87="-","-",集計対象年!F87-集計対象前年!F87)</f>
        <v>0</v>
      </c>
      <c r="G87" s="28">
        <f>IF(集計対象前年!G87="-","-",集計対象年!G87-集計対象前年!G87)</f>
        <v>0</v>
      </c>
      <c r="H87" s="22">
        <f>IF(集計対象前年!H87="-","-",集計対象年!H87-集計対象前年!H87)</f>
        <v>0</v>
      </c>
      <c r="I87" s="27">
        <f>IF(集計対象前年!I87="-","-",集計対象年!I87-集計対象前年!I87)</f>
        <v>0</v>
      </c>
      <c r="J87" s="28">
        <f>IF(集計対象前年!J87="-","-",集計対象年!J87-集計対象前年!J87)</f>
        <v>0</v>
      </c>
      <c r="K87" s="22">
        <f>IF(集計対象前年!K87="-","-",集計対象年!K87-集計対象前年!K87)</f>
        <v>0</v>
      </c>
      <c r="L87" s="27">
        <f>IF(集計対象前年!L87="-","-",集計対象年!L87-集計対象前年!L87)</f>
        <v>0</v>
      </c>
      <c r="M87" s="28">
        <f>IF(集計対象前年!M87="-","-",集計対象年!M87-集計対象前年!M87)</f>
        <v>0</v>
      </c>
      <c r="N87" s="22"/>
      <c r="O87" s="27"/>
      <c r="P87" s="28"/>
      <c r="Q87" s="22"/>
      <c r="R87" s="27"/>
      <c r="S87" s="28"/>
      <c r="T87" s="22"/>
      <c r="U87" s="27"/>
      <c r="V87" s="28"/>
      <c r="W87" s="22"/>
      <c r="X87" s="27"/>
      <c r="Y87" s="28"/>
      <c r="Z87" s="22"/>
      <c r="AA87" s="27"/>
      <c r="AB87" s="28"/>
      <c r="AC87" s="22"/>
      <c r="AD87" s="27"/>
      <c r="AE87" s="28"/>
      <c r="AF87" s="22"/>
      <c r="AG87" s="27"/>
      <c r="AH87" s="28"/>
      <c r="AI87" s="22"/>
      <c r="AJ87" s="27"/>
      <c r="AK87" s="28"/>
      <c r="AL87" s="22"/>
      <c r="AM87" s="27"/>
      <c r="AN87" s="28"/>
      <c r="AO87" s="22"/>
      <c r="AP87" s="27"/>
      <c r="AQ87" s="28"/>
      <c r="AR87" s="22"/>
      <c r="AS87" s="27"/>
      <c r="AT87" s="28"/>
      <c r="AU87" s="22"/>
      <c r="AV87" s="27"/>
      <c r="AW87" s="28"/>
      <c r="AX87" s="22"/>
      <c r="AY87" s="27"/>
      <c r="AZ87" s="28"/>
      <c r="BA87" s="22"/>
      <c r="BB87" s="27"/>
      <c r="BC87" s="28"/>
      <c r="BD87" s="22"/>
      <c r="BE87" s="27"/>
      <c r="BF87" s="28"/>
      <c r="BG87" s="22">
        <f>IF(集計対象前年!BG87="-","-",集計対象年!BG87-集計対象前年!BG87)</f>
        <v>0</v>
      </c>
      <c r="BH87" s="29">
        <f>IF(集計対象前年!BH87="-","-",集計対象年!BH87-集計対象前年!BH87)</f>
        <v>0</v>
      </c>
      <c r="BI87" s="28">
        <f>IF(集計対象前年!BI87="-","-",集計対象年!BI87-集計対象前年!BI87)</f>
        <v>0</v>
      </c>
    </row>
    <row r="88" spans="1:61" ht="20.100000000000001" hidden="1" customHeight="1" outlineLevel="2">
      <c r="A88" s="16" t="s">
        <v>105</v>
      </c>
      <c r="B88" s="22">
        <f>IF(集計対象前年!B88="-","-",集計対象年!B88-集計対象前年!B88)</f>
        <v>0</v>
      </c>
      <c r="C88" s="27">
        <f>IF(集計対象前年!C88="-","-",集計対象年!C88-集計対象前年!C88)</f>
        <v>0</v>
      </c>
      <c r="D88" s="28">
        <f>IF(集計対象前年!D88="-","-",集計対象年!D88-集計対象前年!D88)</f>
        <v>0</v>
      </c>
      <c r="E88" s="22">
        <f>IF(集計対象前年!E88="-","-",集計対象年!E88-集計対象前年!E88)</f>
        <v>0</v>
      </c>
      <c r="F88" s="27">
        <f>IF(集計対象前年!F88="-","-",集計対象年!F88-集計対象前年!F88)</f>
        <v>0</v>
      </c>
      <c r="G88" s="28">
        <f>IF(集計対象前年!G88="-","-",集計対象年!G88-集計対象前年!G88)</f>
        <v>0</v>
      </c>
      <c r="H88" s="22">
        <f>IF(集計対象前年!H88="-","-",集計対象年!H88-集計対象前年!H88)</f>
        <v>0</v>
      </c>
      <c r="I88" s="27">
        <f>IF(集計対象前年!I88="-","-",集計対象年!I88-集計対象前年!I88)</f>
        <v>0</v>
      </c>
      <c r="J88" s="28">
        <f>IF(集計対象前年!J88="-","-",集計対象年!J88-集計対象前年!J88)</f>
        <v>0</v>
      </c>
      <c r="K88" s="22">
        <f>IF(集計対象前年!K88="-","-",集計対象年!K88-集計対象前年!K88)</f>
        <v>0</v>
      </c>
      <c r="L88" s="27">
        <f>IF(集計対象前年!L88="-","-",集計対象年!L88-集計対象前年!L88)</f>
        <v>0</v>
      </c>
      <c r="M88" s="28">
        <f>IF(集計対象前年!M88="-","-",集計対象年!M88-集計対象前年!M88)</f>
        <v>0</v>
      </c>
      <c r="N88" s="22"/>
      <c r="O88" s="27"/>
      <c r="P88" s="28"/>
      <c r="Q88" s="22"/>
      <c r="R88" s="27"/>
      <c r="S88" s="28"/>
      <c r="T88" s="22"/>
      <c r="U88" s="27"/>
      <c r="V88" s="28"/>
      <c r="W88" s="22"/>
      <c r="X88" s="27"/>
      <c r="Y88" s="28"/>
      <c r="Z88" s="22"/>
      <c r="AA88" s="27"/>
      <c r="AB88" s="28"/>
      <c r="AC88" s="22"/>
      <c r="AD88" s="27"/>
      <c r="AE88" s="28"/>
      <c r="AF88" s="22"/>
      <c r="AG88" s="27"/>
      <c r="AH88" s="28"/>
      <c r="AI88" s="22"/>
      <c r="AJ88" s="27"/>
      <c r="AK88" s="28"/>
      <c r="AL88" s="22"/>
      <c r="AM88" s="27"/>
      <c r="AN88" s="28"/>
      <c r="AO88" s="22"/>
      <c r="AP88" s="27"/>
      <c r="AQ88" s="28"/>
      <c r="AR88" s="22"/>
      <c r="AS88" s="27"/>
      <c r="AT88" s="28"/>
      <c r="AU88" s="22"/>
      <c r="AV88" s="27"/>
      <c r="AW88" s="28"/>
      <c r="AX88" s="22"/>
      <c r="AY88" s="27"/>
      <c r="AZ88" s="28"/>
      <c r="BA88" s="22"/>
      <c r="BB88" s="27"/>
      <c r="BC88" s="28"/>
      <c r="BD88" s="22"/>
      <c r="BE88" s="27"/>
      <c r="BF88" s="28"/>
      <c r="BG88" s="22">
        <f>IF(集計対象前年!BG88="-","-",集計対象年!BG88-集計対象前年!BG88)</f>
        <v>0</v>
      </c>
      <c r="BH88" s="29">
        <f>IF(集計対象前年!BH88="-","-",集計対象年!BH88-集計対象前年!BH88)</f>
        <v>0</v>
      </c>
      <c r="BI88" s="28">
        <f>IF(集計対象前年!BI88="-","-",集計対象年!BI88-集計対象前年!BI88)</f>
        <v>0</v>
      </c>
    </row>
    <row r="89" spans="1:61" ht="20.100000000000001" hidden="1" customHeight="1" outlineLevel="2">
      <c r="A89" s="16" t="s">
        <v>106</v>
      </c>
      <c r="B89" s="22">
        <f>IF(集計対象前年!B89="-","-",集計対象年!B89-集計対象前年!B89)</f>
        <v>0</v>
      </c>
      <c r="C89" s="27">
        <f>IF(集計対象前年!C89="-","-",集計対象年!C89-集計対象前年!C89)</f>
        <v>0</v>
      </c>
      <c r="D89" s="28">
        <f>IF(集計対象前年!D89="-","-",集計対象年!D89-集計対象前年!D89)</f>
        <v>0</v>
      </c>
      <c r="E89" s="22">
        <f>IF(集計対象前年!E89="-","-",集計対象年!E89-集計対象前年!E89)</f>
        <v>0</v>
      </c>
      <c r="F89" s="27">
        <f>IF(集計対象前年!F89="-","-",集計対象年!F89-集計対象前年!F89)</f>
        <v>0</v>
      </c>
      <c r="G89" s="28">
        <f>IF(集計対象前年!G89="-","-",集計対象年!G89-集計対象前年!G89)</f>
        <v>0</v>
      </c>
      <c r="H89" s="22">
        <f>IF(集計対象前年!H89="-","-",集計対象年!H89-集計対象前年!H89)</f>
        <v>0</v>
      </c>
      <c r="I89" s="27">
        <f>IF(集計対象前年!I89="-","-",集計対象年!I89-集計対象前年!I89)</f>
        <v>0</v>
      </c>
      <c r="J89" s="28">
        <f>IF(集計対象前年!J89="-","-",集計対象年!J89-集計対象前年!J89)</f>
        <v>0</v>
      </c>
      <c r="K89" s="22">
        <f>IF(集計対象前年!K89="-","-",集計対象年!K89-集計対象前年!K89)</f>
        <v>0</v>
      </c>
      <c r="L89" s="27">
        <f>IF(集計対象前年!L89="-","-",集計対象年!L89-集計対象前年!L89)</f>
        <v>0</v>
      </c>
      <c r="M89" s="28">
        <f>IF(集計対象前年!M89="-","-",集計対象年!M89-集計対象前年!M89)</f>
        <v>0</v>
      </c>
      <c r="N89" s="22"/>
      <c r="O89" s="27"/>
      <c r="P89" s="28"/>
      <c r="Q89" s="22"/>
      <c r="R89" s="27"/>
      <c r="S89" s="28"/>
      <c r="T89" s="22"/>
      <c r="U89" s="27"/>
      <c r="V89" s="28"/>
      <c r="W89" s="22"/>
      <c r="X89" s="27"/>
      <c r="Y89" s="28"/>
      <c r="Z89" s="22"/>
      <c r="AA89" s="27"/>
      <c r="AB89" s="28"/>
      <c r="AC89" s="22"/>
      <c r="AD89" s="27"/>
      <c r="AE89" s="28"/>
      <c r="AF89" s="22"/>
      <c r="AG89" s="27"/>
      <c r="AH89" s="28"/>
      <c r="AI89" s="22"/>
      <c r="AJ89" s="27"/>
      <c r="AK89" s="28"/>
      <c r="AL89" s="22"/>
      <c r="AM89" s="27"/>
      <c r="AN89" s="28"/>
      <c r="AO89" s="22"/>
      <c r="AP89" s="27"/>
      <c r="AQ89" s="28"/>
      <c r="AR89" s="22"/>
      <c r="AS89" s="27"/>
      <c r="AT89" s="28"/>
      <c r="AU89" s="22"/>
      <c r="AV89" s="27"/>
      <c r="AW89" s="28"/>
      <c r="AX89" s="22"/>
      <c r="AY89" s="27"/>
      <c r="AZ89" s="28"/>
      <c r="BA89" s="22"/>
      <c r="BB89" s="27"/>
      <c r="BC89" s="28"/>
      <c r="BD89" s="22"/>
      <c r="BE89" s="27"/>
      <c r="BF89" s="28"/>
      <c r="BG89" s="22">
        <f>IF(集計対象前年!BG89="-","-",集計対象年!BG89-集計対象前年!BG89)</f>
        <v>0</v>
      </c>
      <c r="BH89" s="29">
        <f>IF(集計対象前年!BH89="-","-",集計対象年!BH89-集計対象前年!BH89)</f>
        <v>0</v>
      </c>
      <c r="BI89" s="28">
        <f>IF(集計対象前年!BI89="-","-",集計対象年!BI89-集計対象前年!BI89)</f>
        <v>0</v>
      </c>
    </row>
    <row r="90" spans="1:61" ht="20.100000000000001" hidden="1" customHeight="1" outlineLevel="2">
      <c r="A90" s="16" t="s">
        <v>107</v>
      </c>
      <c r="B90" s="22">
        <f>IF(集計対象前年!B90="-","-",集計対象年!B90-集計対象前年!B90)</f>
        <v>0</v>
      </c>
      <c r="C90" s="27">
        <f>IF(集計対象前年!C90="-","-",集計対象年!C90-集計対象前年!C90)</f>
        <v>0</v>
      </c>
      <c r="D90" s="28">
        <f>IF(集計対象前年!D90="-","-",集計対象年!D90-集計対象前年!D90)</f>
        <v>0</v>
      </c>
      <c r="E90" s="22">
        <f>IF(集計対象前年!E90="-","-",集計対象年!E90-集計対象前年!E90)</f>
        <v>0</v>
      </c>
      <c r="F90" s="27">
        <f>IF(集計対象前年!F90="-","-",集計対象年!F90-集計対象前年!F90)</f>
        <v>0</v>
      </c>
      <c r="G90" s="28">
        <f>IF(集計対象前年!G90="-","-",集計対象年!G90-集計対象前年!G90)</f>
        <v>0</v>
      </c>
      <c r="H90" s="22">
        <f>IF(集計対象前年!H90="-","-",集計対象年!H90-集計対象前年!H90)</f>
        <v>0</v>
      </c>
      <c r="I90" s="27">
        <f>IF(集計対象前年!I90="-","-",集計対象年!I90-集計対象前年!I90)</f>
        <v>0</v>
      </c>
      <c r="J90" s="28">
        <f>IF(集計対象前年!J90="-","-",集計対象年!J90-集計対象前年!J90)</f>
        <v>0</v>
      </c>
      <c r="K90" s="22">
        <f>IF(集計対象前年!K90="-","-",集計対象年!K90-集計対象前年!K90)</f>
        <v>0</v>
      </c>
      <c r="L90" s="27">
        <f>IF(集計対象前年!L90="-","-",集計対象年!L90-集計対象前年!L90)</f>
        <v>0</v>
      </c>
      <c r="M90" s="28">
        <f>IF(集計対象前年!M90="-","-",集計対象年!M90-集計対象前年!M90)</f>
        <v>0</v>
      </c>
      <c r="N90" s="22"/>
      <c r="O90" s="27"/>
      <c r="P90" s="28"/>
      <c r="Q90" s="22"/>
      <c r="R90" s="27"/>
      <c r="S90" s="28"/>
      <c r="T90" s="22"/>
      <c r="U90" s="27"/>
      <c r="V90" s="28"/>
      <c r="W90" s="22"/>
      <c r="X90" s="27"/>
      <c r="Y90" s="28"/>
      <c r="Z90" s="22"/>
      <c r="AA90" s="27"/>
      <c r="AB90" s="28"/>
      <c r="AC90" s="22"/>
      <c r="AD90" s="27"/>
      <c r="AE90" s="28"/>
      <c r="AF90" s="22"/>
      <c r="AG90" s="27"/>
      <c r="AH90" s="28"/>
      <c r="AI90" s="22"/>
      <c r="AJ90" s="27"/>
      <c r="AK90" s="28"/>
      <c r="AL90" s="22"/>
      <c r="AM90" s="27"/>
      <c r="AN90" s="28"/>
      <c r="AO90" s="22"/>
      <c r="AP90" s="27"/>
      <c r="AQ90" s="28"/>
      <c r="AR90" s="22"/>
      <c r="AS90" s="27"/>
      <c r="AT90" s="28"/>
      <c r="AU90" s="22"/>
      <c r="AV90" s="27"/>
      <c r="AW90" s="28"/>
      <c r="AX90" s="22"/>
      <c r="AY90" s="27"/>
      <c r="AZ90" s="28"/>
      <c r="BA90" s="22"/>
      <c r="BB90" s="27"/>
      <c r="BC90" s="28"/>
      <c r="BD90" s="22"/>
      <c r="BE90" s="27"/>
      <c r="BF90" s="28"/>
      <c r="BG90" s="22">
        <f>IF(集計対象前年!BG90="-","-",集計対象年!BG90-集計対象前年!BG90)</f>
        <v>0</v>
      </c>
      <c r="BH90" s="29">
        <f>IF(集計対象前年!BH90="-","-",集計対象年!BH90-集計対象前年!BH90)</f>
        <v>0</v>
      </c>
      <c r="BI90" s="28">
        <f>IF(集計対象前年!BI90="-","-",集計対象年!BI90-集計対象前年!BI90)</f>
        <v>0</v>
      </c>
    </row>
    <row r="91" spans="1:61" ht="20.100000000000001" customHeight="1" outlineLevel="1" collapsed="1">
      <c r="A91" s="17" t="s">
        <v>108</v>
      </c>
      <c r="B91" s="21">
        <f>IF(集計対象前年!B91="-","-",集計対象年!B91-集計対象前年!B91)</f>
        <v>0</v>
      </c>
      <c r="C91" s="30">
        <f>IF(集計対象前年!C91="-","-",集計対象年!C91-集計対象前年!C91)</f>
        <v>0</v>
      </c>
      <c r="D91" s="31">
        <f>IF(集計対象前年!D91="-","-",集計対象年!D91-集計対象前年!D91)</f>
        <v>0</v>
      </c>
      <c r="E91" s="21">
        <f>IF(集計対象前年!E91="-","-",集計対象年!E91-集計対象前年!E91)</f>
        <v>0</v>
      </c>
      <c r="F91" s="30">
        <f>IF(集計対象前年!F91="-","-",集計対象年!F91-集計対象前年!F91)</f>
        <v>0</v>
      </c>
      <c r="G91" s="31">
        <f>IF(集計対象前年!G91="-","-",集計対象年!G91-集計対象前年!G91)</f>
        <v>0</v>
      </c>
      <c r="H91" s="21">
        <f>IF(集計対象前年!H91="-","-",集計対象年!H91-集計対象前年!H91)</f>
        <v>0</v>
      </c>
      <c r="I91" s="30">
        <f>IF(集計対象前年!I91="-","-",集計対象年!I91-集計対象前年!I91)</f>
        <v>0</v>
      </c>
      <c r="J91" s="31">
        <f>IF(集計対象前年!J91="-","-",集計対象年!J91-集計対象前年!J91)</f>
        <v>0</v>
      </c>
      <c r="K91" s="21">
        <f>IF(集計対象前年!K91="-","-",集計対象年!K91-集計対象前年!K91)</f>
        <v>0</v>
      </c>
      <c r="L91" s="30">
        <f>IF(集計対象前年!L91="-","-",集計対象年!L91-集計対象前年!L91)</f>
        <v>0</v>
      </c>
      <c r="M91" s="31">
        <f>IF(集計対象前年!M91="-","-",集計対象年!M91-集計対象前年!M91)</f>
        <v>0</v>
      </c>
      <c r="N91" s="21"/>
      <c r="O91" s="30"/>
      <c r="P91" s="31"/>
      <c r="Q91" s="21"/>
      <c r="R91" s="30"/>
      <c r="S91" s="31"/>
      <c r="T91" s="21"/>
      <c r="U91" s="30"/>
      <c r="V91" s="31"/>
      <c r="W91" s="21"/>
      <c r="X91" s="30"/>
      <c r="Y91" s="31"/>
      <c r="Z91" s="21"/>
      <c r="AA91" s="30"/>
      <c r="AB91" s="31"/>
      <c r="AC91" s="21"/>
      <c r="AD91" s="30"/>
      <c r="AE91" s="31"/>
      <c r="AF91" s="21"/>
      <c r="AG91" s="30"/>
      <c r="AH91" s="31"/>
      <c r="AI91" s="21"/>
      <c r="AJ91" s="30"/>
      <c r="AK91" s="31"/>
      <c r="AL91" s="21"/>
      <c r="AM91" s="30"/>
      <c r="AN91" s="31"/>
      <c r="AO91" s="21"/>
      <c r="AP91" s="30"/>
      <c r="AQ91" s="31"/>
      <c r="AR91" s="21"/>
      <c r="AS91" s="30"/>
      <c r="AT91" s="31"/>
      <c r="AU91" s="21"/>
      <c r="AV91" s="30"/>
      <c r="AW91" s="31"/>
      <c r="AX91" s="21"/>
      <c r="AY91" s="30"/>
      <c r="AZ91" s="31"/>
      <c r="BA91" s="21"/>
      <c r="BB91" s="30"/>
      <c r="BC91" s="31"/>
      <c r="BD91" s="21"/>
      <c r="BE91" s="30"/>
      <c r="BF91" s="31"/>
      <c r="BG91" s="21">
        <f>IF(集計対象前年!BG91="-","-",集計対象年!BG91-集計対象前年!BG91)</f>
        <v>0</v>
      </c>
      <c r="BH91" s="32">
        <f>IF(集計対象前年!BH91="-","-",集計対象年!BH91-集計対象前年!BH91)</f>
        <v>0</v>
      </c>
      <c r="BI91" s="31">
        <f>IF(集計対象前年!BI91="-","-",集計対象年!BI91-集計対象前年!BI91)</f>
        <v>0</v>
      </c>
    </row>
    <row r="92" spans="1:61" ht="20.100000000000001" hidden="1" customHeight="1" outlineLevel="2">
      <c r="A92" s="16" t="s">
        <v>109</v>
      </c>
      <c r="B92" s="22">
        <f>IF(集計対象前年!B92="-","-",集計対象年!B92-集計対象前年!B92)</f>
        <v>0</v>
      </c>
      <c r="C92" s="27">
        <f>IF(集計対象前年!C92="-","-",集計対象年!C92-集計対象前年!C92)</f>
        <v>0</v>
      </c>
      <c r="D92" s="28">
        <f>IF(集計対象前年!D92="-","-",集計対象年!D92-集計対象前年!D92)</f>
        <v>0</v>
      </c>
      <c r="E92" s="22">
        <f>IF(集計対象前年!E92="-","-",集計対象年!E92-集計対象前年!E92)</f>
        <v>0</v>
      </c>
      <c r="F92" s="27">
        <f>IF(集計対象前年!F92="-","-",集計対象年!F92-集計対象前年!F92)</f>
        <v>0</v>
      </c>
      <c r="G92" s="28">
        <f>IF(集計対象前年!G92="-","-",集計対象年!G92-集計対象前年!G92)</f>
        <v>0</v>
      </c>
      <c r="H92" s="22">
        <f>IF(集計対象前年!H92="-","-",集計対象年!H92-集計対象前年!H92)</f>
        <v>0</v>
      </c>
      <c r="I92" s="27">
        <f>IF(集計対象前年!I92="-","-",集計対象年!I92-集計対象前年!I92)</f>
        <v>0</v>
      </c>
      <c r="J92" s="28">
        <f>IF(集計対象前年!J92="-","-",集計対象年!J92-集計対象前年!J92)</f>
        <v>0</v>
      </c>
      <c r="K92" s="22">
        <f>IF(集計対象前年!K92="-","-",集計対象年!K92-集計対象前年!K92)</f>
        <v>0</v>
      </c>
      <c r="L92" s="27">
        <f>IF(集計対象前年!L92="-","-",集計対象年!L92-集計対象前年!L92)</f>
        <v>0</v>
      </c>
      <c r="M92" s="28">
        <f>IF(集計対象前年!M92="-","-",集計対象年!M92-集計対象前年!M92)</f>
        <v>0</v>
      </c>
      <c r="N92" s="22"/>
      <c r="O92" s="27"/>
      <c r="P92" s="28"/>
      <c r="Q92" s="22"/>
      <c r="R92" s="27"/>
      <c r="S92" s="28"/>
      <c r="T92" s="22"/>
      <c r="U92" s="27"/>
      <c r="V92" s="28"/>
      <c r="W92" s="22"/>
      <c r="X92" s="27"/>
      <c r="Y92" s="28"/>
      <c r="Z92" s="22"/>
      <c r="AA92" s="27"/>
      <c r="AB92" s="28"/>
      <c r="AC92" s="22"/>
      <c r="AD92" s="27"/>
      <c r="AE92" s="28"/>
      <c r="AF92" s="22"/>
      <c r="AG92" s="27"/>
      <c r="AH92" s="28"/>
      <c r="AI92" s="22"/>
      <c r="AJ92" s="27"/>
      <c r="AK92" s="28"/>
      <c r="AL92" s="22"/>
      <c r="AM92" s="27"/>
      <c r="AN92" s="28"/>
      <c r="AO92" s="22"/>
      <c r="AP92" s="27"/>
      <c r="AQ92" s="28"/>
      <c r="AR92" s="22"/>
      <c r="AS92" s="27"/>
      <c r="AT92" s="28"/>
      <c r="AU92" s="22"/>
      <c r="AV92" s="27"/>
      <c r="AW92" s="28"/>
      <c r="AX92" s="22"/>
      <c r="AY92" s="27"/>
      <c r="AZ92" s="28"/>
      <c r="BA92" s="22"/>
      <c r="BB92" s="27"/>
      <c r="BC92" s="28"/>
      <c r="BD92" s="22"/>
      <c r="BE92" s="27"/>
      <c r="BF92" s="28"/>
      <c r="BG92" s="22">
        <f>IF(集計対象前年!BG92="-","-",集計対象年!BG92-集計対象前年!BG92)</f>
        <v>0</v>
      </c>
      <c r="BH92" s="29">
        <f>IF(集計対象前年!BH92="-","-",集計対象年!BH92-集計対象前年!BH92)</f>
        <v>0</v>
      </c>
      <c r="BI92" s="28">
        <f>IF(集計対象前年!BI92="-","-",集計対象年!BI92-集計対象前年!BI92)</f>
        <v>0</v>
      </c>
    </row>
    <row r="93" spans="1:61" ht="20.100000000000001" hidden="1" customHeight="1" outlineLevel="2">
      <c r="A93" s="16" t="s">
        <v>110</v>
      </c>
      <c r="B93" s="22">
        <f>IF(集計対象前年!B93="-","-",集計対象年!B93-集計対象前年!B93)</f>
        <v>0</v>
      </c>
      <c r="C93" s="27">
        <f>IF(集計対象前年!C93="-","-",集計対象年!C93-集計対象前年!C93)</f>
        <v>0</v>
      </c>
      <c r="D93" s="28">
        <f>IF(集計対象前年!D93="-","-",集計対象年!D93-集計対象前年!D93)</f>
        <v>0</v>
      </c>
      <c r="E93" s="22">
        <f>IF(集計対象前年!E93="-","-",集計対象年!E93-集計対象前年!E93)</f>
        <v>0</v>
      </c>
      <c r="F93" s="27">
        <f>IF(集計対象前年!F93="-","-",集計対象年!F93-集計対象前年!F93)</f>
        <v>0</v>
      </c>
      <c r="G93" s="28">
        <f>IF(集計対象前年!G93="-","-",集計対象年!G93-集計対象前年!G93)</f>
        <v>0</v>
      </c>
      <c r="H93" s="22">
        <f>IF(集計対象前年!H93="-","-",集計対象年!H93-集計対象前年!H93)</f>
        <v>0</v>
      </c>
      <c r="I93" s="27">
        <f>IF(集計対象前年!I93="-","-",集計対象年!I93-集計対象前年!I93)</f>
        <v>0</v>
      </c>
      <c r="J93" s="28">
        <f>IF(集計対象前年!J93="-","-",集計対象年!J93-集計対象前年!J93)</f>
        <v>0</v>
      </c>
      <c r="K93" s="22">
        <f>IF(集計対象前年!K93="-","-",集計対象年!K93-集計対象前年!K93)</f>
        <v>0</v>
      </c>
      <c r="L93" s="27">
        <f>IF(集計対象前年!L93="-","-",集計対象年!L93-集計対象前年!L93)</f>
        <v>0</v>
      </c>
      <c r="M93" s="28">
        <f>IF(集計対象前年!M93="-","-",集計対象年!M93-集計対象前年!M93)</f>
        <v>0</v>
      </c>
      <c r="N93" s="22"/>
      <c r="O93" s="27"/>
      <c r="P93" s="28"/>
      <c r="Q93" s="22"/>
      <c r="R93" s="27"/>
      <c r="S93" s="28"/>
      <c r="T93" s="22"/>
      <c r="U93" s="27"/>
      <c r="V93" s="28"/>
      <c r="W93" s="22"/>
      <c r="X93" s="27"/>
      <c r="Y93" s="28"/>
      <c r="Z93" s="22"/>
      <c r="AA93" s="27"/>
      <c r="AB93" s="28"/>
      <c r="AC93" s="22"/>
      <c r="AD93" s="27"/>
      <c r="AE93" s="28"/>
      <c r="AF93" s="22"/>
      <c r="AG93" s="27"/>
      <c r="AH93" s="28"/>
      <c r="AI93" s="22"/>
      <c r="AJ93" s="27"/>
      <c r="AK93" s="28"/>
      <c r="AL93" s="22"/>
      <c r="AM93" s="27"/>
      <c r="AN93" s="28"/>
      <c r="AO93" s="22"/>
      <c r="AP93" s="27"/>
      <c r="AQ93" s="28"/>
      <c r="AR93" s="22"/>
      <c r="AS93" s="27"/>
      <c r="AT93" s="28"/>
      <c r="AU93" s="22"/>
      <c r="AV93" s="27"/>
      <c r="AW93" s="28"/>
      <c r="AX93" s="22"/>
      <c r="AY93" s="27"/>
      <c r="AZ93" s="28"/>
      <c r="BA93" s="22"/>
      <c r="BB93" s="27"/>
      <c r="BC93" s="28"/>
      <c r="BD93" s="22"/>
      <c r="BE93" s="27"/>
      <c r="BF93" s="28"/>
      <c r="BG93" s="22">
        <f>IF(集計対象前年!BG93="-","-",集計対象年!BG93-集計対象前年!BG93)</f>
        <v>0</v>
      </c>
      <c r="BH93" s="29">
        <f>IF(集計対象前年!BH93="-","-",集計対象年!BH93-集計対象前年!BH93)</f>
        <v>0</v>
      </c>
      <c r="BI93" s="28">
        <f>IF(集計対象前年!BI93="-","-",集計対象年!BI93-集計対象前年!BI93)</f>
        <v>0</v>
      </c>
    </row>
    <row r="94" spans="1:61" ht="20.100000000000001" hidden="1" customHeight="1" outlineLevel="2">
      <c r="A94" s="16" t="s">
        <v>111</v>
      </c>
      <c r="B94" s="22">
        <f>IF(集計対象前年!B94="-","-",集計対象年!B94-集計対象前年!B94)</f>
        <v>0</v>
      </c>
      <c r="C94" s="27">
        <f>IF(集計対象前年!C94="-","-",集計対象年!C94-集計対象前年!C94)</f>
        <v>0</v>
      </c>
      <c r="D94" s="28">
        <f>IF(集計対象前年!D94="-","-",集計対象年!D94-集計対象前年!D94)</f>
        <v>0</v>
      </c>
      <c r="E94" s="22">
        <f>IF(集計対象前年!E94="-","-",集計対象年!E94-集計対象前年!E94)</f>
        <v>0</v>
      </c>
      <c r="F94" s="27">
        <f>IF(集計対象前年!F94="-","-",集計対象年!F94-集計対象前年!F94)</f>
        <v>0</v>
      </c>
      <c r="G94" s="28">
        <f>IF(集計対象前年!G94="-","-",集計対象年!G94-集計対象前年!G94)</f>
        <v>0</v>
      </c>
      <c r="H94" s="22">
        <f>IF(集計対象前年!H94="-","-",集計対象年!H94-集計対象前年!H94)</f>
        <v>0</v>
      </c>
      <c r="I94" s="27">
        <f>IF(集計対象前年!I94="-","-",集計対象年!I94-集計対象前年!I94)</f>
        <v>0</v>
      </c>
      <c r="J94" s="28">
        <f>IF(集計対象前年!J94="-","-",集計対象年!J94-集計対象前年!J94)</f>
        <v>0</v>
      </c>
      <c r="K94" s="22">
        <f>IF(集計対象前年!K94="-","-",集計対象年!K94-集計対象前年!K94)</f>
        <v>0</v>
      </c>
      <c r="L94" s="27">
        <f>IF(集計対象前年!L94="-","-",集計対象年!L94-集計対象前年!L94)</f>
        <v>0</v>
      </c>
      <c r="M94" s="28">
        <f>IF(集計対象前年!M94="-","-",集計対象年!M94-集計対象前年!M94)</f>
        <v>0</v>
      </c>
      <c r="N94" s="22"/>
      <c r="O94" s="27"/>
      <c r="P94" s="28"/>
      <c r="Q94" s="22"/>
      <c r="R94" s="27"/>
      <c r="S94" s="28"/>
      <c r="T94" s="22"/>
      <c r="U94" s="27"/>
      <c r="V94" s="28"/>
      <c r="W94" s="22"/>
      <c r="X94" s="27"/>
      <c r="Y94" s="28"/>
      <c r="Z94" s="22"/>
      <c r="AA94" s="27"/>
      <c r="AB94" s="28"/>
      <c r="AC94" s="22"/>
      <c r="AD94" s="27"/>
      <c r="AE94" s="28"/>
      <c r="AF94" s="22"/>
      <c r="AG94" s="27"/>
      <c r="AH94" s="28"/>
      <c r="AI94" s="22"/>
      <c r="AJ94" s="27"/>
      <c r="AK94" s="28"/>
      <c r="AL94" s="22"/>
      <c r="AM94" s="27"/>
      <c r="AN94" s="28"/>
      <c r="AO94" s="22"/>
      <c r="AP94" s="27"/>
      <c r="AQ94" s="28"/>
      <c r="AR94" s="22"/>
      <c r="AS94" s="27"/>
      <c r="AT94" s="28"/>
      <c r="AU94" s="22"/>
      <c r="AV94" s="27"/>
      <c r="AW94" s="28"/>
      <c r="AX94" s="22"/>
      <c r="AY94" s="27"/>
      <c r="AZ94" s="28"/>
      <c r="BA94" s="22"/>
      <c r="BB94" s="27"/>
      <c r="BC94" s="28"/>
      <c r="BD94" s="22"/>
      <c r="BE94" s="27"/>
      <c r="BF94" s="28"/>
      <c r="BG94" s="22">
        <f>IF(集計対象前年!BG94="-","-",集計対象年!BG94-集計対象前年!BG94)</f>
        <v>0</v>
      </c>
      <c r="BH94" s="29">
        <f>IF(集計対象前年!BH94="-","-",集計対象年!BH94-集計対象前年!BH94)</f>
        <v>0</v>
      </c>
      <c r="BI94" s="28">
        <f>IF(集計対象前年!BI94="-","-",集計対象年!BI94-集計対象前年!BI94)</f>
        <v>0</v>
      </c>
    </row>
    <row r="95" spans="1:61" ht="20.100000000000001" hidden="1" customHeight="1" outlineLevel="2">
      <c r="A95" s="16" t="s">
        <v>112</v>
      </c>
      <c r="B95" s="22">
        <f>IF(集計対象前年!B95="-","-",集計対象年!B95-集計対象前年!B95)</f>
        <v>0</v>
      </c>
      <c r="C95" s="27">
        <f>IF(集計対象前年!C95="-","-",集計対象年!C95-集計対象前年!C95)</f>
        <v>0</v>
      </c>
      <c r="D95" s="28">
        <f>IF(集計対象前年!D95="-","-",集計対象年!D95-集計対象前年!D95)</f>
        <v>0</v>
      </c>
      <c r="E95" s="22">
        <f>IF(集計対象前年!E95="-","-",集計対象年!E95-集計対象前年!E95)</f>
        <v>0</v>
      </c>
      <c r="F95" s="27">
        <f>IF(集計対象前年!F95="-","-",集計対象年!F95-集計対象前年!F95)</f>
        <v>0</v>
      </c>
      <c r="G95" s="28">
        <f>IF(集計対象前年!G95="-","-",集計対象年!G95-集計対象前年!G95)</f>
        <v>0</v>
      </c>
      <c r="H95" s="22">
        <f>IF(集計対象前年!H95="-","-",集計対象年!H95-集計対象前年!H95)</f>
        <v>0</v>
      </c>
      <c r="I95" s="27">
        <f>IF(集計対象前年!I95="-","-",集計対象年!I95-集計対象前年!I95)</f>
        <v>0</v>
      </c>
      <c r="J95" s="28">
        <f>IF(集計対象前年!J95="-","-",集計対象年!J95-集計対象前年!J95)</f>
        <v>0</v>
      </c>
      <c r="K95" s="22">
        <f>IF(集計対象前年!K95="-","-",集計対象年!K95-集計対象前年!K95)</f>
        <v>0</v>
      </c>
      <c r="L95" s="27">
        <f>IF(集計対象前年!L95="-","-",集計対象年!L95-集計対象前年!L95)</f>
        <v>0</v>
      </c>
      <c r="M95" s="28">
        <f>IF(集計対象前年!M95="-","-",集計対象年!M95-集計対象前年!M95)</f>
        <v>0</v>
      </c>
      <c r="N95" s="22"/>
      <c r="O95" s="27"/>
      <c r="P95" s="28"/>
      <c r="Q95" s="22"/>
      <c r="R95" s="27"/>
      <c r="S95" s="28"/>
      <c r="T95" s="22"/>
      <c r="U95" s="27"/>
      <c r="V95" s="28"/>
      <c r="W95" s="22"/>
      <c r="X95" s="27"/>
      <c r="Y95" s="28"/>
      <c r="Z95" s="22"/>
      <c r="AA95" s="27"/>
      <c r="AB95" s="28"/>
      <c r="AC95" s="22"/>
      <c r="AD95" s="27"/>
      <c r="AE95" s="28"/>
      <c r="AF95" s="22"/>
      <c r="AG95" s="27"/>
      <c r="AH95" s="28"/>
      <c r="AI95" s="22"/>
      <c r="AJ95" s="27"/>
      <c r="AK95" s="28"/>
      <c r="AL95" s="22"/>
      <c r="AM95" s="27"/>
      <c r="AN95" s="28"/>
      <c r="AO95" s="22"/>
      <c r="AP95" s="27"/>
      <c r="AQ95" s="28"/>
      <c r="AR95" s="22"/>
      <c r="AS95" s="27"/>
      <c r="AT95" s="28"/>
      <c r="AU95" s="22"/>
      <c r="AV95" s="27"/>
      <c r="AW95" s="28"/>
      <c r="AX95" s="22"/>
      <c r="AY95" s="27"/>
      <c r="AZ95" s="28"/>
      <c r="BA95" s="22"/>
      <c r="BB95" s="27"/>
      <c r="BC95" s="28"/>
      <c r="BD95" s="22"/>
      <c r="BE95" s="27"/>
      <c r="BF95" s="28"/>
      <c r="BG95" s="22">
        <f>IF(集計対象前年!BG95="-","-",集計対象年!BG95-集計対象前年!BG95)</f>
        <v>0</v>
      </c>
      <c r="BH95" s="29">
        <f>IF(集計対象前年!BH95="-","-",集計対象年!BH95-集計対象前年!BH95)</f>
        <v>0</v>
      </c>
      <c r="BI95" s="28">
        <f>IF(集計対象前年!BI95="-","-",集計対象年!BI95-集計対象前年!BI95)</f>
        <v>0</v>
      </c>
    </row>
    <row r="96" spans="1:61" ht="20.100000000000001" hidden="1" customHeight="1" outlineLevel="2">
      <c r="A96" s="16" t="s">
        <v>113</v>
      </c>
      <c r="B96" s="22">
        <f>IF(集計対象前年!B96="-","-",集計対象年!B96-集計対象前年!B96)</f>
        <v>0</v>
      </c>
      <c r="C96" s="27">
        <f>IF(集計対象前年!C96="-","-",集計対象年!C96-集計対象前年!C96)</f>
        <v>0</v>
      </c>
      <c r="D96" s="28">
        <f>IF(集計対象前年!D96="-","-",集計対象年!D96-集計対象前年!D96)</f>
        <v>0</v>
      </c>
      <c r="E96" s="22">
        <f>IF(集計対象前年!E96="-","-",集計対象年!E96-集計対象前年!E96)</f>
        <v>0</v>
      </c>
      <c r="F96" s="27">
        <f>IF(集計対象前年!F96="-","-",集計対象年!F96-集計対象前年!F96)</f>
        <v>0</v>
      </c>
      <c r="G96" s="28">
        <f>IF(集計対象前年!G96="-","-",集計対象年!G96-集計対象前年!G96)</f>
        <v>0</v>
      </c>
      <c r="H96" s="22">
        <f>IF(集計対象前年!H96="-","-",集計対象年!H96-集計対象前年!H96)</f>
        <v>0</v>
      </c>
      <c r="I96" s="27">
        <f>IF(集計対象前年!I96="-","-",集計対象年!I96-集計対象前年!I96)</f>
        <v>0</v>
      </c>
      <c r="J96" s="28">
        <f>IF(集計対象前年!J96="-","-",集計対象年!J96-集計対象前年!J96)</f>
        <v>0</v>
      </c>
      <c r="K96" s="22">
        <f>IF(集計対象前年!K96="-","-",集計対象年!K96-集計対象前年!K96)</f>
        <v>0</v>
      </c>
      <c r="L96" s="27">
        <f>IF(集計対象前年!L96="-","-",集計対象年!L96-集計対象前年!L96)</f>
        <v>0</v>
      </c>
      <c r="M96" s="28">
        <f>IF(集計対象前年!M96="-","-",集計対象年!M96-集計対象前年!M96)</f>
        <v>0</v>
      </c>
      <c r="N96" s="22"/>
      <c r="O96" s="27"/>
      <c r="P96" s="28"/>
      <c r="Q96" s="22"/>
      <c r="R96" s="27"/>
      <c r="S96" s="28"/>
      <c r="T96" s="22"/>
      <c r="U96" s="27"/>
      <c r="V96" s="28"/>
      <c r="W96" s="22"/>
      <c r="X96" s="27"/>
      <c r="Y96" s="28"/>
      <c r="Z96" s="22"/>
      <c r="AA96" s="27"/>
      <c r="AB96" s="28"/>
      <c r="AC96" s="22"/>
      <c r="AD96" s="27"/>
      <c r="AE96" s="28"/>
      <c r="AF96" s="22"/>
      <c r="AG96" s="27"/>
      <c r="AH96" s="28"/>
      <c r="AI96" s="22"/>
      <c r="AJ96" s="27"/>
      <c r="AK96" s="28"/>
      <c r="AL96" s="22"/>
      <c r="AM96" s="27"/>
      <c r="AN96" s="28"/>
      <c r="AO96" s="22"/>
      <c r="AP96" s="27"/>
      <c r="AQ96" s="28"/>
      <c r="AR96" s="22"/>
      <c r="AS96" s="27"/>
      <c r="AT96" s="28"/>
      <c r="AU96" s="22"/>
      <c r="AV96" s="27"/>
      <c r="AW96" s="28"/>
      <c r="AX96" s="22"/>
      <c r="AY96" s="27"/>
      <c r="AZ96" s="28"/>
      <c r="BA96" s="22"/>
      <c r="BB96" s="27"/>
      <c r="BC96" s="28"/>
      <c r="BD96" s="22"/>
      <c r="BE96" s="27"/>
      <c r="BF96" s="28"/>
      <c r="BG96" s="22">
        <f>IF(集計対象前年!BG96="-","-",集計対象年!BG96-集計対象前年!BG96)</f>
        <v>0</v>
      </c>
      <c r="BH96" s="29">
        <f>IF(集計対象前年!BH96="-","-",集計対象年!BH96-集計対象前年!BH96)</f>
        <v>0</v>
      </c>
      <c r="BI96" s="28">
        <f>IF(集計対象前年!BI96="-","-",集計対象年!BI96-集計対象前年!BI96)</f>
        <v>0</v>
      </c>
    </row>
    <row r="97" spans="1:61" ht="20.100000000000001" customHeight="1" outlineLevel="1" collapsed="1">
      <c r="A97" s="17" t="s">
        <v>114</v>
      </c>
      <c r="B97" s="21">
        <f>IF(集計対象前年!B97="-","-",集計対象年!B97-集計対象前年!B97)</f>
        <v>0</v>
      </c>
      <c r="C97" s="30">
        <f>IF(集計対象前年!C97="-","-",集計対象年!C97-集計対象前年!C97)</f>
        <v>0</v>
      </c>
      <c r="D97" s="31">
        <f>IF(集計対象前年!D97="-","-",集計対象年!D97-集計対象前年!D97)</f>
        <v>0</v>
      </c>
      <c r="E97" s="21">
        <f>IF(集計対象前年!E97="-","-",集計対象年!E97-集計対象前年!E97)</f>
        <v>0</v>
      </c>
      <c r="F97" s="30">
        <f>IF(集計対象前年!F97="-","-",集計対象年!F97-集計対象前年!F97)</f>
        <v>0</v>
      </c>
      <c r="G97" s="31">
        <f>IF(集計対象前年!G97="-","-",集計対象年!G97-集計対象前年!G97)</f>
        <v>0</v>
      </c>
      <c r="H97" s="21">
        <f>IF(集計対象前年!H97="-","-",集計対象年!H97-集計対象前年!H97)</f>
        <v>0</v>
      </c>
      <c r="I97" s="30">
        <f>IF(集計対象前年!I97="-","-",集計対象年!I97-集計対象前年!I97)</f>
        <v>0</v>
      </c>
      <c r="J97" s="31">
        <f>IF(集計対象前年!J97="-","-",集計対象年!J97-集計対象前年!J97)</f>
        <v>0</v>
      </c>
      <c r="K97" s="21">
        <f>IF(集計対象前年!K97="-","-",集計対象年!K97-集計対象前年!K97)</f>
        <v>0</v>
      </c>
      <c r="L97" s="30">
        <f>IF(集計対象前年!L97="-","-",集計対象年!L97-集計対象前年!L97)</f>
        <v>0</v>
      </c>
      <c r="M97" s="31">
        <f>IF(集計対象前年!M97="-","-",集計対象年!M97-集計対象前年!M97)</f>
        <v>0</v>
      </c>
      <c r="N97" s="21"/>
      <c r="O97" s="30"/>
      <c r="P97" s="31"/>
      <c r="Q97" s="21"/>
      <c r="R97" s="30"/>
      <c r="S97" s="31"/>
      <c r="T97" s="21"/>
      <c r="U97" s="30"/>
      <c r="V97" s="31"/>
      <c r="W97" s="21"/>
      <c r="X97" s="30"/>
      <c r="Y97" s="31"/>
      <c r="Z97" s="21"/>
      <c r="AA97" s="30"/>
      <c r="AB97" s="31"/>
      <c r="AC97" s="21"/>
      <c r="AD97" s="30"/>
      <c r="AE97" s="31"/>
      <c r="AF97" s="21"/>
      <c r="AG97" s="30"/>
      <c r="AH97" s="31"/>
      <c r="AI97" s="21"/>
      <c r="AJ97" s="30"/>
      <c r="AK97" s="31"/>
      <c r="AL97" s="21"/>
      <c r="AM97" s="30"/>
      <c r="AN97" s="31"/>
      <c r="AO97" s="21"/>
      <c r="AP97" s="30"/>
      <c r="AQ97" s="31"/>
      <c r="AR97" s="21"/>
      <c r="AS97" s="30"/>
      <c r="AT97" s="31"/>
      <c r="AU97" s="21"/>
      <c r="AV97" s="30"/>
      <c r="AW97" s="31"/>
      <c r="AX97" s="21"/>
      <c r="AY97" s="30"/>
      <c r="AZ97" s="31"/>
      <c r="BA97" s="21"/>
      <c r="BB97" s="30"/>
      <c r="BC97" s="31"/>
      <c r="BD97" s="21"/>
      <c r="BE97" s="30"/>
      <c r="BF97" s="31"/>
      <c r="BG97" s="21">
        <f>IF(集計対象前年!BG97="-","-",集計対象年!BG97-集計対象前年!BG97)</f>
        <v>0</v>
      </c>
      <c r="BH97" s="32">
        <f>IF(集計対象前年!BH97="-","-",集計対象年!BH97-集計対象前年!BH97)</f>
        <v>0</v>
      </c>
      <c r="BI97" s="31">
        <f>IF(集計対象前年!BI97="-","-",集計対象年!BI97-集計対象前年!BI97)</f>
        <v>0</v>
      </c>
    </row>
    <row r="98" spans="1:61" ht="20.100000000000001" customHeight="1">
      <c r="A98" s="15" t="s">
        <v>115</v>
      </c>
      <c r="B98" s="23">
        <f>IF(集計対象前年!B98="-","-",集計対象年!B98-集計対象前年!B98)</f>
        <v>0</v>
      </c>
      <c r="C98" s="24">
        <f>IF(集計対象前年!C98="-","-",集計対象年!C98-集計対象前年!C98)</f>
        <v>0</v>
      </c>
      <c r="D98" s="25">
        <f>IF(集計対象前年!D98="-","-",集計対象年!D98-集計対象前年!D98)</f>
        <v>0</v>
      </c>
      <c r="E98" s="23">
        <f>IF(集計対象前年!E98="-","-",集計対象年!E98-集計対象前年!E98)</f>
        <v>0</v>
      </c>
      <c r="F98" s="24">
        <f>IF(集計対象前年!F98="-","-",集計対象年!F98-集計対象前年!F98)</f>
        <v>0</v>
      </c>
      <c r="G98" s="25">
        <f>IF(集計対象前年!G98="-","-",集計対象年!G98-集計対象前年!G98)</f>
        <v>0</v>
      </c>
      <c r="H98" s="23">
        <f>IF(集計対象前年!H98="-","-",集計対象年!H98-集計対象前年!H98)</f>
        <v>0</v>
      </c>
      <c r="I98" s="24">
        <f>IF(集計対象前年!I98="-","-",集計対象年!I98-集計対象前年!I98)</f>
        <v>0</v>
      </c>
      <c r="J98" s="25">
        <f>IF(集計対象前年!J98="-","-",集計対象年!J98-集計対象前年!J98)</f>
        <v>0</v>
      </c>
      <c r="K98" s="23">
        <f>IF(集計対象前年!K98="-","-",集計対象年!K98-集計対象前年!K98)</f>
        <v>0</v>
      </c>
      <c r="L98" s="24">
        <f>IF(集計対象前年!L98="-","-",集計対象年!L98-集計対象前年!L98)</f>
        <v>0</v>
      </c>
      <c r="M98" s="25">
        <f>IF(集計対象前年!M98="-","-",集計対象年!M98-集計対象前年!M98)</f>
        <v>0</v>
      </c>
      <c r="N98" s="23"/>
      <c r="O98" s="24"/>
      <c r="P98" s="25"/>
      <c r="Q98" s="23"/>
      <c r="R98" s="24"/>
      <c r="S98" s="25"/>
      <c r="T98" s="23"/>
      <c r="U98" s="24"/>
      <c r="V98" s="25"/>
      <c r="W98" s="23"/>
      <c r="X98" s="24"/>
      <c r="Y98" s="25"/>
      <c r="Z98" s="23"/>
      <c r="AA98" s="24"/>
      <c r="AB98" s="25"/>
      <c r="AC98" s="23"/>
      <c r="AD98" s="24"/>
      <c r="AE98" s="25"/>
      <c r="AF98" s="23"/>
      <c r="AG98" s="24"/>
      <c r="AH98" s="25"/>
      <c r="AI98" s="23"/>
      <c r="AJ98" s="24"/>
      <c r="AK98" s="25"/>
      <c r="AL98" s="23"/>
      <c r="AM98" s="24"/>
      <c r="AN98" s="25"/>
      <c r="AO98" s="23"/>
      <c r="AP98" s="24"/>
      <c r="AQ98" s="25"/>
      <c r="AR98" s="23"/>
      <c r="AS98" s="24"/>
      <c r="AT98" s="25"/>
      <c r="AU98" s="23"/>
      <c r="AV98" s="24"/>
      <c r="AW98" s="25"/>
      <c r="AX98" s="23"/>
      <c r="AY98" s="24"/>
      <c r="AZ98" s="25"/>
      <c r="BA98" s="23"/>
      <c r="BB98" s="24"/>
      <c r="BC98" s="25"/>
      <c r="BD98" s="23"/>
      <c r="BE98" s="24"/>
      <c r="BF98" s="25"/>
      <c r="BG98" s="23">
        <f>IF(集計対象前年!BG98="-","-",集計対象年!BG98-集計対象前年!BG98)</f>
        <v>0</v>
      </c>
      <c r="BH98" s="26">
        <f>IF(集計対象前年!BH98="-","-",集計対象年!BH98-集計対象前年!BH98)</f>
        <v>0</v>
      </c>
      <c r="BI98" s="25">
        <f>IF(集計対象前年!BI98="-","-",集計対象年!BI98-集計対象前年!BI98)</f>
        <v>0</v>
      </c>
    </row>
    <row r="99" spans="1:61" ht="20.100000000000001" hidden="1" customHeight="1" outlineLevel="2">
      <c r="A99" s="16" t="s">
        <v>116</v>
      </c>
      <c r="B99" s="22">
        <f>IF(集計対象前年!B99="-","-",集計対象年!B99-集計対象前年!B99)</f>
        <v>0</v>
      </c>
      <c r="C99" s="27">
        <f>IF(集計対象前年!C99="-","-",集計対象年!C99-集計対象前年!C99)</f>
        <v>0</v>
      </c>
      <c r="D99" s="28">
        <f>IF(集計対象前年!D99="-","-",集計対象年!D99-集計対象前年!D99)</f>
        <v>0</v>
      </c>
      <c r="E99" s="22">
        <f>IF(集計対象前年!E99="-","-",集計対象年!E99-集計対象前年!E99)</f>
        <v>0</v>
      </c>
      <c r="F99" s="27">
        <f>IF(集計対象前年!F99="-","-",集計対象年!F99-集計対象前年!F99)</f>
        <v>0</v>
      </c>
      <c r="G99" s="28">
        <f>IF(集計対象前年!G99="-","-",集計対象年!G99-集計対象前年!G99)</f>
        <v>0</v>
      </c>
      <c r="H99" s="22">
        <f>IF(集計対象前年!H99="-","-",集計対象年!H99-集計対象前年!H99)</f>
        <v>0</v>
      </c>
      <c r="I99" s="27">
        <f>IF(集計対象前年!I99="-","-",集計対象年!I99-集計対象前年!I99)</f>
        <v>0</v>
      </c>
      <c r="J99" s="28">
        <f>IF(集計対象前年!J99="-","-",集計対象年!J99-集計対象前年!J99)</f>
        <v>0</v>
      </c>
      <c r="K99" s="22">
        <f>IF(集計対象前年!K99="-","-",集計対象年!K99-集計対象前年!K99)</f>
        <v>0</v>
      </c>
      <c r="L99" s="27">
        <f>IF(集計対象前年!L99="-","-",集計対象年!L99-集計対象前年!L99)</f>
        <v>0</v>
      </c>
      <c r="M99" s="28">
        <f>IF(集計対象前年!M99="-","-",集計対象年!M99-集計対象前年!M99)</f>
        <v>0</v>
      </c>
      <c r="N99" s="22"/>
      <c r="O99" s="27"/>
      <c r="P99" s="28"/>
      <c r="Q99" s="22"/>
      <c r="R99" s="27"/>
      <c r="S99" s="28"/>
      <c r="T99" s="22"/>
      <c r="U99" s="27"/>
      <c r="V99" s="28"/>
      <c r="W99" s="22"/>
      <c r="X99" s="27"/>
      <c r="Y99" s="28"/>
      <c r="Z99" s="22"/>
      <c r="AA99" s="27"/>
      <c r="AB99" s="28"/>
      <c r="AC99" s="22"/>
      <c r="AD99" s="27"/>
      <c r="AE99" s="28"/>
      <c r="AF99" s="22"/>
      <c r="AG99" s="27"/>
      <c r="AH99" s="28"/>
      <c r="AI99" s="22"/>
      <c r="AJ99" s="27"/>
      <c r="AK99" s="28"/>
      <c r="AL99" s="22"/>
      <c r="AM99" s="27"/>
      <c r="AN99" s="28"/>
      <c r="AO99" s="22"/>
      <c r="AP99" s="27"/>
      <c r="AQ99" s="28"/>
      <c r="AR99" s="22"/>
      <c r="AS99" s="27"/>
      <c r="AT99" s="28"/>
      <c r="AU99" s="22"/>
      <c r="AV99" s="27"/>
      <c r="AW99" s="28"/>
      <c r="AX99" s="22"/>
      <c r="AY99" s="27"/>
      <c r="AZ99" s="28"/>
      <c r="BA99" s="22"/>
      <c r="BB99" s="27"/>
      <c r="BC99" s="28"/>
      <c r="BD99" s="22"/>
      <c r="BE99" s="27"/>
      <c r="BF99" s="28"/>
      <c r="BG99" s="22">
        <f>IF(集計対象前年!BG99="-","-",集計対象年!BG99-集計対象前年!BG99)</f>
        <v>0</v>
      </c>
      <c r="BH99" s="29">
        <f>IF(集計対象前年!BH99="-","-",集計対象年!BH99-集計対象前年!BH99)</f>
        <v>0</v>
      </c>
      <c r="BI99" s="28">
        <f>IF(集計対象前年!BI99="-","-",集計対象年!BI99-集計対象前年!BI99)</f>
        <v>0</v>
      </c>
    </row>
    <row r="100" spans="1:61" ht="20.100000000000001" hidden="1" customHeight="1" outlineLevel="2">
      <c r="A100" s="16" t="s">
        <v>117</v>
      </c>
      <c r="B100" s="22">
        <f>IF(集計対象前年!B100="-","-",集計対象年!B100-集計対象前年!B100)</f>
        <v>0</v>
      </c>
      <c r="C100" s="27">
        <f>IF(集計対象前年!C100="-","-",集計対象年!C100-集計対象前年!C100)</f>
        <v>0</v>
      </c>
      <c r="D100" s="28">
        <f>IF(集計対象前年!D100="-","-",集計対象年!D100-集計対象前年!D100)</f>
        <v>0</v>
      </c>
      <c r="E100" s="22">
        <f>IF(集計対象前年!E100="-","-",集計対象年!E100-集計対象前年!E100)</f>
        <v>0</v>
      </c>
      <c r="F100" s="27">
        <f>IF(集計対象前年!F100="-","-",集計対象年!F100-集計対象前年!F100)</f>
        <v>0</v>
      </c>
      <c r="G100" s="28">
        <f>IF(集計対象前年!G100="-","-",集計対象年!G100-集計対象前年!G100)</f>
        <v>0</v>
      </c>
      <c r="H100" s="22">
        <f>IF(集計対象前年!H100="-","-",集計対象年!H100-集計対象前年!H100)</f>
        <v>0</v>
      </c>
      <c r="I100" s="27">
        <f>IF(集計対象前年!I100="-","-",集計対象年!I100-集計対象前年!I100)</f>
        <v>0</v>
      </c>
      <c r="J100" s="28">
        <f>IF(集計対象前年!J100="-","-",集計対象年!J100-集計対象前年!J100)</f>
        <v>0</v>
      </c>
      <c r="K100" s="22">
        <f>IF(集計対象前年!K100="-","-",集計対象年!K100-集計対象前年!K100)</f>
        <v>0</v>
      </c>
      <c r="L100" s="27">
        <f>IF(集計対象前年!L100="-","-",集計対象年!L100-集計対象前年!L100)</f>
        <v>0</v>
      </c>
      <c r="M100" s="28">
        <f>IF(集計対象前年!M100="-","-",集計対象年!M100-集計対象前年!M100)</f>
        <v>0</v>
      </c>
      <c r="N100" s="22"/>
      <c r="O100" s="27"/>
      <c r="P100" s="28"/>
      <c r="Q100" s="22"/>
      <c r="R100" s="27"/>
      <c r="S100" s="28"/>
      <c r="T100" s="22"/>
      <c r="U100" s="27"/>
      <c r="V100" s="28"/>
      <c r="W100" s="22"/>
      <c r="X100" s="27"/>
      <c r="Y100" s="28"/>
      <c r="Z100" s="22"/>
      <c r="AA100" s="27"/>
      <c r="AB100" s="28"/>
      <c r="AC100" s="22"/>
      <c r="AD100" s="27"/>
      <c r="AE100" s="28"/>
      <c r="AF100" s="22"/>
      <c r="AG100" s="27"/>
      <c r="AH100" s="28"/>
      <c r="AI100" s="22"/>
      <c r="AJ100" s="27"/>
      <c r="AK100" s="28"/>
      <c r="AL100" s="22"/>
      <c r="AM100" s="27"/>
      <c r="AN100" s="28"/>
      <c r="AO100" s="22"/>
      <c r="AP100" s="27"/>
      <c r="AQ100" s="28"/>
      <c r="AR100" s="22"/>
      <c r="AS100" s="27"/>
      <c r="AT100" s="28"/>
      <c r="AU100" s="22"/>
      <c r="AV100" s="27"/>
      <c r="AW100" s="28"/>
      <c r="AX100" s="22"/>
      <c r="AY100" s="27"/>
      <c r="AZ100" s="28"/>
      <c r="BA100" s="22"/>
      <c r="BB100" s="27"/>
      <c r="BC100" s="28"/>
      <c r="BD100" s="22"/>
      <c r="BE100" s="27"/>
      <c r="BF100" s="28"/>
      <c r="BG100" s="22">
        <f>IF(集計対象前年!BG100="-","-",集計対象年!BG100-集計対象前年!BG100)</f>
        <v>0</v>
      </c>
      <c r="BH100" s="29">
        <f>IF(集計対象前年!BH100="-","-",集計対象年!BH100-集計対象前年!BH100)</f>
        <v>0</v>
      </c>
      <c r="BI100" s="28">
        <f>IF(集計対象前年!BI100="-","-",集計対象年!BI100-集計対象前年!BI100)</f>
        <v>0</v>
      </c>
    </row>
    <row r="101" spans="1:61" ht="20.100000000000001" customHeight="1" outlineLevel="1" collapsed="1">
      <c r="A101" s="17" t="s">
        <v>118</v>
      </c>
      <c r="B101" s="21">
        <f>IF(集計対象前年!B101="-","-",集計対象年!B101-集計対象前年!B101)</f>
        <v>0</v>
      </c>
      <c r="C101" s="30">
        <f>IF(集計対象前年!C101="-","-",集計対象年!C101-集計対象前年!C101)</f>
        <v>0</v>
      </c>
      <c r="D101" s="31">
        <f>IF(集計対象前年!D101="-","-",集計対象年!D101-集計対象前年!D101)</f>
        <v>0</v>
      </c>
      <c r="E101" s="21">
        <f>IF(集計対象前年!E101="-","-",集計対象年!E101-集計対象前年!E101)</f>
        <v>0</v>
      </c>
      <c r="F101" s="30">
        <f>IF(集計対象前年!F101="-","-",集計対象年!F101-集計対象前年!F101)</f>
        <v>0</v>
      </c>
      <c r="G101" s="31">
        <f>IF(集計対象前年!G101="-","-",集計対象年!G101-集計対象前年!G101)</f>
        <v>0</v>
      </c>
      <c r="H101" s="21">
        <f>IF(集計対象前年!H101="-","-",集計対象年!H101-集計対象前年!H101)</f>
        <v>0</v>
      </c>
      <c r="I101" s="30">
        <f>IF(集計対象前年!I101="-","-",集計対象年!I101-集計対象前年!I101)</f>
        <v>0</v>
      </c>
      <c r="J101" s="31">
        <f>IF(集計対象前年!J101="-","-",集計対象年!J101-集計対象前年!J101)</f>
        <v>0</v>
      </c>
      <c r="K101" s="21">
        <f>IF(集計対象前年!K101="-","-",集計対象年!K101-集計対象前年!K101)</f>
        <v>0</v>
      </c>
      <c r="L101" s="30">
        <f>IF(集計対象前年!L101="-","-",集計対象年!L101-集計対象前年!L101)</f>
        <v>0</v>
      </c>
      <c r="M101" s="31">
        <f>IF(集計対象前年!M101="-","-",集計対象年!M101-集計対象前年!M101)</f>
        <v>0</v>
      </c>
      <c r="N101" s="21"/>
      <c r="O101" s="30"/>
      <c r="P101" s="31"/>
      <c r="Q101" s="21"/>
      <c r="R101" s="30"/>
      <c r="S101" s="31"/>
      <c r="T101" s="21"/>
      <c r="U101" s="30"/>
      <c r="V101" s="31"/>
      <c r="W101" s="21"/>
      <c r="X101" s="30"/>
      <c r="Y101" s="31"/>
      <c r="Z101" s="21"/>
      <c r="AA101" s="30"/>
      <c r="AB101" s="31"/>
      <c r="AC101" s="21"/>
      <c r="AD101" s="30"/>
      <c r="AE101" s="31"/>
      <c r="AF101" s="21"/>
      <c r="AG101" s="30"/>
      <c r="AH101" s="31"/>
      <c r="AI101" s="21"/>
      <c r="AJ101" s="30"/>
      <c r="AK101" s="31"/>
      <c r="AL101" s="21"/>
      <c r="AM101" s="30"/>
      <c r="AN101" s="31"/>
      <c r="AO101" s="21"/>
      <c r="AP101" s="30"/>
      <c r="AQ101" s="31"/>
      <c r="AR101" s="21"/>
      <c r="AS101" s="30"/>
      <c r="AT101" s="31"/>
      <c r="AU101" s="21"/>
      <c r="AV101" s="30"/>
      <c r="AW101" s="31"/>
      <c r="AX101" s="21"/>
      <c r="AY101" s="30"/>
      <c r="AZ101" s="31"/>
      <c r="BA101" s="21"/>
      <c r="BB101" s="30"/>
      <c r="BC101" s="31"/>
      <c r="BD101" s="21"/>
      <c r="BE101" s="30"/>
      <c r="BF101" s="31"/>
      <c r="BG101" s="21">
        <f>IF(集計対象前年!BG101="-","-",集計対象年!BG101-集計対象前年!BG101)</f>
        <v>0</v>
      </c>
      <c r="BH101" s="32">
        <f>IF(集計対象前年!BH101="-","-",集計対象年!BH101-集計対象前年!BH101)</f>
        <v>0</v>
      </c>
      <c r="BI101" s="31">
        <f>IF(集計対象前年!BI101="-","-",集計対象年!BI101-集計対象前年!BI101)</f>
        <v>0</v>
      </c>
    </row>
    <row r="102" spans="1:61" ht="20.100000000000001" hidden="1" customHeight="1" outlineLevel="2">
      <c r="A102" s="16" t="s">
        <v>119</v>
      </c>
      <c r="B102" s="22">
        <f>IF(集計対象前年!B102="-","-",集計対象年!B102-集計対象前年!B102)</f>
        <v>0</v>
      </c>
      <c r="C102" s="27">
        <f>IF(集計対象前年!C102="-","-",集計対象年!C102-集計対象前年!C102)</f>
        <v>0</v>
      </c>
      <c r="D102" s="28">
        <f>IF(集計対象前年!D102="-","-",集計対象年!D102-集計対象前年!D102)</f>
        <v>0</v>
      </c>
      <c r="E102" s="22">
        <f>IF(集計対象前年!E102="-","-",集計対象年!E102-集計対象前年!E102)</f>
        <v>0</v>
      </c>
      <c r="F102" s="27">
        <f>IF(集計対象前年!F102="-","-",集計対象年!F102-集計対象前年!F102)</f>
        <v>0</v>
      </c>
      <c r="G102" s="28">
        <f>IF(集計対象前年!G102="-","-",集計対象年!G102-集計対象前年!G102)</f>
        <v>0</v>
      </c>
      <c r="H102" s="22">
        <f>IF(集計対象前年!H102="-","-",集計対象年!H102-集計対象前年!H102)</f>
        <v>0</v>
      </c>
      <c r="I102" s="27">
        <f>IF(集計対象前年!I102="-","-",集計対象年!I102-集計対象前年!I102)</f>
        <v>0</v>
      </c>
      <c r="J102" s="28">
        <f>IF(集計対象前年!J102="-","-",集計対象年!J102-集計対象前年!J102)</f>
        <v>0</v>
      </c>
      <c r="K102" s="22">
        <f>IF(集計対象前年!K102="-","-",集計対象年!K102-集計対象前年!K102)</f>
        <v>0</v>
      </c>
      <c r="L102" s="27">
        <f>IF(集計対象前年!L102="-","-",集計対象年!L102-集計対象前年!L102)</f>
        <v>0</v>
      </c>
      <c r="M102" s="28">
        <f>IF(集計対象前年!M102="-","-",集計対象年!M102-集計対象前年!M102)</f>
        <v>0</v>
      </c>
      <c r="N102" s="22"/>
      <c r="O102" s="27"/>
      <c r="P102" s="28"/>
      <c r="Q102" s="22"/>
      <c r="R102" s="27"/>
      <c r="S102" s="28"/>
      <c r="T102" s="22"/>
      <c r="U102" s="27"/>
      <c r="V102" s="28"/>
      <c r="W102" s="22"/>
      <c r="X102" s="27"/>
      <c r="Y102" s="28"/>
      <c r="Z102" s="22"/>
      <c r="AA102" s="27"/>
      <c r="AB102" s="28"/>
      <c r="AC102" s="22"/>
      <c r="AD102" s="27"/>
      <c r="AE102" s="28"/>
      <c r="AF102" s="22"/>
      <c r="AG102" s="27"/>
      <c r="AH102" s="28"/>
      <c r="AI102" s="22"/>
      <c r="AJ102" s="27"/>
      <c r="AK102" s="28"/>
      <c r="AL102" s="22"/>
      <c r="AM102" s="27"/>
      <c r="AN102" s="28"/>
      <c r="AO102" s="22"/>
      <c r="AP102" s="27"/>
      <c r="AQ102" s="28"/>
      <c r="AR102" s="22"/>
      <c r="AS102" s="27"/>
      <c r="AT102" s="28"/>
      <c r="AU102" s="22"/>
      <c r="AV102" s="27"/>
      <c r="AW102" s="28"/>
      <c r="AX102" s="22"/>
      <c r="AY102" s="27"/>
      <c r="AZ102" s="28"/>
      <c r="BA102" s="22"/>
      <c r="BB102" s="27"/>
      <c r="BC102" s="28"/>
      <c r="BD102" s="22"/>
      <c r="BE102" s="27"/>
      <c r="BF102" s="28"/>
      <c r="BG102" s="22">
        <f>IF(集計対象前年!BG102="-","-",集計対象年!BG102-集計対象前年!BG102)</f>
        <v>0</v>
      </c>
      <c r="BH102" s="29">
        <f>IF(集計対象前年!BH102="-","-",集計対象年!BH102-集計対象前年!BH102)</f>
        <v>0</v>
      </c>
      <c r="BI102" s="28">
        <f>IF(集計対象前年!BI102="-","-",集計対象年!BI102-集計対象前年!BI102)</f>
        <v>0</v>
      </c>
    </row>
    <row r="103" spans="1:61" ht="20.100000000000001" hidden="1" customHeight="1" outlineLevel="2">
      <c r="A103" s="16" t="s">
        <v>120</v>
      </c>
      <c r="B103" s="22">
        <f>IF(集計対象前年!B103="-","-",集計対象年!B103-集計対象前年!B103)</f>
        <v>0</v>
      </c>
      <c r="C103" s="27">
        <f>IF(集計対象前年!C103="-","-",集計対象年!C103-集計対象前年!C103)</f>
        <v>0</v>
      </c>
      <c r="D103" s="28">
        <f>IF(集計対象前年!D103="-","-",集計対象年!D103-集計対象前年!D103)</f>
        <v>0</v>
      </c>
      <c r="E103" s="22">
        <f>IF(集計対象前年!E103="-","-",集計対象年!E103-集計対象前年!E103)</f>
        <v>0</v>
      </c>
      <c r="F103" s="27">
        <f>IF(集計対象前年!F103="-","-",集計対象年!F103-集計対象前年!F103)</f>
        <v>0</v>
      </c>
      <c r="G103" s="28">
        <f>IF(集計対象前年!G103="-","-",集計対象年!G103-集計対象前年!G103)</f>
        <v>0</v>
      </c>
      <c r="H103" s="22">
        <f>IF(集計対象前年!H103="-","-",集計対象年!H103-集計対象前年!H103)</f>
        <v>0</v>
      </c>
      <c r="I103" s="27">
        <f>IF(集計対象前年!I103="-","-",集計対象年!I103-集計対象前年!I103)</f>
        <v>0</v>
      </c>
      <c r="J103" s="28">
        <f>IF(集計対象前年!J103="-","-",集計対象年!J103-集計対象前年!J103)</f>
        <v>0</v>
      </c>
      <c r="K103" s="22">
        <f>IF(集計対象前年!K103="-","-",集計対象年!K103-集計対象前年!K103)</f>
        <v>0</v>
      </c>
      <c r="L103" s="27">
        <f>IF(集計対象前年!L103="-","-",集計対象年!L103-集計対象前年!L103)</f>
        <v>0</v>
      </c>
      <c r="M103" s="28">
        <f>IF(集計対象前年!M103="-","-",集計対象年!M103-集計対象前年!M103)</f>
        <v>0</v>
      </c>
      <c r="N103" s="22"/>
      <c r="O103" s="27"/>
      <c r="P103" s="28"/>
      <c r="Q103" s="22"/>
      <c r="R103" s="27"/>
      <c r="S103" s="28"/>
      <c r="T103" s="22"/>
      <c r="U103" s="27"/>
      <c r="V103" s="28"/>
      <c r="W103" s="22"/>
      <c r="X103" s="27"/>
      <c r="Y103" s="28"/>
      <c r="Z103" s="22"/>
      <c r="AA103" s="27"/>
      <c r="AB103" s="28"/>
      <c r="AC103" s="22"/>
      <c r="AD103" s="27"/>
      <c r="AE103" s="28"/>
      <c r="AF103" s="22"/>
      <c r="AG103" s="27"/>
      <c r="AH103" s="28"/>
      <c r="AI103" s="22"/>
      <c r="AJ103" s="27"/>
      <c r="AK103" s="28"/>
      <c r="AL103" s="22"/>
      <c r="AM103" s="27"/>
      <c r="AN103" s="28"/>
      <c r="AO103" s="22"/>
      <c r="AP103" s="27"/>
      <c r="AQ103" s="28"/>
      <c r="AR103" s="22"/>
      <c r="AS103" s="27"/>
      <c r="AT103" s="28"/>
      <c r="AU103" s="22"/>
      <c r="AV103" s="27"/>
      <c r="AW103" s="28"/>
      <c r="AX103" s="22"/>
      <c r="AY103" s="27"/>
      <c r="AZ103" s="28"/>
      <c r="BA103" s="22"/>
      <c r="BB103" s="27"/>
      <c r="BC103" s="28"/>
      <c r="BD103" s="22"/>
      <c r="BE103" s="27"/>
      <c r="BF103" s="28"/>
      <c r="BG103" s="22">
        <f>IF(集計対象前年!BG103="-","-",集計対象年!BG103-集計対象前年!BG103)</f>
        <v>0</v>
      </c>
      <c r="BH103" s="29">
        <f>IF(集計対象前年!BH103="-","-",集計対象年!BH103-集計対象前年!BH103)</f>
        <v>0</v>
      </c>
      <c r="BI103" s="28">
        <f>IF(集計対象前年!BI103="-","-",集計対象年!BI103-集計対象前年!BI103)</f>
        <v>0</v>
      </c>
    </row>
    <row r="104" spans="1:61" ht="20.100000000000001" hidden="1" customHeight="1" outlineLevel="2">
      <c r="A104" s="16" t="s">
        <v>121</v>
      </c>
      <c r="B104" s="22">
        <f>IF(集計対象前年!B104="-","-",集計対象年!B104-集計対象前年!B104)</f>
        <v>0</v>
      </c>
      <c r="C104" s="27">
        <f>IF(集計対象前年!C104="-","-",集計対象年!C104-集計対象前年!C104)</f>
        <v>0</v>
      </c>
      <c r="D104" s="28">
        <f>IF(集計対象前年!D104="-","-",集計対象年!D104-集計対象前年!D104)</f>
        <v>0</v>
      </c>
      <c r="E104" s="22">
        <f>IF(集計対象前年!E104="-","-",集計対象年!E104-集計対象前年!E104)</f>
        <v>0</v>
      </c>
      <c r="F104" s="27">
        <f>IF(集計対象前年!F104="-","-",集計対象年!F104-集計対象前年!F104)</f>
        <v>0</v>
      </c>
      <c r="G104" s="28">
        <f>IF(集計対象前年!G104="-","-",集計対象年!G104-集計対象前年!G104)</f>
        <v>0</v>
      </c>
      <c r="H104" s="22">
        <f>IF(集計対象前年!H104="-","-",集計対象年!H104-集計対象前年!H104)</f>
        <v>0</v>
      </c>
      <c r="I104" s="27">
        <f>IF(集計対象前年!I104="-","-",集計対象年!I104-集計対象前年!I104)</f>
        <v>0</v>
      </c>
      <c r="J104" s="28">
        <f>IF(集計対象前年!J104="-","-",集計対象年!J104-集計対象前年!J104)</f>
        <v>0</v>
      </c>
      <c r="K104" s="22">
        <f>IF(集計対象前年!K104="-","-",集計対象年!K104-集計対象前年!K104)</f>
        <v>0</v>
      </c>
      <c r="L104" s="27">
        <f>IF(集計対象前年!L104="-","-",集計対象年!L104-集計対象前年!L104)</f>
        <v>0</v>
      </c>
      <c r="M104" s="28">
        <f>IF(集計対象前年!M104="-","-",集計対象年!M104-集計対象前年!M104)</f>
        <v>0</v>
      </c>
      <c r="N104" s="22"/>
      <c r="O104" s="27"/>
      <c r="P104" s="28"/>
      <c r="Q104" s="22"/>
      <c r="R104" s="27"/>
      <c r="S104" s="28"/>
      <c r="T104" s="22"/>
      <c r="U104" s="27"/>
      <c r="V104" s="28"/>
      <c r="W104" s="22"/>
      <c r="X104" s="27"/>
      <c r="Y104" s="28"/>
      <c r="Z104" s="22"/>
      <c r="AA104" s="27"/>
      <c r="AB104" s="28"/>
      <c r="AC104" s="22"/>
      <c r="AD104" s="27"/>
      <c r="AE104" s="28"/>
      <c r="AF104" s="22"/>
      <c r="AG104" s="27"/>
      <c r="AH104" s="28"/>
      <c r="AI104" s="22"/>
      <c r="AJ104" s="27"/>
      <c r="AK104" s="28"/>
      <c r="AL104" s="22"/>
      <c r="AM104" s="27"/>
      <c r="AN104" s="28"/>
      <c r="AO104" s="22"/>
      <c r="AP104" s="27"/>
      <c r="AQ104" s="28"/>
      <c r="AR104" s="22"/>
      <c r="AS104" s="27"/>
      <c r="AT104" s="28"/>
      <c r="AU104" s="22"/>
      <c r="AV104" s="27"/>
      <c r="AW104" s="28"/>
      <c r="AX104" s="22"/>
      <c r="AY104" s="27"/>
      <c r="AZ104" s="28"/>
      <c r="BA104" s="22"/>
      <c r="BB104" s="27"/>
      <c r="BC104" s="28"/>
      <c r="BD104" s="22"/>
      <c r="BE104" s="27"/>
      <c r="BF104" s="28"/>
      <c r="BG104" s="22">
        <f>IF(集計対象前年!BG104="-","-",集計対象年!BG104-集計対象前年!BG104)</f>
        <v>0</v>
      </c>
      <c r="BH104" s="29">
        <f>IF(集計対象前年!BH104="-","-",集計対象年!BH104-集計対象前年!BH104)</f>
        <v>0</v>
      </c>
      <c r="BI104" s="28">
        <f>IF(集計対象前年!BI104="-","-",集計対象年!BI104-集計対象前年!BI104)</f>
        <v>0</v>
      </c>
    </row>
    <row r="105" spans="1:61" ht="20.100000000000001" customHeight="1" outlineLevel="1" collapsed="1">
      <c r="A105" s="17" t="s">
        <v>122</v>
      </c>
      <c r="B105" s="21">
        <f>IF(集計対象前年!B105="-","-",集計対象年!B105-集計対象前年!B105)</f>
        <v>0</v>
      </c>
      <c r="C105" s="30">
        <f>IF(集計対象前年!C105="-","-",集計対象年!C105-集計対象前年!C105)</f>
        <v>0</v>
      </c>
      <c r="D105" s="31">
        <f>IF(集計対象前年!D105="-","-",集計対象年!D105-集計対象前年!D105)</f>
        <v>0</v>
      </c>
      <c r="E105" s="21">
        <f>IF(集計対象前年!E105="-","-",集計対象年!E105-集計対象前年!E105)</f>
        <v>0</v>
      </c>
      <c r="F105" s="30">
        <f>IF(集計対象前年!F105="-","-",集計対象年!F105-集計対象前年!F105)</f>
        <v>0</v>
      </c>
      <c r="G105" s="31">
        <f>IF(集計対象前年!G105="-","-",集計対象年!G105-集計対象前年!G105)</f>
        <v>0</v>
      </c>
      <c r="H105" s="21">
        <f>IF(集計対象前年!H105="-","-",集計対象年!H105-集計対象前年!H105)</f>
        <v>0</v>
      </c>
      <c r="I105" s="30">
        <f>IF(集計対象前年!I105="-","-",集計対象年!I105-集計対象前年!I105)</f>
        <v>0</v>
      </c>
      <c r="J105" s="31">
        <f>IF(集計対象前年!J105="-","-",集計対象年!J105-集計対象前年!J105)</f>
        <v>0</v>
      </c>
      <c r="K105" s="21">
        <f>IF(集計対象前年!K105="-","-",集計対象年!K105-集計対象前年!K105)</f>
        <v>0</v>
      </c>
      <c r="L105" s="30">
        <f>IF(集計対象前年!L105="-","-",集計対象年!L105-集計対象前年!L105)</f>
        <v>0</v>
      </c>
      <c r="M105" s="31">
        <f>IF(集計対象前年!M105="-","-",集計対象年!M105-集計対象前年!M105)</f>
        <v>0</v>
      </c>
      <c r="N105" s="21"/>
      <c r="O105" s="30"/>
      <c r="P105" s="31"/>
      <c r="Q105" s="21"/>
      <c r="R105" s="30"/>
      <c r="S105" s="31"/>
      <c r="T105" s="21"/>
      <c r="U105" s="30"/>
      <c r="V105" s="31"/>
      <c r="W105" s="21"/>
      <c r="X105" s="30"/>
      <c r="Y105" s="31"/>
      <c r="Z105" s="21"/>
      <c r="AA105" s="30"/>
      <c r="AB105" s="31"/>
      <c r="AC105" s="21"/>
      <c r="AD105" s="30"/>
      <c r="AE105" s="31"/>
      <c r="AF105" s="21"/>
      <c r="AG105" s="30"/>
      <c r="AH105" s="31"/>
      <c r="AI105" s="21"/>
      <c r="AJ105" s="30"/>
      <c r="AK105" s="31"/>
      <c r="AL105" s="21"/>
      <c r="AM105" s="30"/>
      <c r="AN105" s="31"/>
      <c r="AO105" s="21"/>
      <c r="AP105" s="30"/>
      <c r="AQ105" s="31"/>
      <c r="AR105" s="21"/>
      <c r="AS105" s="30"/>
      <c r="AT105" s="31"/>
      <c r="AU105" s="21"/>
      <c r="AV105" s="30"/>
      <c r="AW105" s="31"/>
      <c r="AX105" s="21"/>
      <c r="AY105" s="30"/>
      <c r="AZ105" s="31"/>
      <c r="BA105" s="21"/>
      <c r="BB105" s="30"/>
      <c r="BC105" s="31"/>
      <c r="BD105" s="21"/>
      <c r="BE105" s="30"/>
      <c r="BF105" s="31"/>
      <c r="BG105" s="21">
        <f>IF(集計対象前年!BG105="-","-",集計対象年!BG105-集計対象前年!BG105)</f>
        <v>0</v>
      </c>
      <c r="BH105" s="32">
        <f>IF(集計対象前年!BH105="-","-",集計対象年!BH105-集計対象前年!BH105)</f>
        <v>0</v>
      </c>
      <c r="BI105" s="31">
        <f>IF(集計対象前年!BI105="-","-",集計対象年!BI105-集計対象前年!BI105)</f>
        <v>0</v>
      </c>
    </row>
    <row r="106" spans="1:61" ht="20.100000000000001" hidden="1" customHeight="1" outlineLevel="2">
      <c r="A106" s="16" t="s">
        <v>123</v>
      </c>
      <c r="B106" s="22">
        <f>IF(集計対象前年!B106="-","-",集計対象年!B106-集計対象前年!B106)</f>
        <v>0</v>
      </c>
      <c r="C106" s="27">
        <f>IF(集計対象前年!C106="-","-",集計対象年!C106-集計対象前年!C106)</f>
        <v>0</v>
      </c>
      <c r="D106" s="28">
        <f>IF(集計対象前年!D106="-","-",集計対象年!D106-集計対象前年!D106)</f>
        <v>0</v>
      </c>
      <c r="E106" s="22">
        <f>IF(集計対象前年!E106="-","-",集計対象年!E106-集計対象前年!E106)</f>
        <v>0</v>
      </c>
      <c r="F106" s="27">
        <f>IF(集計対象前年!F106="-","-",集計対象年!F106-集計対象前年!F106)</f>
        <v>0</v>
      </c>
      <c r="G106" s="28">
        <f>IF(集計対象前年!G106="-","-",集計対象年!G106-集計対象前年!G106)</f>
        <v>0</v>
      </c>
      <c r="H106" s="22">
        <f>IF(集計対象前年!H106="-","-",集計対象年!H106-集計対象前年!H106)</f>
        <v>0</v>
      </c>
      <c r="I106" s="27">
        <f>IF(集計対象前年!I106="-","-",集計対象年!I106-集計対象前年!I106)</f>
        <v>0</v>
      </c>
      <c r="J106" s="28">
        <f>IF(集計対象前年!J106="-","-",集計対象年!J106-集計対象前年!J106)</f>
        <v>0</v>
      </c>
      <c r="K106" s="22">
        <f>IF(集計対象前年!K106="-","-",集計対象年!K106-集計対象前年!K106)</f>
        <v>0</v>
      </c>
      <c r="L106" s="27">
        <f>IF(集計対象前年!L106="-","-",集計対象年!L106-集計対象前年!L106)</f>
        <v>0</v>
      </c>
      <c r="M106" s="28">
        <f>IF(集計対象前年!M106="-","-",集計対象年!M106-集計対象前年!M106)</f>
        <v>0</v>
      </c>
      <c r="N106" s="22"/>
      <c r="O106" s="27"/>
      <c r="P106" s="28"/>
      <c r="Q106" s="22"/>
      <c r="R106" s="27"/>
      <c r="S106" s="28"/>
      <c r="T106" s="22"/>
      <c r="U106" s="27"/>
      <c r="V106" s="28"/>
      <c r="W106" s="22"/>
      <c r="X106" s="27"/>
      <c r="Y106" s="28"/>
      <c r="Z106" s="22"/>
      <c r="AA106" s="27"/>
      <c r="AB106" s="28"/>
      <c r="AC106" s="22"/>
      <c r="AD106" s="27"/>
      <c r="AE106" s="28"/>
      <c r="AF106" s="22"/>
      <c r="AG106" s="27"/>
      <c r="AH106" s="28"/>
      <c r="AI106" s="22"/>
      <c r="AJ106" s="27"/>
      <c r="AK106" s="28"/>
      <c r="AL106" s="22"/>
      <c r="AM106" s="27"/>
      <c r="AN106" s="28"/>
      <c r="AO106" s="22"/>
      <c r="AP106" s="27"/>
      <c r="AQ106" s="28"/>
      <c r="AR106" s="22"/>
      <c r="AS106" s="27"/>
      <c r="AT106" s="28"/>
      <c r="AU106" s="22"/>
      <c r="AV106" s="27"/>
      <c r="AW106" s="28"/>
      <c r="AX106" s="22"/>
      <c r="AY106" s="27"/>
      <c r="AZ106" s="28"/>
      <c r="BA106" s="22"/>
      <c r="BB106" s="27"/>
      <c r="BC106" s="28"/>
      <c r="BD106" s="22"/>
      <c r="BE106" s="27"/>
      <c r="BF106" s="28"/>
      <c r="BG106" s="22">
        <f>IF(集計対象前年!BG106="-","-",集計対象年!BG106-集計対象前年!BG106)</f>
        <v>0</v>
      </c>
      <c r="BH106" s="29">
        <f>IF(集計対象前年!BH106="-","-",集計対象年!BH106-集計対象前年!BH106)</f>
        <v>0</v>
      </c>
      <c r="BI106" s="28">
        <f>IF(集計対象前年!BI106="-","-",集計対象年!BI106-集計対象前年!BI106)</f>
        <v>0</v>
      </c>
    </row>
    <row r="107" spans="1:61" ht="20.100000000000001" hidden="1" customHeight="1" outlineLevel="2">
      <c r="A107" s="16" t="s">
        <v>124</v>
      </c>
      <c r="B107" s="22">
        <f>IF(集計対象前年!B107="-","-",集計対象年!B107-集計対象前年!B107)</f>
        <v>0</v>
      </c>
      <c r="C107" s="27">
        <f>IF(集計対象前年!C107="-","-",集計対象年!C107-集計対象前年!C107)</f>
        <v>0</v>
      </c>
      <c r="D107" s="28">
        <f>IF(集計対象前年!D107="-","-",集計対象年!D107-集計対象前年!D107)</f>
        <v>0</v>
      </c>
      <c r="E107" s="22">
        <f>IF(集計対象前年!E107="-","-",集計対象年!E107-集計対象前年!E107)</f>
        <v>0</v>
      </c>
      <c r="F107" s="27">
        <f>IF(集計対象前年!F107="-","-",集計対象年!F107-集計対象前年!F107)</f>
        <v>0</v>
      </c>
      <c r="G107" s="28">
        <f>IF(集計対象前年!G107="-","-",集計対象年!G107-集計対象前年!G107)</f>
        <v>0</v>
      </c>
      <c r="H107" s="22">
        <f>IF(集計対象前年!H107="-","-",集計対象年!H107-集計対象前年!H107)</f>
        <v>0</v>
      </c>
      <c r="I107" s="27">
        <f>IF(集計対象前年!I107="-","-",集計対象年!I107-集計対象前年!I107)</f>
        <v>0</v>
      </c>
      <c r="J107" s="28">
        <f>IF(集計対象前年!J107="-","-",集計対象年!J107-集計対象前年!J107)</f>
        <v>0</v>
      </c>
      <c r="K107" s="22">
        <f>IF(集計対象前年!K107="-","-",集計対象年!K107-集計対象前年!K107)</f>
        <v>0</v>
      </c>
      <c r="L107" s="27">
        <f>IF(集計対象前年!L107="-","-",集計対象年!L107-集計対象前年!L107)</f>
        <v>0</v>
      </c>
      <c r="M107" s="28">
        <f>IF(集計対象前年!M107="-","-",集計対象年!M107-集計対象前年!M107)</f>
        <v>0</v>
      </c>
      <c r="N107" s="22"/>
      <c r="O107" s="27"/>
      <c r="P107" s="28"/>
      <c r="Q107" s="22"/>
      <c r="R107" s="27"/>
      <c r="S107" s="28"/>
      <c r="T107" s="22"/>
      <c r="U107" s="27"/>
      <c r="V107" s="28"/>
      <c r="W107" s="22"/>
      <c r="X107" s="27"/>
      <c r="Y107" s="28"/>
      <c r="Z107" s="22"/>
      <c r="AA107" s="27"/>
      <c r="AB107" s="28"/>
      <c r="AC107" s="22"/>
      <c r="AD107" s="27"/>
      <c r="AE107" s="28"/>
      <c r="AF107" s="22"/>
      <c r="AG107" s="27"/>
      <c r="AH107" s="28"/>
      <c r="AI107" s="22"/>
      <c r="AJ107" s="27"/>
      <c r="AK107" s="28"/>
      <c r="AL107" s="22"/>
      <c r="AM107" s="27"/>
      <c r="AN107" s="28"/>
      <c r="AO107" s="22"/>
      <c r="AP107" s="27"/>
      <c r="AQ107" s="28"/>
      <c r="AR107" s="22"/>
      <c r="AS107" s="27"/>
      <c r="AT107" s="28"/>
      <c r="AU107" s="22"/>
      <c r="AV107" s="27"/>
      <c r="AW107" s="28"/>
      <c r="AX107" s="22"/>
      <c r="AY107" s="27"/>
      <c r="AZ107" s="28"/>
      <c r="BA107" s="22"/>
      <c r="BB107" s="27"/>
      <c r="BC107" s="28"/>
      <c r="BD107" s="22"/>
      <c r="BE107" s="27"/>
      <c r="BF107" s="28"/>
      <c r="BG107" s="22">
        <f>IF(集計対象前年!BG107="-","-",集計対象年!BG107-集計対象前年!BG107)</f>
        <v>0</v>
      </c>
      <c r="BH107" s="29">
        <f>IF(集計対象前年!BH107="-","-",集計対象年!BH107-集計対象前年!BH107)</f>
        <v>0</v>
      </c>
      <c r="BI107" s="28">
        <f>IF(集計対象前年!BI107="-","-",集計対象年!BI107-集計対象前年!BI107)</f>
        <v>0</v>
      </c>
    </row>
    <row r="108" spans="1:61" ht="20.100000000000001" hidden="1" customHeight="1" outlineLevel="2">
      <c r="A108" s="16" t="s">
        <v>125</v>
      </c>
      <c r="B108" s="22">
        <f>IF(集計対象前年!B108="-","-",集計対象年!B108-集計対象前年!B108)</f>
        <v>0</v>
      </c>
      <c r="C108" s="27">
        <f>IF(集計対象前年!C108="-","-",集計対象年!C108-集計対象前年!C108)</f>
        <v>0</v>
      </c>
      <c r="D108" s="28">
        <f>IF(集計対象前年!D108="-","-",集計対象年!D108-集計対象前年!D108)</f>
        <v>0</v>
      </c>
      <c r="E108" s="22">
        <f>IF(集計対象前年!E108="-","-",集計対象年!E108-集計対象前年!E108)</f>
        <v>0</v>
      </c>
      <c r="F108" s="27">
        <f>IF(集計対象前年!F108="-","-",集計対象年!F108-集計対象前年!F108)</f>
        <v>0</v>
      </c>
      <c r="G108" s="28">
        <f>IF(集計対象前年!G108="-","-",集計対象年!G108-集計対象前年!G108)</f>
        <v>0</v>
      </c>
      <c r="H108" s="22">
        <f>IF(集計対象前年!H108="-","-",集計対象年!H108-集計対象前年!H108)</f>
        <v>0</v>
      </c>
      <c r="I108" s="27">
        <f>IF(集計対象前年!I108="-","-",集計対象年!I108-集計対象前年!I108)</f>
        <v>0</v>
      </c>
      <c r="J108" s="28">
        <f>IF(集計対象前年!J108="-","-",集計対象年!J108-集計対象前年!J108)</f>
        <v>0</v>
      </c>
      <c r="K108" s="22">
        <f>IF(集計対象前年!K108="-","-",集計対象年!K108-集計対象前年!K108)</f>
        <v>0</v>
      </c>
      <c r="L108" s="27">
        <f>IF(集計対象前年!L108="-","-",集計対象年!L108-集計対象前年!L108)</f>
        <v>0</v>
      </c>
      <c r="M108" s="28">
        <f>IF(集計対象前年!M108="-","-",集計対象年!M108-集計対象前年!M108)</f>
        <v>0</v>
      </c>
      <c r="N108" s="22"/>
      <c r="O108" s="27"/>
      <c r="P108" s="28"/>
      <c r="Q108" s="22"/>
      <c r="R108" s="27"/>
      <c r="S108" s="28"/>
      <c r="T108" s="22"/>
      <c r="U108" s="27"/>
      <c r="V108" s="28"/>
      <c r="W108" s="22"/>
      <c r="X108" s="27"/>
      <c r="Y108" s="28"/>
      <c r="Z108" s="22"/>
      <c r="AA108" s="27"/>
      <c r="AB108" s="28"/>
      <c r="AC108" s="22"/>
      <c r="AD108" s="27"/>
      <c r="AE108" s="28"/>
      <c r="AF108" s="22"/>
      <c r="AG108" s="27"/>
      <c r="AH108" s="28"/>
      <c r="AI108" s="22"/>
      <c r="AJ108" s="27"/>
      <c r="AK108" s="28"/>
      <c r="AL108" s="22"/>
      <c r="AM108" s="27"/>
      <c r="AN108" s="28"/>
      <c r="AO108" s="22"/>
      <c r="AP108" s="27"/>
      <c r="AQ108" s="28"/>
      <c r="AR108" s="22"/>
      <c r="AS108" s="27"/>
      <c r="AT108" s="28"/>
      <c r="AU108" s="22"/>
      <c r="AV108" s="27"/>
      <c r="AW108" s="28"/>
      <c r="AX108" s="22"/>
      <c r="AY108" s="27"/>
      <c r="AZ108" s="28"/>
      <c r="BA108" s="22"/>
      <c r="BB108" s="27"/>
      <c r="BC108" s="28"/>
      <c r="BD108" s="22"/>
      <c r="BE108" s="27"/>
      <c r="BF108" s="28"/>
      <c r="BG108" s="22">
        <f>IF(集計対象前年!BG108="-","-",集計対象年!BG108-集計対象前年!BG108)</f>
        <v>0</v>
      </c>
      <c r="BH108" s="29">
        <f>IF(集計対象前年!BH108="-","-",集計対象年!BH108-集計対象前年!BH108)</f>
        <v>0</v>
      </c>
      <c r="BI108" s="28">
        <f>IF(集計対象前年!BI108="-","-",集計対象年!BI108-集計対象前年!BI108)</f>
        <v>0</v>
      </c>
    </row>
    <row r="109" spans="1:61" ht="20.100000000000001" customHeight="1" outlineLevel="1" collapsed="1">
      <c r="A109" s="17" t="s">
        <v>126</v>
      </c>
      <c r="B109" s="21">
        <f>IF(集計対象前年!B109="-","-",集計対象年!B109-集計対象前年!B109)</f>
        <v>0</v>
      </c>
      <c r="C109" s="30">
        <f>IF(集計対象前年!C109="-","-",集計対象年!C109-集計対象前年!C109)</f>
        <v>0</v>
      </c>
      <c r="D109" s="31">
        <f>IF(集計対象前年!D109="-","-",集計対象年!D109-集計対象前年!D109)</f>
        <v>0</v>
      </c>
      <c r="E109" s="21">
        <f>IF(集計対象前年!E109="-","-",集計対象年!E109-集計対象前年!E109)</f>
        <v>0</v>
      </c>
      <c r="F109" s="30">
        <f>IF(集計対象前年!F109="-","-",集計対象年!F109-集計対象前年!F109)</f>
        <v>0</v>
      </c>
      <c r="G109" s="31">
        <f>IF(集計対象前年!G109="-","-",集計対象年!G109-集計対象前年!G109)</f>
        <v>0</v>
      </c>
      <c r="H109" s="21">
        <f>IF(集計対象前年!H109="-","-",集計対象年!H109-集計対象前年!H109)</f>
        <v>0</v>
      </c>
      <c r="I109" s="30">
        <f>IF(集計対象前年!I109="-","-",集計対象年!I109-集計対象前年!I109)</f>
        <v>0</v>
      </c>
      <c r="J109" s="31">
        <f>IF(集計対象前年!J109="-","-",集計対象年!J109-集計対象前年!J109)</f>
        <v>0</v>
      </c>
      <c r="K109" s="21">
        <f>IF(集計対象前年!K109="-","-",集計対象年!K109-集計対象前年!K109)</f>
        <v>0</v>
      </c>
      <c r="L109" s="30">
        <f>IF(集計対象前年!L109="-","-",集計対象年!L109-集計対象前年!L109)</f>
        <v>0</v>
      </c>
      <c r="M109" s="31">
        <f>IF(集計対象前年!M109="-","-",集計対象年!M109-集計対象前年!M109)</f>
        <v>0</v>
      </c>
      <c r="N109" s="21"/>
      <c r="O109" s="30"/>
      <c r="P109" s="31"/>
      <c r="Q109" s="21"/>
      <c r="R109" s="30"/>
      <c r="S109" s="31"/>
      <c r="T109" s="21"/>
      <c r="U109" s="30"/>
      <c r="V109" s="31"/>
      <c r="W109" s="21"/>
      <c r="X109" s="30"/>
      <c r="Y109" s="31"/>
      <c r="Z109" s="21"/>
      <c r="AA109" s="30"/>
      <c r="AB109" s="31"/>
      <c r="AC109" s="21"/>
      <c r="AD109" s="30"/>
      <c r="AE109" s="31"/>
      <c r="AF109" s="21"/>
      <c r="AG109" s="30"/>
      <c r="AH109" s="31"/>
      <c r="AI109" s="21"/>
      <c r="AJ109" s="30"/>
      <c r="AK109" s="31"/>
      <c r="AL109" s="21"/>
      <c r="AM109" s="30"/>
      <c r="AN109" s="31"/>
      <c r="AO109" s="21"/>
      <c r="AP109" s="30"/>
      <c r="AQ109" s="31"/>
      <c r="AR109" s="21"/>
      <c r="AS109" s="30"/>
      <c r="AT109" s="31"/>
      <c r="AU109" s="21"/>
      <c r="AV109" s="30"/>
      <c r="AW109" s="31"/>
      <c r="AX109" s="21"/>
      <c r="AY109" s="30"/>
      <c r="AZ109" s="31"/>
      <c r="BA109" s="21"/>
      <c r="BB109" s="30"/>
      <c r="BC109" s="31"/>
      <c r="BD109" s="21"/>
      <c r="BE109" s="30"/>
      <c r="BF109" s="31"/>
      <c r="BG109" s="21">
        <f>IF(集計対象前年!BG109="-","-",集計対象年!BG109-集計対象前年!BG109)</f>
        <v>0</v>
      </c>
      <c r="BH109" s="32">
        <f>IF(集計対象前年!BH109="-","-",集計対象年!BH109-集計対象前年!BH109)</f>
        <v>0</v>
      </c>
      <c r="BI109" s="31">
        <f>IF(集計対象前年!BI109="-","-",集計対象年!BI109-集計対象前年!BI109)</f>
        <v>0</v>
      </c>
    </row>
    <row r="110" spans="1:61" ht="20.100000000000001" customHeight="1">
      <c r="A110" s="15" t="s">
        <v>127</v>
      </c>
      <c r="B110" s="23">
        <f>IF(集計対象前年!B110="-","-",集計対象年!B110-集計対象前年!B110)</f>
        <v>0</v>
      </c>
      <c r="C110" s="24">
        <f>IF(集計対象前年!C110="-","-",集計対象年!C110-集計対象前年!C110)</f>
        <v>0</v>
      </c>
      <c r="D110" s="25">
        <f>IF(集計対象前年!D110="-","-",集計対象年!D110-集計対象前年!D110)</f>
        <v>0</v>
      </c>
      <c r="E110" s="23">
        <f>IF(集計対象前年!E110="-","-",集計対象年!E110-集計対象前年!E110)</f>
        <v>0</v>
      </c>
      <c r="F110" s="24">
        <f>IF(集計対象前年!F110="-","-",集計対象年!F110-集計対象前年!F110)</f>
        <v>0</v>
      </c>
      <c r="G110" s="25">
        <f>IF(集計対象前年!G110="-","-",集計対象年!G110-集計対象前年!G110)</f>
        <v>0</v>
      </c>
      <c r="H110" s="23">
        <f>IF(集計対象前年!H110="-","-",集計対象年!H110-集計対象前年!H110)</f>
        <v>0</v>
      </c>
      <c r="I110" s="24">
        <f>IF(集計対象前年!I110="-","-",集計対象年!I110-集計対象前年!I110)</f>
        <v>0</v>
      </c>
      <c r="J110" s="25">
        <f>IF(集計対象前年!J110="-","-",集計対象年!J110-集計対象前年!J110)</f>
        <v>0</v>
      </c>
      <c r="K110" s="23">
        <f>IF(集計対象前年!K110="-","-",集計対象年!K110-集計対象前年!K110)</f>
        <v>0</v>
      </c>
      <c r="L110" s="24">
        <f>IF(集計対象前年!L110="-","-",集計対象年!L110-集計対象前年!L110)</f>
        <v>0</v>
      </c>
      <c r="M110" s="25">
        <f>IF(集計対象前年!M110="-","-",集計対象年!M110-集計対象前年!M110)</f>
        <v>0</v>
      </c>
      <c r="N110" s="23"/>
      <c r="O110" s="24"/>
      <c r="P110" s="25"/>
      <c r="Q110" s="23"/>
      <c r="R110" s="24"/>
      <c r="S110" s="25"/>
      <c r="T110" s="23"/>
      <c r="U110" s="24"/>
      <c r="V110" s="25"/>
      <c r="W110" s="23"/>
      <c r="X110" s="24"/>
      <c r="Y110" s="25"/>
      <c r="Z110" s="23"/>
      <c r="AA110" s="24"/>
      <c r="AB110" s="25"/>
      <c r="AC110" s="23"/>
      <c r="AD110" s="24"/>
      <c r="AE110" s="25"/>
      <c r="AF110" s="23"/>
      <c r="AG110" s="24"/>
      <c r="AH110" s="25"/>
      <c r="AI110" s="23"/>
      <c r="AJ110" s="24"/>
      <c r="AK110" s="25"/>
      <c r="AL110" s="23"/>
      <c r="AM110" s="24"/>
      <c r="AN110" s="25"/>
      <c r="AO110" s="23"/>
      <c r="AP110" s="24"/>
      <c r="AQ110" s="25"/>
      <c r="AR110" s="23"/>
      <c r="AS110" s="24"/>
      <c r="AT110" s="25"/>
      <c r="AU110" s="23"/>
      <c r="AV110" s="24"/>
      <c r="AW110" s="25"/>
      <c r="AX110" s="23"/>
      <c r="AY110" s="24"/>
      <c r="AZ110" s="25"/>
      <c r="BA110" s="23"/>
      <c r="BB110" s="24"/>
      <c r="BC110" s="25"/>
      <c r="BD110" s="23"/>
      <c r="BE110" s="24"/>
      <c r="BF110" s="25"/>
      <c r="BG110" s="23">
        <f>IF(集計対象前年!BG110="-","-",集計対象年!BG110-集計対象前年!BG110)</f>
        <v>0</v>
      </c>
      <c r="BH110" s="26">
        <f>IF(集計対象前年!BH110="-","-",集計対象年!BH110-集計対象前年!BH110)</f>
        <v>0</v>
      </c>
      <c r="BI110" s="25">
        <f>IF(集計対象前年!BI110="-","-",集計対象年!BI110-集計対象前年!BI110)</f>
        <v>0</v>
      </c>
    </row>
    <row r="111" spans="1:61" ht="20.100000000000001" hidden="1" customHeight="1" outlineLevel="2">
      <c r="A111" s="16" t="s">
        <v>128</v>
      </c>
      <c r="B111" s="22">
        <f>IF(集計対象前年!B111="-","-",集計対象年!B111-集計対象前年!B111)</f>
        <v>0</v>
      </c>
      <c r="C111" s="27">
        <f>IF(集計対象前年!C111="-","-",集計対象年!C111-集計対象前年!C111)</f>
        <v>0</v>
      </c>
      <c r="D111" s="28">
        <f>IF(集計対象前年!D111="-","-",集計対象年!D111-集計対象前年!D111)</f>
        <v>0</v>
      </c>
      <c r="E111" s="22">
        <f>IF(集計対象前年!E111="-","-",集計対象年!E111-集計対象前年!E111)</f>
        <v>0</v>
      </c>
      <c r="F111" s="27">
        <f>IF(集計対象前年!F111="-","-",集計対象年!F111-集計対象前年!F111)</f>
        <v>0</v>
      </c>
      <c r="G111" s="28">
        <f>IF(集計対象前年!G111="-","-",集計対象年!G111-集計対象前年!G111)</f>
        <v>0</v>
      </c>
      <c r="H111" s="22">
        <f>IF(集計対象前年!H111="-","-",集計対象年!H111-集計対象前年!H111)</f>
        <v>0</v>
      </c>
      <c r="I111" s="27">
        <f>IF(集計対象前年!I111="-","-",集計対象年!I111-集計対象前年!I111)</f>
        <v>0</v>
      </c>
      <c r="J111" s="28">
        <f>IF(集計対象前年!J111="-","-",集計対象年!J111-集計対象前年!J111)</f>
        <v>0</v>
      </c>
      <c r="K111" s="22">
        <f>IF(集計対象前年!K111="-","-",集計対象年!K111-集計対象前年!K111)</f>
        <v>0</v>
      </c>
      <c r="L111" s="27">
        <f>IF(集計対象前年!L111="-","-",集計対象年!L111-集計対象前年!L111)</f>
        <v>0</v>
      </c>
      <c r="M111" s="28">
        <f>IF(集計対象前年!M111="-","-",集計対象年!M111-集計対象前年!M111)</f>
        <v>0</v>
      </c>
      <c r="N111" s="22"/>
      <c r="O111" s="27"/>
      <c r="P111" s="28"/>
      <c r="Q111" s="22"/>
      <c r="R111" s="27"/>
      <c r="S111" s="28"/>
      <c r="T111" s="22"/>
      <c r="U111" s="27"/>
      <c r="V111" s="28"/>
      <c r="W111" s="22"/>
      <c r="X111" s="27"/>
      <c r="Y111" s="28"/>
      <c r="Z111" s="22"/>
      <c r="AA111" s="27"/>
      <c r="AB111" s="28"/>
      <c r="AC111" s="22"/>
      <c r="AD111" s="27"/>
      <c r="AE111" s="28"/>
      <c r="AF111" s="22"/>
      <c r="AG111" s="27"/>
      <c r="AH111" s="28"/>
      <c r="AI111" s="22"/>
      <c r="AJ111" s="27"/>
      <c r="AK111" s="28"/>
      <c r="AL111" s="22"/>
      <c r="AM111" s="27"/>
      <c r="AN111" s="28"/>
      <c r="AO111" s="22"/>
      <c r="AP111" s="27"/>
      <c r="AQ111" s="28"/>
      <c r="AR111" s="22"/>
      <c r="AS111" s="27"/>
      <c r="AT111" s="28"/>
      <c r="AU111" s="22"/>
      <c r="AV111" s="27"/>
      <c r="AW111" s="28"/>
      <c r="AX111" s="22"/>
      <c r="AY111" s="27"/>
      <c r="AZ111" s="28"/>
      <c r="BA111" s="22"/>
      <c r="BB111" s="27"/>
      <c r="BC111" s="28"/>
      <c r="BD111" s="22"/>
      <c r="BE111" s="27"/>
      <c r="BF111" s="28"/>
      <c r="BG111" s="22">
        <f>IF(集計対象前年!BG111="-","-",集計対象年!BG111-集計対象前年!BG111)</f>
        <v>0</v>
      </c>
      <c r="BH111" s="29">
        <f>IF(集計対象前年!BH111="-","-",集計対象年!BH111-集計対象前年!BH111)</f>
        <v>0</v>
      </c>
      <c r="BI111" s="28">
        <f>IF(集計対象前年!BI111="-","-",集計対象年!BI111-集計対象前年!BI111)</f>
        <v>0</v>
      </c>
    </row>
    <row r="112" spans="1:61" ht="20.100000000000001" hidden="1" customHeight="1" outlineLevel="2">
      <c r="A112" s="16" t="s">
        <v>129</v>
      </c>
      <c r="B112" s="22">
        <f>IF(集計対象前年!B112="-","-",集計対象年!B112-集計対象前年!B112)</f>
        <v>0</v>
      </c>
      <c r="C112" s="27">
        <f>IF(集計対象前年!C112="-","-",集計対象年!C112-集計対象前年!C112)</f>
        <v>0</v>
      </c>
      <c r="D112" s="28">
        <f>IF(集計対象前年!D112="-","-",集計対象年!D112-集計対象前年!D112)</f>
        <v>0</v>
      </c>
      <c r="E112" s="22">
        <f>IF(集計対象前年!E112="-","-",集計対象年!E112-集計対象前年!E112)</f>
        <v>0</v>
      </c>
      <c r="F112" s="27">
        <f>IF(集計対象前年!F112="-","-",集計対象年!F112-集計対象前年!F112)</f>
        <v>0</v>
      </c>
      <c r="G112" s="28">
        <f>IF(集計対象前年!G112="-","-",集計対象年!G112-集計対象前年!G112)</f>
        <v>0</v>
      </c>
      <c r="H112" s="22">
        <f>IF(集計対象前年!H112="-","-",集計対象年!H112-集計対象前年!H112)</f>
        <v>0</v>
      </c>
      <c r="I112" s="27">
        <f>IF(集計対象前年!I112="-","-",集計対象年!I112-集計対象前年!I112)</f>
        <v>0</v>
      </c>
      <c r="J112" s="28">
        <f>IF(集計対象前年!J112="-","-",集計対象年!J112-集計対象前年!J112)</f>
        <v>0</v>
      </c>
      <c r="K112" s="22">
        <f>IF(集計対象前年!K112="-","-",集計対象年!K112-集計対象前年!K112)</f>
        <v>0</v>
      </c>
      <c r="L112" s="27">
        <f>IF(集計対象前年!L112="-","-",集計対象年!L112-集計対象前年!L112)</f>
        <v>0</v>
      </c>
      <c r="M112" s="28">
        <f>IF(集計対象前年!M112="-","-",集計対象年!M112-集計対象前年!M112)</f>
        <v>0</v>
      </c>
      <c r="N112" s="22"/>
      <c r="O112" s="27"/>
      <c r="P112" s="28"/>
      <c r="Q112" s="22"/>
      <c r="R112" s="27"/>
      <c r="S112" s="28"/>
      <c r="T112" s="22"/>
      <c r="U112" s="27"/>
      <c r="V112" s="28"/>
      <c r="W112" s="22"/>
      <c r="X112" s="27"/>
      <c r="Y112" s="28"/>
      <c r="Z112" s="22"/>
      <c r="AA112" s="27"/>
      <c r="AB112" s="28"/>
      <c r="AC112" s="22"/>
      <c r="AD112" s="27"/>
      <c r="AE112" s="28"/>
      <c r="AF112" s="22"/>
      <c r="AG112" s="27"/>
      <c r="AH112" s="28"/>
      <c r="AI112" s="22"/>
      <c r="AJ112" s="27"/>
      <c r="AK112" s="28"/>
      <c r="AL112" s="22"/>
      <c r="AM112" s="27"/>
      <c r="AN112" s="28"/>
      <c r="AO112" s="22"/>
      <c r="AP112" s="27"/>
      <c r="AQ112" s="28"/>
      <c r="AR112" s="22"/>
      <c r="AS112" s="27"/>
      <c r="AT112" s="28"/>
      <c r="AU112" s="22"/>
      <c r="AV112" s="27"/>
      <c r="AW112" s="28"/>
      <c r="AX112" s="22"/>
      <c r="AY112" s="27"/>
      <c r="AZ112" s="28"/>
      <c r="BA112" s="22"/>
      <c r="BB112" s="27"/>
      <c r="BC112" s="28"/>
      <c r="BD112" s="22"/>
      <c r="BE112" s="27"/>
      <c r="BF112" s="28"/>
      <c r="BG112" s="22">
        <f>IF(集計対象前年!BG112="-","-",集計対象年!BG112-集計対象前年!BG112)</f>
        <v>0</v>
      </c>
      <c r="BH112" s="29">
        <f>IF(集計対象前年!BH112="-","-",集計対象年!BH112-集計対象前年!BH112)</f>
        <v>0</v>
      </c>
      <c r="BI112" s="28">
        <f>IF(集計対象前年!BI112="-","-",集計対象年!BI112-集計対象前年!BI112)</f>
        <v>0</v>
      </c>
    </row>
    <row r="113" spans="1:61" ht="20.100000000000001" hidden="1" customHeight="1" outlineLevel="2">
      <c r="A113" s="16" t="s">
        <v>130</v>
      </c>
      <c r="B113" s="22">
        <f>IF(集計対象前年!B113="-","-",集計対象年!B113-集計対象前年!B113)</f>
        <v>0</v>
      </c>
      <c r="C113" s="27">
        <f>IF(集計対象前年!C113="-","-",集計対象年!C113-集計対象前年!C113)</f>
        <v>0</v>
      </c>
      <c r="D113" s="28">
        <f>IF(集計対象前年!D113="-","-",集計対象年!D113-集計対象前年!D113)</f>
        <v>0</v>
      </c>
      <c r="E113" s="22">
        <f>IF(集計対象前年!E113="-","-",集計対象年!E113-集計対象前年!E113)</f>
        <v>0</v>
      </c>
      <c r="F113" s="27">
        <f>IF(集計対象前年!F113="-","-",集計対象年!F113-集計対象前年!F113)</f>
        <v>0</v>
      </c>
      <c r="G113" s="28">
        <f>IF(集計対象前年!G113="-","-",集計対象年!G113-集計対象前年!G113)</f>
        <v>0</v>
      </c>
      <c r="H113" s="22">
        <f>IF(集計対象前年!H113="-","-",集計対象年!H113-集計対象前年!H113)</f>
        <v>0</v>
      </c>
      <c r="I113" s="27">
        <f>IF(集計対象前年!I113="-","-",集計対象年!I113-集計対象前年!I113)</f>
        <v>0</v>
      </c>
      <c r="J113" s="28">
        <f>IF(集計対象前年!J113="-","-",集計対象年!J113-集計対象前年!J113)</f>
        <v>0</v>
      </c>
      <c r="K113" s="22">
        <f>IF(集計対象前年!K113="-","-",集計対象年!K113-集計対象前年!K113)</f>
        <v>0</v>
      </c>
      <c r="L113" s="27">
        <f>IF(集計対象前年!L113="-","-",集計対象年!L113-集計対象前年!L113)</f>
        <v>0</v>
      </c>
      <c r="M113" s="28">
        <f>IF(集計対象前年!M113="-","-",集計対象年!M113-集計対象前年!M113)</f>
        <v>0</v>
      </c>
      <c r="N113" s="22"/>
      <c r="O113" s="27"/>
      <c r="P113" s="28"/>
      <c r="Q113" s="22"/>
      <c r="R113" s="27"/>
      <c r="S113" s="28"/>
      <c r="T113" s="22"/>
      <c r="U113" s="27"/>
      <c r="V113" s="28"/>
      <c r="W113" s="22"/>
      <c r="X113" s="27"/>
      <c r="Y113" s="28"/>
      <c r="Z113" s="22"/>
      <c r="AA113" s="27"/>
      <c r="AB113" s="28"/>
      <c r="AC113" s="22"/>
      <c r="AD113" s="27"/>
      <c r="AE113" s="28"/>
      <c r="AF113" s="22"/>
      <c r="AG113" s="27"/>
      <c r="AH113" s="28"/>
      <c r="AI113" s="22"/>
      <c r="AJ113" s="27"/>
      <c r="AK113" s="28"/>
      <c r="AL113" s="22"/>
      <c r="AM113" s="27"/>
      <c r="AN113" s="28"/>
      <c r="AO113" s="22"/>
      <c r="AP113" s="27"/>
      <c r="AQ113" s="28"/>
      <c r="AR113" s="22"/>
      <c r="AS113" s="27"/>
      <c r="AT113" s="28"/>
      <c r="AU113" s="22"/>
      <c r="AV113" s="27"/>
      <c r="AW113" s="28"/>
      <c r="AX113" s="22"/>
      <c r="AY113" s="27"/>
      <c r="AZ113" s="28"/>
      <c r="BA113" s="22"/>
      <c r="BB113" s="27"/>
      <c r="BC113" s="28"/>
      <c r="BD113" s="22"/>
      <c r="BE113" s="27"/>
      <c r="BF113" s="28"/>
      <c r="BG113" s="22">
        <f>IF(集計対象前年!BG113="-","-",集計対象年!BG113-集計対象前年!BG113)</f>
        <v>0</v>
      </c>
      <c r="BH113" s="29">
        <f>IF(集計対象前年!BH113="-","-",集計対象年!BH113-集計対象前年!BH113)</f>
        <v>0</v>
      </c>
      <c r="BI113" s="28">
        <f>IF(集計対象前年!BI113="-","-",集計対象年!BI113-集計対象前年!BI113)</f>
        <v>0</v>
      </c>
    </row>
    <row r="114" spans="1:61" ht="20.100000000000001" hidden="1" customHeight="1" outlineLevel="2">
      <c r="A114" s="16" t="s">
        <v>131</v>
      </c>
      <c r="B114" s="22">
        <f>IF(集計対象前年!B114="-","-",集計対象年!B114-集計対象前年!B114)</f>
        <v>0</v>
      </c>
      <c r="C114" s="27">
        <f>IF(集計対象前年!C114="-","-",集計対象年!C114-集計対象前年!C114)</f>
        <v>0</v>
      </c>
      <c r="D114" s="28">
        <f>IF(集計対象前年!D114="-","-",集計対象年!D114-集計対象前年!D114)</f>
        <v>0</v>
      </c>
      <c r="E114" s="22">
        <f>IF(集計対象前年!E114="-","-",集計対象年!E114-集計対象前年!E114)</f>
        <v>0</v>
      </c>
      <c r="F114" s="27">
        <f>IF(集計対象前年!F114="-","-",集計対象年!F114-集計対象前年!F114)</f>
        <v>0</v>
      </c>
      <c r="G114" s="28">
        <f>IF(集計対象前年!G114="-","-",集計対象年!G114-集計対象前年!G114)</f>
        <v>0</v>
      </c>
      <c r="H114" s="22">
        <f>IF(集計対象前年!H114="-","-",集計対象年!H114-集計対象前年!H114)</f>
        <v>0</v>
      </c>
      <c r="I114" s="27">
        <f>IF(集計対象前年!I114="-","-",集計対象年!I114-集計対象前年!I114)</f>
        <v>0</v>
      </c>
      <c r="J114" s="28">
        <f>IF(集計対象前年!J114="-","-",集計対象年!J114-集計対象前年!J114)</f>
        <v>0</v>
      </c>
      <c r="K114" s="22">
        <f>IF(集計対象前年!K114="-","-",集計対象年!K114-集計対象前年!K114)</f>
        <v>0</v>
      </c>
      <c r="L114" s="27">
        <f>IF(集計対象前年!L114="-","-",集計対象年!L114-集計対象前年!L114)</f>
        <v>0</v>
      </c>
      <c r="M114" s="28">
        <f>IF(集計対象前年!M114="-","-",集計対象年!M114-集計対象前年!M114)</f>
        <v>0</v>
      </c>
      <c r="N114" s="22"/>
      <c r="O114" s="27"/>
      <c r="P114" s="28"/>
      <c r="Q114" s="22"/>
      <c r="R114" s="27"/>
      <c r="S114" s="28"/>
      <c r="T114" s="22"/>
      <c r="U114" s="27"/>
      <c r="V114" s="28"/>
      <c r="W114" s="22"/>
      <c r="X114" s="27"/>
      <c r="Y114" s="28"/>
      <c r="Z114" s="22"/>
      <c r="AA114" s="27"/>
      <c r="AB114" s="28"/>
      <c r="AC114" s="22"/>
      <c r="AD114" s="27"/>
      <c r="AE114" s="28"/>
      <c r="AF114" s="22"/>
      <c r="AG114" s="27"/>
      <c r="AH114" s="28"/>
      <c r="AI114" s="22"/>
      <c r="AJ114" s="27"/>
      <c r="AK114" s="28"/>
      <c r="AL114" s="22"/>
      <c r="AM114" s="27"/>
      <c r="AN114" s="28"/>
      <c r="AO114" s="22"/>
      <c r="AP114" s="27"/>
      <c r="AQ114" s="28"/>
      <c r="AR114" s="22"/>
      <c r="AS114" s="27"/>
      <c r="AT114" s="28"/>
      <c r="AU114" s="22"/>
      <c r="AV114" s="27"/>
      <c r="AW114" s="28"/>
      <c r="AX114" s="22"/>
      <c r="AY114" s="27"/>
      <c r="AZ114" s="28"/>
      <c r="BA114" s="22"/>
      <c r="BB114" s="27"/>
      <c r="BC114" s="28"/>
      <c r="BD114" s="22"/>
      <c r="BE114" s="27"/>
      <c r="BF114" s="28"/>
      <c r="BG114" s="22">
        <f>IF(集計対象前年!BG114="-","-",集計対象年!BG114-集計対象前年!BG114)</f>
        <v>0</v>
      </c>
      <c r="BH114" s="29">
        <f>IF(集計対象前年!BH114="-","-",集計対象年!BH114-集計対象前年!BH114)</f>
        <v>0</v>
      </c>
      <c r="BI114" s="28">
        <f>IF(集計対象前年!BI114="-","-",集計対象年!BI114-集計対象前年!BI114)</f>
        <v>0</v>
      </c>
    </row>
    <row r="115" spans="1:61" ht="20.100000000000001" hidden="1" customHeight="1" outlineLevel="2">
      <c r="A115" s="16" t="s">
        <v>132</v>
      </c>
      <c r="B115" s="22">
        <f>IF(集計対象前年!B115="-","-",集計対象年!B115-集計対象前年!B115)</f>
        <v>0</v>
      </c>
      <c r="C115" s="27">
        <f>IF(集計対象前年!C115="-","-",集計対象年!C115-集計対象前年!C115)</f>
        <v>0</v>
      </c>
      <c r="D115" s="28">
        <f>IF(集計対象前年!D115="-","-",集計対象年!D115-集計対象前年!D115)</f>
        <v>0</v>
      </c>
      <c r="E115" s="22">
        <f>IF(集計対象前年!E115="-","-",集計対象年!E115-集計対象前年!E115)</f>
        <v>0</v>
      </c>
      <c r="F115" s="27">
        <f>IF(集計対象前年!F115="-","-",集計対象年!F115-集計対象前年!F115)</f>
        <v>0</v>
      </c>
      <c r="G115" s="28">
        <f>IF(集計対象前年!G115="-","-",集計対象年!G115-集計対象前年!G115)</f>
        <v>0</v>
      </c>
      <c r="H115" s="22">
        <f>IF(集計対象前年!H115="-","-",集計対象年!H115-集計対象前年!H115)</f>
        <v>0</v>
      </c>
      <c r="I115" s="27">
        <f>IF(集計対象前年!I115="-","-",集計対象年!I115-集計対象前年!I115)</f>
        <v>0</v>
      </c>
      <c r="J115" s="28">
        <f>IF(集計対象前年!J115="-","-",集計対象年!J115-集計対象前年!J115)</f>
        <v>0</v>
      </c>
      <c r="K115" s="22">
        <f>IF(集計対象前年!K115="-","-",集計対象年!K115-集計対象前年!K115)</f>
        <v>0</v>
      </c>
      <c r="L115" s="27">
        <f>IF(集計対象前年!L115="-","-",集計対象年!L115-集計対象前年!L115)</f>
        <v>0</v>
      </c>
      <c r="M115" s="28">
        <f>IF(集計対象前年!M115="-","-",集計対象年!M115-集計対象前年!M115)</f>
        <v>0</v>
      </c>
      <c r="N115" s="22"/>
      <c r="O115" s="27"/>
      <c r="P115" s="28"/>
      <c r="Q115" s="22"/>
      <c r="R115" s="27"/>
      <c r="S115" s="28"/>
      <c r="T115" s="22"/>
      <c r="U115" s="27"/>
      <c r="V115" s="28"/>
      <c r="W115" s="22"/>
      <c r="X115" s="27"/>
      <c r="Y115" s="28"/>
      <c r="Z115" s="22"/>
      <c r="AA115" s="27"/>
      <c r="AB115" s="28"/>
      <c r="AC115" s="22"/>
      <c r="AD115" s="27"/>
      <c r="AE115" s="28"/>
      <c r="AF115" s="22"/>
      <c r="AG115" s="27"/>
      <c r="AH115" s="28"/>
      <c r="AI115" s="22"/>
      <c r="AJ115" s="27"/>
      <c r="AK115" s="28"/>
      <c r="AL115" s="22"/>
      <c r="AM115" s="27"/>
      <c r="AN115" s="28"/>
      <c r="AO115" s="22"/>
      <c r="AP115" s="27"/>
      <c r="AQ115" s="28"/>
      <c r="AR115" s="22"/>
      <c r="AS115" s="27"/>
      <c r="AT115" s="28"/>
      <c r="AU115" s="22"/>
      <c r="AV115" s="27"/>
      <c r="AW115" s="28"/>
      <c r="AX115" s="22"/>
      <c r="AY115" s="27"/>
      <c r="AZ115" s="28"/>
      <c r="BA115" s="22"/>
      <c r="BB115" s="27"/>
      <c r="BC115" s="28"/>
      <c r="BD115" s="22"/>
      <c r="BE115" s="27"/>
      <c r="BF115" s="28"/>
      <c r="BG115" s="22">
        <f>IF(集計対象前年!BG115="-","-",集計対象年!BG115-集計対象前年!BG115)</f>
        <v>0</v>
      </c>
      <c r="BH115" s="29">
        <f>IF(集計対象前年!BH115="-","-",集計対象年!BH115-集計対象前年!BH115)</f>
        <v>0</v>
      </c>
      <c r="BI115" s="28">
        <f>IF(集計対象前年!BI115="-","-",集計対象年!BI115-集計対象前年!BI115)</f>
        <v>0</v>
      </c>
    </row>
    <row r="116" spans="1:61" ht="20.100000000000001" hidden="1" customHeight="1" outlineLevel="2">
      <c r="A116" s="16" t="s">
        <v>133</v>
      </c>
      <c r="B116" s="22">
        <f>IF(集計対象前年!B116="-","-",集計対象年!B116-集計対象前年!B116)</f>
        <v>0</v>
      </c>
      <c r="C116" s="27">
        <f>IF(集計対象前年!C116="-","-",集計対象年!C116-集計対象前年!C116)</f>
        <v>0</v>
      </c>
      <c r="D116" s="28">
        <f>IF(集計対象前年!D116="-","-",集計対象年!D116-集計対象前年!D116)</f>
        <v>0</v>
      </c>
      <c r="E116" s="22">
        <f>IF(集計対象前年!E116="-","-",集計対象年!E116-集計対象前年!E116)</f>
        <v>0</v>
      </c>
      <c r="F116" s="27">
        <f>IF(集計対象前年!F116="-","-",集計対象年!F116-集計対象前年!F116)</f>
        <v>0</v>
      </c>
      <c r="G116" s="28">
        <f>IF(集計対象前年!G116="-","-",集計対象年!G116-集計対象前年!G116)</f>
        <v>0</v>
      </c>
      <c r="H116" s="22">
        <f>IF(集計対象前年!H116="-","-",集計対象年!H116-集計対象前年!H116)</f>
        <v>0</v>
      </c>
      <c r="I116" s="27">
        <f>IF(集計対象前年!I116="-","-",集計対象年!I116-集計対象前年!I116)</f>
        <v>0</v>
      </c>
      <c r="J116" s="28">
        <f>IF(集計対象前年!J116="-","-",集計対象年!J116-集計対象前年!J116)</f>
        <v>0</v>
      </c>
      <c r="K116" s="22">
        <f>IF(集計対象前年!K116="-","-",集計対象年!K116-集計対象前年!K116)</f>
        <v>0</v>
      </c>
      <c r="L116" s="27">
        <f>IF(集計対象前年!L116="-","-",集計対象年!L116-集計対象前年!L116)</f>
        <v>0</v>
      </c>
      <c r="M116" s="28">
        <f>IF(集計対象前年!M116="-","-",集計対象年!M116-集計対象前年!M116)</f>
        <v>0</v>
      </c>
      <c r="N116" s="22"/>
      <c r="O116" s="27"/>
      <c r="P116" s="28"/>
      <c r="Q116" s="22"/>
      <c r="R116" s="27"/>
      <c r="S116" s="28"/>
      <c r="T116" s="22"/>
      <c r="U116" s="27"/>
      <c r="V116" s="28"/>
      <c r="W116" s="22"/>
      <c r="X116" s="27"/>
      <c r="Y116" s="28"/>
      <c r="Z116" s="22"/>
      <c r="AA116" s="27"/>
      <c r="AB116" s="28"/>
      <c r="AC116" s="22"/>
      <c r="AD116" s="27"/>
      <c r="AE116" s="28"/>
      <c r="AF116" s="22"/>
      <c r="AG116" s="27"/>
      <c r="AH116" s="28"/>
      <c r="AI116" s="22"/>
      <c r="AJ116" s="27"/>
      <c r="AK116" s="28"/>
      <c r="AL116" s="22"/>
      <c r="AM116" s="27"/>
      <c r="AN116" s="28"/>
      <c r="AO116" s="22"/>
      <c r="AP116" s="27"/>
      <c r="AQ116" s="28"/>
      <c r="AR116" s="22"/>
      <c r="AS116" s="27"/>
      <c r="AT116" s="28"/>
      <c r="AU116" s="22"/>
      <c r="AV116" s="27"/>
      <c r="AW116" s="28"/>
      <c r="AX116" s="22"/>
      <c r="AY116" s="27"/>
      <c r="AZ116" s="28"/>
      <c r="BA116" s="22"/>
      <c r="BB116" s="27"/>
      <c r="BC116" s="28"/>
      <c r="BD116" s="22"/>
      <c r="BE116" s="27"/>
      <c r="BF116" s="28"/>
      <c r="BG116" s="22">
        <f>IF(集計対象前年!BG116="-","-",集計対象年!BG116-集計対象前年!BG116)</f>
        <v>0</v>
      </c>
      <c r="BH116" s="29">
        <f>IF(集計対象前年!BH116="-","-",集計対象年!BH116-集計対象前年!BH116)</f>
        <v>0</v>
      </c>
      <c r="BI116" s="28">
        <f>IF(集計対象前年!BI116="-","-",集計対象年!BI116-集計対象前年!BI116)</f>
        <v>0</v>
      </c>
    </row>
    <row r="117" spans="1:61" ht="20.100000000000001" hidden="1" customHeight="1" outlineLevel="2">
      <c r="A117" s="16" t="s">
        <v>134</v>
      </c>
      <c r="B117" s="22">
        <f>IF(集計対象前年!B117="-","-",集計対象年!B117-集計対象前年!B117)</f>
        <v>0</v>
      </c>
      <c r="C117" s="27">
        <f>IF(集計対象前年!C117="-","-",集計対象年!C117-集計対象前年!C117)</f>
        <v>0</v>
      </c>
      <c r="D117" s="28">
        <f>IF(集計対象前年!D117="-","-",集計対象年!D117-集計対象前年!D117)</f>
        <v>0</v>
      </c>
      <c r="E117" s="22">
        <f>IF(集計対象前年!E117="-","-",集計対象年!E117-集計対象前年!E117)</f>
        <v>0</v>
      </c>
      <c r="F117" s="27">
        <f>IF(集計対象前年!F117="-","-",集計対象年!F117-集計対象前年!F117)</f>
        <v>0</v>
      </c>
      <c r="G117" s="28">
        <f>IF(集計対象前年!G117="-","-",集計対象年!G117-集計対象前年!G117)</f>
        <v>0</v>
      </c>
      <c r="H117" s="22">
        <f>IF(集計対象前年!H117="-","-",集計対象年!H117-集計対象前年!H117)</f>
        <v>0</v>
      </c>
      <c r="I117" s="27">
        <f>IF(集計対象前年!I117="-","-",集計対象年!I117-集計対象前年!I117)</f>
        <v>0</v>
      </c>
      <c r="J117" s="28">
        <f>IF(集計対象前年!J117="-","-",集計対象年!J117-集計対象前年!J117)</f>
        <v>0</v>
      </c>
      <c r="K117" s="22">
        <f>IF(集計対象前年!K117="-","-",集計対象年!K117-集計対象前年!K117)</f>
        <v>0</v>
      </c>
      <c r="L117" s="27">
        <f>IF(集計対象前年!L117="-","-",集計対象年!L117-集計対象前年!L117)</f>
        <v>0</v>
      </c>
      <c r="M117" s="28">
        <f>IF(集計対象前年!M117="-","-",集計対象年!M117-集計対象前年!M117)</f>
        <v>0</v>
      </c>
      <c r="N117" s="22"/>
      <c r="O117" s="27"/>
      <c r="P117" s="28"/>
      <c r="Q117" s="22"/>
      <c r="R117" s="27"/>
      <c r="S117" s="28"/>
      <c r="T117" s="22"/>
      <c r="U117" s="27"/>
      <c r="V117" s="28"/>
      <c r="W117" s="22"/>
      <c r="X117" s="27"/>
      <c r="Y117" s="28"/>
      <c r="Z117" s="22"/>
      <c r="AA117" s="27"/>
      <c r="AB117" s="28"/>
      <c r="AC117" s="22"/>
      <c r="AD117" s="27"/>
      <c r="AE117" s="28"/>
      <c r="AF117" s="22"/>
      <c r="AG117" s="27"/>
      <c r="AH117" s="28"/>
      <c r="AI117" s="22"/>
      <c r="AJ117" s="27"/>
      <c r="AK117" s="28"/>
      <c r="AL117" s="22"/>
      <c r="AM117" s="27"/>
      <c r="AN117" s="28"/>
      <c r="AO117" s="22"/>
      <c r="AP117" s="27"/>
      <c r="AQ117" s="28"/>
      <c r="AR117" s="22"/>
      <c r="AS117" s="27"/>
      <c r="AT117" s="28"/>
      <c r="AU117" s="22"/>
      <c r="AV117" s="27"/>
      <c r="AW117" s="28"/>
      <c r="AX117" s="22"/>
      <c r="AY117" s="27"/>
      <c r="AZ117" s="28"/>
      <c r="BA117" s="22"/>
      <c r="BB117" s="27"/>
      <c r="BC117" s="28"/>
      <c r="BD117" s="22"/>
      <c r="BE117" s="27"/>
      <c r="BF117" s="28"/>
      <c r="BG117" s="22">
        <f>IF(集計対象前年!BG117="-","-",集計対象年!BG117-集計対象前年!BG117)</f>
        <v>0</v>
      </c>
      <c r="BH117" s="29">
        <f>IF(集計対象前年!BH117="-","-",集計対象年!BH117-集計対象前年!BH117)</f>
        <v>0</v>
      </c>
      <c r="BI117" s="28">
        <f>IF(集計対象前年!BI117="-","-",集計対象年!BI117-集計対象前年!BI117)</f>
        <v>0</v>
      </c>
    </row>
    <row r="118" spans="1:61" ht="20.100000000000001" hidden="1" customHeight="1" outlineLevel="2">
      <c r="A118" s="16" t="s">
        <v>264</v>
      </c>
      <c r="B118" s="22">
        <f>IF(集計対象前年!B118="-","-",集計対象年!B118-集計対象前年!B118)</f>
        <v>0</v>
      </c>
      <c r="C118" s="27">
        <f>IF(集計対象前年!C118="-","-",集計対象年!C118-集計対象前年!C118)</f>
        <v>0</v>
      </c>
      <c r="D118" s="28">
        <f>IF(集計対象前年!D118="-","-",集計対象年!D118-集計対象前年!D118)</f>
        <v>0</v>
      </c>
      <c r="E118" s="22">
        <f>IF(集計対象前年!E118="-","-",集計対象年!E118-集計対象前年!E118)</f>
        <v>0</v>
      </c>
      <c r="F118" s="27">
        <f>IF(集計対象前年!F118="-","-",集計対象年!F118-集計対象前年!F118)</f>
        <v>0</v>
      </c>
      <c r="G118" s="28">
        <f>IF(集計対象前年!G118="-","-",集計対象年!G118-集計対象前年!G118)</f>
        <v>0</v>
      </c>
      <c r="H118" s="22">
        <f>IF(集計対象前年!H118="-","-",集計対象年!H118-集計対象前年!H118)</f>
        <v>0</v>
      </c>
      <c r="I118" s="27">
        <f>IF(集計対象前年!I118="-","-",集計対象年!I118-集計対象前年!I118)</f>
        <v>0</v>
      </c>
      <c r="J118" s="28">
        <f>IF(集計対象前年!J118="-","-",集計対象年!J118-集計対象前年!J118)</f>
        <v>0</v>
      </c>
      <c r="K118" s="22">
        <f>IF(集計対象前年!K118="-","-",集計対象年!K118-集計対象前年!K118)</f>
        <v>0</v>
      </c>
      <c r="L118" s="27">
        <f>IF(集計対象前年!L118="-","-",集計対象年!L118-集計対象前年!L118)</f>
        <v>0</v>
      </c>
      <c r="M118" s="28">
        <f>IF(集計対象前年!M118="-","-",集計対象年!M118-集計対象前年!M118)</f>
        <v>0</v>
      </c>
      <c r="N118" s="22"/>
      <c r="O118" s="27"/>
      <c r="P118" s="28"/>
      <c r="Q118" s="22"/>
      <c r="R118" s="27"/>
      <c r="S118" s="28"/>
      <c r="T118" s="22"/>
      <c r="U118" s="27"/>
      <c r="V118" s="28"/>
      <c r="W118" s="22"/>
      <c r="X118" s="27"/>
      <c r="Y118" s="28"/>
      <c r="Z118" s="22"/>
      <c r="AA118" s="27"/>
      <c r="AB118" s="28"/>
      <c r="AC118" s="22"/>
      <c r="AD118" s="27"/>
      <c r="AE118" s="28"/>
      <c r="AF118" s="22"/>
      <c r="AG118" s="27"/>
      <c r="AH118" s="28"/>
      <c r="AI118" s="22"/>
      <c r="AJ118" s="27"/>
      <c r="AK118" s="28"/>
      <c r="AL118" s="22"/>
      <c r="AM118" s="27"/>
      <c r="AN118" s="28"/>
      <c r="AO118" s="22"/>
      <c r="AP118" s="27"/>
      <c r="AQ118" s="28"/>
      <c r="AR118" s="22"/>
      <c r="AS118" s="27"/>
      <c r="AT118" s="28"/>
      <c r="AU118" s="22"/>
      <c r="AV118" s="27"/>
      <c r="AW118" s="28"/>
      <c r="AX118" s="22"/>
      <c r="AY118" s="27"/>
      <c r="AZ118" s="28"/>
      <c r="BA118" s="22"/>
      <c r="BB118" s="27"/>
      <c r="BC118" s="28"/>
      <c r="BD118" s="22"/>
      <c r="BE118" s="27"/>
      <c r="BF118" s="28"/>
      <c r="BG118" s="22">
        <f>IF(集計対象前年!BG118="-","-",集計対象年!BG118-集計対象前年!BG118)</f>
        <v>0</v>
      </c>
      <c r="BH118" s="29">
        <f>IF(集計対象前年!BH118="-","-",集計対象年!BH118-集計対象前年!BH118)</f>
        <v>0</v>
      </c>
      <c r="BI118" s="28">
        <f>IF(集計対象前年!BI118="-","-",集計対象年!BI118-集計対象前年!BI118)</f>
        <v>0</v>
      </c>
    </row>
    <row r="119" spans="1:61" ht="20.100000000000001" hidden="1" customHeight="1" outlineLevel="2">
      <c r="A119" s="16" t="s">
        <v>135</v>
      </c>
      <c r="B119" s="22">
        <f>IF(集計対象前年!B119="-","-",集計対象年!B119-集計対象前年!B119)</f>
        <v>0</v>
      </c>
      <c r="C119" s="27">
        <f>IF(集計対象前年!C119="-","-",集計対象年!C119-集計対象前年!C119)</f>
        <v>0</v>
      </c>
      <c r="D119" s="28">
        <f>IF(集計対象前年!D119="-","-",集計対象年!D119-集計対象前年!D119)</f>
        <v>0</v>
      </c>
      <c r="E119" s="22">
        <f>IF(集計対象前年!E119="-","-",集計対象年!E119-集計対象前年!E119)</f>
        <v>0</v>
      </c>
      <c r="F119" s="27">
        <f>IF(集計対象前年!F119="-","-",集計対象年!F119-集計対象前年!F119)</f>
        <v>0</v>
      </c>
      <c r="G119" s="28">
        <f>IF(集計対象前年!G119="-","-",集計対象年!G119-集計対象前年!G119)</f>
        <v>0</v>
      </c>
      <c r="H119" s="22">
        <f>IF(集計対象前年!H119="-","-",集計対象年!H119-集計対象前年!H119)</f>
        <v>0</v>
      </c>
      <c r="I119" s="27">
        <f>IF(集計対象前年!I119="-","-",集計対象年!I119-集計対象前年!I119)</f>
        <v>0</v>
      </c>
      <c r="J119" s="28">
        <f>IF(集計対象前年!J119="-","-",集計対象年!J119-集計対象前年!J119)</f>
        <v>0</v>
      </c>
      <c r="K119" s="22">
        <f>IF(集計対象前年!K119="-","-",集計対象年!K119-集計対象前年!K119)</f>
        <v>0</v>
      </c>
      <c r="L119" s="27">
        <f>IF(集計対象前年!L119="-","-",集計対象年!L119-集計対象前年!L119)</f>
        <v>0</v>
      </c>
      <c r="M119" s="28">
        <f>IF(集計対象前年!M119="-","-",集計対象年!M119-集計対象前年!M119)</f>
        <v>0</v>
      </c>
      <c r="N119" s="22"/>
      <c r="O119" s="27"/>
      <c r="P119" s="28"/>
      <c r="Q119" s="22"/>
      <c r="R119" s="27"/>
      <c r="S119" s="28"/>
      <c r="T119" s="22"/>
      <c r="U119" s="27"/>
      <c r="V119" s="28"/>
      <c r="W119" s="22"/>
      <c r="X119" s="27"/>
      <c r="Y119" s="28"/>
      <c r="Z119" s="22"/>
      <c r="AA119" s="27"/>
      <c r="AB119" s="28"/>
      <c r="AC119" s="22"/>
      <c r="AD119" s="27"/>
      <c r="AE119" s="28"/>
      <c r="AF119" s="22"/>
      <c r="AG119" s="27"/>
      <c r="AH119" s="28"/>
      <c r="AI119" s="22"/>
      <c r="AJ119" s="27"/>
      <c r="AK119" s="28"/>
      <c r="AL119" s="22"/>
      <c r="AM119" s="27"/>
      <c r="AN119" s="28"/>
      <c r="AO119" s="22"/>
      <c r="AP119" s="27"/>
      <c r="AQ119" s="28"/>
      <c r="AR119" s="22"/>
      <c r="AS119" s="27"/>
      <c r="AT119" s="28"/>
      <c r="AU119" s="22"/>
      <c r="AV119" s="27"/>
      <c r="AW119" s="28"/>
      <c r="AX119" s="22"/>
      <c r="AY119" s="27"/>
      <c r="AZ119" s="28"/>
      <c r="BA119" s="22"/>
      <c r="BB119" s="27"/>
      <c r="BC119" s="28"/>
      <c r="BD119" s="22"/>
      <c r="BE119" s="27"/>
      <c r="BF119" s="28"/>
      <c r="BG119" s="22">
        <f>IF(集計対象前年!BG119="-","-",集計対象年!BG119-集計対象前年!BG119)</f>
        <v>0</v>
      </c>
      <c r="BH119" s="29">
        <f>IF(集計対象前年!BH119="-","-",集計対象年!BH119-集計対象前年!BH119)</f>
        <v>0</v>
      </c>
      <c r="BI119" s="28">
        <f>IF(集計対象前年!BI119="-","-",集計対象年!BI119-集計対象前年!BI119)</f>
        <v>0</v>
      </c>
    </row>
    <row r="120" spans="1:61" ht="20.100000000000001" hidden="1" customHeight="1" outlineLevel="2">
      <c r="A120" s="16" t="s">
        <v>136</v>
      </c>
      <c r="B120" s="22">
        <f>IF(集計対象前年!B120="-","-",集計対象年!B120-集計対象前年!B120)</f>
        <v>0</v>
      </c>
      <c r="C120" s="27">
        <f>IF(集計対象前年!C120="-","-",集計対象年!C120-集計対象前年!C120)</f>
        <v>0</v>
      </c>
      <c r="D120" s="28">
        <f>IF(集計対象前年!D120="-","-",集計対象年!D120-集計対象前年!D120)</f>
        <v>0</v>
      </c>
      <c r="E120" s="22">
        <f>IF(集計対象前年!E120="-","-",集計対象年!E120-集計対象前年!E120)</f>
        <v>0</v>
      </c>
      <c r="F120" s="27">
        <f>IF(集計対象前年!F120="-","-",集計対象年!F120-集計対象前年!F120)</f>
        <v>0</v>
      </c>
      <c r="G120" s="28">
        <f>IF(集計対象前年!G120="-","-",集計対象年!G120-集計対象前年!G120)</f>
        <v>0</v>
      </c>
      <c r="H120" s="22">
        <f>IF(集計対象前年!H120="-","-",集計対象年!H120-集計対象前年!H120)</f>
        <v>0</v>
      </c>
      <c r="I120" s="27">
        <f>IF(集計対象前年!I120="-","-",集計対象年!I120-集計対象前年!I120)</f>
        <v>0</v>
      </c>
      <c r="J120" s="28">
        <f>IF(集計対象前年!J120="-","-",集計対象年!J120-集計対象前年!J120)</f>
        <v>0</v>
      </c>
      <c r="K120" s="22">
        <f>IF(集計対象前年!K120="-","-",集計対象年!K120-集計対象前年!K120)</f>
        <v>0</v>
      </c>
      <c r="L120" s="27">
        <f>IF(集計対象前年!L120="-","-",集計対象年!L120-集計対象前年!L120)</f>
        <v>0</v>
      </c>
      <c r="M120" s="28">
        <f>IF(集計対象前年!M120="-","-",集計対象年!M120-集計対象前年!M120)</f>
        <v>0</v>
      </c>
      <c r="N120" s="22"/>
      <c r="O120" s="27"/>
      <c r="P120" s="28"/>
      <c r="Q120" s="22"/>
      <c r="R120" s="27"/>
      <c r="S120" s="28"/>
      <c r="T120" s="22"/>
      <c r="U120" s="27"/>
      <c r="V120" s="28"/>
      <c r="W120" s="22"/>
      <c r="X120" s="27"/>
      <c r="Y120" s="28"/>
      <c r="Z120" s="22"/>
      <c r="AA120" s="27"/>
      <c r="AB120" s="28"/>
      <c r="AC120" s="22"/>
      <c r="AD120" s="27"/>
      <c r="AE120" s="28"/>
      <c r="AF120" s="22"/>
      <c r="AG120" s="27"/>
      <c r="AH120" s="28"/>
      <c r="AI120" s="22"/>
      <c r="AJ120" s="27"/>
      <c r="AK120" s="28"/>
      <c r="AL120" s="22"/>
      <c r="AM120" s="27"/>
      <c r="AN120" s="28"/>
      <c r="AO120" s="22"/>
      <c r="AP120" s="27"/>
      <c r="AQ120" s="28"/>
      <c r="AR120" s="22"/>
      <c r="AS120" s="27"/>
      <c r="AT120" s="28"/>
      <c r="AU120" s="22"/>
      <c r="AV120" s="27"/>
      <c r="AW120" s="28"/>
      <c r="AX120" s="22"/>
      <c r="AY120" s="27"/>
      <c r="AZ120" s="28"/>
      <c r="BA120" s="22"/>
      <c r="BB120" s="27"/>
      <c r="BC120" s="28"/>
      <c r="BD120" s="22"/>
      <c r="BE120" s="27"/>
      <c r="BF120" s="28"/>
      <c r="BG120" s="22">
        <f>IF(集計対象前年!BG120="-","-",集計対象年!BG120-集計対象前年!BG120)</f>
        <v>0</v>
      </c>
      <c r="BH120" s="29">
        <f>IF(集計対象前年!BH120="-","-",集計対象年!BH120-集計対象前年!BH120)</f>
        <v>0</v>
      </c>
      <c r="BI120" s="28">
        <f>IF(集計対象前年!BI120="-","-",集計対象年!BI120-集計対象前年!BI120)</f>
        <v>0</v>
      </c>
    </row>
    <row r="121" spans="1:61" ht="20.100000000000001" hidden="1" customHeight="1" outlineLevel="2">
      <c r="A121" s="16" t="s">
        <v>137</v>
      </c>
      <c r="B121" s="22">
        <f>IF(集計対象前年!B121="-","-",集計対象年!B121-集計対象前年!B121)</f>
        <v>0</v>
      </c>
      <c r="C121" s="27">
        <f>IF(集計対象前年!C121="-","-",集計対象年!C121-集計対象前年!C121)</f>
        <v>0</v>
      </c>
      <c r="D121" s="28">
        <f>IF(集計対象前年!D121="-","-",集計対象年!D121-集計対象前年!D121)</f>
        <v>0</v>
      </c>
      <c r="E121" s="22">
        <f>IF(集計対象前年!E121="-","-",集計対象年!E121-集計対象前年!E121)</f>
        <v>0</v>
      </c>
      <c r="F121" s="27">
        <f>IF(集計対象前年!F121="-","-",集計対象年!F121-集計対象前年!F121)</f>
        <v>0</v>
      </c>
      <c r="G121" s="28">
        <f>IF(集計対象前年!G121="-","-",集計対象年!G121-集計対象前年!G121)</f>
        <v>0</v>
      </c>
      <c r="H121" s="22">
        <f>IF(集計対象前年!H121="-","-",集計対象年!H121-集計対象前年!H121)</f>
        <v>0</v>
      </c>
      <c r="I121" s="27">
        <f>IF(集計対象前年!I121="-","-",集計対象年!I121-集計対象前年!I121)</f>
        <v>0</v>
      </c>
      <c r="J121" s="28">
        <f>IF(集計対象前年!J121="-","-",集計対象年!J121-集計対象前年!J121)</f>
        <v>0</v>
      </c>
      <c r="K121" s="22">
        <f>IF(集計対象前年!K121="-","-",集計対象年!K121-集計対象前年!K121)</f>
        <v>0</v>
      </c>
      <c r="L121" s="27">
        <f>IF(集計対象前年!L121="-","-",集計対象年!L121-集計対象前年!L121)</f>
        <v>0</v>
      </c>
      <c r="M121" s="28">
        <f>IF(集計対象前年!M121="-","-",集計対象年!M121-集計対象前年!M121)</f>
        <v>0</v>
      </c>
      <c r="N121" s="22"/>
      <c r="O121" s="27"/>
      <c r="P121" s="28"/>
      <c r="Q121" s="22"/>
      <c r="R121" s="27"/>
      <c r="S121" s="28"/>
      <c r="T121" s="22"/>
      <c r="U121" s="27"/>
      <c r="V121" s="28"/>
      <c r="W121" s="22"/>
      <c r="X121" s="27"/>
      <c r="Y121" s="28"/>
      <c r="Z121" s="22"/>
      <c r="AA121" s="27"/>
      <c r="AB121" s="28"/>
      <c r="AC121" s="22"/>
      <c r="AD121" s="27"/>
      <c r="AE121" s="28"/>
      <c r="AF121" s="22"/>
      <c r="AG121" s="27"/>
      <c r="AH121" s="28"/>
      <c r="AI121" s="22"/>
      <c r="AJ121" s="27"/>
      <c r="AK121" s="28"/>
      <c r="AL121" s="22"/>
      <c r="AM121" s="27"/>
      <c r="AN121" s="28"/>
      <c r="AO121" s="22"/>
      <c r="AP121" s="27"/>
      <c r="AQ121" s="28"/>
      <c r="AR121" s="22"/>
      <c r="AS121" s="27"/>
      <c r="AT121" s="28"/>
      <c r="AU121" s="22"/>
      <c r="AV121" s="27"/>
      <c r="AW121" s="28"/>
      <c r="AX121" s="22"/>
      <c r="AY121" s="27"/>
      <c r="AZ121" s="28"/>
      <c r="BA121" s="22"/>
      <c r="BB121" s="27"/>
      <c r="BC121" s="28"/>
      <c r="BD121" s="22"/>
      <c r="BE121" s="27"/>
      <c r="BF121" s="28"/>
      <c r="BG121" s="22">
        <f>IF(集計対象前年!BG121="-","-",集計対象年!BG121-集計対象前年!BG121)</f>
        <v>0</v>
      </c>
      <c r="BH121" s="29">
        <f>IF(集計対象前年!BH121="-","-",集計対象年!BH121-集計対象前年!BH121)</f>
        <v>0</v>
      </c>
      <c r="BI121" s="28">
        <f>IF(集計対象前年!BI121="-","-",集計対象年!BI121-集計対象前年!BI121)</f>
        <v>0</v>
      </c>
    </row>
    <row r="122" spans="1:61" ht="20.100000000000001" hidden="1" customHeight="1" outlineLevel="2">
      <c r="A122" s="16" t="s">
        <v>138</v>
      </c>
      <c r="B122" s="22">
        <f>IF(集計対象前年!B122="-","-",集計対象年!B122-集計対象前年!B122)</f>
        <v>0</v>
      </c>
      <c r="C122" s="27">
        <f>IF(集計対象前年!C122="-","-",集計対象年!C122-集計対象前年!C122)</f>
        <v>0</v>
      </c>
      <c r="D122" s="28">
        <f>IF(集計対象前年!D122="-","-",集計対象年!D122-集計対象前年!D122)</f>
        <v>0</v>
      </c>
      <c r="E122" s="22">
        <f>IF(集計対象前年!E122="-","-",集計対象年!E122-集計対象前年!E122)</f>
        <v>0</v>
      </c>
      <c r="F122" s="27">
        <f>IF(集計対象前年!F122="-","-",集計対象年!F122-集計対象前年!F122)</f>
        <v>0</v>
      </c>
      <c r="G122" s="28">
        <f>IF(集計対象前年!G122="-","-",集計対象年!G122-集計対象前年!G122)</f>
        <v>0</v>
      </c>
      <c r="H122" s="22">
        <f>IF(集計対象前年!H122="-","-",集計対象年!H122-集計対象前年!H122)</f>
        <v>0</v>
      </c>
      <c r="I122" s="27">
        <f>IF(集計対象前年!I122="-","-",集計対象年!I122-集計対象前年!I122)</f>
        <v>0</v>
      </c>
      <c r="J122" s="28">
        <f>IF(集計対象前年!J122="-","-",集計対象年!J122-集計対象前年!J122)</f>
        <v>0</v>
      </c>
      <c r="K122" s="22">
        <f>IF(集計対象前年!K122="-","-",集計対象年!K122-集計対象前年!K122)</f>
        <v>0</v>
      </c>
      <c r="L122" s="27">
        <f>IF(集計対象前年!L122="-","-",集計対象年!L122-集計対象前年!L122)</f>
        <v>0</v>
      </c>
      <c r="M122" s="28">
        <f>IF(集計対象前年!M122="-","-",集計対象年!M122-集計対象前年!M122)</f>
        <v>0</v>
      </c>
      <c r="N122" s="22"/>
      <c r="O122" s="27"/>
      <c r="P122" s="28"/>
      <c r="Q122" s="22"/>
      <c r="R122" s="27"/>
      <c r="S122" s="28"/>
      <c r="T122" s="22"/>
      <c r="U122" s="27"/>
      <c r="V122" s="28"/>
      <c r="W122" s="22"/>
      <c r="X122" s="27"/>
      <c r="Y122" s="28"/>
      <c r="Z122" s="22"/>
      <c r="AA122" s="27"/>
      <c r="AB122" s="28"/>
      <c r="AC122" s="22"/>
      <c r="AD122" s="27"/>
      <c r="AE122" s="28"/>
      <c r="AF122" s="22"/>
      <c r="AG122" s="27"/>
      <c r="AH122" s="28"/>
      <c r="AI122" s="22"/>
      <c r="AJ122" s="27"/>
      <c r="AK122" s="28"/>
      <c r="AL122" s="22"/>
      <c r="AM122" s="27"/>
      <c r="AN122" s="28"/>
      <c r="AO122" s="22"/>
      <c r="AP122" s="27"/>
      <c r="AQ122" s="28"/>
      <c r="AR122" s="22"/>
      <c r="AS122" s="27"/>
      <c r="AT122" s="28"/>
      <c r="AU122" s="22"/>
      <c r="AV122" s="27"/>
      <c r="AW122" s="28"/>
      <c r="AX122" s="22"/>
      <c r="AY122" s="27"/>
      <c r="AZ122" s="28"/>
      <c r="BA122" s="22"/>
      <c r="BB122" s="27"/>
      <c r="BC122" s="28"/>
      <c r="BD122" s="22"/>
      <c r="BE122" s="27"/>
      <c r="BF122" s="28"/>
      <c r="BG122" s="22">
        <f>IF(集計対象前年!BG122="-","-",集計対象年!BG122-集計対象前年!BG122)</f>
        <v>0</v>
      </c>
      <c r="BH122" s="29">
        <f>IF(集計対象前年!BH122="-","-",集計対象年!BH122-集計対象前年!BH122)</f>
        <v>0</v>
      </c>
      <c r="BI122" s="28">
        <f>IF(集計対象前年!BI122="-","-",集計対象年!BI122-集計対象前年!BI122)</f>
        <v>0</v>
      </c>
    </row>
    <row r="123" spans="1:61" ht="20.100000000000001" customHeight="1" outlineLevel="1" collapsed="1">
      <c r="A123" s="17" t="s">
        <v>139</v>
      </c>
      <c r="B123" s="21">
        <f>IF(集計対象前年!B123="-","-",集計対象年!B123-集計対象前年!B123)</f>
        <v>0</v>
      </c>
      <c r="C123" s="30">
        <f>IF(集計対象前年!C123="-","-",集計対象年!C123-集計対象前年!C123)</f>
        <v>0</v>
      </c>
      <c r="D123" s="31">
        <f>IF(集計対象前年!D123="-","-",集計対象年!D123-集計対象前年!D123)</f>
        <v>0</v>
      </c>
      <c r="E123" s="21">
        <f>IF(集計対象前年!E123="-","-",集計対象年!E123-集計対象前年!E123)</f>
        <v>0</v>
      </c>
      <c r="F123" s="30">
        <f>IF(集計対象前年!F123="-","-",集計対象年!F123-集計対象前年!F123)</f>
        <v>0</v>
      </c>
      <c r="G123" s="31">
        <f>IF(集計対象前年!G123="-","-",集計対象年!G123-集計対象前年!G123)</f>
        <v>0</v>
      </c>
      <c r="H123" s="21">
        <f>IF(集計対象前年!H123="-","-",集計対象年!H123-集計対象前年!H123)</f>
        <v>0</v>
      </c>
      <c r="I123" s="30">
        <f>IF(集計対象前年!I123="-","-",集計対象年!I123-集計対象前年!I123)</f>
        <v>0</v>
      </c>
      <c r="J123" s="31">
        <f>IF(集計対象前年!J123="-","-",集計対象年!J123-集計対象前年!J123)</f>
        <v>0</v>
      </c>
      <c r="K123" s="21">
        <f>IF(集計対象前年!K123="-","-",集計対象年!K123-集計対象前年!K123)</f>
        <v>0</v>
      </c>
      <c r="L123" s="30">
        <f>IF(集計対象前年!L123="-","-",集計対象年!L123-集計対象前年!L123)</f>
        <v>0</v>
      </c>
      <c r="M123" s="31">
        <f>IF(集計対象前年!M123="-","-",集計対象年!M123-集計対象前年!M123)</f>
        <v>0</v>
      </c>
      <c r="N123" s="21"/>
      <c r="O123" s="30"/>
      <c r="P123" s="31"/>
      <c r="Q123" s="21"/>
      <c r="R123" s="30"/>
      <c r="S123" s="31"/>
      <c r="T123" s="21"/>
      <c r="U123" s="30"/>
      <c r="V123" s="31"/>
      <c r="W123" s="21"/>
      <c r="X123" s="30"/>
      <c r="Y123" s="31"/>
      <c r="Z123" s="21"/>
      <c r="AA123" s="30"/>
      <c r="AB123" s="31"/>
      <c r="AC123" s="21"/>
      <c r="AD123" s="30"/>
      <c r="AE123" s="31"/>
      <c r="AF123" s="21"/>
      <c r="AG123" s="30"/>
      <c r="AH123" s="31"/>
      <c r="AI123" s="21"/>
      <c r="AJ123" s="30"/>
      <c r="AK123" s="31"/>
      <c r="AL123" s="21"/>
      <c r="AM123" s="30"/>
      <c r="AN123" s="31"/>
      <c r="AO123" s="21"/>
      <c r="AP123" s="30"/>
      <c r="AQ123" s="31"/>
      <c r="AR123" s="21"/>
      <c r="AS123" s="30"/>
      <c r="AT123" s="31"/>
      <c r="AU123" s="21"/>
      <c r="AV123" s="30"/>
      <c r="AW123" s="31"/>
      <c r="AX123" s="21"/>
      <c r="AY123" s="30"/>
      <c r="AZ123" s="31"/>
      <c r="BA123" s="21"/>
      <c r="BB123" s="30"/>
      <c r="BC123" s="31"/>
      <c r="BD123" s="21"/>
      <c r="BE123" s="30"/>
      <c r="BF123" s="31"/>
      <c r="BG123" s="21">
        <f>IF(集計対象前年!BG123="-","-",集計対象年!BG123-集計対象前年!BG123)</f>
        <v>0</v>
      </c>
      <c r="BH123" s="32">
        <f>IF(集計対象前年!BH123="-","-",集計対象年!BH123-集計対象前年!BH123)</f>
        <v>0</v>
      </c>
      <c r="BI123" s="31">
        <f>IF(集計対象前年!BI123="-","-",集計対象年!BI123-集計対象前年!BI123)</f>
        <v>0</v>
      </c>
    </row>
    <row r="124" spans="1:61" ht="20.100000000000001" hidden="1" customHeight="1" outlineLevel="2">
      <c r="A124" s="16" t="s">
        <v>140</v>
      </c>
      <c r="B124" s="22">
        <f>IF(集計対象前年!B124="-","-",集計対象年!B124-集計対象前年!B124)</f>
        <v>0</v>
      </c>
      <c r="C124" s="27">
        <f>IF(集計対象前年!C124="-","-",集計対象年!C124-集計対象前年!C124)</f>
        <v>0</v>
      </c>
      <c r="D124" s="28">
        <f>IF(集計対象前年!D124="-","-",集計対象年!D124-集計対象前年!D124)</f>
        <v>0</v>
      </c>
      <c r="E124" s="22">
        <f>IF(集計対象前年!E124="-","-",集計対象年!E124-集計対象前年!E124)</f>
        <v>0</v>
      </c>
      <c r="F124" s="27">
        <f>IF(集計対象前年!F124="-","-",集計対象年!F124-集計対象前年!F124)</f>
        <v>0</v>
      </c>
      <c r="G124" s="28">
        <f>IF(集計対象前年!G124="-","-",集計対象年!G124-集計対象前年!G124)</f>
        <v>0</v>
      </c>
      <c r="H124" s="22">
        <f>IF(集計対象前年!H124="-","-",集計対象年!H124-集計対象前年!H124)</f>
        <v>0</v>
      </c>
      <c r="I124" s="27">
        <f>IF(集計対象前年!I124="-","-",集計対象年!I124-集計対象前年!I124)</f>
        <v>0</v>
      </c>
      <c r="J124" s="28">
        <f>IF(集計対象前年!J124="-","-",集計対象年!J124-集計対象前年!J124)</f>
        <v>0</v>
      </c>
      <c r="K124" s="22">
        <f>IF(集計対象前年!K124="-","-",集計対象年!K124-集計対象前年!K124)</f>
        <v>0</v>
      </c>
      <c r="L124" s="27">
        <f>IF(集計対象前年!L124="-","-",集計対象年!L124-集計対象前年!L124)</f>
        <v>0</v>
      </c>
      <c r="M124" s="28">
        <f>IF(集計対象前年!M124="-","-",集計対象年!M124-集計対象前年!M124)</f>
        <v>0</v>
      </c>
      <c r="N124" s="22"/>
      <c r="O124" s="27"/>
      <c r="P124" s="28"/>
      <c r="Q124" s="22"/>
      <c r="R124" s="27"/>
      <c r="S124" s="28"/>
      <c r="T124" s="22"/>
      <c r="U124" s="27"/>
      <c r="V124" s="28"/>
      <c r="W124" s="22"/>
      <c r="X124" s="27"/>
      <c r="Y124" s="28"/>
      <c r="Z124" s="22"/>
      <c r="AA124" s="27"/>
      <c r="AB124" s="28"/>
      <c r="AC124" s="22"/>
      <c r="AD124" s="27"/>
      <c r="AE124" s="28"/>
      <c r="AF124" s="22"/>
      <c r="AG124" s="27"/>
      <c r="AH124" s="28"/>
      <c r="AI124" s="22"/>
      <c r="AJ124" s="27"/>
      <c r="AK124" s="28"/>
      <c r="AL124" s="22"/>
      <c r="AM124" s="27"/>
      <c r="AN124" s="28"/>
      <c r="AO124" s="22"/>
      <c r="AP124" s="27"/>
      <c r="AQ124" s="28"/>
      <c r="AR124" s="22"/>
      <c r="AS124" s="27"/>
      <c r="AT124" s="28"/>
      <c r="AU124" s="22"/>
      <c r="AV124" s="27"/>
      <c r="AW124" s="28"/>
      <c r="AX124" s="22"/>
      <c r="AY124" s="27"/>
      <c r="AZ124" s="28"/>
      <c r="BA124" s="22"/>
      <c r="BB124" s="27"/>
      <c r="BC124" s="28"/>
      <c r="BD124" s="22"/>
      <c r="BE124" s="27"/>
      <c r="BF124" s="28"/>
      <c r="BG124" s="22">
        <f>IF(集計対象前年!BG124="-","-",集計対象年!BG124-集計対象前年!BG124)</f>
        <v>0</v>
      </c>
      <c r="BH124" s="29">
        <f>IF(集計対象前年!BH124="-","-",集計対象年!BH124-集計対象前年!BH124)</f>
        <v>0</v>
      </c>
      <c r="BI124" s="28">
        <f>IF(集計対象前年!BI124="-","-",集計対象年!BI124-集計対象前年!BI124)</f>
        <v>0</v>
      </c>
    </row>
    <row r="125" spans="1:61" ht="20.100000000000001" hidden="1" customHeight="1" outlineLevel="2">
      <c r="A125" s="16" t="s">
        <v>141</v>
      </c>
      <c r="B125" s="22">
        <f>IF(集計対象前年!B125="-","-",集計対象年!B125-集計対象前年!B125)</f>
        <v>0</v>
      </c>
      <c r="C125" s="27">
        <f>IF(集計対象前年!C125="-","-",集計対象年!C125-集計対象前年!C125)</f>
        <v>0</v>
      </c>
      <c r="D125" s="28">
        <f>IF(集計対象前年!D125="-","-",集計対象年!D125-集計対象前年!D125)</f>
        <v>0</v>
      </c>
      <c r="E125" s="22">
        <f>IF(集計対象前年!E125="-","-",集計対象年!E125-集計対象前年!E125)</f>
        <v>0</v>
      </c>
      <c r="F125" s="27">
        <f>IF(集計対象前年!F125="-","-",集計対象年!F125-集計対象前年!F125)</f>
        <v>0</v>
      </c>
      <c r="G125" s="28">
        <f>IF(集計対象前年!G125="-","-",集計対象年!G125-集計対象前年!G125)</f>
        <v>0</v>
      </c>
      <c r="H125" s="22">
        <f>IF(集計対象前年!H125="-","-",集計対象年!H125-集計対象前年!H125)</f>
        <v>0</v>
      </c>
      <c r="I125" s="27">
        <f>IF(集計対象前年!I125="-","-",集計対象年!I125-集計対象前年!I125)</f>
        <v>0</v>
      </c>
      <c r="J125" s="28">
        <f>IF(集計対象前年!J125="-","-",集計対象年!J125-集計対象前年!J125)</f>
        <v>0</v>
      </c>
      <c r="K125" s="22">
        <f>IF(集計対象前年!K125="-","-",集計対象年!K125-集計対象前年!K125)</f>
        <v>0</v>
      </c>
      <c r="L125" s="27">
        <f>IF(集計対象前年!L125="-","-",集計対象年!L125-集計対象前年!L125)</f>
        <v>0</v>
      </c>
      <c r="M125" s="28">
        <f>IF(集計対象前年!M125="-","-",集計対象年!M125-集計対象前年!M125)</f>
        <v>0</v>
      </c>
      <c r="N125" s="22"/>
      <c r="O125" s="27"/>
      <c r="P125" s="28"/>
      <c r="Q125" s="22"/>
      <c r="R125" s="27"/>
      <c r="S125" s="28"/>
      <c r="T125" s="22"/>
      <c r="U125" s="27"/>
      <c r="V125" s="28"/>
      <c r="W125" s="22"/>
      <c r="X125" s="27"/>
      <c r="Y125" s="28"/>
      <c r="Z125" s="22"/>
      <c r="AA125" s="27"/>
      <c r="AB125" s="28"/>
      <c r="AC125" s="22"/>
      <c r="AD125" s="27"/>
      <c r="AE125" s="28"/>
      <c r="AF125" s="22"/>
      <c r="AG125" s="27"/>
      <c r="AH125" s="28"/>
      <c r="AI125" s="22"/>
      <c r="AJ125" s="27"/>
      <c r="AK125" s="28"/>
      <c r="AL125" s="22"/>
      <c r="AM125" s="27"/>
      <c r="AN125" s="28"/>
      <c r="AO125" s="22"/>
      <c r="AP125" s="27"/>
      <c r="AQ125" s="28"/>
      <c r="AR125" s="22"/>
      <c r="AS125" s="27"/>
      <c r="AT125" s="28"/>
      <c r="AU125" s="22"/>
      <c r="AV125" s="27"/>
      <c r="AW125" s="28"/>
      <c r="AX125" s="22"/>
      <c r="AY125" s="27"/>
      <c r="AZ125" s="28"/>
      <c r="BA125" s="22"/>
      <c r="BB125" s="27"/>
      <c r="BC125" s="28"/>
      <c r="BD125" s="22"/>
      <c r="BE125" s="27"/>
      <c r="BF125" s="28"/>
      <c r="BG125" s="22">
        <f>IF(集計対象前年!BG125="-","-",集計対象年!BG125-集計対象前年!BG125)</f>
        <v>0</v>
      </c>
      <c r="BH125" s="29">
        <f>IF(集計対象前年!BH125="-","-",集計対象年!BH125-集計対象前年!BH125)</f>
        <v>0</v>
      </c>
      <c r="BI125" s="28">
        <f>IF(集計対象前年!BI125="-","-",集計対象年!BI125-集計対象前年!BI125)</f>
        <v>0</v>
      </c>
    </row>
    <row r="126" spans="1:61" ht="20.100000000000001" hidden="1" customHeight="1" outlineLevel="2">
      <c r="A126" s="16" t="s">
        <v>142</v>
      </c>
      <c r="B126" s="22">
        <f>IF(集計対象前年!B126="-","-",集計対象年!B126-集計対象前年!B126)</f>
        <v>0</v>
      </c>
      <c r="C126" s="27">
        <f>IF(集計対象前年!C126="-","-",集計対象年!C126-集計対象前年!C126)</f>
        <v>0</v>
      </c>
      <c r="D126" s="28">
        <f>IF(集計対象前年!D126="-","-",集計対象年!D126-集計対象前年!D126)</f>
        <v>0</v>
      </c>
      <c r="E126" s="22">
        <f>IF(集計対象前年!E126="-","-",集計対象年!E126-集計対象前年!E126)</f>
        <v>0</v>
      </c>
      <c r="F126" s="27">
        <f>IF(集計対象前年!F126="-","-",集計対象年!F126-集計対象前年!F126)</f>
        <v>0</v>
      </c>
      <c r="G126" s="28">
        <f>IF(集計対象前年!G126="-","-",集計対象年!G126-集計対象前年!G126)</f>
        <v>0</v>
      </c>
      <c r="H126" s="22">
        <f>IF(集計対象前年!H126="-","-",集計対象年!H126-集計対象前年!H126)</f>
        <v>0</v>
      </c>
      <c r="I126" s="27">
        <f>IF(集計対象前年!I126="-","-",集計対象年!I126-集計対象前年!I126)</f>
        <v>0</v>
      </c>
      <c r="J126" s="28">
        <f>IF(集計対象前年!J126="-","-",集計対象年!J126-集計対象前年!J126)</f>
        <v>0</v>
      </c>
      <c r="K126" s="22">
        <f>IF(集計対象前年!K126="-","-",集計対象年!K126-集計対象前年!K126)</f>
        <v>0</v>
      </c>
      <c r="L126" s="27">
        <f>IF(集計対象前年!L126="-","-",集計対象年!L126-集計対象前年!L126)</f>
        <v>0</v>
      </c>
      <c r="M126" s="28">
        <f>IF(集計対象前年!M126="-","-",集計対象年!M126-集計対象前年!M126)</f>
        <v>0</v>
      </c>
      <c r="N126" s="22"/>
      <c r="O126" s="27"/>
      <c r="P126" s="28"/>
      <c r="Q126" s="22"/>
      <c r="R126" s="27"/>
      <c r="S126" s="28"/>
      <c r="T126" s="22"/>
      <c r="U126" s="27"/>
      <c r="V126" s="28"/>
      <c r="W126" s="22"/>
      <c r="X126" s="27"/>
      <c r="Y126" s="28"/>
      <c r="Z126" s="22"/>
      <c r="AA126" s="27"/>
      <c r="AB126" s="28"/>
      <c r="AC126" s="22"/>
      <c r="AD126" s="27"/>
      <c r="AE126" s="28"/>
      <c r="AF126" s="22"/>
      <c r="AG126" s="27"/>
      <c r="AH126" s="28"/>
      <c r="AI126" s="22"/>
      <c r="AJ126" s="27"/>
      <c r="AK126" s="28"/>
      <c r="AL126" s="22"/>
      <c r="AM126" s="27"/>
      <c r="AN126" s="28"/>
      <c r="AO126" s="22"/>
      <c r="AP126" s="27"/>
      <c r="AQ126" s="28"/>
      <c r="AR126" s="22"/>
      <c r="AS126" s="27"/>
      <c r="AT126" s="28"/>
      <c r="AU126" s="22"/>
      <c r="AV126" s="27"/>
      <c r="AW126" s="28"/>
      <c r="AX126" s="22"/>
      <c r="AY126" s="27"/>
      <c r="AZ126" s="28"/>
      <c r="BA126" s="22"/>
      <c r="BB126" s="27"/>
      <c r="BC126" s="28"/>
      <c r="BD126" s="22"/>
      <c r="BE126" s="27"/>
      <c r="BF126" s="28"/>
      <c r="BG126" s="22">
        <f>IF(集計対象前年!BG126="-","-",集計対象年!BG126-集計対象前年!BG126)</f>
        <v>0</v>
      </c>
      <c r="BH126" s="29">
        <f>IF(集計対象前年!BH126="-","-",集計対象年!BH126-集計対象前年!BH126)</f>
        <v>0</v>
      </c>
      <c r="BI126" s="28">
        <f>IF(集計対象前年!BI126="-","-",集計対象年!BI126-集計対象前年!BI126)</f>
        <v>0</v>
      </c>
    </row>
    <row r="127" spans="1:61" ht="20.100000000000001" hidden="1" customHeight="1" outlineLevel="2">
      <c r="A127" s="16" t="s">
        <v>143</v>
      </c>
      <c r="B127" s="22">
        <f>IF(集計対象前年!B127="-","-",集計対象年!B127-集計対象前年!B127)</f>
        <v>0</v>
      </c>
      <c r="C127" s="27">
        <f>IF(集計対象前年!C127="-","-",集計対象年!C127-集計対象前年!C127)</f>
        <v>0</v>
      </c>
      <c r="D127" s="28">
        <f>IF(集計対象前年!D127="-","-",集計対象年!D127-集計対象前年!D127)</f>
        <v>0</v>
      </c>
      <c r="E127" s="22">
        <f>IF(集計対象前年!E127="-","-",集計対象年!E127-集計対象前年!E127)</f>
        <v>0</v>
      </c>
      <c r="F127" s="27">
        <f>IF(集計対象前年!F127="-","-",集計対象年!F127-集計対象前年!F127)</f>
        <v>0</v>
      </c>
      <c r="G127" s="28">
        <f>IF(集計対象前年!G127="-","-",集計対象年!G127-集計対象前年!G127)</f>
        <v>0</v>
      </c>
      <c r="H127" s="22">
        <f>IF(集計対象前年!H127="-","-",集計対象年!H127-集計対象前年!H127)</f>
        <v>0</v>
      </c>
      <c r="I127" s="27">
        <f>IF(集計対象前年!I127="-","-",集計対象年!I127-集計対象前年!I127)</f>
        <v>0</v>
      </c>
      <c r="J127" s="28">
        <f>IF(集計対象前年!J127="-","-",集計対象年!J127-集計対象前年!J127)</f>
        <v>0</v>
      </c>
      <c r="K127" s="22">
        <f>IF(集計対象前年!K127="-","-",集計対象年!K127-集計対象前年!K127)</f>
        <v>0</v>
      </c>
      <c r="L127" s="27">
        <f>IF(集計対象前年!L127="-","-",集計対象年!L127-集計対象前年!L127)</f>
        <v>0</v>
      </c>
      <c r="M127" s="28">
        <f>IF(集計対象前年!M127="-","-",集計対象年!M127-集計対象前年!M127)</f>
        <v>0</v>
      </c>
      <c r="N127" s="22"/>
      <c r="O127" s="27"/>
      <c r="P127" s="28"/>
      <c r="Q127" s="22"/>
      <c r="R127" s="27"/>
      <c r="S127" s="28"/>
      <c r="T127" s="22"/>
      <c r="U127" s="27"/>
      <c r="V127" s="28"/>
      <c r="W127" s="22"/>
      <c r="X127" s="27"/>
      <c r="Y127" s="28"/>
      <c r="Z127" s="22"/>
      <c r="AA127" s="27"/>
      <c r="AB127" s="28"/>
      <c r="AC127" s="22"/>
      <c r="AD127" s="27"/>
      <c r="AE127" s="28"/>
      <c r="AF127" s="22"/>
      <c r="AG127" s="27"/>
      <c r="AH127" s="28"/>
      <c r="AI127" s="22"/>
      <c r="AJ127" s="27"/>
      <c r="AK127" s="28"/>
      <c r="AL127" s="22"/>
      <c r="AM127" s="27"/>
      <c r="AN127" s="28"/>
      <c r="AO127" s="22"/>
      <c r="AP127" s="27"/>
      <c r="AQ127" s="28"/>
      <c r="AR127" s="22"/>
      <c r="AS127" s="27"/>
      <c r="AT127" s="28"/>
      <c r="AU127" s="22"/>
      <c r="AV127" s="27"/>
      <c r="AW127" s="28"/>
      <c r="AX127" s="22"/>
      <c r="AY127" s="27"/>
      <c r="AZ127" s="28"/>
      <c r="BA127" s="22"/>
      <c r="BB127" s="27"/>
      <c r="BC127" s="28"/>
      <c r="BD127" s="22"/>
      <c r="BE127" s="27"/>
      <c r="BF127" s="28"/>
      <c r="BG127" s="22">
        <f>IF(集計対象前年!BG127="-","-",集計対象年!BG127-集計対象前年!BG127)</f>
        <v>0</v>
      </c>
      <c r="BH127" s="29">
        <f>IF(集計対象前年!BH127="-","-",集計対象年!BH127-集計対象前年!BH127)</f>
        <v>0</v>
      </c>
      <c r="BI127" s="28">
        <f>IF(集計対象前年!BI127="-","-",集計対象年!BI127-集計対象前年!BI127)</f>
        <v>0</v>
      </c>
    </row>
    <row r="128" spans="1:61" ht="20.100000000000001" customHeight="1" outlineLevel="1" collapsed="1">
      <c r="A128" s="17" t="s">
        <v>144</v>
      </c>
      <c r="B128" s="21">
        <f>IF(集計対象前年!B128="-","-",集計対象年!B128-集計対象前年!B128)</f>
        <v>0</v>
      </c>
      <c r="C128" s="30">
        <f>IF(集計対象前年!C128="-","-",集計対象年!C128-集計対象前年!C128)</f>
        <v>0</v>
      </c>
      <c r="D128" s="31">
        <f>IF(集計対象前年!D128="-","-",集計対象年!D128-集計対象前年!D128)</f>
        <v>0</v>
      </c>
      <c r="E128" s="21">
        <f>IF(集計対象前年!E128="-","-",集計対象年!E128-集計対象前年!E128)</f>
        <v>0</v>
      </c>
      <c r="F128" s="30">
        <f>IF(集計対象前年!F128="-","-",集計対象年!F128-集計対象前年!F128)</f>
        <v>0</v>
      </c>
      <c r="G128" s="31">
        <f>IF(集計対象前年!G128="-","-",集計対象年!G128-集計対象前年!G128)</f>
        <v>0</v>
      </c>
      <c r="H128" s="21">
        <f>IF(集計対象前年!H128="-","-",集計対象年!H128-集計対象前年!H128)</f>
        <v>0</v>
      </c>
      <c r="I128" s="30">
        <f>IF(集計対象前年!I128="-","-",集計対象年!I128-集計対象前年!I128)</f>
        <v>0</v>
      </c>
      <c r="J128" s="31">
        <f>IF(集計対象前年!J128="-","-",集計対象年!J128-集計対象前年!J128)</f>
        <v>0</v>
      </c>
      <c r="K128" s="21">
        <f>IF(集計対象前年!K128="-","-",集計対象年!K128-集計対象前年!K128)</f>
        <v>0</v>
      </c>
      <c r="L128" s="30">
        <f>IF(集計対象前年!L128="-","-",集計対象年!L128-集計対象前年!L128)</f>
        <v>0</v>
      </c>
      <c r="M128" s="31">
        <f>IF(集計対象前年!M128="-","-",集計対象年!M128-集計対象前年!M128)</f>
        <v>0</v>
      </c>
      <c r="N128" s="21"/>
      <c r="O128" s="30"/>
      <c r="P128" s="31"/>
      <c r="Q128" s="21"/>
      <c r="R128" s="30"/>
      <c r="S128" s="31"/>
      <c r="T128" s="21"/>
      <c r="U128" s="30"/>
      <c r="V128" s="31"/>
      <c r="W128" s="21"/>
      <c r="X128" s="30"/>
      <c r="Y128" s="31"/>
      <c r="Z128" s="21"/>
      <c r="AA128" s="30"/>
      <c r="AB128" s="31"/>
      <c r="AC128" s="21"/>
      <c r="AD128" s="30"/>
      <c r="AE128" s="31"/>
      <c r="AF128" s="21"/>
      <c r="AG128" s="30"/>
      <c r="AH128" s="31"/>
      <c r="AI128" s="21"/>
      <c r="AJ128" s="30"/>
      <c r="AK128" s="31"/>
      <c r="AL128" s="21"/>
      <c r="AM128" s="30"/>
      <c r="AN128" s="31"/>
      <c r="AO128" s="21"/>
      <c r="AP128" s="30"/>
      <c r="AQ128" s="31"/>
      <c r="AR128" s="21"/>
      <c r="AS128" s="30"/>
      <c r="AT128" s="31"/>
      <c r="AU128" s="21"/>
      <c r="AV128" s="30"/>
      <c r="AW128" s="31"/>
      <c r="AX128" s="21"/>
      <c r="AY128" s="30"/>
      <c r="AZ128" s="31"/>
      <c r="BA128" s="21"/>
      <c r="BB128" s="30"/>
      <c r="BC128" s="31"/>
      <c r="BD128" s="21"/>
      <c r="BE128" s="30"/>
      <c r="BF128" s="31"/>
      <c r="BG128" s="21">
        <f>IF(集計対象前年!BG128="-","-",集計対象年!BG128-集計対象前年!BG128)</f>
        <v>0</v>
      </c>
      <c r="BH128" s="32">
        <f>IF(集計対象前年!BH128="-","-",集計対象年!BH128-集計対象前年!BH128)</f>
        <v>0</v>
      </c>
      <c r="BI128" s="31">
        <f>IF(集計対象前年!BI128="-","-",集計対象年!BI128-集計対象前年!BI128)</f>
        <v>0</v>
      </c>
    </row>
    <row r="129" spans="1:61" ht="20.100000000000001" hidden="1" customHeight="1" outlineLevel="2">
      <c r="A129" s="16" t="s">
        <v>145</v>
      </c>
      <c r="B129" s="22">
        <f>IF(集計対象前年!B129="-","-",集計対象年!B129-集計対象前年!B129)</f>
        <v>0</v>
      </c>
      <c r="C129" s="27">
        <f>IF(集計対象前年!C129="-","-",集計対象年!C129-集計対象前年!C129)</f>
        <v>0</v>
      </c>
      <c r="D129" s="28">
        <f>IF(集計対象前年!D129="-","-",集計対象年!D129-集計対象前年!D129)</f>
        <v>0</v>
      </c>
      <c r="E129" s="22">
        <f>IF(集計対象前年!E129="-","-",集計対象年!E129-集計対象前年!E129)</f>
        <v>0</v>
      </c>
      <c r="F129" s="27">
        <f>IF(集計対象前年!F129="-","-",集計対象年!F129-集計対象前年!F129)</f>
        <v>0</v>
      </c>
      <c r="G129" s="28">
        <f>IF(集計対象前年!G129="-","-",集計対象年!G129-集計対象前年!G129)</f>
        <v>0</v>
      </c>
      <c r="H129" s="22">
        <f>IF(集計対象前年!H129="-","-",集計対象年!H129-集計対象前年!H129)</f>
        <v>0</v>
      </c>
      <c r="I129" s="27">
        <f>IF(集計対象前年!I129="-","-",集計対象年!I129-集計対象前年!I129)</f>
        <v>0</v>
      </c>
      <c r="J129" s="28">
        <f>IF(集計対象前年!J129="-","-",集計対象年!J129-集計対象前年!J129)</f>
        <v>0</v>
      </c>
      <c r="K129" s="22">
        <f>IF(集計対象前年!K129="-","-",集計対象年!K129-集計対象前年!K129)</f>
        <v>0</v>
      </c>
      <c r="L129" s="27">
        <f>IF(集計対象前年!L129="-","-",集計対象年!L129-集計対象前年!L129)</f>
        <v>0</v>
      </c>
      <c r="M129" s="28">
        <f>IF(集計対象前年!M129="-","-",集計対象年!M129-集計対象前年!M129)</f>
        <v>0</v>
      </c>
      <c r="N129" s="22"/>
      <c r="O129" s="27"/>
      <c r="P129" s="28"/>
      <c r="Q129" s="22"/>
      <c r="R129" s="27"/>
      <c r="S129" s="28"/>
      <c r="T129" s="22"/>
      <c r="U129" s="27"/>
      <c r="V129" s="28"/>
      <c r="W129" s="22"/>
      <c r="X129" s="27"/>
      <c r="Y129" s="28"/>
      <c r="Z129" s="22"/>
      <c r="AA129" s="27"/>
      <c r="AB129" s="28"/>
      <c r="AC129" s="22"/>
      <c r="AD129" s="27"/>
      <c r="AE129" s="28"/>
      <c r="AF129" s="22"/>
      <c r="AG129" s="27"/>
      <c r="AH129" s="28"/>
      <c r="AI129" s="22"/>
      <c r="AJ129" s="27"/>
      <c r="AK129" s="28"/>
      <c r="AL129" s="22"/>
      <c r="AM129" s="27"/>
      <c r="AN129" s="28"/>
      <c r="AO129" s="22"/>
      <c r="AP129" s="27"/>
      <c r="AQ129" s="28"/>
      <c r="AR129" s="22"/>
      <c r="AS129" s="27"/>
      <c r="AT129" s="28"/>
      <c r="AU129" s="22"/>
      <c r="AV129" s="27"/>
      <c r="AW129" s="28"/>
      <c r="AX129" s="22"/>
      <c r="AY129" s="27"/>
      <c r="AZ129" s="28"/>
      <c r="BA129" s="22"/>
      <c r="BB129" s="27"/>
      <c r="BC129" s="28"/>
      <c r="BD129" s="22"/>
      <c r="BE129" s="27"/>
      <c r="BF129" s="28"/>
      <c r="BG129" s="22">
        <f>IF(集計対象前年!BG129="-","-",集計対象年!BG129-集計対象前年!BG129)</f>
        <v>0</v>
      </c>
      <c r="BH129" s="29">
        <f>IF(集計対象前年!BH129="-","-",集計対象年!BH129-集計対象前年!BH129)</f>
        <v>0</v>
      </c>
      <c r="BI129" s="28">
        <f>IF(集計対象前年!BI129="-","-",集計対象年!BI129-集計対象前年!BI129)</f>
        <v>0</v>
      </c>
    </row>
    <row r="130" spans="1:61" ht="20.100000000000001" hidden="1" customHeight="1" outlineLevel="2">
      <c r="A130" s="16" t="s">
        <v>146</v>
      </c>
      <c r="B130" s="22">
        <f>IF(集計対象前年!B130="-","-",集計対象年!B130-集計対象前年!B130)</f>
        <v>0</v>
      </c>
      <c r="C130" s="27">
        <f>IF(集計対象前年!C130="-","-",集計対象年!C130-集計対象前年!C130)</f>
        <v>0</v>
      </c>
      <c r="D130" s="28">
        <f>IF(集計対象前年!D130="-","-",集計対象年!D130-集計対象前年!D130)</f>
        <v>0</v>
      </c>
      <c r="E130" s="22">
        <f>IF(集計対象前年!E130="-","-",集計対象年!E130-集計対象前年!E130)</f>
        <v>0</v>
      </c>
      <c r="F130" s="27">
        <f>IF(集計対象前年!F130="-","-",集計対象年!F130-集計対象前年!F130)</f>
        <v>0</v>
      </c>
      <c r="G130" s="28">
        <f>IF(集計対象前年!G130="-","-",集計対象年!G130-集計対象前年!G130)</f>
        <v>0</v>
      </c>
      <c r="H130" s="22">
        <f>IF(集計対象前年!H130="-","-",集計対象年!H130-集計対象前年!H130)</f>
        <v>0</v>
      </c>
      <c r="I130" s="27">
        <f>IF(集計対象前年!I130="-","-",集計対象年!I130-集計対象前年!I130)</f>
        <v>0</v>
      </c>
      <c r="J130" s="28">
        <f>IF(集計対象前年!J130="-","-",集計対象年!J130-集計対象前年!J130)</f>
        <v>0</v>
      </c>
      <c r="K130" s="22">
        <f>IF(集計対象前年!K130="-","-",集計対象年!K130-集計対象前年!K130)</f>
        <v>0</v>
      </c>
      <c r="L130" s="27">
        <f>IF(集計対象前年!L130="-","-",集計対象年!L130-集計対象前年!L130)</f>
        <v>0</v>
      </c>
      <c r="M130" s="28">
        <f>IF(集計対象前年!M130="-","-",集計対象年!M130-集計対象前年!M130)</f>
        <v>0</v>
      </c>
      <c r="N130" s="22"/>
      <c r="O130" s="27"/>
      <c r="P130" s="28"/>
      <c r="Q130" s="22"/>
      <c r="R130" s="27"/>
      <c r="S130" s="28"/>
      <c r="T130" s="22"/>
      <c r="U130" s="27"/>
      <c r="V130" s="28"/>
      <c r="W130" s="22"/>
      <c r="X130" s="27"/>
      <c r="Y130" s="28"/>
      <c r="Z130" s="22"/>
      <c r="AA130" s="27"/>
      <c r="AB130" s="28"/>
      <c r="AC130" s="22"/>
      <c r="AD130" s="27"/>
      <c r="AE130" s="28"/>
      <c r="AF130" s="22"/>
      <c r="AG130" s="27"/>
      <c r="AH130" s="28"/>
      <c r="AI130" s="22"/>
      <c r="AJ130" s="27"/>
      <c r="AK130" s="28"/>
      <c r="AL130" s="22"/>
      <c r="AM130" s="27"/>
      <c r="AN130" s="28"/>
      <c r="AO130" s="22"/>
      <c r="AP130" s="27"/>
      <c r="AQ130" s="28"/>
      <c r="AR130" s="22"/>
      <c r="AS130" s="27"/>
      <c r="AT130" s="28"/>
      <c r="AU130" s="22"/>
      <c r="AV130" s="27"/>
      <c r="AW130" s="28"/>
      <c r="AX130" s="22"/>
      <c r="AY130" s="27"/>
      <c r="AZ130" s="28"/>
      <c r="BA130" s="22"/>
      <c r="BB130" s="27"/>
      <c r="BC130" s="28"/>
      <c r="BD130" s="22"/>
      <c r="BE130" s="27"/>
      <c r="BF130" s="28"/>
      <c r="BG130" s="22">
        <f>IF(集計対象前年!BG130="-","-",集計対象年!BG130-集計対象前年!BG130)</f>
        <v>0</v>
      </c>
      <c r="BH130" s="29">
        <f>IF(集計対象前年!BH130="-","-",集計対象年!BH130-集計対象前年!BH130)</f>
        <v>0</v>
      </c>
      <c r="BI130" s="28">
        <f>IF(集計対象前年!BI130="-","-",集計対象年!BI130-集計対象前年!BI130)</f>
        <v>0</v>
      </c>
    </row>
    <row r="131" spans="1:61" ht="20.100000000000001" hidden="1" customHeight="1" outlineLevel="2">
      <c r="A131" s="16" t="s">
        <v>265</v>
      </c>
      <c r="B131" s="22">
        <f>IF(集計対象前年!B131="-","-",集計対象年!B131-集計対象前年!B131)</f>
        <v>0</v>
      </c>
      <c r="C131" s="27">
        <f>IF(集計対象前年!C131="-","-",集計対象年!C131-集計対象前年!C131)</f>
        <v>0</v>
      </c>
      <c r="D131" s="28">
        <f>IF(集計対象前年!D131="-","-",集計対象年!D131-集計対象前年!D131)</f>
        <v>0</v>
      </c>
      <c r="E131" s="22">
        <f>IF(集計対象前年!E131="-","-",集計対象年!E131-集計対象前年!E131)</f>
        <v>0</v>
      </c>
      <c r="F131" s="27">
        <f>IF(集計対象前年!F131="-","-",集計対象年!F131-集計対象前年!F131)</f>
        <v>0</v>
      </c>
      <c r="G131" s="28">
        <f>IF(集計対象前年!G131="-","-",集計対象年!G131-集計対象前年!G131)</f>
        <v>0</v>
      </c>
      <c r="H131" s="22">
        <f>IF(集計対象前年!H131="-","-",集計対象年!H131-集計対象前年!H131)</f>
        <v>0</v>
      </c>
      <c r="I131" s="27">
        <f>IF(集計対象前年!I131="-","-",集計対象年!I131-集計対象前年!I131)</f>
        <v>0</v>
      </c>
      <c r="J131" s="28">
        <f>IF(集計対象前年!J131="-","-",集計対象年!J131-集計対象前年!J131)</f>
        <v>0</v>
      </c>
      <c r="K131" s="22">
        <f>IF(集計対象前年!K131="-","-",集計対象年!K131-集計対象前年!K131)</f>
        <v>0</v>
      </c>
      <c r="L131" s="27">
        <f>IF(集計対象前年!L131="-","-",集計対象年!L131-集計対象前年!L131)</f>
        <v>0</v>
      </c>
      <c r="M131" s="28">
        <f>IF(集計対象前年!M131="-","-",集計対象年!M131-集計対象前年!M131)</f>
        <v>0</v>
      </c>
      <c r="N131" s="22"/>
      <c r="O131" s="27"/>
      <c r="P131" s="28"/>
      <c r="Q131" s="22"/>
      <c r="R131" s="27"/>
      <c r="S131" s="28"/>
      <c r="T131" s="22"/>
      <c r="U131" s="27"/>
      <c r="V131" s="28"/>
      <c r="W131" s="22"/>
      <c r="X131" s="27"/>
      <c r="Y131" s="28"/>
      <c r="Z131" s="22"/>
      <c r="AA131" s="27"/>
      <c r="AB131" s="28"/>
      <c r="AC131" s="22"/>
      <c r="AD131" s="27"/>
      <c r="AE131" s="28"/>
      <c r="AF131" s="22"/>
      <c r="AG131" s="27"/>
      <c r="AH131" s="28"/>
      <c r="AI131" s="22"/>
      <c r="AJ131" s="27"/>
      <c r="AK131" s="28"/>
      <c r="AL131" s="22"/>
      <c r="AM131" s="27"/>
      <c r="AN131" s="28"/>
      <c r="AO131" s="22"/>
      <c r="AP131" s="27"/>
      <c r="AQ131" s="28"/>
      <c r="AR131" s="22"/>
      <c r="AS131" s="27"/>
      <c r="AT131" s="28"/>
      <c r="AU131" s="22"/>
      <c r="AV131" s="27"/>
      <c r="AW131" s="28"/>
      <c r="AX131" s="22"/>
      <c r="AY131" s="27"/>
      <c r="AZ131" s="28"/>
      <c r="BA131" s="22"/>
      <c r="BB131" s="27"/>
      <c r="BC131" s="28"/>
      <c r="BD131" s="22"/>
      <c r="BE131" s="27"/>
      <c r="BF131" s="28"/>
      <c r="BG131" s="22">
        <f>IF(集計対象前年!BG131="-","-",集計対象年!BG131-集計対象前年!BG131)</f>
        <v>0</v>
      </c>
      <c r="BH131" s="29">
        <f>IF(集計対象前年!BH131="-","-",集計対象年!BH131-集計対象前年!BH131)</f>
        <v>0</v>
      </c>
      <c r="BI131" s="28">
        <f>IF(集計対象前年!BI131="-","-",集計対象年!BI131-集計対象前年!BI131)</f>
        <v>0</v>
      </c>
    </row>
    <row r="132" spans="1:61" ht="20.100000000000001" customHeight="1" outlineLevel="1" collapsed="1">
      <c r="A132" s="17" t="s">
        <v>147</v>
      </c>
      <c r="B132" s="21">
        <f>IF(集計対象前年!B132="-","-",集計対象年!B132-集計対象前年!B132)</f>
        <v>0</v>
      </c>
      <c r="C132" s="30">
        <f>IF(集計対象前年!C132="-","-",集計対象年!C132-集計対象前年!C132)</f>
        <v>0</v>
      </c>
      <c r="D132" s="31">
        <f>IF(集計対象前年!D132="-","-",集計対象年!D132-集計対象前年!D132)</f>
        <v>0</v>
      </c>
      <c r="E132" s="21">
        <f>IF(集計対象前年!E132="-","-",集計対象年!E132-集計対象前年!E132)</f>
        <v>0</v>
      </c>
      <c r="F132" s="30">
        <f>IF(集計対象前年!F132="-","-",集計対象年!F132-集計対象前年!F132)</f>
        <v>0</v>
      </c>
      <c r="G132" s="31">
        <f>IF(集計対象前年!G132="-","-",集計対象年!G132-集計対象前年!G132)</f>
        <v>0</v>
      </c>
      <c r="H132" s="21">
        <f>IF(集計対象前年!H132="-","-",集計対象年!H132-集計対象前年!H132)</f>
        <v>0</v>
      </c>
      <c r="I132" s="30">
        <f>IF(集計対象前年!I132="-","-",集計対象年!I132-集計対象前年!I132)</f>
        <v>0</v>
      </c>
      <c r="J132" s="31">
        <f>IF(集計対象前年!J132="-","-",集計対象年!J132-集計対象前年!J132)</f>
        <v>0</v>
      </c>
      <c r="K132" s="21">
        <f>IF(集計対象前年!K132="-","-",集計対象年!K132-集計対象前年!K132)</f>
        <v>0</v>
      </c>
      <c r="L132" s="30">
        <f>IF(集計対象前年!L132="-","-",集計対象年!L132-集計対象前年!L132)</f>
        <v>0</v>
      </c>
      <c r="M132" s="31">
        <f>IF(集計対象前年!M132="-","-",集計対象年!M132-集計対象前年!M132)</f>
        <v>0</v>
      </c>
      <c r="N132" s="21"/>
      <c r="O132" s="30"/>
      <c r="P132" s="31"/>
      <c r="Q132" s="21"/>
      <c r="R132" s="30"/>
      <c r="S132" s="31"/>
      <c r="T132" s="21"/>
      <c r="U132" s="30"/>
      <c r="V132" s="31"/>
      <c r="W132" s="21"/>
      <c r="X132" s="30"/>
      <c r="Y132" s="31"/>
      <c r="Z132" s="21"/>
      <c r="AA132" s="30"/>
      <c r="AB132" s="31"/>
      <c r="AC132" s="21"/>
      <c r="AD132" s="30"/>
      <c r="AE132" s="31"/>
      <c r="AF132" s="21"/>
      <c r="AG132" s="30"/>
      <c r="AH132" s="31"/>
      <c r="AI132" s="21"/>
      <c r="AJ132" s="30"/>
      <c r="AK132" s="31"/>
      <c r="AL132" s="21"/>
      <c r="AM132" s="30"/>
      <c r="AN132" s="31"/>
      <c r="AO132" s="21"/>
      <c r="AP132" s="30"/>
      <c r="AQ132" s="31"/>
      <c r="AR132" s="21"/>
      <c r="AS132" s="30"/>
      <c r="AT132" s="31"/>
      <c r="AU132" s="21"/>
      <c r="AV132" s="30"/>
      <c r="AW132" s="31"/>
      <c r="AX132" s="21"/>
      <c r="AY132" s="30"/>
      <c r="AZ132" s="31"/>
      <c r="BA132" s="21"/>
      <c r="BB132" s="30"/>
      <c r="BC132" s="31"/>
      <c r="BD132" s="21"/>
      <c r="BE132" s="30"/>
      <c r="BF132" s="31"/>
      <c r="BG132" s="21">
        <f>IF(集計対象前年!BG132="-","-",集計対象年!BG132-集計対象前年!BG132)</f>
        <v>0</v>
      </c>
      <c r="BH132" s="32">
        <f>IF(集計対象前年!BH132="-","-",集計対象年!BH132-集計対象前年!BH132)</f>
        <v>0</v>
      </c>
      <c r="BI132" s="31">
        <f>IF(集計対象前年!BI132="-","-",集計対象年!BI132-集計対象前年!BI132)</f>
        <v>0</v>
      </c>
    </row>
    <row r="133" spans="1:61" ht="20.100000000000001" customHeight="1">
      <c r="A133" s="15" t="s">
        <v>148</v>
      </c>
      <c r="B133" s="23">
        <f>IF(集計対象前年!B133="-","-",集計対象年!B133-集計対象前年!B133)</f>
        <v>0</v>
      </c>
      <c r="C133" s="24">
        <f>IF(集計対象前年!C133="-","-",集計対象年!C133-集計対象前年!C133)</f>
        <v>0</v>
      </c>
      <c r="D133" s="25">
        <f>IF(集計対象前年!D133="-","-",集計対象年!D133-集計対象前年!D133)</f>
        <v>0</v>
      </c>
      <c r="E133" s="23">
        <f>IF(集計対象前年!E133="-","-",集計対象年!E133-集計対象前年!E133)</f>
        <v>0</v>
      </c>
      <c r="F133" s="24">
        <f>IF(集計対象前年!F133="-","-",集計対象年!F133-集計対象前年!F133)</f>
        <v>0</v>
      </c>
      <c r="G133" s="25">
        <f>IF(集計対象前年!G133="-","-",集計対象年!G133-集計対象前年!G133)</f>
        <v>0</v>
      </c>
      <c r="H133" s="23">
        <f>IF(集計対象前年!H133="-","-",集計対象年!H133-集計対象前年!H133)</f>
        <v>0</v>
      </c>
      <c r="I133" s="24">
        <f>IF(集計対象前年!I133="-","-",集計対象年!I133-集計対象前年!I133)</f>
        <v>0</v>
      </c>
      <c r="J133" s="25">
        <f>IF(集計対象前年!J133="-","-",集計対象年!J133-集計対象前年!J133)</f>
        <v>0</v>
      </c>
      <c r="K133" s="23">
        <f>IF(集計対象前年!K133="-","-",集計対象年!K133-集計対象前年!K133)</f>
        <v>0</v>
      </c>
      <c r="L133" s="24">
        <f>IF(集計対象前年!L133="-","-",集計対象年!L133-集計対象前年!L133)</f>
        <v>0</v>
      </c>
      <c r="M133" s="25">
        <f>IF(集計対象前年!M133="-","-",集計対象年!M133-集計対象前年!M133)</f>
        <v>0</v>
      </c>
      <c r="N133" s="23"/>
      <c r="O133" s="24"/>
      <c r="P133" s="25"/>
      <c r="Q133" s="23"/>
      <c r="R133" s="24"/>
      <c r="S133" s="25"/>
      <c r="T133" s="23"/>
      <c r="U133" s="24"/>
      <c r="V133" s="25"/>
      <c r="W133" s="23"/>
      <c r="X133" s="24"/>
      <c r="Y133" s="25"/>
      <c r="Z133" s="23"/>
      <c r="AA133" s="24"/>
      <c r="AB133" s="25"/>
      <c r="AC133" s="23"/>
      <c r="AD133" s="24"/>
      <c r="AE133" s="25"/>
      <c r="AF133" s="23"/>
      <c r="AG133" s="24"/>
      <c r="AH133" s="25"/>
      <c r="AI133" s="23"/>
      <c r="AJ133" s="24"/>
      <c r="AK133" s="25"/>
      <c r="AL133" s="23"/>
      <c r="AM133" s="24"/>
      <c r="AN133" s="25"/>
      <c r="AO133" s="23"/>
      <c r="AP133" s="24"/>
      <c r="AQ133" s="25"/>
      <c r="AR133" s="23"/>
      <c r="AS133" s="24"/>
      <c r="AT133" s="25"/>
      <c r="AU133" s="23"/>
      <c r="AV133" s="24"/>
      <c r="AW133" s="25"/>
      <c r="AX133" s="23"/>
      <c r="AY133" s="24"/>
      <c r="AZ133" s="25"/>
      <c r="BA133" s="23"/>
      <c r="BB133" s="24"/>
      <c r="BC133" s="25"/>
      <c r="BD133" s="23"/>
      <c r="BE133" s="24"/>
      <c r="BF133" s="25"/>
      <c r="BG133" s="23">
        <f>IF(集計対象前年!BG133="-","-",集計対象年!BG133-集計対象前年!BG133)</f>
        <v>0</v>
      </c>
      <c r="BH133" s="26">
        <f>IF(集計対象前年!BH133="-","-",集計対象年!BH133-集計対象前年!BH133)</f>
        <v>0</v>
      </c>
      <c r="BI133" s="25">
        <f>IF(集計対象前年!BI133="-","-",集計対象年!BI133-集計対象前年!BI133)</f>
        <v>0</v>
      </c>
    </row>
    <row r="134" spans="1:61" ht="20.100000000000001" hidden="1" customHeight="1" outlineLevel="2">
      <c r="A134" s="16" t="s">
        <v>149</v>
      </c>
      <c r="B134" s="22">
        <f>IF(集計対象前年!B134="-","-",集計対象年!B134-集計対象前年!B134)</f>
        <v>0</v>
      </c>
      <c r="C134" s="27">
        <f>IF(集計対象前年!C134="-","-",集計対象年!C134-集計対象前年!C134)</f>
        <v>0</v>
      </c>
      <c r="D134" s="28">
        <f>IF(集計対象前年!D134="-","-",集計対象年!D134-集計対象前年!D134)</f>
        <v>0</v>
      </c>
      <c r="E134" s="22">
        <f>IF(集計対象前年!E134="-","-",集計対象年!E134-集計対象前年!E134)</f>
        <v>0</v>
      </c>
      <c r="F134" s="27">
        <f>IF(集計対象前年!F134="-","-",集計対象年!F134-集計対象前年!F134)</f>
        <v>0</v>
      </c>
      <c r="G134" s="28">
        <f>IF(集計対象前年!G134="-","-",集計対象年!G134-集計対象前年!G134)</f>
        <v>0</v>
      </c>
      <c r="H134" s="22">
        <f>IF(集計対象前年!H134="-","-",集計対象年!H134-集計対象前年!H134)</f>
        <v>0</v>
      </c>
      <c r="I134" s="27">
        <f>IF(集計対象前年!I134="-","-",集計対象年!I134-集計対象前年!I134)</f>
        <v>0</v>
      </c>
      <c r="J134" s="28">
        <f>IF(集計対象前年!J134="-","-",集計対象年!J134-集計対象前年!J134)</f>
        <v>0</v>
      </c>
      <c r="K134" s="22">
        <f>IF(集計対象前年!K134="-","-",集計対象年!K134-集計対象前年!K134)</f>
        <v>0</v>
      </c>
      <c r="L134" s="27">
        <f>IF(集計対象前年!L134="-","-",集計対象年!L134-集計対象前年!L134)</f>
        <v>0</v>
      </c>
      <c r="M134" s="28">
        <f>IF(集計対象前年!M134="-","-",集計対象年!M134-集計対象前年!M134)</f>
        <v>0</v>
      </c>
      <c r="N134" s="22"/>
      <c r="O134" s="27"/>
      <c r="P134" s="28"/>
      <c r="Q134" s="22"/>
      <c r="R134" s="27"/>
      <c r="S134" s="28"/>
      <c r="T134" s="22"/>
      <c r="U134" s="27"/>
      <c r="V134" s="28"/>
      <c r="W134" s="22"/>
      <c r="X134" s="27"/>
      <c r="Y134" s="28"/>
      <c r="Z134" s="22"/>
      <c r="AA134" s="27"/>
      <c r="AB134" s="28"/>
      <c r="AC134" s="22"/>
      <c r="AD134" s="27"/>
      <c r="AE134" s="28"/>
      <c r="AF134" s="22"/>
      <c r="AG134" s="27"/>
      <c r="AH134" s="28"/>
      <c r="AI134" s="22"/>
      <c r="AJ134" s="27"/>
      <c r="AK134" s="28"/>
      <c r="AL134" s="22"/>
      <c r="AM134" s="27"/>
      <c r="AN134" s="28"/>
      <c r="AO134" s="22"/>
      <c r="AP134" s="27"/>
      <c r="AQ134" s="28"/>
      <c r="AR134" s="22"/>
      <c r="AS134" s="27"/>
      <c r="AT134" s="28"/>
      <c r="AU134" s="22"/>
      <c r="AV134" s="27"/>
      <c r="AW134" s="28"/>
      <c r="AX134" s="22"/>
      <c r="AY134" s="27"/>
      <c r="AZ134" s="28"/>
      <c r="BA134" s="22"/>
      <c r="BB134" s="27"/>
      <c r="BC134" s="28"/>
      <c r="BD134" s="22"/>
      <c r="BE134" s="27"/>
      <c r="BF134" s="28"/>
      <c r="BG134" s="22">
        <f>IF(集計対象前年!BG134="-","-",集計対象年!BG134-集計対象前年!BG134)</f>
        <v>0</v>
      </c>
      <c r="BH134" s="29">
        <f>IF(集計対象前年!BH134="-","-",集計対象年!BH134-集計対象前年!BH134)</f>
        <v>0</v>
      </c>
      <c r="BI134" s="28">
        <f>IF(集計対象前年!BI134="-","-",集計対象年!BI134-集計対象前年!BI134)</f>
        <v>0</v>
      </c>
    </row>
    <row r="135" spans="1:61" ht="20.100000000000001" hidden="1" customHeight="1" outlineLevel="2">
      <c r="A135" s="16" t="s">
        <v>150</v>
      </c>
      <c r="B135" s="22">
        <f>IF(集計対象前年!B135="-","-",集計対象年!B135-集計対象前年!B135)</f>
        <v>0</v>
      </c>
      <c r="C135" s="27">
        <f>IF(集計対象前年!C135="-","-",集計対象年!C135-集計対象前年!C135)</f>
        <v>0</v>
      </c>
      <c r="D135" s="28">
        <f>IF(集計対象前年!D135="-","-",集計対象年!D135-集計対象前年!D135)</f>
        <v>0</v>
      </c>
      <c r="E135" s="22">
        <f>IF(集計対象前年!E135="-","-",集計対象年!E135-集計対象前年!E135)</f>
        <v>0</v>
      </c>
      <c r="F135" s="27">
        <f>IF(集計対象前年!F135="-","-",集計対象年!F135-集計対象前年!F135)</f>
        <v>0</v>
      </c>
      <c r="G135" s="28">
        <f>IF(集計対象前年!G135="-","-",集計対象年!G135-集計対象前年!G135)</f>
        <v>0</v>
      </c>
      <c r="H135" s="22">
        <f>IF(集計対象前年!H135="-","-",集計対象年!H135-集計対象前年!H135)</f>
        <v>0</v>
      </c>
      <c r="I135" s="27">
        <f>IF(集計対象前年!I135="-","-",集計対象年!I135-集計対象前年!I135)</f>
        <v>0</v>
      </c>
      <c r="J135" s="28">
        <f>IF(集計対象前年!J135="-","-",集計対象年!J135-集計対象前年!J135)</f>
        <v>0</v>
      </c>
      <c r="K135" s="22">
        <f>IF(集計対象前年!K135="-","-",集計対象年!K135-集計対象前年!K135)</f>
        <v>0</v>
      </c>
      <c r="L135" s="27">
        <f>IF(集計対象前年!L135="-","-",集計対象年!L135-集計対象前年!L135)</f>
        <v>0</v>
      </c>
      <c r="M135" s="28">
        <f>IF(集計対象前年!M135="-","-",集計対象年!M135-集計対象前年!M135)</f>
        <v>0</v>
      </c>
      <c r="N135" s="22"/>
      <c r="O135" s="27"/>
      <c r="P135" s="28"/>
      <c r="Q135" s="22"/>
      <c r="R135" s="27"/>
      <c r="S135" s="28"/>
      <c r="T135" s="22"/>
      <c r="U135" s="27"/>
      <c r="V135" s="28"/>
      <c r="W135" s="22"/>
      <c r="X135" s="27"/>
      <c r="Y135" s="28"/>
      <c r="Z135" s="22"/>
      <c r="AA135" s="27"/>
      <c r="AB135" s="28"/>
      <c r="AC135" s="22"/>
      <c r="AD135" s="27"/>
      <c r="AE135" s="28"/>
      <c r="AF135" s="22"/>
      <c r="AG135" s="27"/>
      <c r="AH135" s="28"/>
      <c r="AI135" s="22"/>
      <c r="AJ135" s="27"/>
      <c r="AK135" s="28"/>
      <c r="AL135" s="22"/>
      <c r="AM135" s="27"/>
      <c r="AN135" s="28"/>
      <c r="AO135" s="22"/>
      <c r="AP135" s="27"/>
      <c r="AQ135" s="28"/>
      <c r="AR135" s="22"/>
      <c r="AS135" s="27"/>
      <c r="AT135" s="28"/>
      <c r="AU135" s="22"/>
      <c r="AV135" s="27"/>
      <c r="AW135" s="28"/>
      <c r="AX135" s="22"/>
      <c r="AY135" s="27"/>
      <c r="AZ135" s="28"/>
      <c r="BA135" s="22"/>
      <c r="BB135" s="27"/>
      <c r="BC135" s="28"/>
      <c r="BD135" s="22"/>
      <c r="BE135" s="27"/>
      <c r="BF135" s="28"/>
      <c r="BG135" s="22">
        <f>IF(集計対象前年!BG135="-","-",集計対象年!BG135-集計対象前年!BG135)</f>
        <v>0</v>
      </c>
      <c r="BH135" s="29">
        <f>IF(集計対象前年!BH135="-","-",集計対象年!BH135-集計対象前年!BH135)</f>
        <v>0</v>
      </c>
      <c r="BI135" s="28">
        <f>IF(集計対象前年!BI135="-","-",集計対象年!BI135-集計対象前年!BI135)</f>
        <v>0</v>
      </c>
    </row>
    <row r="136" spans="1:61" ht="20.100000000000001" hidden="1" customHeight="1" outlineLevel="2">
      <c r="A136" s="16" t="s">
        <v>151</v>
      </c>
      <c r="B136" s="22">
        <f>IF(集計対象前年!B136="-","-",集計対象年!B136-集計対象前年!B136)</f>
        <v>0</v>
      </c>
      <c r="C136" s="27">
        <f>IF(集計対象前年!C136="-","-",集計対象年!C136-集計対象前年!C136)</f>
        <v>0</v>
      </c>
      <c r="D136" s="28">
        <f>IF(集計対象前年!D136="-","-",集計対象年!D136-集計対象前年!D136)</f>
        <v>0</v>
      </c>
      <c r="E136" s="22">
        <f>IF(集計対象前年!E136="-","-",集計対象年!E136-集計対象前年!E136)</f>
        <v>0</v>
      </c>
      <c r="F136" s="27">
        <f>IF(集計対象前年!F136="-","-",集計対象年!F136-集計対象前年!F136)</f>
        <v>0</v>
      </c>
      <c r="G136" s="28">
        <f>IF(集計対象前年!G136="-","-",集計対象年!G136-集計対象前年!G136)</f>
        <v>0</v>
      </c>
      <c r="H136" s="22">
        <f>IF(集計対象前年!H136="-","-",集計対象年!H136-集計対象前年!H136)</f>
        <v>0</v>
      </c>
      <c r="I136" s="27">
        <f>IF(集計対象前年!I136="-","-",集計対象年!I136-集計対象前年!I136)</f>
        <v>0</v>
      </c>
      <c r="J136" s="28">
        <f>IF(集計対象前年!J136="-","-",集計対象年!J136-集計対象前年!J136)</f>
        <v>0</v>
      </c>
      <c r="K136" s="22">
        <f>IF(集計対象前年!K136="-","-",集計対象年!K136-集計対象前年!K136)</f>
        <v>0</v>
      </c>
      <c r="L136" s="27">
        <f>IF(集計対象前年!L136="-","-",集計対象年!L136-集計対象前年!L136)</f>
        <v>0</v>
      </c>
      <c r="M136" s="28">
        <f>IF(集計対象前年!M136="-","-",集計対象年!M136-集計対象前年!M136)</f>
        <v>0</v>
      </c>
      <c r="N136" s="22"/>
      <c r="O136" s="27"/>
      <c r="P136" s="28"/>
      <c r="Q136" s="22"/>
      <c r="R136" s="27"/>
      <c r="S136" s="28"/>
      <c r="T136" s="22"/>
      <c r="U136" s="27"/>
      <c r="V136" s="28"/>
      <c r="W136" s="22"/>
      <c r="X136" s="27"/>
      <c r="Y136" s="28"/>
      <c r="Z136" s="22"/>
      <c r="AA136" s="27"/>
      <c r="AB136" s="28"/>
      <c r="AC136" s="22"/>
      <c r="AD136" s="27"/>
      <c r="AE136" s="28"/>
      <c r="AF136" s="22"/>
      <c r="AG136" s="27"/>
      <c r="AH136" s="28"/>
      <c r="AI136" s="22"/>
      <c r="AJ136" s="27"/>
      <c r="AK136" s="28"/>
      <c r="AL136" s="22"/>
      <c r="AM136" s="27"/>
      <c r="AN136" s="28"/>
      <c r="AO136" s="22"/>
      <c r="AP136" s="27"/>
      <c r="AQ136" s="28"/>
      <c r="AR136" s="22"/>
      <c r="AS136" s="27"/>
      <c r="AT136" s="28"/>
      <c r="AU136" s="22"/>
      <c r="AV136" s="27"/>
      <c r="AW136" s="28"/>
      <c r="AX136" s="22"/>
      <c r="AY136" s="27"/>
      <c r="AZ136" s="28"/>
      <c r="BA136" s="22"/>
      <c r="BB136" s="27"/>
      <c r="BC136" s="28"/>
      <c r="BD136" s="22"/>
      <c r="BE136" s="27"/>
      <c r="BF136" s="28"/>
      <c r="BG136" s="22">
        <f>IF(集計対象前年!BG136="-","-",集計対象年!BG136-集計対象前年!BG136)</f>
        <v>0</v>
      </c>
      <c r="BH136" s="29">
        <f>IF(集計対象前年!BH136="-","-",集計対象年!BH136-集計対象前年!BH136)</f>
        <v>0</v>
      </c>
      <c r="BI136" s="28">
        <f>IF(集計対象前年!BI136="-","-",集計対象年!BI136-集計対象前年!BI136)</f>
        <v>0</v>
      </c>
    </row>
    <row r="137" spans="1:61" ht="20.100000000000001" customHeight="1" outlineLevel="1" collapsed="1">
      <c r="A137" s="17" t="s">
        <v>152</v>
      </c>
      <c r="B137" s="21">
        <f>IF(集計対象前年!B137="-","-",集計対象年!B137-集計対象前年!B137)</f>
        <v>0</v>
      </c>
      <c r="C137" s="30">
        <f>IF(集計対象前年!C137="-","-",集計対象年!C137-集計対象前年!C137)</f>
        <v>0</v>
      </c>
      <c r="D137" s="31">
        <f>IF(集計対象前年!D137="-","-",集計対象年!D137-集計対象前年!D137)</f>
        <v>0</v>
      </c>
      <c r="E137" s="21">
        <f>IF(集計対象前年!E137="-","-",集計対象年!E137-集計対象前年!E137)</f>
        <v>0</v>
      </c>
      <c r="F137" s="30">
        <f>IF(集計対象前年!F137="-","-",集計対象年!F137-集計対象前年!F137)</f>
        <v>0</v>
      </c>
      <c r="G137" s="31">
        <f>IF(集計対象前年!G137="-","-",集計対象年!G137-集計対象前年!G137)</f>
        <v>0</v>
      </c>
      <c r="H137" s="21">
        <f>IF(集計対象前年!H137="-","-",集計対象年!H137-集計対象前年!H137)</f>
        <v>0</v>
      </c>
      <c r="I137" s="30">
        <f>IF(集計対象前年!I137="-","-",集計対象年!I137-集計対象前年!I137)</f>
        <v>0</v>
      </c>
      <c r="J137" s="31">
        <f>IF(集計対象前年!J137="-","-",集計対象年!J137-集計対象前年!J137)</f>
        <v>0</v>
      </c>
      <c r="K137" s="21">
        <f>IF(集計対象前年!K137="-","-",集計対象年!K137-集計対象前年!K137)</f>
        <v>0</v>
      </c>
      <c r="L137" s="30">
        <f>IF(集計対象前年!L137="-","-",集計対象年!L137-集計対象前年!L137)</f>
        <v>0</v>
      </c>
      <c r="M137" s="31">
        <f>IF(集計対象前年!M137="-","-",集計対象年!M137-集計対象前年!M137)</f>
        <v>0</v>
      </c>
      <c r="N137" s="21"/>
      <c r="O137" s="30"/>
      <c r="P137" s="31"/>
      <c r="Q137" s="21"/>
      <c r="R137" s="30"/>
      <c r="S137" s="31"/>
      <c r="T137" s="21"/>
      <c r="U137" s="30"/>
      <c r="V137" s="31"/>
      <c r="W137" s="21"/>
      <c r="X137" s="30"/>
      <c r="Y137" s="31"/>
      <c r="Z137" s="21"/>
      <c r="AA137" s="30"/>
      <c r="AB137" s="31"/>
      <c r="AC137" s="21"/>
      <c r="AD137" s="30"/>
      <c r="AE137" s="31"/>
      <c r="AF137" s="21"/>
      <c r="AG137" s="30"/>
      <c r="AH137" s="31"/>
      <c r="AI137" s="21"/>
      <c r="AJ137" s="30"/>
      <c r="AK137" s="31"/>
      <c r="AL137" s="21"/>
      <c r="AM137" s="30"/>
      <c r="AN137" s="31"/>
      <c r="AO137" s="21"/>
      <c r="AP137" s="30"/>
      <c r="AQ137" s="31"/>
      <c r="AR137" s="21"/>
      <c r="AS137" s="30"/>
      <c r="AT137" s="31"/>
      <c r="AU137" s="21"/>
      <c r="AV137" s="30"/>
      <c r="AW137" s="31"/>
      <c r="AX137" s="21"/>
      <c r="AY137" s="30"/>
      <c r="AZ137" s="31"/>
      <c r="BA137" s="21"/>
      <c r="BB137" s="30"/>
      <c r="BC137" s="31"/>
      <c r="BD137" s="21"/>
      <c r="BE137" s="30"/>
      <c r="BF137" s="31"/>
      <c r="BG137" s="21">
        <f>IF(集計対象前年!BG137="-","-",集計対象年!BG137-集計対象前年!BG137)</f>
        <v>0</v>
      </c>
      <c r="BH137" s="32">
        <f>IF(集計対象前年!BH137="-","-",集計対象年!BH137-集計対象前年!BH137)</f>
        <v>0</v>
      </c>
      <c r="BI137" s="31">
        <f>IF(集計対象前年!BI137="-","-",集計対象年!BI137-集計対象前年!BI137)</f>
        <v>0</v>
      </c>
    </row>
    <row r="138" spans="1:61" ht="20.100000000000001" hidden="1" customHeight="1" outlineLevel="2">
      <c r="A138" s="16" t="s">
        <v>153</v>
      </c>
      <c r="B138" s="22">
        <f>IF(集計対象前年!B138="-","-",集計対象年!B138-集計対象前年!B138)</f>
        <v>0</v>
      </c>
      <c r="C138" s="27">
        <f>IF(集計対象前年!C138="-","-",集計対象年!C138-集計対象前年!C138)</f>
        <v>0</v>
      </c>
      <c r="D138" s="28">
        <f>IF(集計対象前年!D138="-","-",集計対象年!D138-集計対象前年!D138)</f>
        <v>0</v>
      </c>
      <c r="E138" s="22">
        <f>IF(集計対象前年!E138="-","-",集計対象年!E138-集計対象前年!E138)</f>
        <v>0</v>
      </c>
      <c r="F138" s="27">
        <f>IF(集計対象前年!F138="-","-",集計対象年!F138-集計対象前年!F138)</f>
        <v>0</v>
      </c>
      <c r="G138" s="28">
        <f>IF(集計対象前年!G138="-","-",集計対象年!G138-集計対象前年!G138)</f>
        <v>0</v>
      </c>
      <c r="H138" s="22">
        <f>IF(集計対象前年!H138="-","-",集計対象年!H138-集計対象前年!H138)</f>
        <v>0</v>
      </c>
      <c r="I138" s="27">
        <f>IF(集計対象前年!I138="-","-",集計対象年!I138-集計対象前年!I138)</f>
        <v>0</v>
      </c>
      <c r="J138" s="28">
        <f>IF(集計対象前年!J138="-","-",集計対象年!J138-集計対象前年!J138)</f>
        <v>0</v>
      </c>
      <c r="K138" s="22">
        <f>IF(集計対象前年!K138="-","-",集計対象年!K138-集計対象前年!K138)</f>
        <v>0</v>
      </c>
      <c r="L138" s="27">
        <f>IF(集計対象前年!L138="-","-",集計対象年!L138-集計対象前年!L138)</f>
        <v>0</v>
      </c>
      <c r="M138" s="28">
        <f>IF(集計対象前年!M138="-","-",集計対象年!M138-集計対象前年!M138)</f>
        <v>0</v>
      </c>
      <c r="N138" s="22"/>
      <c r="O138" s="27"/>
      <c r="P138" s="28"/>
      <c r="Q138" s="22"/>
      <c r="R138" s="27"/>
      <c r="S138" s="28"/>
      <c r="T138" s="22"/>
      <c r="U138" s="27"/>
      <c r="V138" s="28"/>
      <c r="W138" s="22"/>
      <c r="X138" s="27"/>
      <c r="Y138" s="28"/>
      <c r="Z138" s="22"/>
      <c r="AA138" s="27"/>
      <c r="AB138" s="28"/>
      <c r="AC138" s="22"/>
      <c r="AD138" s="27"/>
      <c r="AE138" s="28"/>
      <c r="AF138" s="22"/>
      <c r="AG138" s="27"/>
      <c r="AH138" s="28"/>
      <c r="AI138" s="22"/>
      <c r="AJ138" s="27"/>
      <c r="AK138" s="28"/>
      <c r="AL138" s="22"/>
      <c r="AM138" s="27"/>
      <c r="AN138" s="28"/>
      <c r="AO138" s="22"/>
      <c r="AP138" s="27"/>
      <c r="AQ138" s="28"/>
      <c r="AR138" s="22"/>
      <c r="AS138" s="27"/>
      <c r="AT138" s="28"/>
      <c r="AU138" s="22"/>
      <c r="AV138" s="27"/>
      <c r="AW138" s="28"/>
      <c r="AX138" s="22"/>
      <c r="AY138" s="27"/>
      <c r="AZ138" s="28"/>
      <c r="BA138" s="22"/>
      <c r="BB138" s="27"/>
      <c r="BC138" s="28"/>
      <c r="BD138" s="22"/>
      <c r="BE138" s="27"/>
      <c r="BF138" s="28"/>
      <c r="BG138" s="22">
        <f>IF(集計対象前年!BG138="-","-",集計対象年!BG138-集計対象前年!BG138)</f>
        <v>0</v>
      </c>
      <c r="BH138" s="29">
        <f>IF(集計対象前年!BH138="-","-",集計対象年!BH138-集計対象前年!BH138)</f>
        <v>0</v>
      </c>
      <c r="BI138" s="28">
        <f>IF(集計対象前年!BI138="-","-",集計対象年!BI138-集計対象前年!BI138)</f>
        <v>0</v>
      </c>
    </row>
    <row r="139" spans="1:61" ht="20.100000000000001" hidden="1" customHeight="1" outlineLevel="2">
      <c r="A139" s="16" t="s">
        <v>154</v>
      </c>
      <c r="B139" s="22">
        <f>IF(集計対象前年!B139="-","-",集計対象年!B139-集計対象前年!B139)</f>
        <v>0</v>
      </c>
      <c r="C139" s="27">
        <f>IF(集計対象前年!C139="-","-",集計対象年!C139-集計対象前年!C139)</f>
        <v>0</v>
      </c>
      <c r="D139" s="28">
        <f>IF(集計対象前年!D139="-","-",集計対象年!D139-集計対象前年!D139)</f>
        <v>0</v>
      </c>
      <c r="E139" s="22">
        <f>IF(集計対象前年!E139="-","-",集計対象年!E139-集計対象前年!E139)</f>
        <v>0</v>
      </c>
      <c r="F139" s="27">
        <f>IF(集計対象前年!F139="-","-",集計対象年!F139-集計対象前年!F139)</f>
        <v>0</v>
      </c>
      <c r="G139" s="28">
        <f>IF(集計対象前年!G139="-","-",集計対象年!G139-集計対象前年!G139)</f>
        <v>0</v>
      </c>
      <c r="H139" s="22">
        <f>IF(集計対象前年!H139="-","-",集計対象年!H139-集計対象前年!H139)</f>
        <v>0</v>
      </c>
      <c r="I139" s="27">
        <f>IF(集計対象前年!I139="-","-",集計対象年!I139-集計対象前年!I139)</f>
        <v>0</v>
      </c>
      <c r="J139" s="28">
        <f>IF(集計対象前年!J139="-","-",集計対象年!J139-集計対象前年!J139)</f>
        <v>0</v>
      </c>
      <c r="K139" s="22">
        <f>IF(集計対象前年!K139="-","-",集計対象年!K139-集計対象前年!K139)</f>
        <v>0</v>
      </c>
      <c r="L139" s="27">
        <f>IF(集計対象前年!L139="-","-",集計対象年!L139-集計対象前年!L139)</f>
        <v>0</v>
      </c>
      <c r="M139" s="28">
        <f>IF(集計対象前年!M139="-","-",集計対象年!M139-集計対象前年!M139)</f>
        <v>0</v>
      </c>
      <c r="N139" s="22"/>
      <c r="O139" s="27"/>
      <c r="P139" s="28"/>
      <c r="Q139" s="22"/>
      <c r="R139" s="27"/>
      <c r="S139" s="28"/>
      <c r="T139" s="22"/>
      <c r="U139" s="27"/>
      <c r="V139" s="28"/>
      <c r="W139" s="22"/>
      <c r="X139" s="27"/>
      <c r="Y139" s="28"/>
      <c r="Z139" s="22"/>
      <c r="AA139" s="27"/>
      <c r="AB139" s="28"/>
      <c r="AC139" s="22"/>
      <c r="AD139" s="27"/>
      <c r="AE139" s="28"/>
      <c r="AF139" s="22"/>
      <c r="AG139" s="27"/>
      <c r="AH139" s="28"/>
      <c r="AI139" s="22"/>
      <c r="AJ139" s="27"/>
      <c r="AK139" s="28"/>
      <c r="AL139" s="22"/>
      <c r="AM139" s="27"/>
      <c r="AN139" s="28"/>
      <c r="AO139" s="22"/>
      <c r="AP139" s="27"/>
      <c r="AQ139" s="28"/>
      <c r="AR139" s="22"/>
      <c r="AS139" s="27"/>
      <c r="AT139" s="28"/>
      <c r="AU139" s="22"/>
      <c r="AV139" s="27"/>
      <c r="AW139" s="28"/>
      <c r="AX139" s="22"/>
      <c r="AY139" s="27"/>
      <c r="AZ139" s="28"/>
      <c r="BA139" s="22"/>
      <c r="BB139" s="27"/>
      <c r="BC139" s="28"/>
      <c r="BD139" s="22"/>
      <c r="BE139" s="27"/>
      <c r="BF139" s="28"/>
      <c r="BG139" s="22">
        <f>IF(集計対象前年!BG139="-","-",集計対象年!BG139-集計対象前年!BG139)</f>
        <v>0</v>
      </c>
      <c r="BH139" s="29">
        <f>IF(集計対象前年!BH139="-","-",集計対象年!BH139-集計対象前年!BH139)</f>
        <v>0</v>
      </c>
      <c r="BI139" s="28">
        <f>IF(集計対象前年!BI139="-","-",集計対象年!BI139-集計対象前年!BI139)</f>
        <v>0</v>
      </c>
    </row>
    <row r="140" spans="1:61" ht="20.100000000000001" hidden="1" customHeight="1" outlineLevel="2">
      <c r="A140" s="16" t="s">
        <v>155</v>
      </c>
      <c r="B140" s="22">
        <f>IF(集計対象前年!B140="-","-",集計対象年!B140-集計対象前年!B140)</f>
        <v>0</v>
      </c>
      <c r="C140" s="27">
        <f>IF(集計対象前年!C140="-","-",集計対象年!C140-集計対象前年!C140)</f>
        <v>0</v>
      </c>
      <c r="D140" s="28">
        <f>IF(集計対象前年!D140="-","-",集計対象年!D140-集計対象前年!D140)</f>
        <v>0</v>
      </c>
      <c r="E140" s="22">
        <f>IF(集計対象前年!E140="-","-",集計対象年!E140-集計対象前年!E140)</f>
        <v>0</v>
      </c>
      <c r="F140" s="27">
        <f>IF(集計対象前年!F140="-","-",集計対象年!F140-集計対象前年!F140)</f>
        <v>0</v>
      </c>
      <c r="G140" s="28">
        <f>IF(集計対象前年!G140="-","-",集計対象年!G140-集計対象前年!G140)</f>
        <v>0</v>
      </c>
      <c r="H140" s="22">
        <f>IF(集計対象前年!H140="-","-",集計対象年!H140-集計対象前年!H140)</f>
        <v>0</v>
      </c>
      <c r="I140" s="27">
        <f>IF(集計対象前年!I140="-","-",集計対象年!I140-集計対象前年!I140)</f>
        <v>0</v>
      </c>
      <c r="J140" s="28">
        <f>IF(集計対象前年!J140="-","-",集計対象年!J140-集計対象前年!J140)</f>
        <v>0</v>
      </c>
      <c r="K140" s="22">
        <f>IF(集計対象前年!K140="-","-",集計対象年!K140-集計対象前年!K140)</f>
        <v>0</v>
      </c>
      <c r="L140" s="27">
        <f>IF(集計対象前年!L140="-","-",集計対象年!L140-集計対象前年!L140)</f>
        <v>0</v>
      </c>
      <c r="M140" s="28">
        <f>IF(集計対象前年!M140="-","-",集計対象年!M140-集計対象前年!M140)</f>
        <v>0</v>
      </c>
      <c r="N140" s="22"/>
      <c r="O140" s="27"/>
      <c r="P140" s="28"/>
      <c r="Q140" s="22"/>
      <c r="R140" s="27"/>
      <c r="S140" s="28"/>
      <c r="T140" s="22"/>
      <c r="U140" s="27"/>
      <c r="V140" s="28"/>
      <c r="W140" s="22"/>
      <c r="X140" s="27"/>
      <c r="Y140" s="28"/>
      <c r="Z140" s="22"/>
      <c r="AA140" s="27"/>
      <c r="AB140" s="28"/>
      <c r="AC140" s="22"/>
      <c r="AD140" s="27"/>
      <c r="AE140" s="28"/>
      <c r="AF140" s="22"/>
      <c r="AG140" s="27"/>
      <c r="AH140" s="28"/>
      <c r="AI140" s="22"/>
      <c r="AJ140" s="27"/>
      <c r="AK140" s="28"/>
      <c r="AL140" s="22"/>
      <c r="AM140" s="27"/>
      <c r="AN140" s="28"/>
      <c r="AO140" s="22"/>
      <c r="AP140" s="27"/>
      <c r="AQ140" s="28"/>
      <c r="AR140" s="22"/>
      <c r="AS140" s="27"/>
      <c r="AT140" s="28"/>
      <c r="AU140" s="22"/>
      <c r="AV140" s="27"/>
      <c r="AW140" s="28"/>
      <c r="AX140" s="22"/>
      <c r="AY140" s="27"/>
      <c r="AZ140" s="28"/>
      <c r="BA140" s="22"/>
      <c r="BB140" s="27"/>
      <c r="BC140" s="28"/>
      <c r="BD140" s="22"/>
      <c r="BE140" s="27"/>
      <c r="BF140" s="28"/>
      <c r="BG140" s="22">
        <f>IF(集計対象前年!BG140="-","-",集計対象年!BG140-集計対象前年!BG140)</f>
        <v>0</v>
      </c>
      <c r="BH140" s="29">
        <f>IF(集計対象前年!BH140="-","-",集計対象年!BH140-集計対象前年!BH140)</f>
        <v>0</v>
      </c>
      <c r="BI140" s="28">
        <f>IF(集計対象前年!BI140="-","-",集計対象年!BI140-集計対象前年!BI140)</f>
        <v>0</v>
      </c>
    </row>
    <row r="141" spans="1:61" ht="20.100000000000001" customHeight="1" outlineLevel="1" collapsed="1">
      <c r="A141" s="17" t="s">
        <v>156</v>
      </c>
      <c r="B141" s="21">
        <f>IF(集計対象前年!B141="-","-",集計対象年!B141-集計対象前年!B141)</f>
        <v>0</v>
      </c>
      <c r="C141" s="30">
        <f>IF(集計対象前年!C141="-","-",集計対象年!C141-集計対象前年!C141)</f>
        <v>0</v>
      </c>
      <c r="D141" s="31">
        <f>IF(集計対象前年!D141="-","-",集計対象年!D141-集計対象前年!D141)</f>
        <v>0</v>
      </c>
      <c r="E141" s="21">
        <f>IF(集計対象前年!E141="-","-",集計対象年!E141-集計対象前年!E141)</f>
        <v>0</v>
      </c>
      <c r="F141" s="30">
        <f>IF(集計対象前年!F141="-","-",集計対象年!F141-集計対象前年!F141)</f>
        <v>0</v>
      </c>
      <c r="G141" s="31">
        <f>IF(集計対象前年!G141="-","-",集計対象年!G141-集計対象前年!G141)</f>
        <v>0</v>
      </c>
      <c r="H141" s="21">
        <f>IF(集計対象前年!H141="-","-",集計対象年!H141-集計対象前年!H141)</f>
        <v>0</v>
      </c>
      <c r="I141" s="30">
        <f>IF(集計対象前年!I141="-","-",集計対象年!I141-集計対象前年!I141)</f>
        <v>0</v>
      </c>
      <c r="J141" s="31">
        <f>IF(集計対象前年!J141="-","-",集計対象年!J141-集計対象前年!J141)</f>
        <v>0</v>
      </c>
      <c r="K141" s="21">
        <f>IF(集計対象前年!K141="-","-",集計対象年!K141-集計対象前年!K141)</f>
        <v>0</v>
      </c>
      <c r="L141" s="30">
        <f>IF(集計対象前年!L141="-","-",集計対象年!L141-集計対象前年!L141)</f>
        <v>0</v>
      </c>
      <c r="M141" s="31">
        <f>IF(集計対象前年!M141="-","-",集計対象年!M141-集計対象前年!M141)</f>
        <v>0</v>
      </c>
      <c r="N141" s="21"/>
      <c r="O141" s="30"/>
      <c r="P141" s="31"/>
      <c r="Q141" s="21"/>
      <c r="R141" s="30"/>
      <c r="S141" s="31"/>
      <c r="T141" s="21"/>
      <c r="U141" s="30"/>
      <c r="V141" s="31"/>
      <c r="W141" s="21"/>
      <c r="X141" s="30"/>
      <c r="Y141" s="31"/>
      <c r="Z141" s="21"/>
      <c r="AA141" s="30"/>
      <c r="AB141" s="31"/>
      <c r="AC141" s="21"/>
      <c r="AD141" s="30"/>
      <c r="AE141" s="31"/>
      <c r="AF141" s="21"/>
      <c r="AG141" s="30"/>
      <c r="AH141" s="31"/>
      <c r="AI141" s="21"/>
      <c r="AJ141" s="30"/>
      <c r="AK141" s="31"/>
      <c r="AL141" s="21"/>
      <c r="AM141" s="30"/>
      <c r="AN141" s="31"/>
      <c r="AO141" s="21"/>
      <c r="AP141" s="30"/>
      <c r="AQ141" s="31"/>
      <c r="AR141" s="21"/>
      <c r="AS141" s="30"/>
      <c r="AT141" s="31"/>
      <c r="AU141" s="21"/>
      <c r="AV141" s="30"/>
      <c r="AW141" s="31"/>
      <c r="AX141" s="21"/>
      <c r="AY141" s="30"/>
      <c r="AZ141" s="31"/>
      <c r="BA141" s="21"/>
      <c r="BB141" s="30"/>
      <c r="BC141" s="31"/>
      <c r="BD141" s="21"/>
      <c r="BE141" s="30"/>
      <c r="BF141" s="31"/>
      <c r="BG141" s="21">
        <f>IF(集計対象前年!BG141="-","-",集計対象年!BG141-集計対象前年!BG141)</f>
        <v>0</v>
      </c>
      <c r="BH141" s="32">
        <f>IF(集計対象前年!BH141="-","-",集計対象年!BH141-集計対象前年!BH141)</f>
        <v>0</v>
      </c>
      <c r="BI141" s="31">
        <f>IF(集計対象前年!BI141="-","-",集計対象年!BI141-集計対象前年!BI141)</f>
        <v>0</v>
      </c>
    </row>
    <row r="142" spans="1:61" ht="20.100000000000001" hidden="1" customHeight="1" outlineLevel="2">
      <c r="A142" s="16" t="s">
        <v>157</v>
      </c>
      <c r="B142" s="22">
        <f>IF(集計対象前年!B142="-","-",集計対象年!B142-集計対象前年!B142)</f>
        <v>0</v>
      </c>
      <c r="C142" s="27">
        <f>IF(集計対象前年!C142="-","-",集計対象年!C142-集計対象前年!C142)</f>
        <v>0</v>
      </c>
      <c r="D142" s="28">
        <f>IF(集計対象前年!D142="-","-",集計対象年!D142-集計対象前年!D142)</f>
        <v>0</v>
      </c>
      <c r="E142" s="22">
        <f>IF(集計対象前年!E142="-","-",集計対象年!E142-集計対象前年!E142)</f>
        <v>0</v>
      </c>
      <c r="F142" s="27">
        <f>IF(集計対象前年!F142="-","-",集計対象年!F142-集計対象前年!F142)</f>
        <v>0</v>
      </c>
      <c r="G142" s="28">
        <f>IF(集計対象前年!G142="-","-",集計対象年!G142-集計対象前年!G142)</f>
        <v>0</v>
      </c>
      <c r="H142" s="22">
        <f>IF(集計対象前年!H142="-","-",集計対象年!H142-集計対象前年!H142)</f>
        <v>0</v>
      </c>
      <c r="I142" s="27">
        <f>IF(集計対象前年!I142="-","-",集計対象年!I142-集計対象前年!I142)</f>
        <v>0</v>
      </c>
      <c r="J142" s="28">
        <f>IF(集計対象前年!J142="-","-",集計対象年!J142-集計対象前年!J142)</f>
        <v>0</v>
      </c>
      <c r="K142" s="22">
        <f>IF(集計対象前年!K142="-","-",集計対象年!K142-集計対象前年!K142)</f>
        <v>0</v>
      </c>
      <c r="L142" s="27">
        <f>IF(集計対象前年!L142="-","-",集計対象年!L142-集計対象前年!L142)</f>
        <v>0</v>
      </c>
      <c r="M142" s="28">
        <f>IF(集計対象前年!M142="-","-",集計対象年!M142-集計対象前年!M142)</f>
        <v>0</v>
      </c>
      <c r="N142" s="22"/>
      <c r="O142" s="27"/>
      <c r="P142" s="28"/>
      <c r="Q142" s="22"/>
      <c r="R142" s="27"/>
      <c r="S142" s="28"/>
      <c r="T142" s="22"/>
      <c r="U142" s="27"/>
      <c r="V142" s="28"/>
      <c r="W142" s="22"/>
      <c r="X142" s="27"/>
      <c r="Y142" s="28"/>
      <c r="Z142" s="22"/>
      <c r="AA142" s="27"/>
      <c r="AB142" s="28"/>
      <c r="AC142" s="22"/>
      <c r="AD142" s="27"/>
      <c r="AE142" s="28"/>
      <c r="AF142" s="22"/>
      <c r="AG142" s="27"/>
      <c r="AH142" s="28"/>
      <c r="AI142" s="22"/>
      <c r="AJ142" s="27"/>
      <c r="AK142" s="28"/>
      <c r="AL142" s="22"/>
      <c r="AM142" s="27"/>
      <c r="AN142" s="28"/>
      <c r="AO142" s="22"/>
      <c r="AP142" s="27"/>
      <c r="AQ142" s="28"/>
      <c r="AR142" s="22"/>
      <c r="AS142" s="27"/>
      <c r="AT142" s="28"/>
      <c r="AU142" s="22"/>
      <c r="AV142" s="27"/>
      <c r="AW142" s="28"/>
      <c r="AX142" s="22"/>
      <c r="AY142" s="27"/>
      <c r="AZ142" s="28"/>
      <c r="BA142" s="22"/>
      <c r="BB142" s="27"/>
      <c r="BC142" s="28"/>
      <c r="BD142" s="22"/>
      <c r="BE142" s="27"/>
      <c r="BF142" s="28"/>
      <c r="BG142" s="22">
        <f>IF(集計対象前年!BG142="-","-",集計対象年!BG142-集計対象前年!BG142)</f>
        <v>0</v>
      </c>
      <c r="BH142" s="29">
        <f>IF(集計対象前年!BH142="-","-",集計対象年!BH142-集計対象前年!BH142)</f>
        <v>0</v>
      </c>
      <c r="BI142" s="28">
        <f>IF(集計対象前年!BI142="-","-",集計対象年!BI142-集計対象前年!BI142)</f>
        <v>0</v>
      </c>
    </row>
    <row r="143" spans="1:61" ht="20.100000000000001" hidden="1" customHeight="1" outlineLevel="2">
      <c r="A143" s="16" t="s">
        <v>158</v>
      </c>
      <c r="B143" s="22">
        <f>IF(集計対象前年!B143="-","-",集計対象年!B143-集計対象前年!B143)</f>
        <v>0</v>
      </c>
      <c r="C143" s="27">
        <f>IF(集計対象前年!C143="-","-",集計対象年!C143-集計対象前年!C143)</f>
        <v>0</v>
      </c>
      <c r="D143" s="28">
        <f>IF(集計対象前年!D143="-","-",集計対象年!D143-集計対象前年!D143)</f>
        <v>0</v>
      </c>
      <c r="E143" s="22">
        <f>IF(集計対象前年!E143="-","-",集計対象年!E143-集計対象前年!E143)</f>
        <v>0</v>
      </c>
      <c r="F143" s="27">
        <f>IF(集計対象前年!F143="-","-",集計対象年!F143-集計対象前年!F143)</f>
        <v>0</v>
      </c>
      <c r="G143" s="28">
        <f>IF(集計対象前年!G143="-","-",集計対象年!G143-集計対象前年!G143)</f>
        <v>0</v>
      </c>
      <c r="H143" s="22">
        <f>IF(集計対象前年!H143="-","-",集計対象年!H143-集計対象前年!H143)</f>
        <v>0</v>
      </c>
      <c r="I143" s="27">
        <f>IF(集計対象前年!I143="-","-",集計対象年!I143-集計対象前年!I143)</f>
        <v>0</v>
      </c>
      <c r="J143" s="28">
        <f>IF(集計対象前年!J143="-","-",集計対象年!J143-集計対象前年!J143)</f>
        <v>0</v>
      </c>
      <c r="K143" s="22">
        <f>IF(集計対象前年!K143="-","-",集計対象年!K143-集計対象前年!K143)</f>
        <v>0</v>
      </c>
      <c r="L143" s="27">
        <f>IF(集計対象前年!L143="-","-",集計対象年!L143-集計対象前年!L143)</f>
        <v>0</v>
      </c>
      <c r="M143" s="28">
        <f>IF(集計対象前年!M143="-","-",集計対象年!M143-集計対象前年!M143)</f>
        <v>0</v>
      </c>
      <c r="N143" s="22"/>
      <c r="O143" s="27"/>
      <c r="P143" s="28"/>
      <c r="Q143" s="22"/>
      <c r="R143" s="27"/>
      <c r="S143" s="28"/>
      <c r="T143" s="22"/>
      <c r="U143" s="27"/>
      <c r="V143" s="28"/>
      <c r="W143" s="22"/>
      <c r="X143" s="27"/>
      <c r="Y143" s="28"/>
      <c r="Z143" s="22"/>
      <c r="AA143" s="27"/>
      <c r="AB143" s="28"/>
      <c r="AC143" s="22"/>
      <c r="AD143" s="27"/>
      <c r="AE143" s="28"/>
      <c r="AF143" s="22"/>
      <c r="AG143" s="27"/>
      <c r="AH143" s="28"/>
      <c r="AI143" s="22"/>
      <c r="AJ143" s="27"/>
      <c r="AK143" s="28"/>
      <c r="AL143" s="22"/>
      <c r="AM143" s="27"/>
      <c r="AN143" s="28"/>
      <c r="AO143" s="22"/>
      <c r="AP143" s="27"/>
      <c r="AQ143" s="28"/>
      <c r="AR143" s="22"/>
      <c r="AS143" s="27"/>
      <c r="AT143" s="28"/>
      <c r="AU143" s="22"/>
      <c r="AV143" s="27"/>
      <c r="AW143" s="28"/>
      <c r="AX143" s="22"/>
      <c r="AY143" s="27"/>
      <c r="AZ143" s="28"/>
      <c r="BA143" s="22"/>
      <c r="BB143" s="27"/>
      <c r="BC143" s="28"/>
      <c r="BD143" s="22"/>
      <c r="BE143" s="27"/>
      <c r="BF143" s="28"/>
      <c r="BG143" s="22">
        <f>IF(集計対象前年!BG143="-","-",集計対象年!BG143-集計対象前年!BG143)</f>
        <v>0</v>
      </c>
      <c r="BH143" s="29">
        <f>IF(集計対象前年!BH143="-","-",集計対象年!BH143-集計対象前年!BH143)</f>
        <v>0</v>
      </c>
      <c r="BI143" s="28">
        <f>IF(集計対象前年!BI143="-","-",集計対象年!BI143-集計対象前年!BI143)</f>
        <v>0</v>
      </c>
    </row>
    <row r="144" spans="1:61" ht="20.100000000000001" hidden="1" customHeight="1" outlineLevel="2">
      <c r="A144" s="16" t="s">
        <v>159</v>
      </c>
      <c r="B144" s="22">
        <f>IF(集計対象前年!B144="-","-",集計対象年!B144-集計対象前年!B144)</f>
        <v>0</v>
      </c>
      <c r="C144" s="27">
        <f>IF(集計対象前年!C144="-","-",集計対象年!C144-集計対象前年!C144)</f>
        <v>0</v>
      </c>
      <c r="D144" s="28">
        <f>IF(集計対象前年!D144="-","-",集計対象年!D144-集計対象前年!D144)</f>
        <v>0</v>
      </c>
      <c r="E144" s="22">
        <f>IF(集計対象前年!E144="-","-",集計対象年!E144-集計対象前年!E144)</f>
        <v>0</v>
      </c>
      <c r="F144" s="27">
        <f>IF(集計対象前年!F144="-","-",集計対象年!F144-集計対象前年!F144)</f>
        <v>0</v>
      </c>
      <c r="G144" s="28">
        <f>IF(集計対象前年!G144="-","-",集計対象年!G144-集計対象前年!G144)</f>
        <v>0</v>
      </c>
      <c r="H144" s="22">
        <f>IF(集計対象前年!H144="-","-",集計対象年!H144-集計対象前年!H144)</f>
        <v>0</v>
      </c>
      <c r="I144" s="27">
        <f>IF(集計対象前年!I144="-","-",集計対象年!I144-集計対象前年!I144)</f>
        <v>0</v>
      </c>
      <c r="J144" s="28">
        <f>IF(集計対象前年!J144="-","-",集計対象年!J144-集計対象前年!J144)</f>
        <v>0</v>
      </c>
      <c r="K144" s="22">
        <f>IF(集計対象前年!K144="-","-",集計対象年!K144-集計対象前年!K144)</f>
        <v>0</v>
      </c>
      <c r="L144" s="27">
        <f>IF(集計対象前年!L144="-","-",集計対象年!L144-集計対象前年!L144)</f>
        <v>0</v>
      </c>
      <c r="M144" s="28">
        <f>IF(集計対象前年!M144="-","-",集計対象年!M144-集計対象前年!M144)</f>
        <v>0</v>
      </c>
      <c r="N144" s="22"/>
      <c r="O144" s="27"/>
      <c r="P144" s="28"/>
      <c r="Q144" s="22"/>
      <c r="R144" s="27"/>
      <c r="S144" s="28"/>
      <c r="T144" s="22"/>
      <c r="U144" s="27"/>
      <c r="V144" s="28"/>
      <c r="W144" s="22"/>
      <c r="X144" s="27"/>
      <c r="Y144" s="28"/>
      <c r="Z144" s="22"/>
      <c r="AA144" s="27"/>
      <c r="AB144" s="28"/>
      <c r="AC144" s="22"/>
      <c r="AD144" s="27"/>
      <c r="AE144" s="28"/>
      <c r="AF144" s="22"/>
      <c r="AG144" s="27"/>
      <c r="AH144" s="28"/>
      <c r="AI144" s="22"/>
      <c r="AJ144" s="27"/>
      <c r="AK144" s="28"/>
      <c r="AL144" s="22"/>
      <c r="AM144" s="27"/>
      <c r="AN144" s="28"/>
      <c r="AO144" s="22"/>
      <c r="AP144" s="27"/>
      <c r="AQ144" s="28"/>
      <c r="AR144" s="22"/>
      <c r="AS144" s="27"/>
      <c r="AT144" s="28"/>
      <c r="AU144" s="22"/>
      <c r="AV144" s="27"/>
      <c r="AW144" s="28"/>
      <c r="AX144" s="22"/>
      <c r="AY144" s="27"/>
      <c r="AZ144" s="28"/>
      <c r="BA144" s="22"/>
      <c r="BB144" s="27"/>
      <c r="BC144" s="28"/>
      <c r="BD144" s="22"/>
      <c r="BE144" s="27"/>
      <c r="BF144" s="28"/>
      <c r="BG144" s="22">
        <f>IF(集計対象前年!BG144="-","-",集計対象年!BG144-集計対象前年!BG144)</f>
        <v>0</v>
      </c>
      <c r="BH144" s="29">
        <f>IF(集計対象前年!BH144="-","-",集計対象年!BH144-集計対象前年!BH144)</f>
        <v>0</v>
      </c>
      <c r="BI144" s="28">
        <f>IF(集計対象前年!BI144="-","-",集計対象年!BI144-集計対象前年!BI144)</f>
        <v>0</v>
      </c>
    </row>
    <row r="145" spans="1:61" ht="20.100000000000001" hidden="1" customHeight="1" outlineLevel="2">
      <c r="A145" s="16" t="s">
        <v>160</v>
      </c>
      <c r="B145" s="22">
        <f>IF(集計対象前年!B145="-","-",集計対象年!B145-集計対象前年!B145)</f>
        <v>0</v>
      </c>
      <c r="C145" s="27">
        <f>IF(集計対象前年!C145="-","-",集計対象年!C145-集計対象前年!C145)</f>
        <v>0</v>
      </c>
      <c r="D145" s="28">
        <f>IF(集計対象前年!D145="-","-",集計対象年!D145-集計対象前年!D145)</f>
        <v>0</v>
      </c>
      <c r="E145" s="22">
        <f>IF(集計対象前年!E145="-","-",集計対象年!E145-集計対象前年!E145)</f>
        <v>0</v>
      </c>
      <c r="F145" s="27">
        <f>IF(集計対象前年!F145="-","-",集計対象年!F145-集計対象前年!F145)</f>
        <v>0</v>
      </c>
      <c r="G145" s="28">
        <f>IF(集計対象前年!G145="-","-",集計対象年!G145-集計対象前年!G145)</f>
        <v>0</v>
      </c>
      <c r="H145" s="22">
        <f>IF(集計対象前年!H145="-","-",集計対象年!H145-集計対象前年!H145)</f>
        <v>0</v>
      </c>
      <c r="I145" s="27">
        <f>IF(集計対象前年!I145="-","-",集計対象年!I145-集計対象前年!I145)</f>
        <v>0</v>
      </c>
      <c r="J145" s="28">
        <f>IF(集計対象前年!J145="-","-",集計対象年!J145-集計対象前年!J145)</f>
        <v>0</v>
      </c>
      <c r="K145" s="22">
        <f>IF(集計対象前年!K145="-","-",集計対象年!K145-集計対象前年!K145)</f>
        <v>0</v>
      </c>
      <c r="L145" s="27">
        <f>IF(集計対象前年!L145="-","-",集計対象年!L145-集計対象前年!L145)</f>
        <v>0</v>
      </c>
      <c r="M145" s="28">
        <f>IF(集計対象前年!M145="-","-",集計対象年!M145-集計対象前年!M145)</f>
        <v>0</v>
      </c>
      <c r="N145" s="22"/>
      <c r="O145" s="27"/>
      <c r="P145" s="28"/>
      <c r="Q145" s="22"/>
      <c r="R145" s="27"/>
      <c r="S145" s="28"/>
      <c r="T145" s="22"/>
      <c r="U145" s="27"/>
      <c r="V145" s="28"/>
      <c r="W145" s="22"/>
      <c r="X145" s="27"/>
      <c r="Y145" s="28"/>
      <c r="Z145" s="22"/>
      <c r="AA145" s="27"/>
      <c r="AB145" s="28"/>
      <c r="AC145" s="22"/>
      <c r="AD145" s="27"/>
      <c r="AE145" s="28"/>
      <c r="AF145" s="22"/>
      <c r="AG145" s="27"/>
      <c r="AH145" s="28"/>
      <c r="AI145" s="22"/>
      <c r="AJ145" s="27"/>
      <c r="AK145" s="28"/>
      <c r="AL145" s="22"/>
      <c r="AM145" s="27"/>
      <c r="AN145" s="28"/>
      <c r="AO145" s="22"/>
      <c r="AP145" s="27"/>
      <c r="AQ145" s="28"/>
      <c r="AR145" s="22"/>
      <c r="AS145" s="27"/>
      <c r="AT145" s="28"/>
      <c r="AU145" s="22"/>
      <c r="AV145" s="27"/>
      <c r="AW145" s="28"/>
      <c r="AX145" s="22"/>
      <c r="AY145" s="27"/>
      <c r="AZ145" s="28"/>
      <c r="BA145" s="22"/>
      <c r="BB145" s="27"/>
      <c r="BC145" s="28"/>
      <c r="BD145" s="22"/>
      <c r="BE145" s="27"/>
      <c r="BF145" s="28"/>
      <c r="BG145" s="22">
        <f>IF(集計対象前年!BG145="-","-",集計対象年!BG145-集計対象前年!BG145)</f>
        <v>0</v>
      </c>
      <c r="BH145" s="29">
        <f>IF(集計対象前年!BH145="-","-",集計対象年!BH145-集計対象前年!BH145)</f>
        <v>0</v>
      </c>
      <c r="BI145" s="28">
        <f>IF(集計対象前年!BI145="-","-",集計対象年!BI145-集計対象前年!BI145)</f>
        <v>0</v>
      </c>
    </row>
    <row r="146" spans="1:61" ht="20.100000000000001" customHeight="1" outlineLevel="1" collapsed="1">
      <c r="A146" s="17" t="s">
        <v>161</v>
      </c>
      <c r="B146" s="21">
        <f>IF(集計対象前年!B146="-","-",集計対象年!B146-集計対象前年!B146)</f>
        <v>0</v>
      </c>
      <c r="C146" s="30">
        <f>IF(集計対象前年!C146="-","-",集計対象年!C146-集計対象前年!C146)</f>
        <v>0</v>
      </c>
      <c r="D146" s="31">
        <f>IF(集計対象前年!D146="-","-",集計対象年!D146-集計対象前年!D146)</f>
        <v>0</v>
      </c>
      <c r="E146" s="21">
        <f>IF(集計対象前年!E146="-","-",集計対象年!E146-集計対象前年!E146)</f>
        <v>0</v>
      </c>
      <c r="F146" s="30">
        <f>IF(集計対象前年!F146="-","-",集計対象年!F146-集計対象前年!F146)</f>
        <v>0</v>
      </c>
      <c r="G146" s="31">
        <f>IF(集計対象前年!G146="-","-",集計対象年!G146-集計対象前年!G146)</f>
        <v>0</v>
      </c>
      <c r="H146" s="21">
        <f>IF(集計対象前年!H146="-","-",集計対象年!H146-集計対象前年!H146)</f>
        <v>0</v>
      </c>
      <c r="I146" s="30">
        <f>IF(集計対象前年!I146="-","-",集計対象年!I146-集計対象前年!I146)</f>
        <v>0</v>
      </c>
      <c r="J146" s="31">
        <f>IF(集計対象前年!J146="-","-",集計対象年!J146-集計対象前年!J146)</f>
        <v>0</v>
      </c>
      <c r="K146" s="21">
        <f>IF(集計対象前年!K146="-","-",集計対象年!K146-集計対象前年!K146)</f>
        <v>0</v>
      </c>
      <c r="L146" s="30">
        <f>IF(集計対象前年!L146="-","-",集計対象年!L146-集計対象前年!L146)</f>
        <v>0</v>
      </c>
      <c r="M146" s="31">
        <f>IF(集計対象前年!M146="-","-",集計対象年!M146-集計対象前年!M146)</f>
        <v>0</v>
      </c>
      <c r="N146" s="21"/>
      <c r="O146" s="30"/>
      <c r="P146" s="31"/>
      <c r="Q146" s="21"/>
      <c r="R146" s="30"/>
      <c r="S146" s="31"/>
      <c r="T146" s="21"/>
      <c r="U146" s="30"/>
      <c r="V146" s="31"/>
      <c r="W146" s="21"/>
      <c r="X146" s="30"/>
      <c r="Y146" s="31"/>
      <c r="Z146" s="21"/>
      <c r="AA146" s="30"/>
      <c r="AB146" s="31"/>
      <c r="AC146" s="21"/>
      <c r="AD146" s="30"/>
      <c r="AE146" s="31"/>
      <c r="AF146" s="21"/>
      <c r="AG146" s="30"/>
      <c r="AH146" s="31"/>
      <c r="AI146" s="21"/>
      <c r="AJ146" s="30"/>
      <c r="AK146" s="31"/>
      <c r="AL146" s="21"/>
      <c r="AM146" s="30"/>
      <c r="AN146" s="31"/>
      <c r="AO146" s="21"/>
      <c r="AP146" s="30"/>
      <c r="AQ146" s="31"/>
      <c r="AR146" s="21"/>
      <c r="AS146" s="30"/>
      <c r="AT146" s="31"/>
      <c r="AU146" s="21"/>
      <c r="AV146" s="30"/>
      <c r="AW146" s="31"/>
      <c r="AX146" s="21"/>
      <c r="AY146" s="30"/>
      <c r="AZ146" s="31"/>
      <c r="BA146" s="21"/>
      <c r="BB146" s="30"/>
      <c r="BC146" s="31"/>
      <c r="BD146" s="21"/>
      <c r="BE146" s="30"/>
      <c r="BF146" s="31"/>
      <c r="BG146" s="21">
        <f>IF(集計対象前年!BG146="-","-",集計対象年!BG146-集計対象前年!BG146)</f>
        <v>0</v>
      </c>
      <c r="BH146" s="32">
        <f>IF(集計対象前年!BH146="-","-",集計対象年!BH146-集計対象前年!BH146)</f>
        <v>0</v>
      </c>
      <c r="BI146" s="31">
        <f>IF(集計対象前年!BI146="-","-",集計対象年!BI146-集計対象前年!BI146)</f>
        <v>0</v>
      </c>
    </row>
    <row r="147" spans="1:61" ht="20.100000000000001" hidden="1" customHeight="1" outlineLevel="2">
      <c r="A147" s="16" t="s">
        <v>162</v>
      </c>
      <c r="B147" s="22">
        <f>IF(集計対象前年!B147="-","-",集計対象年!B147-集計対象前年!B147)</f>
        <v>0</v>
      </c>
      <c r="C147" s="27">
        <f>IF(集計対象前年!C147="-","-",集計対象年!C147-集計対象前年!C147)</f>
        <v>0</v>
      </c>
      <c r="D147" s="28">
        <f>IF(集計対象前年!D147="-","-",集計対象年!D147-集計対象前年!D147)</f>
        <v>0</v>
      </c>
      <c r="E147" s="22">
        <f>IF(集計対象前年!E147="-","-",集計対象年!E147-集計対象前年!E147)</f>
        <v>0</v>
      </c>
      <c r="F147" s="27">
        <f>IF(集計対象前年!F147="-","-",集計対象年!F147-集計対象前年!F147)</f>
        <v>0</v>
      </c>
      <c r="G147" s="28">
        <f>IF(集計対象前年!G147="-","-",集計対象年!G147-集計対象前年!G147)</f>
        <v>0</v>
      </c>
      <c r="H147" s="22">
        <f>IF(集計対象前年!H147="-","-",集計対象年!H147-集計対象前年!H147)</f>
        <v>0</v>
      </c>
      <c r="I147" s="27">
        <f>IF(集計対象前年!I147="-","-",集計対象年!I147-集計対象前年!I147)</f>
        <v>0</v>
      </c>
      <c r="J147" s="28">
        <f>IF(集計対象前年!J147="-","-",集計対象年!J147-集計対象前年!J147)</f>
        <v>0</v>
      </c>
      <c r="K147" s="22">
        <f>IF(集計対象前年!K147="-","-",集計対象年!K147-集計対象前年!K147)</f>
        <v>0</v>
      </c>
      <c r="L147" s="27">
        <f>IF(集計対象前年!L147="-","-",集計対象年!L147-集計対象前年!L147)</f>
        <v>0</v>
      </c>
      <c r="M147" s="28">
        <f>IF(集計対象前年!M147="-","-",集計対象年!M147-集計対象前年!M147)</f>
        <v>0</v>
      </c>
      <c r="N147" s="22"/>
      <c r="O147" s="27"/>
      <c r="P147" s="28"/>
      <c r="Q147" s="22"/>
      <c r="R147" s="27"/>
      <c r="S147" s="28"/>
      <c r="T147" s="22"/>
      <c r="U147" s="27"/>
      <c r="V147" s="28"/>
      <c r="W147" s="22"/>
      <c r="X147" s="27"/>
      <c r="Y147" s="28"/>
      <c r="Z147" s="22"/>
      <c r="AA147" s="27"/>
      <c r="AB147" s="28"/>
      <c r="AC147" s="22"/>
      <c r="AD147" s="27"/>
      <c r="AE147" s="28"/>
      <c r="AF147" s="22"/>
      <c r="AG147" s="27"/>
      <c r="AH147" s="28"/>
      <c r="AI147" s="22"/>
      <c r="AJ147" s="27"/>
      <c r="AK147" s="28"/>
      <c r="AL147" s="22"/>
      <c r="AM147" s="27"/>
      <c r="AN147" s="28"/>
      <c r="AO147" s="22"/>
      <c r="AP147" s="27"/>
      <c r="AQ147" s="28"/>
      <c r="AR147" s="22"/>
      <c r="AS147" s="27"/>
      <c r="AT147" s="28"/>
      <c r="AU147" s="22"/>
      <c r="AV147" s="27"/>
      <c r="AW147" s="28"/>
      <c r="AX147" s="22"/>
      <c r="AY147" s="27"/>
      <c r="AZ147" s="28"/>
      <c r="BA147" s="22"/>
      <c r="BB147" s="27"/>
      <c r="BC147" s="28"/>
      <c r="BD147" s="22"/>
      <c r="BE147" s="27"/>
      <c r="BF147" s="28"/>
      <c r="BG147" s="22">
        <f>IF(集計対象前年!BG147="-","-",集計対象年!BG147-集計対象前年!BG147)</f>
        <v>0</v>
      </c>
      <c r="BH147" s="29">
        <f>IF(集計対象前年!BH147="-","-",集計対象年!BH147-集計対象前年!BH147)</f>
        <v>0</v>
      </c>
      <c r="BI147" s="28">
        <f>IF(集計対象前年!BI147="-","-",集計対象年!BI147-集計対象前年!BI147)</f>
        <v>0</v>
      </c>
    </row>
    <row r="148" spans="1:61" ht="20.100000000000001" customHeight="1" outlineLevel="1" collapsed="1">
      <c r="A148" s="17" t="s">
        <v>163</v>
      </c>
      <c r="B148" s="21">
        <f>IF(集計対象前年!B148="-","-",集計対象年!B148-集計対象前年!B148)</f>
        <v>0</v>
      </c>
      <c r="C148" s="30">
        <f>IF(集計対象前年!C148="-","-",集計対象年!C148-集計対象前年!C148)</f>
        <v>0</v>
      </c>
      <c r="D148" s="31">
        <f>IF(集計対象前年!D148="-","-",集計対象年!D148-集計対象前年!D148)</f>
        <v>0</v>
      </c>
      <c r="E148" s="21">
        <f>IF(集計対象前年!E148="-","-",集計対象年!E148-集計対象前年!E148)</f>
        <v>0</v>
      </c>
      <c r="F148" s="30">
        <f>IF(集計対象前年!F148="-","-",集計対象年!F148-集計対象前年!F148)</f>
        <v>0</v>
      </c>
      <c r="G148" s="31">
        <f>IF(集計対象前年!G148="-","-",集計対象年!G148-集計対象前年!G148)</f>
        <v>0</v>
      </c>
      <c r="H148" s="21">
        <f>IF(集計対象前年!H148="-","-",集計対象年!H148-集計対象前年!H148)</f>
        <v>0</v>
      </c>
      <c r="I148" s="30">
        <f>IF(集計対象前年!I148="-","-",集計対象年!I148-集計対象前年!I148)</f>
        <v>0</v>
      </c>
      <c r="J148" s="31">
        <f>IF(集計対象前年!J148="-","-",集計対象年!J148-集計対象前年!J148)</f>
        <v>0</v>
      </c>
      <c r="K148" s="21">
        <f>IF(集計対象前年!K148="-","-",集計対象年!K148-集計対象前年!K148)</f>
        <v>0</v>
      </c>
      <c r="L148" s="30">
        <f>IF(集計対象前年!L148="-","-",集計対象年!L148-集計対象前年!L148)</f>
        <v>0</v>
      </c>
      <c r="M148" s="31">
        <f>IF(集計対象前年!M148="-","-",集計対象年!M148-集計対象前年!M148)</f>
        <v>0</v>
      </c>
      <c r="N148" s="21"/>
      <c r="O148" s="30"/>
      <c r="P148" s="31"/>
      <c r="Q148" s="21"/>
      <c r="R148" s="30"/>
      <c r="S148" s="31"/>
      <c r="T148" s="21"/>
      <c r="U148" s="30"/>
      <c r="V148" s="31"/>
      <c r="W148" s="21"/>
      <c r="X148" s="30"/>
      <c r="Y148" s="31"/>
      <c r="Z148" s="21"/>
      <c r="AA148" s="30"/>
      <c r="AB148" s="31"/>
      <c r="AC148" s="21"/>
      <c r="AD148" s="30"/>
      <c r="AE148" s="31"/>
      <c r="AF148" s="21"/>
      <c r="AG148" s="30"/>
      <c r="AH148" s="31"/>
      <c r="AI148" s="21"/>
      <c r="AJ148" s="30"/>
      <c r="AK148" s="31"/>
      <c r="AL148" s="21"/>
      <c r="AM148" s="30"/>
      <c r="AN148" s="31"/>
      <c r="AO148" s="21"/>
      <c r="AP148" s="30"/>
      <c r="AQ148" s="31"/>
      <c r="AR148" s="21"/>
      <c r="AS148" s="30"/>
      <c r="AT148" s="31"/>
      <c r="AU148" s="21"/>
      <c r="AV148" s="30"/>
      <c r="AW148" s="31"/>
      <c r="AX148" s="21"/>
      <c r="AY148" s="30"/>
      <c r="AZ148" s="31"/>
      <c r="BA148" s="21"/>
      <c r="BB148" s="30"/>
      <c r="BC148" s="31"/>
      <c r="BD148" s="21"/>
      <c r="BE148" s="30"/>
      <c r="BF148" s="31"/>
      <c r="BG148" s="21">
        <f>IF(集計対象前年!BG148="-","-",集計対象年!BG148-集計対象前年!BG148)</f>
        <v>0</v>
      </c>
      <c r="BH148" s="32">
        <f>IF(集計対象前年!BH148="-","-",集計対象年!BH148-集計対象前年!BH148)</f>
        <v>0</v>
      </c>
      <c r="BI148" s="31">
        <f>IF(集計対象前年!BI148="-","-",集計対象年!BI148-集計対象前年!BI148)</f>
        <v>0</v>
      </c>
    </row>
    <row r="149" spans="1:61" ht="20.100000000000001" customHeight="1">
      <c r="A149" s="15" t="s">
        <v>164</v>
      </c>
      <c r="B149" s="23">
        <f>IF(集計対象前年!B149="-","-",集計対象年!B149-集計対象前年!B149)</f>
        <v>0</v>
      </c>
      <c r="C149" s="24">
        <f>IF(集計対象前年!C149="-","-",集計対象年!C149-集計対象前年!C149)</f>
        <v>0</v>
      </c>
      <c r="D149" s="25">
        <f>IF(集計対象前年!D149="-","-",集計対象年!D149-集計対象前年!D149)</f>
        <v>0</v>
      </c>
      <c r="E149" s="23">
        <f>IF(集計対象前年!E149="-","-",集計対象年!E149-集計対象前年!E149)</f>
        <v>0</v>
      </c>
      <c r="F149" s="24">
        <f>IF(集計対象前年!F149="-","-",集計対象年!F149-集計対象前年!F149)</f>
        <v>0</v>
      </c>
      <c r="G149" s="25">
        <f>IF(集計対象前年!G149="-","-",集計対象年!G149-集計対象前年!G149)</f>
        <v>0</v>
      </c>
      <c r="H149" s="23">
        <f>IF(集計対象前年!H149="-","-",集計対象年!H149-集計対象前年!H149)</f>
        <v>0</v>
      </c>
      <c r="I149" s="24">
        <f>IF(集計対象前年!I149="-","-",集計対象年!I149-集計対象前年!I149)</f>
        <v>0</v>
      </c>
      <c r="J149" s="25">
        <f>IF(集計対象前年!J149="-","-",集計対象年!J149-集計対象前年!J149)</f>
        <v>0</v>
      </c>
      <c r="K149" s="23">
        <f>IF(集計対象前年!K149="-","-",集計対象年!K149-集計対象前年!K149)</f>
        <v>0</v>
      </c>
      <c r="L149" s="24">
        <f>IF(集計対象前年!L149="-","-",集計対象年!L149-集計対象前年!L149)</f>
        <v>0</v>
      </c>
      <c r="M149" s="25">
        <f>IF(集計対象前年!M149="-","-",集計対象年!M149-集計対象前年!M149)</f>
        <v>0</v>
      </c>
      <c r="N149" s="23"/>
      <c r="O149" s="24"/>
      <c r="P149" s="25"/>
      <c r="Q149" s="23"/>
      <c r="R149" s="24"/>
      <c r="S149" s="25"/>
      <c r="T149" s="23"/>
      <c r="U149" s="24"/>
      <c r="V149" s="25"/>
      <c r="W149" s="23"/>
      <c r="X149" s="24"/>
      <c r="Y149" s="25"/>
      <c r="Z149" s="23"/>
      <c r="AA149" s="24"/>
      <c r="AB149" s="25"/>
      <c r="AC149" s="23"/>
      <c r="AD149" s="24"/>
      <c r="AE149" s="25"/>
      <c r="AF149" s="23"/>
      <c r="AG149" s="24"/>
      <c r="AH149" s="25"/>
      <c r="AI149" s="23"/>
      <c r="AJ149" s="24"/>
      <c r="AK149" s="25"/>
      <c r="AL149" s="23"/>
      <c r="AM149" s="24"/>
      <c r="AN149" s="25"/>
      <c r="AO149" s="23"/>
      <c r="AP149" s="24"/>
      <c r="AQ149" s="25"/>
      <c r="AR149" s="23"/>
      <c r="AS149" s="24"/>
      <c r="AT149" s="25"/>
      <c r="AU149" s="23"/>
      <c r="AV149" s="24"/>
      <c r="AW149" s="25"/>
      <c r="AX149" s="23"/>
      <c r="AY149" s="24"/>
      <c r="AZ149" s="25"/>
      <c r="BA149" s="23"/>
      <c r="BB149" s="24"/>
      <c r="BC149" s="25"/>
      <c r="BD149" s="23"/>
      <c r="BE149" s="24"/>
      <c r="BF149" s="25"/>
      <c r="BG149" s="23">
        <f>IF(集計対象前年!BG149="-","-",集計対象年!BG149-集計対象前年!BG149)</f>
        <v>0</v>
      </c>
      <c r="BH149" s="26">
        <f>IF(集計対象前年!BH149="-","-",集計対象年!BH149-集計対象前年!BH149)</f>
        <v>0</v>
      </c>
      <c r="BI149" s="25">
        <f>IF(集計対象前年!BI149="-","-",集計対象年!BI149-集計対象前年!BI149)</f>
        <v>0</v>
      </c>
    </row>
    <row r="150" spans="1:61" ht="20.100000000000001" hidden="1" customHeight="1" outlineLevel="2">
      <c r="A150" s="16" t="s">
        <v>165</v>
      </c>
      <c r="B150" s="22">
        <f>IF(集計対象前年!B150="-","-",集計対象年!B150-集計対象前年!B150)</f>
        <v>0</v>
      </c>
      <c r="C150" s="27">
        <f>IF(集計対象前年!C150="-","-",集計対象年!C150-集計対象前年!C150)</f>
        <v>0</v>
      </c>
      <c r="D150" s="28">
        <f>IF(集計対象前年!D150="-","-",集計対象年!D150-集計対象前年!D150)</f>
        <v>0</v>
      </c>
      <c r="E150" s="22">
        <f>IF(集計対象前年!E150="-","-",集計対象年!E150-集計対象前年!E150)</f>
        <v>0</v>
      </c>
      <c r="F150" s="27">
        <f>IF(集計対象前年!F150="-","-",集計対象年!F150-集計対象前年!F150)</f>
        <v>0</v>
      </c>
      <c r="G150" s="28">
        <f>IF(集計対象前年!G150="-","-",集計対象年!G150-集計対象前年!G150)</f>
        <v>0</v>
      </c>
      <c r="H150" s="22">
        <f>IF(集計対象前年!H150="-","-",集計対象年!H150-集計対象前年!H150)</f>
        <v>0</v>
      </c>
      <c r="I150" s="27">
        <f>IF(集計対象前年!I150="-","-",集計対象年!I150-集計対象前年!I150)</f>
        <v>0</v>
      </c>
      <c r="J150" s="28">
        <f>IF(集計対象前年!J150="-","-",集計対象年!J150-集計対象前年!J150)</f>
        <v>0</v>
      </c>
      <c r="K150" s="22">
        <f>IF(集計対象前年!K150="-","-",集計対象年!K150-集計対象前年!K150)</f>
        <v>0</v>
      </c>
      <c r="L150" s="27">
        <f>IF(集計対象前年!L150="-","-",集計対象年!L150-集計対象前年!L150)</f>
        <v>0</v>
      </c>
      <c r="M150" s="28">
        <f>IF(集計対象前年!M150="-","-",集計対象年!M150-集計対象前年!M150)</f>
        <v>0</v>
      </c>
      <c r="N150" s="22"/>
      <c r="O150" s="27"/>
      <c r="P150" s="28"/>
      <c r="Q150" s="22"/>
      <c r="R150" s="27"/>
      <c r="S150" s="28"/>
      <c r="T150" s="22"/>
      <c r="U150" s="27"/>
      <c r="V150" s="28"/>
      <c r="W150" s="22"/>
      <c r="X150" s="27"/>
      <c r="Y150" s="28"/>
      <c r="Z150" s="22"/>
      <c r="AA150" s="27"/>
      <c r="AB150" s="28"/>
      <c r="AC150" s="22"/>
      <c r="AD150" s="27"/>
      <c r="AE150" s="28"/>
      <c r="AF150" s="22"/>
      <c r="AG150" s="27"/>
      <c r="AH150" s="28"/>
      <c r="AI150" s="22"/>
      <c r="AJ150" s="27"/>
      <c r="AK150" s="28"/>
      <c r="AL150" s="22"/>
      <c r="AM150" s="27"/>
      <c r="AN150" s="28"/>
      <c r="AO150" s="22"/>
      <c r="AP150" s="27"/>
      <c r="AQ150" s="28"/>
      <c r="AR150" s="22"/>
      <c r="AS150" s="27"/>
      <c r="AT150" s="28"/>
      <c r="AU150" s="22"/>
      <c r="AV150" s="27"/>
      <c r="AW150" s="28"/>
      <c r="AX150" s="22"/>
      <c r="AY150" s="27"/>
      <c r="AZ150" s="28"/>
      <c r="BA150" s="22"/>
      <c r="BB150" s="27"/>
      <c r="BC150" s="28"/>
      <c r="BD150" s="22"/>
      <c r="BE150" s="27"/>
      <c r="BF150" s="28"/>
      <c r="BG150" s="22">
        <f>IF(集計対象前年!BG150="-","-",集計対象年!BG150-集計対象前年!BG150)</f>
        <v>0</v>
      </c>
      <c r="BH150" s="29">
        <f>IF(集計対象前年!BH150="-","-",集計対象年!BH150-集計対象前年!BH150)</f>
        <v>0</v>
      </c>
      <c r="BI150" s="28">
        <f>IF(集計対象前年!BI150="-","-",集計対象年!BI150-集計対象前年!BI150)</f>
        <v>0</v>
      </c>
    </row>
    <row r="151" spans="1:61" ht="20.100000000000001" customHeight="1" outlineLevel="1" collapsed="1">
      <c r="A151" s="17" t="s">
        <v>166</v>
      </c>
      <c r="B151" s="21">
        <f>IF(集計対象前年!B151="-","-",集計対象年!B151-集計対象前年!B151)</f>
        <v>0</v>
      </c>
      <c r="C151" s="30">
        <f>IF(集計対象前年!C151="-","-",集計対象年!C151-集計対象前年!C151)</f>
        <v>0</v>
      </c>
      <c r="D151" s="31">
        <f>IF(集計対象前年!D151="-","-",集計対象年!D151-集計対象前年!D151)</f>
        <v>0</v>
      </c>
      <c r="E151" s="21">
        <f>IF(集計対象前年!E151="-","-",集計対象年!E151-集計対象前年!E151)</f>
        <v>0</v>
      </c>
      <c r="F151" s="30">
        <f>IF(集計対象前年!F151="-","-",集計対象年!F151-集計対象前年!F151)</f>
        <v>0</v>
      </c>
      <c r="G151" s="31">
        <f>IF(集計対象前年!G151="-","-",集計対象年!G151-集計対象前年!G151)</f>
        <v>0</v>
      </c>
      <c r="H151" s="21">
        <f>IF(集計対象前年!H151="-","-",集計対象年!H151-集計対象前年!H151)</f>
        <v>0</v>
      </c>
      <c r="I151" s="30">
        <f>IF(集計対象前年!I151="-","-",集計対象年!I151-集計対象前年!I151)</f>
        <v>0</v>
      </c>
      <c r="J151" s="31">
        <f>IF(集計対象前年!J151="-","-",集計対象年!J151-集計対象前年!J151)</f>
        <v>0</v>
      </c>
      <c r="K151" s="21">
        <f>IF(集計対象前年!K151="-","-",集計対象年!K151-集計対象前年!K151)</f>
        <v>0</v>
      </c>
      <c r="L151" s="30">
        <f>IF(集計対象前年!L151="-","-",集計対象年!L151-集計対象前年!L151)</f>
        <v>0</v>
      </c>
      <c r="M151" s="31">
        <f>IF(集計対象前年!M151="-","-",集計対象年!M151-集計対象前年!M151)</f>
        <v>0</v>
      </c>
      <c r="N151" s="21"/>
      <c r="O151" s="30"/>
      <c r="P151" s="31"/>
      <c r="Q151" s="21"/>
      <c r="R151" s="30"/>
      <c r="S151" s="31"/>
      <c r="T151" s="21"/>
      <c r="U151" s="30"/>
      <c r="V151" s="31"/>
      <c r="W151" s="21"/>
      <c r="X151" s="30"/>
      <c r="Y151" s="31"/>
      <c r="Z151" s="21"/>
      <c r="AA151" s="30"/>
      <c r="AB151" s="31"/>
      <c r="AC151" s="21"/>
      <c r="AD151" s="30"/>
      <c r="AE151" s="31"/>
      <c r="AF151" s="21"/>
      <c r="AG151" s="30"/>
      <c r="AH151" s="31"/>
      <c r="AI151" s="21"/>
      <c r="AJ151" s="30"/>
      <c r="AK151" s="31"/>
      <c r="AL151" s="21"/>
      <c r="AM151" s="30"/>
      <c r="AN151" s="31"/>
      <c r="AO151" s="21"/>
      <c r="AP151" s="30"/>
      <c r="AQ151" s="31"/>
      <c r="AR151" s="21"/>
      <c r="AS151" s="30"/>
      <c r="AT151" s="31"/>
      <c r="AU151" s="21"/>
      <c r="AV151" s="30"/>
      <c r="AW151" s="31"/>
      <c r="AX151" s="21"/>
      <c r="AY151" s="30"/>
      <c r="AZ151" s="31"/>
      <c r="BA151" s="21"/>
      <c r="BB151" s="30"/>
      <c r="BC151" s="31"/>
      <c r="BD151" s="21"/>
      <c r="BE151" s="30"/>
      <c r="BF151" s="31"/>
      <c r="BG151" s="21">
        <f>IF(集計対象前年!BG151="-","-",集計対象年!BG151-集計対象前年!BG151)</f>
        <v>0</v>
      </c>
      <c r="BH151" s="32">
        <f>IF(集計対象前年!BH151="-","-",集計対象年!BH151-集計対象前年!BH151)</f>
        <v>0</v>
      </c>
      <c r="BI151" s="31">
        <f>IF(集計対象前年!BI151="-","-",集計対象年!BI151-集計対象前年!BI151)</f>
        <v>0</v>
      </c>
    </row>
    <row r="152" spans="1:61" ht="20.100000000000001" hidden="1" customHeight="1" outlineLevel="2">
      <c r="A152" s="16" t="s">
        <v>167</v>
      </c>
      <c r="B152" s="22">
        <f>IF(集計対象前年!B152="-","-",集計対象年!B152-集計対象前年!B152)</f>
        <v>0</v>
      </c>
      <c r="C152" s="27">
        <f>IF(集計対象前年!C152="-","-",集計対象年!C152-集計対象前年!C152)</f>
        <v>0</v>
      </c>
      <c r="D152" s="28">
        <f>IF(集計対象前年!D152="-","-",集計対象年!D152-集計対象前年!D152)</f>
        <v>0</v>
      </c>
      <c r="E152" s="22">
        <f>IF(集計対象前年!E152="-","-",集計対象年!E152-集計対象前年!E152)</f>
        <v>0</v>
      </c>
      <c r="F152" s="27">
        <f>IF(集計対象前年!F152="-","-",集計対象年!F152-集計対象前年!F152)</f>
        <v>0</v>
      </c>
      <c r="G152" s="28">
        <f>IF(集計対象前年!G152="-","-",集計対象年!G152-集計対象前年!G152)</f>
        <v>0</v>
      </c>
      <c r="H152" s="22">
        <f>IF(集計対象前年!H152="-","-",集計対象年!H152-集計対象前年!H152)</f>
        <v>0</v>
      </c>
      <c r="I152" s="27">
        <f>IF(集計対象前年!I152="-","-",集計対象年!I152-集計対象前年!I152)</f>
        <v>0</v>
      </c>
      <c r="J152" s="28">
        <f>IF(集計対象前年!J152="-","-",集計対象年!J152-集計対象前年!J152)</f>
        <v>0</v>
      </c>
      <c r="K152" s="22">
        <f>IF(集計対象前年!K152="-","-",集計対象年!K152-集計対象前年!K152)</f>
        <v>0</v>
      </c>
      <c r="L152" s="27">
        <f>IF(集計対象前年!L152="-","-",集計対象年!L152-集計対象前年!L152)</f>
        <v>0</v>
      </c>
      <c r="M152" s="28">
        <f>IF(集計対象前年!M152="-","-",集計対象年!M152-集計対象前年!M152)</f>
        <v>0</v>
      </c>
      <c r="N152" s="22"/>
      <c r="O152" s="27"/>
      <c r="P152" s="28"/>
      <c r="Q152" s="22"/>
      <c r="R152" s="27"/>
      <c r="S152" s="28"/>
      <c r="T152" s="22"/>
      <c r="U152" s="27"/>
      <c r="V152" s="28"/>
      <c r="W152" s="22"/>
      <c r="X152" s="27"/>
      <c r="Y152" s="28"/>
      <c r="Z152" s="22"/>
      <c r="AA152" s="27"/>
      <c r="AB152" s="28"/>
      <c r="AC152" s="22"/>
      <c r="AD152" s="27"/>
      <c r="AE152" s="28"/>
      <c r="AF152" s="22"/>
      <c r="AG152" s="27"/>
      <c r="AH152" s="28"/>
      <c r="AI152" s="22"/>
      <c r="AJ152" s="27"/>
      <c r="AK152" s="28"/>
      <c r="AL152" s="22"/>
      <c r="AM152" s="27"/>
      <c r="AN152" s="28"/>
      <c r="AO152" s="22"/>
      <c r="AP152" s="27"/>
      <c r="AQ152" s="28"/>
      <c r="AR152" s="22"/>
      <c r="AS152" s="27"/>
      <c r="AT152" s="28"/>
      <c r="AU152" s="22"/>
      <c r="AV152" s="27"/>
      <c r="AW152" s="28"/>
      <c r="AX152" s="22"/>
      <c r="AY152" s="27"/>
      <c r="AZ152" s="28"/>
      <c r="BA152" s="22"/>
      <c r="BB152" s="27"/>
      <c r="BC152" s="28"/>
      <c r="BD152" s="22"/>
      <c r="BE152" s="27"/>
      <c r="BF152" s="28"/>
      <c r="BG152" s="22">
        <f>IF(集計対象前年!BG152="-","-",集計対象年!BG152-集計対象前年!BG152)</f>
        <v>0</v>
      </c>
      <c r="BH152" s="29">
        <f>IF(集計対象前年!BH152="-","-",集計対象年!BH152-集計対象前年!BH152)</f>
        <v>0</v>
      </c>
      <c r="BI152" s="28">
        <f>IF(集計対象前年!BI152="-","-",集計対象年!BI152-集計対象前年!BI152)</f>
        <v>0</v>
      </c>
    </row>
    <row r="153" spans="1:61" ht="20.100000000000001" hidden="1" customHeight="1" outlineLevel="2">
      <c r="A153" s="16" t="s">
        <v>168</v>
      </c>
      <c r="B153" s="22">
        <f>IF(集計対象前年!B153="-","-",集計対象年!B153-集計対象前年!B153)</f>
        <v>0</v>
      </c>
      <c r="C153" s="27">
        <f>IF(集計対象前年!C153="-","-",集計対象年!C153-集計対象前年!C153)</f>
        <v>0</v>
      </c>
      <c r="D153" s="28">
        <f>IF(集計対象前年!D153="-","-",集計対象年!D153-集計対象前年!D153)</f>
        <v>0</v>
      </c>
      <c r="E153" s="22">
        <f>IF(集計対象前年!E153="-","-",集計対象年!E153-集計対象前年!E153)</f>
        <v>0</v>
      </c>
      <c r="F153" s="27">
        <f>IF(集計対象前年!F153="-","-",集計対象年!F153-集計対象前年!F153)</f>
        <v>0</v>
      </c>
      <c r="G153" s="28">
        <f>IF(集計対象前年!G153="-","-",集計対象年!G153-集計対象前年!G153)</f>
        <v>0</v>
      </c>
      <c r="H153" s="22">
        <f>IF(集計対象前年!H153="-","-",集計対象年!H153-集計対象前年!H153)</f>
        <v>0</v>
      </c>
      <c r="I153" s="27">
        <f>IF(集計対象前年!I153="-","-",集計対象年!I153-集計対象前年!I153)</f>
        <v>0</v>
      </c>
      <c r="J153" s="28">
        <f>IF(集計対象前年!J153="-","-",集計対象年!J153-集計対象前年!J153)</f>
        <v>0</v>
      </c>
      <c r="K153" s="22">
        <f>IF(集計対象前年!K153="-","-",集計対象年!K153-集計対象前年!K153)</f>
        <v>0</v>
      </c>
      <c r="L153" s="27">
        <f>IF(集計対象前年!L153="-","-",集計対象年!L153-集計対象前年!L153)</f>
        <v>0</v>
      </c>
      <c r="M153" s="28">
        <f>IF(集計対象前年!M153="-","-",集計対象年!M153-集計対象前年!M153)</f>
        <v>0</v>
      </c>
      <c r="N153" s="22"/>
      <c r="O153" s="27"/>
      <c r="P153" s="28"/>
      <c r="Q153" s="22"/>
      <c r="R153" s="27"/>
      <c r="S153" s="28"/>
      <c r="T153" s="22"/>
      <c r="U153" s="27"/>
      <c r="V153" s="28"/>
      <c r="W153" s="22"/>
      <c r="X153" s="27"/>
      <c r="Y153" s="28"/>
      <c r="Z153" s="22"/>
      <c r="AA153" s="27"/>
      <c r="AB153" s="28"/>
      <c r="AC153" s="22"/>
      <c r="AD153" s="27"/>
      <c r="AE153" s="28"/>
      <c r="AF153" s="22"/>
      <c r="AG153" s="27"/>
      <c r="AH153" s="28"/>
      <c r="AI153" s="22"/>
      <c r="AJ153" s="27"/>
      <c r="AK153" s="28"/>
      <c r="AL153" s="22"/>
      <c r="AM153" s="27"/>
      <c r="AN153" s="28"/>
      <c r="AO153" s="22"/>
      <c r="AP153" s="27"/>
      <c r="AQ153" s="28"/>
      <c r="AR153" s="22"/>
      <c r="AS153" s="27"/>
      <c r="AT153" s="28"/>
      <c r="AU153" s="22"/>
      <c r="AV153" s="27"/>
      <c r="AW153" s="28"/>
      <c r="AX153" s="22"/>
      <c r="AY153" s="27"/>
      <c r="AZ153" s="28"/>
      <c r="BA153" s="22"/>
      <c r="BB153" s="27"/>
      <c r="BC153" s="28"/>
      <c r="BD153" s="22"/>
      <c r="BE153" s="27"/>
      <c r="BF153" s="28"/>
      <c r="BG153" s="22">
        <f>IF(集計対象前年!BG153="-","-",集計対象年!BG153-集計対象前年!BG153)</f>
        <v>0</v>
      </c>
      <c r="BH153" s="29">
        <f>IF(集計対象前年!BH153="-","-",集計対象年!BH153-集計対象前年!BH153)</f>
        <v>0</v>
      </c>
      <c r="BI153" s="28">
        <f>IF(集計対象前年!BI153="-","-",集計対象年!BI153-集計対象前年!BI153)</f>
        <v>0</v>
      </c>
    </row>
    <row r="154" spans="1:61" ht="20.100000000000001" hidden="1" customHeight="1" outlineLevel="2">
      <c r="A154" s="16" t="s">
        <v>169</v>
      </c>
      <c r="B154" s="22">
        <f>IF(集計対象前年!B154="-","-",集計対象年!B154-集計対象前年!B154)</f>
        <v>0</v>
      </c>
      <c r="C154" s="27">
        <f>IF(集計対象前年!C154="-","-",集計対象年!C154-集計対象前年!C154)</f>
        <v>0</v>
      </c>
      <c r="D154" s="28">
        <f>IF(集計対象前年!D154="-","-",集計対象年!D154-集計対象前年!D154)</f>
        <v>0</v>
      </c>
      <c r="E154" s="22">
        <f>IF(集計対象前年!E154="-","-",集計対象年!E154-集計対象前年!E154)</f>
        <v>0</v>
      </c>
      <c r="F154" s="27">
        <f>IF(集計対象前年!F154="-","-",集計対象年!F154-集計対象前年!F154)</f>
        <v>0</v>
      </c>
      <c r="G154" s="28">
        <f>IF(集計対象前年!G154="-","-",集計対象年!G154-集計対象前年!G154)</f>
        <v>0</v>
      </c>
      <c r="H154" s="22">
        <f>IF(集計対象前年!H154="-","-",集計対象年!H154-集計対象前年!H154)</f>
        <v>0</v>
      </c>
      <c r="I154" s="27">
        <f>IF(集計対象前年!I154="-","-",集計対象年!I154-集計対象前年!I154)</f>
        <v>0</v>
      </c>
      <c r="J154" s="28">
        <f>IF(集計対象前年!J154="-","-",集計対象年!J154-集計対象前年!J154)</f>
        <v>0</v>
      </c>
      <c r="K154" s="22">
        <f>IF(集計対象前年!K154="-","-",集計対象年!K154-集計対象前年!K154)</f>
        <v>0</v>
      </c>
      <c r="L154" s="27">
        <f>IF(集計対象前年!L154="-","-",集計対象年!L154-集計対象前年!L154)</f>
        <v>0</v>
      </c>
      <c r="M154" s="28">
        <f>IF(集計対象前年!M154="-","-",集計対象年!M154-集計対象前年!M154)</f>
        <v>0</v>
      </c>
      <c r="N154" s="22"/>
      <c r="O154" s="27"/>
      <c r="P154" s="28"/>
      <c r="Q154" s="22"/>
      <c r="R154" s="27"/>
      <c r="S154" s="28"/>
      <c r="T154" s="22"/>
      <c r="U154" s="27"/>
      <c r="V154" s="28"/>
      <c r="W154" s="22"/>
      <c r="X154" s="27"/>
      <c r="Y154" s="28"/>
      <c r="Z154" s="22"/>
      <c r="AA154" s="27"/>
      <c r="AB154" s="28"/>
      <c r="AC154" s="22"/>
      <c r="AD154" s="27"/>
      <c r="AE154" s="28"/>
      <c r="AF154" s="22"/>
      <c r="AG154" s="27"/>
      <c r="AH154" s="28"/>
      <c r="AI154" s="22"/>
      <c r="AJ154" s="27"/>
      <c r="AK154" s="28"/>
      <c r="AL154" s="22"/>
      <c r="AM154" s="27"/>
      <c r="AN154" s="28"/>
      <c r="AO154" s="22"/>
      <c r="AP154" s="27"/>
      <c r="AQ154" s="28"/>
      <c r="AR154" s="22"/>
      <c r="AS154" s="27"/>
      <c r="AT154" s="28"/>
      <c r="AU154" s="22"/>
      <c r="AV154" s="27"/>
      <c r="AW154" s="28"/>
      <c r="AX154" s="22"/>
      <c r="AY154" s="27"/>
      <c r="AZ154" s="28"/>
      <c r="BA154" s="22"/>
      <c r="BB154" s="27"/>
      <c r="BC154" s="28"/>
      <c r="BD154" s="22"/>
      <c r="BE154" s="27"/>
      <c r="BF154" s="28"/>
      <c r="BG154" s="22">
        <f>IF(集計対象前年!BG154="-","-",集計対象年!BG154-集計対象前年!BG154)</f>
        <v>0</v>
      </c>
      <c r="BH154" s="29">
        <f>IF(集計対象前年!BH154="-","-",集計対象年!BH154-集計対象前年!BH154)</f>
        <v>0</v>
      </c>
      <c r="BI154" s="28">
        <f>IF(集計対象前年!BI154="-","-",集計対象年!BI154-集計対象前年!BI154)</f>
        <v>0</v>
      </c>
    </row>
    <row r="155" spans="1:61" ht="20.100000000000001" customHeight="1" outlineLevel="1" collapsed="1">
      <c r="A155" s="17" t="s">
        <v>170</v>
      </c>
      <c r="B155" s="21">
        <f>IF(集計対象前年!B155="-","-",集計対象年!B155-集計対象前年!B155)</f>
        <v>0</v>
      </c>
      <c r="C155" s="30">
        <f>IF(集計対象前年!C155="-","-",集計対象年!C155-集計対象前年!C155)</f>
        <v>0</v>
      </c>
      <c r="D155" s="31">
        <f>IF(集計対象前年!D155="-","-",集計対象年!D155-集計対象前年!D155)</f>
        <v>0</v>
      </c>
      <c r="E155" s="21">
        <f>IF(集計対象前年!E155="-","-",集計対象年!E155-集計対象前年!E155)</f>
        <v>0</v>
      </c>
      <c r="F155" s="30">
        <f>IF(集計対象前年!F155="-","-",集計対象年!F155-集計対象前年!F155)</f>
        <v>0</v>
      </c>
      <c r="G155" s="31">
        <f>IF(集計対象前年!G155="-","-",集計対象年!G155-集計対象前年!G155)</f>
        <v>0</v>
      </c>
      <c r="H155" s="21">
        <f>IF(集計対象前年!H155="-","-",集計対象年!H155-集計対象前年!H155)</f>
        <v>0</v>
      </c>
      <c r="I155" s="30">
        <f>IF(集計対象前年!I155="-","-",集計対象年!I155-集計対象前年!I155)</f>
        <v>0</v>
      </c>
      <c r="J155" s="31">
        <f>IF(集計対象前年!J155="-","-",集計対象年!J155-集計対象前年!J155)</f>
        <v>0</v>
      </c>
      <c r="K155" s="21">
        <f>IF(集計対象前年!K155="-","-",集計対象年!K155-集計対象前年!K155)</f>
        <v>0</v>
      </c>
      <c r="L155" s="30">
        <f>IF(集計対象前年!L155="-","-",集計対象年!L155-集計対象前年!L155)</f>
        <v>0</v>
      </c>
      <c r="M155" s="31">
        <f>IF(集計対象前年!M155="-","-",集計対象年!M155-集計対象前年!M155)</f>
        <v>0</v>
      </c>
      <c r="N155" s="21"/>
      <c r="O155" s="30"/>
      <c r="P155" s="31"/>
      <c r="Q155" s="21"/>
      <c r="R155" s="30"/>
      <c r="S155" s="31"/>
      <c r="T155" s="21"/>
      <c r="U155" s="30"/>
      <c r="V155" s="31"/>
      <c r="W155" s="21"/>
      <c r="X155" s="30"/>
      <c r="Y155" s="31"/>
      <c r="Z155" s="21"/>
      <c r="AA155" s="30"/>
      <c r="AB155" s="31"/>
      <c r="AC155" s="21"/>
      <c r="AD155" s="30"/>
      <c r="AE155" s="31"/>
      <c r="AF155" s="21"/>
      <c r="AG155" s="30"/>
      <c r="AH155" s="31"/>
      <c r="AI155" s="21"/>
      <c r="AJ155" s="30"/>
      <c r="AK155" s="31"/>
      <c r="AL155" s="21"/>
      <c r="AM155" s="30"/>
      <c r="AN155" s="31"/>
      <c r="AO155" s="21"/>
      <c r="AP155" s="30"/>
      <c r="AQ155" s="31"/>
      <c r="AR155" s="21"/>
      <c r="AS155" s="30"/>
      <c r="AT155" s="31"/>
      <c r="AU155" s="21"/>
      <c r="AV155" s="30"/>
      <c r="AW155" s="31"/>
      <c r="AX155" s="21"/>
      <c r="AY155" s="30"/>
      <c r="AZ155" s="31"/>
      <c r="BA155" s="21"/>
      <c r="BB155" s="30"/>
      <c r="BC155" s="31"/>
      <c r="BD155" s="21"/>
      <c r="BE155" s="30"/>
      <c r="BF155" s="31"/>
      <c r="BG155" s="21">
        <f>IF(集計対象前年!BG155="-","-",集計対象年!BG155-集計対象前年!BG155)</f>
        <v>0</v>
      </c>
      <c r="BH155" s="32">
        <f>IF(集計対象前年!BH155="-","-",集計対象年!BH155-集計対象前年!BH155)</f>
        <v>0</v>
      </c>
      <c r="BI155" s="31">
        <f>IF(集計対象前年!BI155="-","-",集計対象年!BI155-集計対象前年!BI155)</f>
        <v>0</v>
      </c>
    </row>
    <row r="156" spans="1:61" ht="20.100000000000001" customHeight="1">
      <c r="A156" s="15" t="s">
        <v>171</v>
      </c>
      <c r="B156" s="23">
        <f>IF(集計対象前年!B156="-","-",集計対象年!B156-集計対象前年!B156)</f>
        <v>0</v>
      </c>
      <c r="C156" s="24">
        <f>IF(集計対象前年!C156="-","-",集計対象年!C156-集計対象前年!C156)</f>
        <v>0</v>
      </c>
      <c r="D156" s="25">
        <f>IF(集計対象前年!D156="-","-",集計対象年!D156-集計対象前年!D156)</f>
        <v>0</v>
      </c>
      <c r="E156" s="23">
        <f>IF(集計対象前年!E156="-","-",集計対象年!E156-集計対象前年!E156)</f>
        <v>0</v>
      </c>
      <c r="F156" s="24">
        <f>IF(集計対象前年!F156="-","-",集計対象年!F156-集計対象前年!F156)</f>
        <v>0</v>
      </c>
      <c r="G156" s="25">
        <f>IF(集計対象前年!G156="-","-",集計対象年!G156-集計対象前年!G156)</f>
        <v>0</v>
      </c>
      <c r="H156" s="23">
        <f>IF(集計対象前年!H156="-","-",集計対象年!H156-集計対象前年!H156)</f>
        <v>0</v>
      </c>
      <c r="I156" s="24">
        <f>IF(集計対象前年!I156="-","-",集計対象年!I156-集計対象前年!I156)</f>
        <v>0</v>
      </c>
      <c r="J156" s="25">
        <f>IF(集計対象前年!J156="-","-",集計対象年!J156-集計対象前年!J156)</f>
        <v>0</v>
      </c>
      <c r="K156" s="23">
        <f>IF(集計対象前年!K156="-","-",集計対象年!K156-集計対象前年!K156)</f>
        <v>0</v>
      </c>
      <c r="L156" s="24">
        <f>IF(集計対象前年!L156="-","-",集計対象年!L156-集計対象前年!L156)</f>
        <v>0</v>
      </c>
      <c r="M156" s="25">
        <f>IF(集計対象前年!M156="-","-",集計対象年!M156-集計対象前年!M156)</f>
        <v>0</v>
      </c>
      <c r="N156" s="23"/>
      <c r="O156" s="24"/>
      <c r="P156" s="25"/>
      <c r="Q156" s="23"/>
      <c r="R156" s="24"/>
      <c r="S156" s="25"/>
      <c r="T156" s="23"/>
      <c r="U156" s="24"/>
      <c r="V156" s="25"/>
      <c r="W156" s="23"/>
      <c r="X156" s="24"/>
      <c r="Y156" s="25"/>
      <c r="Z156" s="23"/>
      <c r="AA156" s="24"/>
      <c r="AB156" s="25"/>
      <c r="AC156" s="23"/>
      <c r="AD156" s="24"/>
      <c r="AE156" s="25"/>
      <c r="AF156" s="23"/>
      <c r="AG156" s="24"/>
      <c r="AH156" s="25"/>
      <c r="AI156" s="23"/>
      <c r="AJ156" s="24"/>
      <c r="AK156" s="25"/>
      <c r="AL156" s="23"/>
      <c r="AM156" s="24"/>
      <c r="AN156" s="25"/>
      <c r="AO156" s="23"/>
      <c r="AP156" s="24"/>
      <c r="AQ156" s="25"/>
      <c r="AR156" s="23"/>
      <c r="AS156" s="24"/>
      <c r="AT156" s="25"/>
      <c r="AU156" s="23"/>
      <c r="AV156" s="24"/>
      <c r="AW156" s="25"/>
      <c r="AX156" s="23"/>
      <c r="AY156" s="24"/>
      <c r="AZ156" s="25"/>
      <c r="BA156" s="23"/>
      <c r="BB156" s="24"/>
      <c r="BC156" s="25"/>
      <c r="BD156" s="23"/>
      <c r="BE156" s="24"/>
      <c r="BF156" s="25"/>
      <c r="BG156" s="23">
        <f>IF(集計対象前年!BG156="-","-",集計対象年!BG156-集計対象前年!BG156)</f>
        <v>0</v>
      </c>
      <c r="BH156" s="26">
        <f>IF(集計対象前年!BH156="-","-",集計対象年!BH156-集計対象前年!BH156)</f>
        <v>0</v>
      </c>
      <c r="BI156" s="25">
        <f>IF(集計対象前年!BI156="-","-",集計対象年!BI156-集計対象前年!BI156)</f>
        <v>0</v>
      </c>
    </row>
    <row r="157" spans="1:61" ht="20.100000000000001" hidden="1" customHeight="1" outlineLevel="2">
      <c r="A157" s="16" t="s">
        <v>172</v>
      </c>
      <c r="B157" s="22">
        <f>IF(集計対象前年!B157="-","-",集計対象年!B157-集計対象前年!B157)</f>
        <v>0</v>
      </c>
      <c r="C157" s="27">
        <f>IF(集計対象前年!C157="-","-",集計対象年!C157-集計対象前年!C157)</f>
        <v>0</v>
      </c>
      <c r="D157" s="28">
        <f>IF(集計対象前年!D157="-","-",集計対象年!D157-集計対象前年!D157)</f>
        <v>0</v>
      </c>
      <c r="E157" s="22">
        <f>IF(集計対象前年!E157="-","-",集計対象年!E157-集計対象前年!E157)</f>
        <v>0</v>
      </c>
      <c r="F157" s="27">
        <f>IF(集計対象前年!F157="-","-",集計対象年!F157-集計対象前年!F157)</f>
        <v>0</v>
      </c>
      <c r="G157" s="28">
        <f>IF(集計対象前年!G157="-","-",集計対象年!G157-集計対象前年!G157)</f>
        <v>0</v>
      </c>
      <c r="H157" s="22">
        <f>IF(集計対象前年!H157="-","-",集計対象年!H157-集計対象前年!H157)</f>
        <v>0</v>
      </c>
      <c r="I157" s="27">
        <f>IF(集計対象前年!I157="-","-",集計対象年!I157-集計対象前年!I157)</f>
        <v>0</v>
      </c>
      <c r="J157" s="28">
        <f>IF(集計対象前年!J157="-","-",集計対象年!J157-集計対象前年!J157)</f>
        <v>0</v>
      </c>
      <c r="K157" s="22">
        <f>IF(集計対象前年!K157="-","-",集計対象年!K157-集計対象前年!K157)</f>
        <v>0</v>
      </c>
      <c r="L157" s="27">
        <f>IF(集計対象前年!L157="-","-",集計対象年!L157-集計対象前年!L157)</f>
        <v>0</v>
      </c>
      <c r="M157" s="28">
        <f>IF(集計対象前年!M157="-","-",集計対象年!M157-集計対象前年!M157)</f>
        <v>0</v>
      </c>
      <c r="N157" s="22"/>
      <c r="O157" s="27"/>
      <c r="P157" s="28"/>
      <c r="Q157" s="22"/>
      <c r="R157" s="27"/>
      <c r="S157" s="28"/>
      <c r="T157" s="22"/>
      <c r="U157" s="27"/>
      <c r="V157" s="28"/>
      <c r="W157" s="22"/>
      <c r="X157" s="27"/>
      <c r="Y157" s="28"/>
      <c r="Z157" s="22"/>
      <c r="AA157" s="27"/>
      <c r="AB157" s="28"/>
      <c r="AC157" s="22"/>
      <c r="AD157" s="27"/>
      <c r="AE157" s="28"/>
      <c r="AF157" s="22"/>
      <c r="AG157" s="27"/>
      <c r="AH157" s="28"/>
      <c r="AI157" s="22"/>
      <c r="AJ157" s="27"/>
      <c r="AK157" s="28"/>
      <c r="AL157" s="22"/>
      <c r="AM157" s="27"/>
      <c r="AN157" s="28"/>
      <c r="AO157" s="22"/>
      <c r="AP157" s="27"/>
      <c r="AQ157" s="28"/>
      <c r="AR157" s="22"/>
      <c r="AS157" s="27"/>
      <c r="AT157" s="28"/>
      <c r="AU157" s="22"/>
      <c r="AV157" s="27"/>
      <c r="AW157" s="28"/>
      <c r="AX157" s="22"/>
      <c r="AY157" s="27"/>
      <c r="AZ157" s="28"/>
      <c r="BA157" s="22"/>
      <c r="BB157" s="27"/>
      <c r="BC157" s="28"/>
      <c r="BD157" s="22"/>
      <c r="BE157" s="27"/>
      <c r="BF157" s="28"/>
      <c r="BG157" s="22">
        <f>IF(集計対象前年!BG157="-","-",集計対象年!BG157-集計対象前年!BG157)</f>
        <v>0</v>
      </c>
      <c r="BH157" s="29">
        <f>IF(集計対象前年!BH157="-","-",集計対象年!BH157-集計対象前年!BH157)</f>
        <v>0</v>
      </c>
      <c r="BI157" s="28">
        <f>IF(集計対象前年!BI157="-","-",集計対象年!BI157-集計対象前年!BI157)</f>
        <v>0</v>
      </c>
    </row>
    <row r="158" spans="1:61" ht="20.100000000000001" customHeight="1" outlineLevel="1" collapsed="1">
      <c r="A158" s="17" t="s">
        <v>173</v>
      </c>
      <c r="B158" s="21">
        <f>IF(集計対象前年!B158="-","-",集計対象年!B158-集計対象前年!B158)</f>
        <v>0</v>
      </c>
      <c r="C158" s="30">
        <f>IF(集計対象前年!C158="-","-",集計対象年!C158-集計対象前年!C158)</f>
        <v>0</v>
      </c>
      <c r="D158" s="31">
        <f>IF(集計対象前年!D158="-","-",集計対象年!D158-集計対象前年!D158)</f>
        <v>0</v>
      </c>
      <c r="E158" s="21">
        <f>IF(集計対象前年!E158="-","-",集計対象年!E158-集計対象前年!E158)</f>
        <v>0</v>
      </c>
      <c r="F158" s="30">
        <f>IF(集計対象前年!F158="-","-",集計対象年!F158-集計対象前年!F158)</f>
        <v>0</v>
      </c>
      <c r="G158" s="31">
        <f>IF(集計対象前年!G158="-","-",集計対象年!G158-集計対象前年!G158)</f>
        <v>0</v>
      </c>
      <c r="H158" s="21">
        <f>IF(集計対象前年!H158="-","-",集計対象年!H158-集計対象前年!H158)</f>
        <v>0</v>
      </c>
      <c r="I158" s="30">
        <f>IF(集計対象前年!I158="-","-",集計対象年!I158-集計対象前年!I158)</f>
        <v>0</v>
      </c>
      <c r="J158" s="31">
        <f>IF(集計対象前年!J158="-","-",集計対象年!J158-集計対象前年!J158)</f>
        <v>0</v>
      </c>
      <c r="K158" s="21">
        <f>IF(集計対象前年!K158="-","-",集計対象年!K158-集計対象前年!K158)</f>
        <v>0</v>
      </c>
      <c r="L158" s="30">
        <f>IF(集計対象前年!L158="-","-",集計対象年!L158-集計対象前年!L158)</f>
        <v>0</v>
      </c>
      <c r="M158" s="31">
        <f>IF(集計対象前年!M158="-","-",集計対象年!M158-集計対象前年!M158)</f>
        <v>0</v>
      </c>
      <c r="N158" s="21"/>
      <c r="O158" s="30"/>
      <c r="P158" s="31"/>
      <c r="Q158" s="21"/>
      <c r="R158" s="30"/>
      <c r="S158" s="31"/>
      <c r="T158" s="21"/>
      <c r="U158" s="30"/>
      <c r="V158" s="31"/>
      <c r="W158" s="21"/>
      <c r="X158" s="30"/>
      <c r="Y158" s="31"/>
      <c r="Z158" s="21"/>
      <c r="AA158" s="30"/>
      <c r="AB158" s="31"/>
      <c r="AC158" s="21"/>
      <c r="AD158" s="30"/>
      <c r="AE158" s="31"/>
      <c r="AF158" s="21"/>
      <c r="AG158" s="30"/>
      <c r="AH158" s="31"/>
      <c r="AI158" s="21"/>
      <c r="AJ158" s="30"/>
      <c r="AK158" s="31"/>
      <c r="AL158" s="21"/>
      <c r="AM158" s="30"/>
      <c r="AN158" s="31"/>
      <c r="AO158" s="21"/>
      <c r="AP158" s="30"/>
      <c r="AQ158" s="31"/>
      <c r="AR158" s="21"/>
      <c r="AS158" s="30"/>
      <c r="AT158" s="31"/>
      <c r="AU158" s="21"/>
      <c r="AV158" s="30"/>
      <c r="AW158" s="31"/>
      <c r="AX158" s="21"/>
      <c r="AY158" s="30"/>
      <c r="AZ158" s="31"/>
      <c r="BA158" s="21"/>
      <c r="BB158" s="30"/>
      <c r="BC158" s="31"/>
      <c r="BD158" s="21"/>
      <c r="BE158" s="30"/>
      <c r="BF158" s="31"/>
      <c r="BG158" s="21">
        <f>IF(集計対象前年!BG158="-","-",集計対象年!BG158-集計対象前年!BG158)</f>
        <v>0</v>
      </c>
      <c r="BH158" s="32">
        <f>IF(集計対象前年!BH158="-","-",集計対象年!BH158-集計対象前年!BH158)</f>
        <v>0</v>
      </c>
      <c r="BI158" s="31">
        <f>IF(集計対象前年!BI158="-","-",集計対象年!BI158-集計対象前年!BI158)</f>
        <v>0</v>
      </c>
    </row>
    <row r="159" spans="1:61" ht="20.100000000000001" hidden="1" customHeight="1" outlineLevel="2">
      <c r="A159" s="16" t="s">
        <v>174</v>
      </c>
      <c r="B159" s="22">
        <f>IF(集計対象前年!B159="-","-",集計対象年!B159-集計対象前年!B159)</f>
        <v>0</v>
      </c>
      <c r="C159" s="27">
        <f>IF(集計対象前年!C159="-","-",集計対象年!C159-集計対象前年!C159)</f>
        <v>0</v>
      </c>
      <c r="D159" s="28">
        <f>IF(集計対象前年!D159="-","-",集計対象年!D159-集計対象前年!D159)</f>
        <v>0</v>
      </c>
      <c r="E159" s="22">
        <f>IF(集計対象前年!E159="-","-",集計対象年!E159-集計対象前年!E159)</f>
        <v>0</v>
      </c>
      <c r="F159" s="27">
        <f>IF(集計対象前年!F159="-","-",集計対象年!F159-集計対象前年!F159)</f>
        <v>0</v>
      </c>
      <c r="G159" s="28">
        <f>IF(集計対象前年!G159="-","-",集計対象年!G159-集計対象前年!G159)</f>
        <v>0</v>
      </c>
      <c r="H159" s="22">
        <f>IF(集計対象前年!H159="-","-",集計対象年!H159-集計対象前年!H159)</f>
        <v>0</v>
      </c>
      <c r="I159" s="27">
        <f>IF(集計対象前年!I159="-","-",集計対象年!I159-集計対象前年!I159)</f>
        <v>0</v>
      </c>
      <c r="J159" s="28">
        <f>IF(集計対象前年!J159="-","-",集計対象年!J159-集計対象前年!J159)</f>
        <v>0</v>
      </c>
      <c r="K159" s="22">
        <f>IF(集計対象前年!K159="-","-",集計対象年!K159-集計対象前年!K159)</f>
        <v>0</v>
      </c>
      <c r="L159" s="27">
        <f>IF(集計対象前年!L159="-","-",集計対象年!L159-集計対象前年!L159)</f>
        <v>0</v>
      </c>
      <c r="M159" s="28">
        <f>IF(集計対象前年!M159="-","-",集計対象年!M159-集計対象前年!M159)</f>
        <v>0</v>
      </c>
      <c r="N159" s="22"/>
      <c r="O159" s="27"/>
      <c r="P159" s="28"/>
      <c r="Q159" s="22"/>
      <c r="R159" s="27"/>
      <c r="S159" s="28"/>
      <c r="T159" s="22"/>
      <c r="U159" s="27"/>
      <c r="V159" s="28"/>
      <c r="W159" s="22"/>
      <c r="X159" s="27"/>
      <c r="Y159" s="28"/>
      <c r="Z159" s="22"/>
      <c r="AA159" s="27"/>
      <c r="AB159" s="28"/>
      <c r="AC159" s="22"/>
      <c r="AD159" s="27"/>
      <c r="AE159" s="28"/>
      <c r="AF159" s="22"/>
      <c r="AG159" s="27"/>
      <c r="AH159" s="28"/>
      <c r="AI159" s="22"/>
      <c r="AJ159" s="27"/>
      <c r="AK159" s="28"/>
      <c r="AL159" s="22"/>
      <c r="AM159" s="27"/>
      <c r="AN159" s="28"/>
      <c r="AO159" s="22"/>
      <c r="AP159" s="27"/>
      <c r="AQ159" s="28"/>
      <c r="AR159" s="22"/>
      <c r="AS159" s="27"/>
      <c r="AT159" s="28"/>
      <c r="AU159" s="22"/>
      <c r="AV159" s="27"/>
      <c r="AW159" s="28"/>
      <c r="AX159" s="22"/>
      <c r="AY159" s="27"/>
      <c r="AZ159" s="28"/>
      <c r="BA159" s="22"/>
      <c r="BB159" s="27"/>
      <c r="BC159" s="28"/>
      <c r="BD159" s="22"/>
      <c r="BE159" s="27"/>
      <c r="BF159" s="28"/>
      <c r="BG159" s="22">
        <f>IF(集計対象前年!BG159="-","-",集計対象年!BG159-集計対象前年!BG159)</f>
        <v>0</v>
      </c>
      <c r="BH159" s="29">
        <f>IF(集計対象前年!BH159="-","-",集計対象年!BH159-集計対象前年!BH159)</f>
        <v>0</v>
      </c>
      <c r="BI159" s="28">
        <f>IF(集計対象前年!BI159="-","-",集計対象年!BI159-集計対象前年!BI159)</f>
        <v>0</v>
      </c>
    </row>
    <row r="160" spans="1:61" ht="20.100000000000001" hidden="1" customHeight="1" outlineLevel="2">
      <c r="A160" s="16" t="s">
        <v>175</v>
      </c>
      <c r="B160" s="22">
        <f>IF(集計対象前年!B160="-","-",集計対象年!B160-集計対象前年!B160)</f>
        <v>0</v>
      </c>
      <c r="C160" s="27">
        <f>IF(集計対象前年!C160="-","-",集計対象年!C160-集計対象前年!C160)</f>
        <v>0</v>
      </c>
      <c r="D160" s="28">
        <f>IF(集計対象前年!D160="-","-",集計対象年!D160-集計対象前年!D160)</f>
        <v>0</v>
      </c>
      <c r="E160" s="22">
        <f>IF(集計対象前年!E160="-","-",集計対象年!E160-集計対象前年!E160)</f>
        <v>0</v>
      </c>
      <c r="F160" s="27">
        <f>IF(集計対象前年!F160="-","-",集計対象年!F160-集計対象前年!F160)</f>
        <v>0</v>
      </c>
      <c r="G160" s="28">
        <f>IF(集計対象前年!G160="-","-",集計対象年!G160-集計対象前年!G160)</f>
        <v>0</v>
      </c>
      <c r="H160" s="22">
        <f>IF(集計対象前年!H160="-","-",集計対象年!H160-集計対象前年!H160)</f>
        <v>0</v>
      </c>
      <c r="I160" s="27">
        <f>IF(集計対象前年!I160="-","-",集計対象年!I160-集計対象前年!I160)</f>
        <v>0</v>
      </c>
      <c r="J160" s="28">
        <f>IF(集計対象前年!J160="-","-",集計対象年!J160-集計対象前年!J160)</f>
        <v>0</v>
      </c>
      <c r="K160" s="22">
        <f>IF(集計対象前年!K160="-","-",集計対象年!K160-集計対象前年!K160)</f>
        <v>0</v>
      </c>
      <c r="L160" s="27">
        <f>IF(集計対象前年!L160="-","-",集計対象年!L160-集計対象前年!L160)</f>
        <v>0</v>
      </c>
      <c r="M160" s="28">
        <f>IF(集計対象前年!M160="-","-",集計対象年!M160-集計対象前年!M160)</f>
        <v>0</v>
      </c>
      <c r="N160" s="22"/>
      <c r="O160" s="27"/>
      <c r="P160" s="28"/>
      <c r="Q160" s="22"/>
      <c r="R160" s="27"/>
      <c r="S160" s="28"/>
      <c r="T160" s="22"/>
      <c r="U160" s="27"/>
      <c r="V160" s="28"/>
      <c r="W160" s="22"/>
      <c r="X160" s="27"/>
      <c r="Y160" s="28"/>
      <c r="Z160" s="22"/>
      <c r="AA160" s="27"/>
      <c r="AB160" s="28"/>
      <c r="AC160" s="22"/>
      <c r="AD160" s="27"/>
      <c r="AE160" s="28"/>
      <c r="AF160" s="22"/>
      <c r="AG160" s="27"/>
      <c r="AH160" s="28"/>
      <c r="AI160" s="22"/>
      <c r="AJ160" s="27"/>
      <c r="AK160" s="28"/>
      <c r="AL160" s="22"/>
      <c r="AM160" s="27"/>
      <c r="AN160" s="28"/>
      <c r="AO160" s="22"/>
      <c r="AP160" s="27"/>
      <c r="AQ160" s="28"/>
      <c r="AR160" s="22"/>
      <c r="AS160" s="27"/>
      <c r="AT160" s="28"/>
      <c r="AU160" s="22"/>
      <c r="AV160" s="27"/>
      <c r="AW160" s="28"/>
      <c r="AX160" s="22"/>
      <c r="AY160" s="27"/>
      <c r="AZ160" s="28"/>
      <c r="BA160" s="22"/>
      <c r="BB160" s="27"/>
      <c r="BC160" s="28"/>
      <c r="BD160" s="22"/>
      <c r="BE160" s="27"/>
      <c r="BF160" s="28"/>
      <c r="BG160" s="22">
        <f>IF(集計対象前年!BG160="-","-",集計対象年!BG160-集計対象前年!BG160)</f>
        <v>0</v>
      </c>
      <c r="BH160" s="29">
        <f>IF(集計対象前年!BH160="-","-",集計対象年!BH160-集計対象前年!BH160)</f>
        <v>0</v>
      </c>
      <c r="BI160" s="28">
        <f>IF(集計対象前年!BI160="-","-",集計対象年!BI160-集計対象前年!BI160)</f>
        <v>0</v>
      </c>
    </row>
    <row r="161" spans="1:61" ht="20.100000000000001" customHeight="1" outlineLevel="1" collapsed="1">
      <c r="A161" s="17" t="s">
        <v>176</v>
      </c>
      <c r="B161" s="21">
        <f>IF(集計対象前年!B161="-","-",集計対象年!B161-集計対象前年!B161)</f>
        <v>0</v>
      </c>
      <c r="C161" s="30">
        <f>IF(集計対象前年!C161="-","-",集計対象年!C161-集計対象前年!C161)</f>
        <v>0</v>
      </c>
      <c r="D161" s="31">
        <f>IF(集計対象前年!D161="-","-",集計対象年!D161-集計対象前年!D161)</f>
        <v>0</v>
      </c>
      <c r="E161" s="21">
        <f>IF(集計対象前年!E161="-","-",集計対象年!E161-集計対象前年!E161)</f>
        <v>0</v>
      </c>
      <c r="F161" s="30">
        <f>IF(集計対象前年!F161="-","-",集計対象年!F161-集計対象前年!F161)</f>
        <v>0</v>
      </c>
      <c r="G161" s="31">
        <f>IF(集計対象前年!G161="-","-",集計対象年!G161-集計対象前年!G161)</f>
        <v>0</v>
      </c>
      <c r="H161" s="21">
        <f>IF(集計対象前年!H161="-","-",集計対象年!H161-集計対象前年!H161)</f>
        <v>0</v>
      </c>
      <c r="I161" s="30">
        <f>IF(集計対象前年!I161="-","-",集計対象年!I161-集計対象前年!I161)</f>
        <v>0</v>
      </c>
      <c r="J161" s="31">
        <f>IF(集計対象前年!J161="-","-",集計対象年!J161-集計対象前年!J161)</f>
        <v>0</v>
      </c>
      <c r="K161" s="21">
        <f>IF(集計対象前年!K161="-","-",集計対象年!K161-集計対象前年!K161)</f>
        <v>0</v>
      </c>
      <c r="L161" s="30">
        <f>IF(集計対象前年!L161="-","-",集計対象年!L161-集計対象前年!L161)</f>
        <v>0</v>
      </c>
      <c r="M161" s="31">
        <f>IF(集計対象前年!M161="-","-",集計対象年!M161-集計対象前年!M161)</f>
        <v>0</v>
      </c>
      <c r="N161" s="21"/>
      <c r="O161" s="30"/>
      <c r="P161" s="31"/>
      <c r="Q161" s="21"/>
      <c r="R161" s="30"/>
      <c r="S161" s="31"/>
      <c r="T161" s="21"/>
      <c r="U161" s="30"/>
      <c r="V161" s="31"/>
      <c r="W161" s="21"/>
      <c r="X161" s="30"/>
      <c r="Y161" s="31"/>
      <c r="Z161" s="21"/>
      <c r="AA161" s="30"/>
      <c r="AB161" s="31"/>
      <c r="AC161" s="21"/>
      <c r="AD161" s="30"/>
      <c r="AE161" s="31"/>
      <c r="AF161" s="21"/>
      <c r="AG161" s="30"/>
      <c r="AH161" s="31"/>
      <c r="AI161" s="21"/>
      <c r="AJ161" s="30"/>
      <c r="AK161" s="31"/>
      <c r="AL161" s="21"/>
      <c r="AM161" s="30"/>
      <c r="AN161" s="31"/>
      <c r="AO161" s="21"/>
      <c r="AP161" s="30"/>
      <c r="AQ161" s="31"/>
      <c r="AR161" s="21"/>
      <c r="AS161" s="30"/>
      <c r="AT161" s="31"/>
      <c r="AU161" s="21"/>
      <c r="AV161" s="30"/>
      <c r="AW161" s="31"/>
      <c r="AX161" s="21"/>
      <c r="AY161" s="30"/>
      <c r="AZ161" s="31"/>
      <c r="BA161" s="21"/>
      <c r="BB161" s="30"/>
      <c r="BC161" s="31"/>
      <c r="BD161" s="21"/>
      <c r="BE161" s="30"/>
      <c r="BF161" s="31"/>
      <c r="BG161" s="21">
        <f>IF(集計対象前年!BG161="-","-",集計対象年!BG161-集計対象前年!BG161)</f>
        <v>0</v>
      </c>
      <c r="BH161" s="32">
        <f>IF(集計対象前年!BH161="-","-",集計対象年!BH161-集計対象前年!BH161)</f>
        <v>0</v>
      </c>
      <c r="BI161" s="31">
        <f>IF(集計対象前年!BI161="-","-",集計対象年!BI161-集計対象前年!BI161)</f>
        <v>0</v>
      </c>
    </row>
    <row r="162" spans="1:61" ht="20.100000000000001" customHeight="1">
      <c r="A162" s="15" t="s">
        <v>177</v>
      </c>
      <c r="B162" s="23">
        <f>IF(集計対象前年!B162="-","-",集計対象年!B162-集計対象前年!B162)</f>
        <v>0</v>
      </c>
      <c r="C162" s="24">
        <f>IF(集計対象前年!C162="-","-",集計対象年!C162-集計対象前年!C162)</f>
        <v>0</v>
      </c>
      <c r="D162" s="25">
        <f>IF(集計対象前年!D162="-","-",集計対象年!D162-集計対象前年!D162)</f>
        <v>0</v>
      </c>
      <c r="E162" s="23">
        <f>IF(集計対象前年!E162="-","-",集計対象年!E162-集計対象前年!E162)</f>
        <v>0</v>
      </c>
      <c r="F162" s="24">
        <f>IF(集計対象前年!F162="-","-",集計対象年!F162-集計対象前年!F162)</f>
        <v>0</v>
      </c>
      <c r="G162" s="25">
        <f>IF(集計対象前年!G162="-","-",集計対象年!G162-集計対象前年!G162)</f>
        <v>0</v>
      </c>
      <c r="H162" s="23">
        <f>IF(集計対象前年!H162="-","-",集計対象年!H162-集計対象前年!H162)</f>
        <v>0</v>
      </c>
      <c r="I162" s="24">
        <f>IF(集計対象前年!I162="-","-",集計対象年!I162-集計対象前年!I162)</f>
        <v>0</v>
      </c>
      <c r="J162" s="25">
        <f>IF(集計対象前年!J162="-","-",集計対象年!J162-集計対象前年!J162)</f>
        <v>0</v>
      </c>
      <c r="K162" s="23">
        <f>IF(集計対象前年!K162="-","-",集計対象年!K162-集計対象前年!K162)</f>
        <v>0</v>
      </c>
      <c r="L162" s="24">
        <f>IF(集計対象前年!L162="-","-",集計対象年!L162-集計対象前年!L162)</f>
        <v>0</v>
      </c>
      <c r="M162" s="25">
        <f>IF(集計対象前年!M162="-","-",集計対象年!M162-集計対象前年!M162)</f>
        <v>0</v>
      </c>
      <c r="N162" s="23"/>
      <c r="O162" s="24"/>
      <c r="P162" s="25"/>
      <c r="Q162" s="23"/>
      <c r="R162" s="24"/>
      <c r="S162" s="25"/>
      <c r="T162" s="23"/>
      <c r="U162" s="24"/>
      <c r="V162" s="25"/>
      <c r="W162" s="23"/>
      <c r="X162" s="24"/>
      <c r="Y162" s="25"/>
      <c r="Z162" s="23"/>
      <c r="AA162" s="24"/>
      <c r="AB162" s="25"/>
      <c r="AC162" s="23"/>
      <c r="AD162" s="24"/>
      <c r="AE162" s="25"/>
      <c r="AF162" s="23"/>
      <c r="AG162" s="24"/>
      <c r="AH162" s="25"/>
      <c r="AI162" s="23"/>
      <c r="AJ162" s="24"/>
      <c r="AK162" s="25"/>
      <c r="AL162" s="23"/>
      <c r="AM162" s="24"/>
      <c r="AN162" s="25"/>
      <c r="AO162" s="23"/>
      <c r="AP162" s="24"/>
      <c r="AQ162" s="25"/>
      <c r="AR162" s="23"/>
      <c r="AS162" s="24"/>
      <c r="AT162" s="25"/>
      <c r="AU162" s="23"/>
      <c r="AV162" s="24"/>
      <c r="AW162" s="25"/>
      <c r="AX162" s="23"/>
      <c r="AY162" s="24"/>
      <c r="AZ162" s="25"/>
      <c r="BA162" s="23"/>
      <c r="BB162" s="24"/>
      <c r="BC162" s="25"/>
      <c r="BD162" s="23"/>
      <c r="BE162" s="24"/>
      <c r="BF162" s="25"/>
      <c r="BG162" s="23">
        <f>IF(集計対象前年!BG162="-","-",集計対象年!BG162-集計対象前年!BG162)</f>
        <v>0</v>
      </c>
      <c r="BH162" s="26">
        <f>IF(集計対象前年!BH162="-","-",集計対象年!BH162-集計対象前年!BH162)</f>
        <v>0</v>
      </c>
      <c r="BI162" s="25">
        <f>IF(集計対象前年!BI162="-","-",集計対象年!BI162-集計対象前年!BI162)</f>
        <v>0</v>
      </c>
    </row>
    <row r="163" spans="1:61" ht="20.100000000000001" hidden="1" customHeight="1" outlineLevel="2">
      <c r="A163" s="16" t="s">
        <v>178</v>
      </c>
      <c r="B163" s="22">
        <f>IF(集計対象前年!B163="-","-",集計対象年!B163-集計対象前年!B163)</f>
        <v>0</v>
      </c>
      <c r="C163" s="27">
        <f>IF(集計対象前年!C163="-","-",集計対象年!C163-集計対象前年!C163)</f>
        <v>0</v>
      </c>
      <c r="D163" s="28">
        <f>IF(集計対象前年!D163="-","-",集計対象年!D163-集計対象前年!D163)</f>
        <v>0</v>
      </c>
      <c r="E163" s="22">
        <f>IF(集計対象前年!E163="-","-",集計対象年!E163-集計対象前年!E163)</f>
        <v>0</v>
      </c>
      <c r="F163" s="27">
        <f>IF(集計対象前年!F163="-","-",集計対象年!F163-集計対象前年!F163)</f>
        <v>0</v>
      </c>
      <c r="G163" s="28">
        <f>IF(集計対象前年!G163="-","-",集計対象年!G163-集計対象前年!G163)</f>
        <v>0</v>
      </c>
      <c r="H163" s="22">
        <f>IF(集計対象前年!H163="-","-",集計対象年!H163-集計対象前年!H163)</f>
        <v>0</v>
      </c>
      <c r="I163" s="27">
        <f>IF(集計対象前年!I163="-","-",集計対象年!I163-集計対象前年!I163)</f>
        <v>0</v>
      </c>
      <c r="J163" s="28">
        <f>IF(集計対象前年!J163="-","-",集計対象年!J163-集計対象前年!J163)</f>
        <v>0</v>
      </c>
      <c r="K163" s="22">
        <f>IF(集計対象前年!K163="-","-",集計対象年!K163-集計対象前年!K163)</f>
        <v>0</v>
      </c>
      <c r="L163" s="27">
        <f>IF(集計対象前年!L163="-","-",集計対象年!L163-集計対象前年!L163)</f>
        <v>0</v>
      </c>
      <c r="M163" s="28">
        <f>IF(集計対象前年!M163="-","-",集計対象年!M163-集計対象前年!M163)</f>
        <v>0</v>
      </c>
      <c r="N163" s="22"/>
      <c r="O163" s="27"/>
      <c r="P163" s="28"/>
      <c r="Q163" s="22"/>
      <c r="R163" s="27"/>
      <c r="S163" s="28"/>
      <c r="T163" s="22"/>
      <c r="U163" s="27"/>
      <c r="V163" s="28"/>
      <c r="W163" s="22"/>
      <c r="X163" s="27"/>
      <c r="Y163" s="28"/>
      <c r="Z163" s="22"/>
      <c r="AA163" s="27"/>
      <c r="AB163" s="28"/>
      <c r="AC163" s="22"/>
      <c r="AD163" s="27"/>
      <c r="AE163" s="28"/>
      <c r="AF163" s="22"/>
      <c r="AG163" s="27"/>
      <c r="AH163" s="28"/>
      <c r="AI163" s="22"/>
      <c r="AJ163" s="27"/>
      <c r="AK163" s="28"/>
      <c r="AL163" s="22"/>
      <c r="AM163" s="27"/>
      <c r="AN163" s="28"/>
      <c r="AO163" s="22"/>
      <c r="AP163" s="27"/>
      <c r="AQ163" s="28"/>
      <c r="AR163" s="22"/>
      <c r="AS163" s="27"/>
      <c r="AT163" s="28"/>
      <c r="AU163" s="22"/>
      <c r="AV163" s="27"/>
      <c r="AW163" s="28"/>
      <c r="AX163" s="22"/>
      <c r="AY163" s="27"/>
      <c r="AZ163" s="28"/>
      <c r="BA163" s="22"/>
      <c r="BB163" s="27"/>
      <c r="BC163" s="28"/>
      <c r="BD163" s="22"/>
      <c r="BE163" s="27"/>
      <c r="BF163" s="28"/>
      <c r="BG163" s="22">
        <f>IF(集計対象前年!BG163="-","-",集計対象年!BG163-集計対象前年!BG163)</f>
        <v>0</v>
      </c>
      <c r="BH163" s="29">
        <f>IF(集計対象前年!BH163="-","-",集計対象年!BH163-集計対象前年!BH163)</f>
        <v>0</v>
      </c>
      <c r="BI163" s="28">
        <f>IF(集計対象前年!BI163="-","-",集計対象年!BI163-集計対象前年!BI163)</f>
        <v>0</v>
      </c>
    </row>
    <row r="164" spans="1:61" ht="20.100000000000001" customHeight="1" outlineLevel="1" collapsed="1">
      <c r="A164" s="17" t="s">
        <v>179</v>
      </c>
      <c r="B164" s="21">
        <f>IF(集計対象前年!B164="-","-",集計対象年!B164-集計対象前年!B164)</f>
        <v>0</v>
      </c>
      <c r="C164" s="30">
        <f>IF(集計対象前年!C164="-","-",集計対象年!C164-集計対象前年!C164)</f>
        <v>0</v>
      </c>
      <c r="D164" s="31">
        <f>IF(集計対象前年!D164="-","-",集計対象年!D164-集計対象前年!D164)</f>
        <v>0</v>
      </c>
      <c r="E164" s="21">
        <f>IF(集計対象前年!E164="-","-",集計対象年!E164-集計対象前年!E164)</f>
        <v>0</v>
      </c>
      <c r="F164" s="30">
        <f>IF(集計対象前年!F164="-","-",集計対象年!F164-集計対象前年!F164)</f>
        <v>0</v>
      </c>
      <c r="G164" s="31">
        <f>IF(集計対象前年!G164="-","-",集計対象年!G164-集計対象前年!G164)</f>
        <v>0</v>
      </c>
      <c r="H164" s="21">
        <f>IF(集計対象前年!H164="-","-",集計対象年!H164-集計対象前年!H164)</f>
        <v>0</v>
      </c>
      <c r="I164" s="30">
        <f>IF(集計対象前年!I164="-","-",集計対象年!I164-集計対象前年!I164)</f>
        <v>0</v>
      </c>
      <c r="J164" s="31">
        <f>IF(集計対象前年!J164="-","-",集計対象年!J164-集計対象前年!J164)</f>
        <v>0</v>
      </c>
      <c r="K164" s="21">
        <f>IF(集計対象前年!K164="-","-",集計対象年!K164-集計対象前年!K164)</f>
        <v>0</v>
      </c>
      <c r="L164" s="30">
        <f>IF(集計対象前年!L164="-","-",集計対象年!L164-集計対象前年!L164)</f>
        <v>0</v>
      </c>
      <c r="M164" s="31">
        <f>IF(集計対象前年!M164="-","-",集計対象年!M164-集計対象前年!M164)</f>
        <v>0</v>
      </c>
      <c r="N164" s="21"/>
      <c r="O164" s="30"/>
      <c r="P164" s="31"/>
      <c r="Q164" s="21"/>
      <c r="R164" s="30"/>
      <c r="S164" s="31"/>
      <c r="T164" s="21"/>
      <c r="U164" s="30"/>
      <c r="V164" s="31"/>
      <c r="W164" s="21"/>
      <c r="X164" s="30"/>
      <c r="Y164" s="31"/>
      <c r="Z164" s="21"/>
      <c r="AA164" s="30"/>
      <c r="AB164" s="31"/>
      <c r="AC164" s="21"/>
      <c r="AD164" s="30"/>
      <c r="AE164" s="31"/>
      <c r="AF164" s="21"/>
      <c r="AG164" s="30"/>
      <c r="AH164" s="31"/>
      <c r="AI164" s="21"/>
      <c r="AJ164" s="30"/>
      <c r="AK164" s="31"/>
      <c r="AL164" s="21"/>
      <c r="AM164" s="30"/>
      <c r="AN164" s="31"/>
      <c r="AO164" s="21"/>
      <c r="AP164" s="30"/>
      <c r="AQ164" s="31"/>
      <c r="AR164" s="21"/>
      <c r="AS164" s="30"/>
      <c r="AT164" s="31"/>
      <c r="AU164" s="21"/>
      <c r="AV164" s="30"/>
      <c r="AW164" s="31"/>
      <c r="AX164" s="21"/>
      <c r="AY164" s="30"/>
      <c r="AZ164" s="31"/>
      <c r="BA164" s="21"/>
      <c r="BB164" s="30"/>
      <c r="BC164" s="31"/>
      <c r="BD164" s="21"/>
      <c r="BE164" s="30"/>
      <c r="BF164" s="31"/>
      <c r="BG164" s="21">
        <f>IF(集計対象前年!BG164="-","-",集計対象年!BG164-集計対象前年!BG164)</f>
        <v>0</v>
      </c>
      <c r="BH164" s="32">
        <f>IF(集計対象前年!BH164="-","-",集計対象年!BH164-集計対象前年!BH164)</f>
        <v>0</v>
      </c>
      <c r="BI164" s="31">
        <f>IF(集計対象前年!BI164="-","-",集計対象年!BI164-集計対象前年!BI164)</f>
        <v>0</v>
      </c>
    </row>
    <row r="165" spans="1:61" ht="20.100000000000001" hidden="1" customHeight="1" outlineLevel="2">
      <c r="A165" s="16" t="s">
        <v>180</v>
      </c>
      <c r="B165" s="22">
        <f>IF(集計対象前年!B165="-","-",集計対象年!B165-集計対象前年!B165)</f>
        <v>0</v>
      </c>
      <c r="C165" s="27">
        <f>IF(集計対象前年!C165="-","-",集計対象年!C165-集計対象前年!C165)</f>
        <v>0</v>
      </c>
      <c r="D165" s="28">
        <f>IF(集計対象前年!D165="-","-",集計対象年!D165-集計対象前年!D165)</f>
        <v>0</v>
      </c>
      <c r="E165" s="22">
        <f>IF(集計対象前年!E165="-","-",集計対象年!E165-集計対象前年!E165)</f>
        <v>0</v>
      </c>
      <c r="F165" s="27">
        <f>IF(集計対象前年!F165="-","-",集計対象年!F165-集計対象前年!F165)</f>
        <v>0</v>
      </c>
      <c r="G165" s="28">
        <f>IF(集計対象前年!G165="-","-",集計対象年!G165-集計対象前年!G165)</f>
        <v>0</v>
      </c>
      <c r="H165" s="22">
        <f>IF(集計対象前年!H165="-","-",集計対象年!H165-集計対象前年!H165)</f>
        <v>0</v>
      </c>
      <c r="I165" s="27">
        <f>IF(集計対象前年!I165="-","-",集計対象年!I165-集計対象前年!I165)</f>
        <v>0</v>
      </c>
      <c r="J165" s="28">
        <f>IF(集計対象前年!J165="-","-",集計対象年!J165-集計対象前年!J165)</f>
        <v>0</v>
      </c>
      <c r="K165" s="22">
        <f>IF(集計対象前年!K165="-","-",集計対象年!K165-集計対象前年!K165)</f>
        <v>0</v>
      </c>
      <c r="L165" s="27">
        <f>IF(集計対象前年!L165="-","-",集計対象年!L165-集計対象前年!L165)</f>
        <v>0</v>
      </c>
      <c r="M165" s="28">
        <f>IF(集計対象前年!M165="-","-",集計対象年!M165-集計対象前年!M165)</f>
        <v>0</v>
      </c>
      <c r="N165" s="22"/>
      <c r="O165" s="27"/>
      <c r="P165" s="28"/>
      <c r="Q165" s="22"/>
      <c r="R165" s="27"/>
      <c r="S165" s="28"/>
      <c r="T165" s="22"/>
      <c r="U165" s="27"/>
      <c r="V165" s="28"/>
      <c r="W165" s="22"/>
      <c r="X165" s="27"/>
      <c r="Y165" s="28"/>
      <c r="Z165" s="22"/>
      <c r="AA165" s="27"/>
      <c r="AB165" s="28"/>
      <c r="AC165" s="22"/>
      <c r="AD165" s="27"/>
      <c r="AE165" s="28"/>
      <c r="AF165" s="22"/>
      <c r="AG165" s="27"/>
      <c r="AH165" s="28"/>
      <c r="AI165" s="22"/>
      <c r="AJ165" s="27"/>
      <c r="AK165" s="28"/>
      <c r="AL165" s="22"/>
      <c r="AM165" s="27"/>
      <c r="AN165" s="28"/>
      <c r="AO165" s="22"/>
      <c r="AP165" s="27"/>
      <c r="AQ165" s="28"/>
      <c r="AR165" s="22"/>
      <c r="AS165" s="27"/>
      <c r="AT165" s="28"/>
      <c r="AU165" s="22"/>
      <c r="AV165" s="27"/>
      <c r="AW165" s="28"/>
      <c r="AX165" s="22"/>
      <c r="AY165" s="27"/>
      <c r="AZ165" s="28"/>
      <c r="BA165" s="22"/>
      <c r="BB165" s="27"/>
      <c r="BC165" s="28"/>
      <c r="BD165" s="22"/>
      <c r="BE165" s="27"/>
      <c r="BF165" s="28"/>
      <c r="BG165" s="22">
        <f>IF(集計対象前年!BG165="-","-",集計対象年!BG165-集計対象前年!BG165)</f>
        <v>0</v>
      </c>
      <c r="BH165" s="29">
        <f>IF(集計対象前年!BH165="-","-",集計対象年!BH165-集計対象前年!BH165)</f>
        <v>0</v>
      </c>
      <c r="BI165" s="28">
        <f>IF(集計対象前年!BI165="-","-",集計対象年!BI165-集計対象前年!BI165)</f>
        <v>0</v>
      </c>
    </row>
    <row r="166" spans="1:61" ht="20.100000000000001" hidden="1" customHeight="1" outlineLevel="2">
      <c r="A166" s="16" t="s">
        <v>181</v>
      </c>
      <c r="B166" s="22">
        <f>IF(集計対象前年!B166="-","-",集計対象年!B166-集計対象前年!B166)</f>
        <v>0</v>
      </c>
      <c r="C166" s="27">
        <f>IF(集計対象前年!C166="-","-",集計対象年!C166-集計対象前年!C166)</f>
        <v>0</v>
      </c>
      <c r="D166" s="28">
        <f>IF(集計対象前年!D166="-","-",集計対象年!D166-集計対象前年!D166)</f>
        <v>0</v>
      </c>
      <c r="E166" s="22">
        <f>IF(集計対象前年!E166="-","-",集計対象年!E166-集計対象前年!E166)</f>
        <v>0</v>
      </c>
      <c r="F166" s="27">
        <f>IF(集計対象前年!F166="-","-",集計対象年!F166-集計対象前年!F166)</f>
        <v>0</v>
      </c>
      <c r="G166" s="28">
        <f>IF(集計対象前年!G166="-","-",集計対象年!G166-集計対象前年!G166)</f>
        <v>0</v>
      </c>
      <c r="H166" s="22">
        <f>IF(集計対象前年!H166="-","-",集計対象年!H166-集計対象前年!H166)</f>
        <v>0</v>
      </c>
      <c r="I166" s="27">
        <f>IF(集計対象前年!I166="-","-",集計対象年!I166-集計対象前年!I166)</f>
        <v>0</v>
      </c>
      <c r="J166" s="28">
        <f>IF(集計対象前年!J166="-","-",集計対象年!J166-集計対象前年!J166)</f>
        <v>0</v>
      </c>
      <c r="K166" s="22">
        <f>IF(集計対象前年!K166="-","-",集計対象年!K166-集計対象前年!K166)</f>
        <v>0</v>
      </c>
      <c r="L166" s="27">
        <f>IF(集計対象前年!L166="-","-",集計対象年!L166-集計対象前年!L166)</f>
        <v>0</v>
      </c>
      <c r="M166" s="28">
        <f>IF(集計対象前年!M166="-","-",集計対象年!M166-集計対象前年!M166)</f>
        <v>0</v>
      </c>
      <c r="N166" s="22"/>
      <c r="O166" s="27"/>
      <c r="P166" s="28"/>
      <c r="Q166" s="22"/>
      <c r="R166" s="27"/>
      <c r="S166" s="28"/>
      <c r="T166" s="22"/>
      <c r="U166" s="27"/>
      <c r="V166" s="28"/>
      <c r="W166" s="22"/>
      <c r="X166" s="27"/>
      <c r="Y166" s="28"/>
      <c r="Z166" s="22"/>
      <c r="AA166" s="27"/>
      <c r="AB166" s="28"/>
      <c r="AC166" s="22"/>
      <c r="AD166" s="27"/>
      <c r="AE166" s="28"/>
      <c r="AF166" s="22"/>
      <c r="AG166" s="27"/>
      <c r="AH166" s="28"/>
      <c r="AI166" s="22"/>
      <c r="AJ166" s="27"/>
      <c r="AK166" s="28"/>
      <c r="AL166" s="22"/>
      <c r="AM166" s="27"/>
      <c r="AN166" s="28"/>
      <c r="AO166" s="22"/>
      <c r="AP166" s="27"/>
      <c r="AQ166" s="28"/>
      <c r="AR166" s="22"/>
      <c r="AS166" s="27"/>
      <c r="AT166" s="28"/>
      <c r="AU166" s="22"/>
      <c r="AV166" s="27"/>
      <c r="AW166" s="28"/>
      <c r="AX166" s="22"/>
      <c r="AY166" s="27"/>
      <c r="AZ166" s="28"/>
      <c r="BA166" s="22"/>
      <c r="BB166" s="27"/>
      <c r="BC166" s="28"/>
      <c r="BD166" s="22"/>
      <c r="BE166" s="27"/>
      <c r="BF166" s="28"/>
      <c r="BG166" s="22">
        <f>IF(集計対象前年!BG166="-","-",集計対象年!BG166-集計対象前年!BG166)</f>
        <v>0</v>
      </c>
      <c r="BH166" s="29">
        <f>IF(集計対象前年!BH166="-","-",集計対象年!BH166-集計対象前年!BH166)</f>
        <v>0</v>
      </c>
      <c r="BI166" s="28">
        <f>IF(集計対象前年!BI166="-","-",集計対象年!BI166-集計対象前年!BI166)</f>
        <v>0</v>
      </c>
    </row>
    <row r="167" spans="1:61" ht="20.100000000000001" customHeight="1" outlineLevel="1" collapsed="1">
      <c r="A167" s="17" t="s">
        <v>182</v>
      </c>
      <c r="B167" s="21">
        <f>IF(集計対象前年!B167="-","-",集計対象年!B167-集計対象前年!B167)</f>
        <v>0</v>
      </c>
      <c r="C167" s="30">
        <f>IF(集計対象前年!C167="-","-",集計対象年!C167-集計対象前年!C167)</f>
        <v>0</v>
      </c>
      <c r="D167" s="31">
        <f>IF(集計対象前年!D167="-","-",集計対象年!D167-集計対象前年!D167)</f>
        <v>0</v>
      </c>
      <c r="E167" s="21">
        <f>IF(集計対象前年!E167="-","-",集計対象年!E167-集計対象前年!E167)</f>
        <v>0</v>
      </c>
      <c r="F167" s="30">
        <f>IF(集計対象前年!F167="-","-",集計対象年!F167-集計対象前年!F167)</f>
        <v>0</v>
      </c>
      <c r="G167" s="31">
        <f>IF(集計対象前年!G167="-","-",集計対象年!G167-集計対象前年!G167)</f>
        <v>0</v>
      </c>
      <c r="H167" s="21">
        <f>IF(集計対象前年!H167="-","-",集計対象年!H167-集計対象前年!H167)</f>
        <v>0</v>
      </c>
      <c r="I167" s="30">
        <f>IF(集計対象前年!I167="-","-",集計対象年!I167-集計対象前年!I167)</f>
        <v>0</v>
      </c>
      <c r="J167" s="31">
        <f>IF(集計対象前年!J167="-","-",集計対象年!J167-集計対象前年!J167)</f>
        <v>0</v>
      </c>
      <c r="K167" s="21">
        <f>IF(集計対象前年!K167="-","-",集計対象年!K167-集計対象前年!K167)</f>
        <v>0</v>
      </c>
      <c r="L167" s="30">
        <f>IF(集計対象前年!L167="-","-",集計対象年!L167-集計対象前年!L167)</f>
        <v>0</v>
      </c>
      <c r="M167" s="31">
        <f>IF(集計対象前年!M167="-","-",集計対象年!M167-集計対象前年!M167)</f>
        <v>0</v>
      </c>
      <c r="N167" s="21"/>
      <c r="O167" s="30"/>
      <c r="P167" s="31"/>
      <c r="Q167" s="21"/>
      <c r="R167" s="30"/>
      <c r="S167" s="31"/>
      <c r="T167" s="21"/>
      <c r="U167" s="30"/>
      <c r="V167" s="31"/>
      <c r="W167" s="21"/>
      <c r="X167" s="30"/>
      <c r="Y167" s="31"/>
      <c r="Z167" s="21"/>
      <c r="AA167" s="30"/>
      <c r="AB167" s="31"/>
      <c r="AC167" s="21"/>
      <c r="AD167" s="30"/>
      <c r="AE167" s="31"/>
      <c r="AF167" s="21"/>
      <c r="AG167" s="30"/>
      <c r="AH167" s="31"/>
      <c r="AI167" s="21"/>
      <c r="AJ167" s="30"/>
      <c r="AK167" s="31"/>
      <c r="AL167" s="21"/>
      <c r="AM167" s="30"/>
      <c r="AN167" s="31"/>
      <c r="AO167" s="21"/>
      <c r="AP167" s="30"/>
      <c r="AQ167" s="31"/>
      <c r="AR167" s="21"/>
      <c r="AS167" s="30"/>
      <c r="AT167" s="31"/>
      <c r="AU167" s="21"/>
      <c r="AV167" s="30"/>
      <c r="AW167" s="31"/>
      <c r="AX167" s="21"/>
      <c r="AY167" s="30"/>
      <c r="AZ167" s="31"/>
      <c r="BA167" s="21"/>
      <c r="BB167" s="30"/>
      <c r="BC167" s="31"/>
      <c r="BD167" s="21"/>
      <c r="BE167" s="30"/>
      <c r="BF167" s="31"/>
      <c r="BG167" s="21">
        <f>IF(集計対象前年!BG167="-","-",集計対象年!BG167-集計対象前年!BG167)</f>
        <v>0</v>
      </c>
      <c r="BH167" s="32">
        <f>IF(集計対象前年!BH167="-","-",集計対象年!BH167-集計対象前年!BH167)</f>
        <v>0</v>
      </c>
      <c r="BI167" s="31">
        <f>IF(集計対象前年!BI167="-","-",集計対象年!BI167-集計対象前年!BI167)</f>
        <v>0</v>
      </c>
    </row>
    <row r="168" spans="1:61" ht="20.100000000000001" customHeight="1">
      <c r="A168" s="15" t="s">
        <v>183</v>
      </c>
      <c r="B168" s="23">
        <f>IF(集計対象前年!B168="-","-",集計対象年!B168-集計対象前年!B168)</f>
        <v>0</v>
      </c>
      <c r="C168" s="24">
        <f>IF(集計対象前年!C168="-","-",集計対象年!C168-集計対象前年!C168)</f>
        <v>0</v>
      </c>
      <c r="D168" s="25">
        <f>IF(集計対象前年!D168="-","-",集計対象年!D168-集計対象前年!D168)</f>
        <v>0</v>
      </c>
      <c r="E168" s="23">
        <f>IF(集計対象前年!E168="-","-",集計対象年!E168-集計対象前年!E168)</f>
        <v>0</v>
      </c>
      <c r="F168" s="24">
        <f>IF(集計対象前年!F168="-","-",集計対象年!F168-集計対象前年!F168)</f>
        <v>0</v>
      </c>
      <c r="G168" s="25">
        <f>IF(集計対象前年!G168="-","-",集計対象年!G168-集計対象前年!G168)</f>
        <v>0</v>
      </c>
      <c r="H168" s="23">
        <f>IF(集計対象前年!H168="-","-",集計対象年!H168-集計対象前年!H168)</f>
        <v>0</v>
      </c>
      <c r="I168" s="24">
        <f>IF(集計対象前年!I168="-","-",集計対象年!I168-集計対象前年!I168)</f>
        <v>0</v>
      </c>
      <c r="J168" s="25">
        <f>IF(集計対象前年!J168="-","-",集計対象年!J168-集計対象前年!J168)</f>
        <v>0</v>
      </c>
      <c r="K168" s="23">
        <f>IF(集計対象前年!K168="-","-",集計対象年!K168-集計対象前年!K168)</f>
        <v>0</v>
      </c>
      <c r="L168" s="24">
        <f>IF(集計対象前年!L168="-","-",集計対象年!L168-集計対象前年!L168)</f>
        <v>0</v>
      </c>
      <c r="M168" s="25">
        <f>IF(集計対象前年!M168="-","-",集計対象年!M168-集計対象前年!M168)</f>
        <v>0</v>
      </c>
      <c r="N168" s="23"/>
      <c r="O168" s="24"/>
      <c r="P168" s="25"/>
      <c r="Q168" s="23"/>
      <c r="R168" s="24"/>
      <c r="S168" s="25"/>
      <c r="T168" s="23"/>
      <c r="U168" s="24"/>
      <c r="V168" s="25"/>
      <c r="W168" s="23"/>
      <c r="X168" s="24"/>
      <c r="Y168" s="25"/>
      <c r="Z168" s="23"/>
      <c r="AA168" s="24"/>
      <c r="AB168" s="25"/>
      <c r="AC168" s="23"/>
      <c r="AD168" s="24"/>
      <c r="AE168" s="25"/>
      <c r="AF168" s="23"/>
      <c r="AG168" s="24"/>
      <c r="AH168" s="25"/>
      <c r="AI168" s="23"/>
      <c r="AJ168" s="24"/>
      <c r="AK168" s="25"/>
      <c r="AL168" s="23"/>
      <c r="AM168" s="24"/>
      <c r="AN168" s="25"/>
      <c r="AO168" s="23"/>
      <c r="AP168" s="24"/>
      <c r="AQ168" s="25"/>
      <c r="AR168" s="23"/>
      <c r="AS168" s="24"/>
      <c r="AT168" s="25"/>
      <c r="AU168" s="23"/>
      <c r="AV168" s="24"/>
      <c r="AW168" s="25"/>
      <c r="AX168" s="23"/>
      <c r="AY168" s="24"/>
      <c r="AZ168" s="25"/>
      <c r="BA168" s="23"/>
      <c r="BB168" s="24"/>
      <c r="BC168" s="25"/>
      <c r="BD168" s="23"/>
      <c r="BE168" s="24"/>
      <c r="BF168" s="25"/>
      <c r="BG168" s="23">
        <f>IF(集計対象前年!BG168="-","-",集計対象年!BG168-集計対象前年!BG168)</f>
        <v>0</v>
      </c>
      <c r="BH168" s="26">
        <f>IF(集計対象前年!BH168="-","-",集計対象年!BH168-集計対象前年!BH168)</f>
        <v>0</v>
      </c>
      <c r="BI168" s="25">
        <f>IF(集計対象前年!BI168="-","-",集計対象年!BI168-集計対象前年!BI168)</f>
        <v>0</v>
      </c>
    </row>
    <row r="169" spans="1:61" ht="20.100000000000001" hidden="1" customHeight="1" outlineLevel="2">
      <c r="A169" s="16" t="s">
        <v>184</v>
      </c>
      <c r="B169" s="22">
        <f>IF(集計対象前年!B169="-","-",集計対象年!B169-集計対象前年!B169)</f>
        <v>0</v>
      </c>
      <c r="C169" s="27">
        <f>IF(集計対象前年!C169="-","-",集計対象年!C169-集計対象前年!C169)</f>
        <v>0</v>
      </c>
      <c r="D169" s="28">
        <f>IF(集計対象前年!D169="-","-",集計対象年!D169-集計対象前年!D169)</f>
        <v>0</v>
      </c>
      <c r="E169" s="22">
        <f>IF(集計対象前年!E169="-","-",集計対象年!E169-集計対象前年!E169)</f>
        <v>0</v>
      </c>
      <c r="F169" s="27">
        <f>IF(集計対象前年!F169="-","-",集計対象年!F169-集計対象前年!F169)</f>
        <v>0</v>
      </c>
      <c r="G169" s="28">
        <f>IF(集計対象前年!G169="-","-",集計対象年!G169-集計対象前年!G169)</f>
        <v>0</v>
      </c>
      <c r="H169" s="22">
        <f>IF(集計対象前年!H169="-","-",集計対象年!H169-集計対象前年!H169)</f>
        <v>0</v>
      </c>
      <c r="I169" s="27">
        <f>IF(集計対象前年!I169="-","-",集計対象年!I169-集計対象前年!I169)</f>
        <v>0</v>
      </c>
      <c r="J169" s="28">
        <f>IF(集計対象前年!J169="-","-",集計対象年!J169-集計対象前年!J169)</f>
        <v>0</v>
      </c>
      <c r="K169" s="22">
        <f>IF(集計対象前年!K169="-","-",集計対象年!K169-集計対象前年!K169)</f>
        <v>0</v>
      </c>
      <c r="L169" s="27">
        <f>IF(集計対象前年!L169="-","-",集計対象年!L169-集計対象前年!L169)</f>
        <v>0</v>
      </c>
      <c r="M169" s="28">
        <f>IF(集計対象前年!M169="-","-",集計対象年!M169-集計対象前年!M169)</f>
        <v>0</v>
      </c>
      <c r="N169" s="22"/>
      <c r="O169" s="27"/>
      <c r="P169" s="28"/>
      <c r="Q169" s="22"/>
      <c r="R169" s="27"/>
      <c r="S169" s="28"/>
      <c r="T169" s="22"/>
      <c r="U169" s="27"/>
      <c r="V169" s="28"/>
      <c r="W169" s="22"/>
      <c r="X169" s="27"/>
      <c r="Y169" s="28"/>
      <c r="Z169" s="22"/>
      <c r="AA169" s="27"/>
      <c r="AB169" s="28"/>
      <c r="AC169" s="22"/>
      <c r="AD169" s="27"/>
      <c r="AE169" s="28"/>
      <c r="AF169" s="22"/>
      <c r="AG169" s="27"/>
      <c r="AH169" s="28"/>
      <c r="AI169" s="22"/>
      <c r="AJ169" s="27"/>
      <c r="AK169" s="28"/>
      <c r="AL169" s="22"/>
      <c r="AM169" s="27"/>
      <c r="AN169" s="28"/>
      <c r="AO169" s="22"/>
      <c r="AP169" s="27"/>
      <c r="AQ169" s="28"/>
      <c r="AR169" s="22"/>
      <c r="AS169" s="27"/>
      <c r="AT169" s="28"/>
      <c r="AU169" s="22"/>
      <c r="AV169" s="27"/>
      <c r="AW169" s="28"/>
      <c r="AX169" s="22"/>
      <c r="AY169" s="27"/>
      <c r="AZ169" s="28"/>
      <c r="BA169" s="22"/>
      <c r="BB169" s="27"/>
      <c r="BC169" s="28"/>
      <c r="BD169" s="22"/>
      <c r="BE169" s="27"/>
      <c r="BF169" s="28"/>
      <c r="BG169" s="22">
        <f>IF(集計対象前年!BG169="-","-",集計対象年!BG169-集計対象前年!BG169)</f>
        <v>0</v>
      </c>
      <c r="BH169" s="29">
        <f>IF(集計対象前年!BH169="-","-",集計対象年!BH169-集計対象前年!BH169)</f>
        <v>0</v>
      </c>
      <c r="BI169" s="28">
        <f>IF(集計対象前年!BI169="-","-",集計対象年!BI169-集計対象前年!BI169)</f>
        <v>0</v>
      </c>
    </row>
    <row r="170" spans="1:61" ht="20.100000000000001" hidden="1" customHeight="1" outlineLevel="2">
      <c r="A170" s="16" t="s">
        <v>185</v>
      </c>
      <c r="B170" s="22">
        <f>IF(集計対象前年!B170="-","-",集計対象年!B170-集計対象前年!B170)</f>
        <v>0</v>
      </c>
      <c r="C170" s="27">
        <f>IF(集計対象前年!C170="-","-",集計対象年!C170-集計対象前年!C170)</f>
        <v>0</v>
      </c>
      <c r="D170" s="28">
        <f>IF(集計対象前年!D170="-","-",集計対象年!D170-集計対象前年!D170)</f>
        <v>0</v>
      </c>
      <c r="E170" s="22">
        <f>IF(集計対象前年!E170="-","-",集計対象年!E170-集計対象前年!E170)</f>
        <v>0</v>
      </c>
      <c r="F170" s="27">
        <f>IF(集計対象前年!F170="-","-",集計対象年!F170-集計対象前年!F170)</f>
        <v>0</v>
      </c>
      <c r="G170" s="28">
        <f>IF(集計対象前年!G170="-","-",集計対象年!G170-集計対象前年!G170)</f>
        <v>0</v>
      </c>
      <c r="H170" s="22">
        <f>IF(集計対象前年!H170="-","-",集計対象年!H170-集計対象前年!H170)</f>
        <v>0</v>
      </c>
      <c r="I170" s="27">
        <f>IF(集計対象前年!I170="-","-",集計対象年!I170-集計対象前年!I170)</f>
        <v>0</v>
      </c>
      <c r="J170" s="28">
        <f>IF(集計対象前年!J170="-","-",集計対象年!J170-集計対象前年!J170)</f>
        <v>0</v>
      </c>
      <c r="K170" s="22">
        <f>IF(集計対象前年!K170="-","-",集計対象年!K170-集計対象前年!K170)</f>
        <v>0</v>
      </c>
      <c r="L170" s="27">
        <f>IF(集計対象前年!L170="-","-",集計対象年!L170-集計対象前年!L170)</f>
        <v>0</v>
      </c>
      <c r="M170" s="28">
        <f>IF(集計対象前年!M170="-","-",集計対象年!M170-集計対象前年!M170)</f>
        <v>0</v>
      </c>
      <c r="N170" s="22"/>
      <c r="O170" s="27"/>
      <c r="P170" s="28"/>
      <c r="Q170" s="22"/>
      <c r="R170" s="27"/>
      <c r="S170" s="28"/>
      <c r="T170" s="22"/>
      <c r="U170" s="27"/>
      <c r="V170" s="28"/>
      <c r="W170" s="22"/>
      <c r="X170" s="27"/>
      <c r="Y170" s="28"/>
      <c r="Z170" s="22"/>
      <c r="AA170" s="27"/>
      <c r="AB170" s="28"/>
      <c r="AC170" s="22"/>
      <c r="AD170" s="27"/>
      <c r="AE170" s="28"/>
      <c r="AF170" s="22"/>
      <c r="AG170" s="27"/>
      <c r="AH170" s="28"/>
      <c r="AI170" s="22"/>
      <c r="AJ170" s="27"/>
      <c r="AK170" s="28"/>
      <c r="AL170" s="22"/>
      <c r="AM170" s="27"/>
      <c r="AN170" s="28"/>
      <c r="AO170" s="22"/>
      <c r="AP170" s="27"/>
      <c r="AQ170" s="28"/>
      <c r="AR170" s="22"/>
      <c r="AS170" s="27"/>
      <c r="AT170" s="28"/>
      <c r="AU170" s="22"/>
      <c r="AV170" s="27"/>
      <c r="AW170" s="28"/>
      <c r="AX170" s="22"/>
      <c r="AY170" s="27"/>
      <c r="AZ170" s="28"/>
      <c r="BA170" s="22"/>
      <c r="BB170" s="27"/>
      <c r="BC170" s="28"/>
      <c r="BD170" s="22"/>
      <c r="BE170" s="27"/>
      <c r="BF170" s="28"/>
      <c r="BG170" s="22">
        <f>IF(集計対象前年!BG170="-","-",集計対象年!BG170-集計対象前年!BG170)</f>
        <v>0</v>
      </c>
      <c r="BH170" s="29">
        <f>IF(集計対象前年!BH170="-","-",集計対象年!BH170-集計対象前年!BH170)</f>
        <v>0</v>
      </c>
      <c r="BI170" s="28">
        <f>IF(集計対象前年!BI170="-","-",集計対象年!BI170-集計対象前年!BI170)</f>
        <v>0</v>
      </c>
    </row>
    <row r="171" spans="1:61" ht="20.100000000000001" hidden="1" customHeight="1" outlineLevel="2">
      <c r="A171" s="16" t="s">
        <v>186</v>
      </c>
      <c r="B171" s="22">
        <f>IF(集計対象前年!B171="-","-",集計対象年!B171-集計対象前年!B171)</f>
        <v>0</v>
      </c>
      <c r="C171" s="27">
        <f>IF(集計対象前年!C171="-","-",集計対象年!C171-集計対象前年!C171)</f>
        <v>0</v>
      </c>
      <c r="D171" s="28">
        <f>IF(集計対象前年!D171="-","-",集計対象年!D171-集計対象前年!D171)</f>
        <v>0</v>
      </c>
      <c r="E171" s="22">
        <f>IF(集計対象前年!E171="-","-",集計対象年!E171-集計対象前年!E171)</f>
        <v>0</v>
      </c>
      <c r="F171" s="27">
        <f>IF(集計対象前年!F171="-","-",集計対象年!F171-集計対象前年!F171)</f>
        <v>0</v>
      </c>
      <c r="G171" s="28">
        <f>IF(集計対象前年!G171="-","-",集計対象年!G171-集計対象前年!G171)</f>
        <v>0</v>
      </c>
      <c r="H171" s="22">
        <f>IF(集計対象前年!H171="-","-",集計対象年!H171-集計対象前年!H171)</f>
        <v>0</v>
      </c>
      <c r="I171" s="27">
        <f>IF(集計対象前年!I171="-","-",集計対象年!I171-集計対象前年!I171)</f>
        <v>0</v>
      </c>
      <c r="J171" s="28">
        <f>IF(集計対象前年!J171="-","-",集計対象年!J171-集計対象前年!J171)</f>
        <v>0</v>
      </c>
      <c r="K171" s="22">
        <f>IF(集計対象前年!K171="-","-",集計対象年!K171-集計対象前年!K171)</f>
        <v>0</v>
      </c>
      <c r="L171" s="27">
        <f>IF(集計対象前年!L171="-","-",集計対象年!L171-集計対象前年!L171)</f>
        <v>0</v>
      </c>
      <c r="M171" s="28">
        <f>IF(集計対象前年!M171="-","-",集計対象年!M171-集計対象前年!M171)</f>
        <v>0</v>
      </c>
      <c r="N171" s="22"/>
      <c r="O171" s="27"/>
      <c r="P171" s="28"/>
      <c r="Q171" s="22"/>
      <c r="R171" s="27"/>
      <c r="S171" s="28"/>
      <c r="T171" s="22"/>
      <c r="U171" s="27"/>
      <c r="V171" s="28"/>
      <c r="W171" s="22"/>
      <c r="X171" s="27"/>
      <c r="Y171" s="28"/>
      <c r="Z171" s="22"/>
      <c r="AA171" s="27"/>
      <c r="AB171" s="28"/>
      <c r="AC171" s="22"/>
      <c r="AD171" s="27"/>
      <c r="AE171" s="28"/>
      <c r="AF171" s="22"/>
      <c r="AG171" s="27"/>
      <c r="AH171" s="28"/>
      <c r="AI171" s="22"/>
      <c r="AJ171" s="27"/>
      <c r="AK171" s="28"/>
      <c r="AL171" s="22"/>
      <c r="AM171" s="27"/>
      <c r="AN171" s="28"/>
      <c r="AO171" s="22"/>
      <c r="AP171" s="27"/>
      <c r="AQ171" s="28"/>
      <c r="AR171" s="22"/>
      <c r="AS171" s="27"/>
      <c r="AT171" s="28"/>
      <c r="AU171" s="22"/>
      <c r="AV171" s="27"/>
      <c r="AW171" s="28"/>
      <c r="AX171" s="22"/>
      <c r="AY171" s="27"/>
      <c r="AZ171" s="28"/>
      <c r="BA171" s="22"/>
      <c r="BB171" s="27"/>
      <c r="BC171" s="28"/>
      <c r="BD171" s="22"/>
      <c r="BE171" s="27"/>
      <c r="BF171" s="28"/>
      <c r="BG171" s="22">
        <f>IF(集計対象前年!BG171="-","-",集計対象年!BG171-集計対象前年!BG171)</f>
        <v>0</v>
      </c>
      <c r="BH171" s="29">
        <f>IF(集計対象前年!BH171="-","-",集計対象年!BH171-集計対象前年!BH171)</f>
        <v>0</v>
      </c>
      <c r="BI171" s="28">
        <f>IF(集計対象前年!BI171="-","-",集計対象年!BI171-集計対象前年!BI171)</f>
        <v>0</v>
      </c>
    </row>
    <row r="172" spans="1:61" ht="20.100000000000001" customHeight="1" outlineLevel="1" collapsed="1">
      <c r="A172" s="17" t="s">
        <v>187</v>
      </c>
      <c r="B172" s="21">
        <f>IF(集計対象前年!B172="-","-",集計対象年!B172-集計対象前年!B172)</f>
        <v>0</v>
      </c>
      <c r="C172" s="30">
        <f>IF(集計対象前年!C172="-","-",集計対象年!C172-集計対象前年!C172)</f>
        <v>0</v>
      </c>
      <c r="D172" s="31">
        <f>IF(集計対象前年!D172="-","-",集計対象年!D172-集計対象前年!D172)</f>
        <v>0</v>
      </c>
      <c r="E172" s="21">
        <f>IF(集計対象前年!E172="-","-",集計対象年!E172-集計対象前年!E172)</f>
        <v>0</v>
      </c>
      <c r="F172" s="30">
        <f>IF(集計対象前年!F172="-","-",集計対象年!F172-集計対象前年!F172)</f>
        <v>0</v>
      </c>
      <c r="G172" s="31">
        <f>IF(集計対象前年!G172="-","-",集計対象年!G172-集計対象前年!G172)</f>
        <v>0</v>
      </c>
      <c r="H172" s="21">
        <f>IF(集計対象前年!H172="-","-",集計対象年!H172-集計対象前年!H172)</f>
        <v>0</v>
      </c>
      <c r="I172" s="30">
        <f>IF(集計対象前年!I172="-","-",集計対象年!I172-集計対象前年!I172)</f>
        <v>0</v>
      </c>
      <c r="J172" s="31">
        <f>IF(集計対象前年!J172="-","-",集計対象年!J172-集計対象前年!J172)</f>
        <v>0</v>
      </c>
      <c r="K172" s="21">
        <f>IF(集計対象前年!K172="-","-",集計対象年!K172-集計対象前年!K172)</f>
        <v>0</v>
      </c>
      <c r="L172" s="30">
        <f>IF(集計対象前年!L172="-","-",集計対象年!L172-集計対象前年!L172)</f>
        <v>0</v>
      </c>
      <c r="M172" s="31">
        <f>IF(集計対象前年!M172="-","-",集計対象年!M172-集計対象前年!M172)</f>
        <v>0</v>
      </c>
      <c r="N172" s="21"/>
      <c r="O172" s="30"/>
      <c r="P172" s="31"/>
      <c r="Q172" s="21"/>
      <c r="R172" s="30"/>
      <c r="S172" s="31"/>
      <c r="T172" s="21"/>
      <c r="U172" s="30"/>
      <c r="V172" s="31"/>
      <c r="W172" s="21"/>
      <c r="X172" s="30"/>
      <c r="Y172" s="31"/>
      <c r="Z172" s="21"/>
      <c r="AA172" s="30"/>
      <c r="AB172" s="31"/>
      <c r="AC172" s="21"/>
      <c r="AD172" s="30"/>
      <c r="AE172" s="31"/>
      <c r="AF172" s="21"/>
      <c r="AG172" s="30"/>
      <c r="AH172" s="31"/>
      <c r="AI172" s="21"/>
      <c r="AJ172" s="30"/>
      <c r="AK172" s="31"/>
      <c r="AL172" s="21"/>
      <c r="AM172" s="30"/>
      <c r="AN172" s="31"/>
      <c r="AO172" s="21"/>
      <c r="AP172" s="30"/>
      <c r="AQ172" s="31"/>
      <c r="AR172" s="21"/>
      <c r="AS172" s="30"/>
      <c r="AT172" s="31"/>
      <c r="AU172" s="21"/>
      <c r="AV172" s="30"/>
      <c r="AW172" s="31"/>
      <c r="AX172" s="21"/>
      <c r="AY172" s="30"/>
      <c r="AZ172" s="31"/>
      <c r="BA172" s="21"/>
      <c r="BB172" s="30"/>
      <c r="BC172" s="31"/>
      <c r="BD172" s="21"/>
      <c r="BE172" s="30"/>
      <c r="BF172" s="31"/>
      <c r="BG172" s="21">
        <f>IF(集計対象前年!BG172="-","-",集計対象年!BG172-集計対象前年!BG172)</f>
        <v>0</v>
      </c>
      <c r="BH172" s="32">
        <f>IF(集計対象前年!BH172="-","-",集計対象年!BH172-集計対象前年!BH172)</f>
        <v>0</v>
      </c>
      <c r="BI172" s="31">
        <f>IF(集計対象前年!BI172="-","-",集計対象年!BI172-集計対象前年!BI172)</f>
        <v>0</v>
      </c>
    </row>
    <row r="173" spans="1:61" ht="20.100000000000001" hidden="1" customHeight="1" outlineLevel="2">
      <c r="A173" s="16" t="s">
        <v>188</v>
      </c>
      <c r="B173" s="22">
        <f>IF(集計対象前年!B173="-","-",集計対象年!B173-集計対象前年!B173)</f>
        <v>0</v>
      </c>
      <c r="C173" s="27">
        <f>IF(集計対象前年!C173="-","-",集計対象年!C173-集計対象前年!C173)</f>
        <v>0</v>
      </c>
      <c r="D173" s="28">
        <f>IF(集計対象前年!D173="-","-",集計対象年!D173-集計対象前年!D173)</f>
        <v>0</v>
      </c>
      <c r="E173" s="22">
        <f>IF(集計対象前年!E173="-","-",集計対象年!E173-集計対象前年!E173)</f>
        <v>0</v>
      </c>
      <c r="F173" s="27">
        <f>IF(集計対象前年!F173="-","-",集計対象年!F173-集計対象前年!F173)</f>
        <v>0</v>
      </c>
      <c r="G173" s="28">
        <f>IF(集計対象前年!G173="-","-",集計対象年!G173-集計対象前年!G173)</f>
        <v>0</v>
      </c>
      <c r="H173" s="22">
        <f>IF(集計対象前年!H173="-","-",集計対象年!H173-集計対象前年!H173)</f>
        <v>0</v>
      </c>
      <c r="I173" s="27">
        <f>IF(集計対象前年!I173="-","-",集計対象年!I173-集計対象前年!I173)</f>
        <v>0</v>
      </c>
      <c r="J173" s="28">
        <f>IF(集計対象前年!J173="-","-",集計対象年!J173-集計対象前年!J173)</f>
        <v>0</v>
      </c>
      <c r="K173" s="22">
        <f>IF(集計対象前年!K173="-","-",集計対象年!K173-集計対象前年!K173)</f>
        <v>0</v>
      </c>
      <c r="L173" s="27">
        <f>IF(集計対象前年!L173="-","-",集計対象年!L173-集計対象前年!L173)</f>
        <v>0</v>
      </c>
      <c r="M173" s="28">
        <f>IF(集計対象前年!M173="-","-",集計対象年!M173-集計対象前年!M173)</f>
        <v>0</v>
      </c>
      <c r="N173" s="22"/>
      <c r="O173" s="27"/>
      <c r="P173" s="28"/>
      <c r="Q173" s="22"/>
      <c r="R173" s="27"/>
      <c r="S173" s="28"/>
      <c r="T173" s="22"/>
      <c r="U173" s="27"/>
      <c r="V173" s="28"/>
      <c r="W173" s="22"/>
      <c r="X173" s="27"/>
      <c r="Y173" s="28"/>
      <c r="Z173" s="22"/>
      <c r="AA173" s="27"/>
      <c r="AB173" s="28"/>
      <c r="AC173" s="22"/>
      <c r="AD173" s="27"/>
      <c r="AE173" s="28"/>
      <c r="AF173" s="22"/>
      <c r="AG173" s="27"/>
      <c r="AH173" s="28"/>
      <c r="AI173" s="22"/>
      <c r="AJ173" s="27"/>
      <c r="AK173" s="28"/>
      <c r="AL173" s="22"/>
      <c r="AM173" s="27"/>
      <c r="AN173" s="28"/>
      <c r="AO173" s="22"/>
      <c r="AP173" s="27"/>
      <c r="AQ173" s="28"/>
      <c r="AR173" s="22"/>
      <c r="AS173" s="27"/>
      <c r="AT173" s="28"/>
      <c r="AU173" s="22"/>
      <c r="AV173" s="27"/>
      <c r="AW173" s="28"/>
      <c r="AX173" s="22"/>
      <c r="AY173" s="27"/>
      <c r="AZ173" s="28"/>
      <c r="BA173" s="22"/>
      <c r="BB173" s="27"/>
      <c r="BC173" s="28"/>
      <c r="BD173" s="22"/>
      <c r="BE173" s="27"/>
      <c r="BF173" s="28"/>
      <c r="BG173" s="22">
        <f>IF(集計対象前年!BG173="-","-",集計対象年!BG173-集計対象前年!BG173)</f>
        <v>0</v>
      </c>
      <c r="BH173" s="29">
        <f>IF(集計対象前年!BH173="-","-",集計対象年!BH173-集計対象前年!BH173)</f>
        <v>0</v>
      </c>
      <c r="BI173" s="28">
        <f>IF(集計対象前年!BI173="-","-",集計対象年!BI173-集計対象前年!BI173)</f>
        <v>0</v>
      </c>
    </row>
    <row r="174" spans="1:61" ht="20.100000000000001" hidden="1" customHeight="1" outlineLevel="2">
      <c r="A174" s="16" t="s">
        <v>189</v>
      </c>
      <c r="B174" s="22">
        <f>IF(集計対象前年!B174="-","-",集計対象年!B174-集計対象前年!B174)</f>
        <v>0</v>
      </c>
      <c r="C174" s="27">
        <f>IF(集計対象前年!C174="-","-",集計対象年!C174-集計対象前年!C174)</f>
        <v>0</v>
      </c>
      <c r="D174" s="28">
        <f>IF(集計対象前年!D174="-","-",集計対象年!D174-集計対象前年!D174)</f>
        <v>0</v>
      </c>
      <c r="E174" s="22">
        <f>IF(集計対象前年!E174="-","-",集計対象年!E174-集計対象前年!E174)</f>
        <v>0</v>
      </c>
      <c r="F174" s="27">
        <f>IF(集計対象前年!F174="-","-",集計対象年!F174-集計対象前年!F174)</f>
        <v>0</v>
      </c>
      <c r="G174" s="28">
        <f>IF(集計対象前年!G174="-","-",集計対象年!G174-集計対象前年!G174)</f>
        <v>0</v>
      </c>
      <c r="H174" s="22">
        <f>IF(集計対象前年!H174="-","-",集計対象年!H174-集計対象前年!H174)</f>
        <v>0</v>
      </c>
      <c r="I174" s="27">
        <f>IF(集計対象前年!I174="-","-",集計対象年!I174-集計対象前年!I174)</f>
        <v>0</v>
      </c>
      <c r="J174" s="28">
        <f>IF(集計対象前年!J174="-","-",集計対象年!J174-集計対象前年!J174)</f>
        <v>0</v>
      </c>
      <c r="K174" s="22">
        <f>IF(集計対象前年!K174="-","-",集計対象年!K174-集計対象前年!K174)</f>
        <v>0</v>
      </c>
      <c r="L174" s="27">
        <f>IF(集計対象前年!L174="-","-",集計対象年!L174-集計対象前年!L174)</f>
        <v>0</v>
      </c>
      <c r="M174" s="28">
        <f>IF(集計対象前年!M174="-","-",集計対象年!M174-集計対象前年!M174)</f>
        <v>0</v>
      </c>
      <c r="N174" s="22"/>
      <c r="O174" s="27"/>
      <c r="P174" s="28"/>
      <c r="Q174" s="22"/>
      <c r="R174" s="27"/>
      <c r="S174" s="28"/>
      <c r="T174" s="22"/>
      <c r="U174" s="27"/>
      <c r="V174" s="28"/>
      <c r="W174" s="22"/>
      <c r="X174" s="27"/>
      <c r="Y174" s="28"/>
      <c r="Z174" s="22"/>
      <c r="AA174" s="27"/>
      <c r="AB174" s="28"/>
      <c r="AC174" s="22"/>
      <c r="AD174" s="27"/>
      <c r="AE174" s="28"/>
      <c r="AF174" s="22"/>
      <c r="AG174" s="27"/>
      <c r="AH174" s="28"/>
      <c r="AI174" s="22"/>
      <c r="AJ174" s="27"/>
      <c r="AK174" s="28"/>
      <c r="AL174" s="22"/>
      <c r="AM174" s="27"/>
      <c r="AN174" s="28"/>
      <c r="AO174" s="22"/>
      <c r="AP174" s="27"/>
      <c r="AQ174" s="28"/>
      <c r="AR174" s="22"/>
      <c r="AS174" s="27"/>
      <c r="AT174" s="28"/>
      <c r="AU174" s="22"/>
      <c r="AV174" s="27"/>
      <c r="AW174" s="28"/>
      <c r="AX174" s="22"/>
      <c r="AY174" s="27"/>
      <c r="AZ174" s="28"/>
      <c r="BA174" s="22"/>
      <c r="BB174" s="27"/>
      <c r="BC174" s="28"/>
      <c r="BD174" s="22"/>
      <c r="BE174" s="27"/>
      <c r="BF174" s="28"/>
      <c r="BG174" s="22">
        <f>IF(集計対象前年!BG174="-","-",集計対象年!BG174-集計対象前年!BG174)</f>
        <v>0</v>
      </c>
      <c r="BH174" s="29">
        <f>IF(集計対象前年!BH174="-","-",集計対象年!BH174-集計対象前年!BH174)</f>
        <v>0</v>
      </c>
      <c r="BI174" s="28">
        <f>IF(集計対象前年!BI174="-","-",集計対象年!BI174-集計対象前年!BI174)</f>
        <v>0</v>
      </c>
    </row>
    <row r="175" spans="1:61" ht="20.100000000000001" hidden="1" customHeight="1" outlineLevel="2">
      <c r="A175" s="16" t="s">
        <v>190</v>
      </c>
      <c r="B175" s="22">
        <f>IF(集計対象前年!B175="-","-",集計対象年!B175-集計対象前年!B175)</f>
        <v>0</v>
      </c>
      <c r="C175" s="27">
        <f>IF(集計対象前年!C175="-","-",集計対象年!C175-集計対象前年!C175)</f>
        <v>0</v>
      </c>
      <c r="D175" s="28">
        <f>IF(集計対象前年!D175="-","-",集計対象年!D175-集計対象前年!D175)</f>
        <v>0</v>
      </c>
      <c r="E175" s="22">
        <f>IF(集計対象前年!E175="-","-",集計対象年!E175-集計対象前年!E175)</f>
        <v>0</v>
      </c>
      <c r="F175" s="27">
        <f>IF(集計対象前年!F175="-","-",集計対象年!F175-集計対象前年!F175)</f>
        <v>0</v>
      </c>
      <c r="G175" s="28">
        <f>IF(集計対象前年!G175="-","-",集計対象年!G175-集計対象前年!G175)</f>
        <v>0</v>
      </c>
      <c r="H175" s="22">
        <f>IF(集計対象前年!H175="-","-",集計対象年!H175-集計対象前年!H175)</f>
        <v>0</v>
      </c>
      <c r="I175" s="27">
        <f>IF(集計対象前年!I175="-","-",集計対象年!I175-集計対象前年!I175)</f>
        <v>0</v>
      </c>
      <c r="J175" s="28">
        <f>IF(集計対象前年!J175="-","-",集計対象年!J175-集計対象前年!J175)</f>
        <v>0</v>
      </c>
      <c r="K175" s="22">
        <f>IF(集計対象前年!K175="-","-",集計対象年!K175-集計対象前年!K175)</f>
        <v>0</v>
      </c>
      <c r="L175" s="27">
        <f>IF(集計対象前年!L175="-","-",集計対象年!L175-集計対象前年!L175)</f>
        <v>0</v>
      </c>
      <c r="M175" s="28">
        <f>IF(集計対象前年!M175="-","-",集計対象年!M175-集計対象前年!M175)</f>
        <v>0</v>
      </c>
      <c r="N175" s="22"/>
      <c r="O175" s="27"/>
      <c r="P175" s="28"/>
      <c r="Q175" s="22"/>
      <c r="R175" s="27"/>
      <c r="S175" s="28"/>
      <c r="T175" s="22"/>
      <c r="U175" s="27"/>
      <c r="V175" s="28"/>
      <c r="W175" s="22"/>
      <c r="X175" s="27"/>
      <c r="Y175" s="28"/>
      <c r="Z175" s="22"/>
      <c r="AA175" s="27"/>
      <c r="AB175" s="28"/>
      <c r="AC175" s="22"/>
      <c r="AD175" s="27"/>
      <c r="AE175" s="28"/>
      <c r="AF175" s="22"/>
      <c r="AG175" s="27"/>
      <c r="AH175" s="28"/>
      <c r="AI175" s="22"/>
      <c r="AJ175" s="27"/>
      <c r="AK175" s="28"/>
      <c r="AL175" s="22"/>
      <c r="AM175" s="27"/>
      <c r="AN175" s="28"/>
      <c r="AO175" s="22"/>
      <c r="AP175" s="27"/>
      <c r="AQ175" s="28"/>
      <c r="AR175" s="22"/>
      <c r="AS175" s="27"/>
      <c r="AT175" s="28"/>
      <c r="AU175" s="22"/>
      <c r="AV175" s="27"/>
      <c r="AW175" s="28"/>
      <c r="AX175" s="22"/>
      <c r="AY175" s="27"/>
      <c r="AZ175" s="28"/>
      <c r="BA175" s="22"/>
      <c r="BB175" s="27"/>
      <c r="BC175" s="28"/>
      <c r="BD175" s="22"/>
      <c r="BE175" s="27"/>
      <c r="BF175" s="28"/>
      <c r="BG175" s="22">
        <f>IF(集計対象前年!BG175="-","-",集計対象年!BG175-集計対象前年!BG175)</f>
        <v>0</v>
      </c>
      <c r="BH175" s="29">
        <f>IF(集計対象前年!BH175="-","-",集計対象年!BH175-集計対象前年!BH175)</f>
        <v>0</v>
      </c>
      <c r="BI175" s="28">
        <f>IF(集計対象前年!BI175="-","-",集計対象年!BI175-集計対象前年!BI175)</f>
        <v>0</v>
      </c>
    </row>
    <row r="176" spans="1:61" ht="20.100000000000001" hidden="1" customHeight="1" outlineLevel="2">
      <c r="A176" s="16" t="s">
        <v>191</v>
      </c>
      <c r="B176" s="22">
        <f>IF(集計対象前年!B176="-","-",集計対象年!B176-集計対象前年!B176)</f>
        <v>0</v>
      </c>
      <c r="C176" s="27">
        <f>IF(集計対象前年!C176="-","-",集計対象年!C176-集計対象前年!C176)</f>
        <v>0</v>
      </c>
      <c r="D176" s="28">
        <f>IF(集計対象前年!D176="-","-",集計対象年!D176-集計対象前年!D176)</f>
        <v>0</v>
      </c>
      <c r="E176" s="22">
        <f>IF(集計対象前年!E176="-","-",集計対象年!E176-集計対象前年!E176)</f>
        <v>0</v>
      </c>
      <c r="F176" s="27">
        <f>IF(集計対象前年!F176="-","-",集計対象年!F176-集計対象前年!F176)</f>
        <v>0</v>
      </c>
      <c r="G176" s="28">
        <f>IF(集計対象前年!G176="-","-",集計対象年!G176-集計対象前年!G176)</f>
        <v>0</v>
      </c>
      <c r="H176" s="22">
        <f>IF(集計対象前年!H176="-","-",集計対象年!H176-集計対象前年!H176)</f>
        <v>0</v>
      </c>
      <c r="I176" s="27">
        <f>IF(集計対象前年!I176="-","-",集計対象年!I176-集計対象前年!I176)</f>
        <v>0</v>
      </c>
      <c r="J176" s="28">
        <f>IF(集計対象前年!J176="-","-",集計対象年!J176-集計対象前年!J176)</f>
        <v>0</v>
      </c>
      <c r="K176" s="22">
        <f>IF(集計対象前年!K176="-","-",集計対象年!K176-集計対象前年!K176)</f>
        <v>0</v>
      </c>
      <c r="L176" s="27">
        <f>IF(集計対象前年!L176="-","-",集計対象年!L176-集計対象前年!L176)</f>
        <v>0</v>
      </c>
      <c r="M176" s="28">
        <f>IF(集計対象前年!M176="-","-",集計対象年!M176-集計対象前年!M176)</f>
        <v>0</v>
      </c>
      <c r="N176" s="22"/>
      <c r="O176" s="27"/>
      <c r="P176" s="28"/>
      <c r="Q176" s="22"/>
      <c r="R176" s="27"/>
      <c r="S176" s="28"/>
      <c r="T176" s="22"/>
      <c r="U176" s="27"/>
      <c r="V176" s="28"/>
      <c r="W176" s="22"/>
      <c r="X176" s="27"/>
      <c r="Y176" s="28"/>
      <c r="Z176" s="22"/>
      <c r="AA176" s="27"/>
      <c r="AB176" s="28"/>
      <c r="AC176" s="22"/>
      <c r="AD176" s="27"/>
      <c r="AE176" s="28"/>
      <c r="AF176" s="22"/>
      <c r="AG176" s="27"/>
      <c r="AH176" s="28"/>
      <c r="AI176" s="22"/>
      <c r="AJ176" s="27"/>
      <c r="AK176" s="28"/>
      <c r="AL176" s="22"/>
      <c r="AM176" s="27"/>
      <c r="AN176" s="28"/>
      <c r="AO176" s="22"/>
      <c r="AP176" s="27"/>
      <c r="AQ176" s="28"/>
      <c r="AR176" s="22"/>
      <c r="AS176" s="27"/>
      <c r="AT176" s="28"/>
      <c r="AU176" s="22"/>
      <c r="AV176" s="27"/>
      <c r="AW176" s="28"/>
      <c r="AX176" s="22"/>
      <c r="AY176" s="27"/>
      <c r="AZ176" s="28"/>
      <c r="BA176" s="22"/>
      <c r="BB176" s="27"/>
      <c r="BC176" s="28"/>
      <c r="BD176" s="22"/>
      <c r="BE176" s="27"/>
      <c r="BF176" s="28"/>
      <c r="BG176" s="22">
        <f>IF(集計対象前年!BG176="-","-",集計対象年!BG176-集計対象前年!BG176)</f>
        <v>0</v>
      </c>
      <c r="BH176" s="29">
        <f>IF(集計対象前年!BH176="-","-",集計対象年!BH176-集計対象前年!BH176)</f>
        <v>0</v>
      </c>
      <c r="BI176" s="28">
        <f>IF(集計対象前年!BI176="-","-",集計対象年!BI176-集計対象前年!BI176)</f>
        <v>0</v>
      </c>
    </row>
    <row r="177" spans="1:61" ht="20.100000000000001" hidden="1" customHeight="1" outlineLevel="2">
      <c r="A177" s="16" t="s">
        <v>192</v>
      </c>
      <c r="B177" s="22">
        <f>IF(集計対象前年!B177="-","-",集計対象年!B177-集計対象前年!B177)</f>
        <v>0</v>
      </c>
      <c r="C177" s="27">
        <f>IF(集計対象前年!C177="-","-",集計対象年!C177-集計対象前年!C177)</f>
        <v>0</v>
      </c>
      <c r="D177" s="28">
        <f>IF(集計対象前年!D177="-","-",集計対象年!D177-集計対象前年!D177)</f>
        <v>0</v>
      </c>
      <c r="E177" s="22">
        <f>IF(集計対象前年!E177="-","-",集計対象年!E177-集計対象前年!E177)</f>
        <v>0</v>
      </c>
      <c r="F177" s="27">
        <f>IF(集計対象前年!F177="-","-",集計対象年!F177-集計対象前年!F177)</f>
        <v>0</v>
      </c>
      <c r="G177" s="28">
        <f>IF(集計対象前年!G177="-","-",集計対象年!G177-集計対象前年!G177)</f>
        <v>0</v>
      </c>
      <c r="H177" s="22">
        <f>IF(集計対象前年!H177="-","-",集計対象年!H177-集計対象前年!H177)</f>
        <v>0</v>
      </c>
      <c r="I177" s="27">
        <f>IF(集計対象前年!I177="-","-",集計対象年!I177-集計対象前年!I177)</f>
        <v>0</v>
      </c>
      <c r="J177" s="28">
        <f>IF(集計対象前年!J177="-","-",集計対象年!J177-集計対象前年!J177)</f>
        <v>0</v>
      </c>
      <c r="K177" s="22">
        <f>IF(集計対象前年!K177="-","-",集計対象年!K177-集計対象前年!K177)</f>
        <v>0</v>
      </c>
      <c r="L177" s="27">
        <f>IF(集計対象前年!L177="-","-",集計対象年!L177-集計対象前年!L177)</f>
        <v>0</v>
      </c>
      <c r="M177" s="28">
        <f>IF(集計対象前年!M177="-","-",集計対象年!M177-集計対象前年!M177)</f>
        <v>0</v>
      </c>
      <c r="N177" s="22"/>
      <c r="O177" s="27"/>
      <c r="P177" s="28"/>
      <c r="Q177" s="22"/>
      <c r="R177" s="27"/>
      <c r="S177" s="28"/>
      <c r="T177" s="22"/>
      <c r="U177" s="27"/>
      <c r="V177" s="28"/>
      <c r="W177" s="22"/>
      <c r="X177" s="27"/>
      <c r="Y177" s="28"/>
      <c r="Z177" s="22"/>
      <c r="AA177" s="27"/>
      <c r="AB177" s="28"/>
      <c r="AC177" s="22"/>
      <c r="AD177" s="27"/>
      <c r="AE177" s="28"/>
      <c r="AF177" s="22"/>
      <c r="AG177" s="27"/>
      <c r="AH177" s="28"/>
      <c r="AI177" s="22"/>
      <c r="AJ177" s="27"/>
      <c r="AK177" s="28"/>
      <c r="AL177" s="22"/>
      <c r="AM177" s="27"/>
      <c r="AN177" s="28"/>
      <c r="AO177" s="22"/>
      <c r="AP177" s="27"/>
      <c r="AQ177" s="28"/>
      <c r="AR177" s="22"/>
      <c r="AS177" s="27"/>
      <c r="AT177" s="28"/>
      <c r="AU177" s="22"/>
      <c r="AV177" s="27"/>
      <c r="AW177" s="28"/>
      <c r="AX177" s="22"/>
      <c r="AY177" s="27"/>
      <c r="AZ177" s="28"/>
      <c r="BA177" s="22"/>
      <c r="BB177" s="27"/>
      <c r="BC177" s="28"/>
      <c r="BD177" s="22"/>
      <c r="BE177" s="27"/>
      <c r="BF177" s="28"/>
      <c r="BG177" s="22">
        <f>IF(集計対象前年!BG177="-","-",集計対象年!BG177-集計対象前年!BG177)</f>
        <v>0</v>
      </c>
      <c r="BH177" s="29">
        <f>IF(集計対象前年!BH177="-","-",集計対象年!BH177-集計対象前年!BH177)</f>
        <v>0</v>
      </c>
      <c r="BI177" s="28">
        <f>IF(集計対象前年!BI177="-","-",集計対象年!BI177-集計対象前年!BI177)</f>
        <v>0</v>
      </c>
    </row>
    <row r="178" spans="1:61" ht="20.100000000000001" hidden="1" customHeight="1" outlineLevel="2">
      <c r="A178" s="16" t="s">
        <v>193</v>
      </c>
      <c r="B178" s="22">
        <f>IF(集計対象前年!B178="-","-",集計対象年!B178-集計対象前年!B178)</f>
        <v>0</v>
      </c>
      <c r="C178" s="27">
        <f>IF(集計対象前年!C178="-","-",集計対象年!C178-集計対象前年!C178)</f>
        <v>0</v>
      </c>
      <c r="D178" s="28">
        <f>IF(集計対象前年!D178="-","-",集計対象年!D178-集計対象前年!D178)</f>
        <v>0</v>
      </c>
      <c r="E178" s="22">
        <f>IF(集計対象前年!E178="-","-",集計対象年!E178-集計対象前年!E178)</f>
        <v>0</v>
      </c>
      <c r="F178" s="27">
        <f>IF(集計対象前年!F178="-","-",集計対象年!F178-集計対象前年!F178)</f>
        <v>0</v>
      </c>
      <c r="G178" s="28">
        <f>IF(集計対象前年!G178="-","-",集計対象年!G178-集計対象前年!G178)</f>
        <v>0</v>
      </c>
      <c r="H178" s="22">
        <f>IF(集計対象前年!H178="-","-",集計対象年!H178-集計対象前年!H178)</f>
        <v>0</v>
      </c>
      <c r="I178" s="27">
        <f>IF(集計対象前年!I178="-","-",集計対象年!I178-集計対象前年!I178)</f>
        <v>0</v>
      </c>
      <c r="J178" s="28">
        <f>IF(集計対象前年!J178="-","-",集計対象年!J178-集計対象前年!J178)</f>
        <v>0</v>
      </c>
      <c r="K178" s="22">
        <f>IF(集計対象前年!K178="-","-",集計対象年!K178-集計対象前年!K178)</f>
        <v>0</v>
      </c>
      <c r="L178" s="27">
        <f>IF(集計対象前年!L178="-","-",集計対象年!L178-集計対象前年!L178)</f>
        <v>0</v>
      </c>
      <c r="M178" s="28">
        <f>IF(集計対象前年!M178="-","-",集計対象年!M178-集計対象前年!M178)</f>
        <v>0</v>
      </c>
      <c r="N178" s="22"/>
      <c r="O178" s="27"/>
      <c r="P178" s="28"/>
      <c r="Q178" s="22"/>
      <c r="R178" s="27"/>
      <c r="S178" s="28"/>
      <c r="T178" s="22"/>
      <c r="U178" s="27"/>
      <c r="V178" s="28"/>
      <c r="W178" s="22"/>
      <c r="X178" s="27"/>
      <c r="Y178" s="28"/>
      <c r="Z178" s="22"/>
      <c r="AA178" s="27"/>
      <c r="AB178" s="28"/>
      <c r="AC178" s="22"/>
      <c r="AD178" s="27"/>
      <c r="AE178" s="28"/>
      <c r="AF178" s="22"/>
      <c r="AG178" s="27"/>
      <c r="AH178" s="28"/>
      <c r="AI178" s="22"/>
      <c r="AJ178" s="27"/>
      <c r="AK178" s="28"/>
      <c r="AL178" s="22"/>
      <c r="AM178" s="27"/>
      <c r="AN178" s="28"/>
      <c r="AO178" s="22"/>
      <c r="AP178" s="27"/>
      <c r="AQ178" s="28"/>
      <c r="AR178" s="22"/>
      <c r="AS178" s="27"/>
      <c r="AT178" s="28"/>
      <c r="AU178" s="22"/>
      <c r="AV178" s="27"/>
      <c r="AW178" s="28"/>
      <c r="AX178" s="22"/>
      <c r="AY178" s="27"/>
      <c r="AZ178" s="28"/>
      <c r="BA178" s="22"/>
      <c r="BB178" s="27"/>
      <c r="BC178" s="28"/>
      <c r="BD178" s="22"/>
      <c r="BE178" s="27"/>
      <c r="BF178" s="28"/>
      <c r="BG178" s="22">
        <f>IF(集計対象前年!BG178="-","-",集計対象年!BG178-集計対象前年!BG178)</f>
        <v>0</v>
      </c>
      <c r="BH178" s="29">
        <f>IF(集計対象前年!BH178="-","-",集計対象年!BH178-集計対象前年!BH178)</f>
        <v>0</v>
      </c>
      <c r="BI178" s="28">
        <f>IF(集計対象前年!BI178="-","-",集計対象年!BI178-集計対象前年!BI178)</f>
        <v>0</v>
      </c>
    </row>
    <row r="179" spans="1:61" ht="20.100000000000001" customHeight="1" outlineLevel="1" collapsed="1">
      <c r="A179" s="17" t="s">
        <v>194</v>
      </c>
      <c r="B179" s="21">
        <f>IF(集計対象前年!B179="-","-",集計対象年!B179-集計対象前年!B179)</f>
        <v>0</v>
      </c>
      <c r="C179" s="30">
        <f>IF(集計対象前年!C179="-","-",集計対象年!C179-集計対象前年!C179)</f>
        <v>0</v>
      </c>
      <c r="D179" s="31">
        <f>IF(集計対象前年!D179="-","-",集計対象年!D179-集計対象前年!D179)</f>
        <v>0</v>
      </c>
      <c r="E179" s="21">
        <f>IF(集計対象前年!E179="-","-",集計対象年!E179-集計対象前年!E179)</f>
        <v>0</v>
      </c>
      <c r="F179" s="30">
        <f>IF(集計対象前年!F179="-","-",集計対象年!F179-集計対象前年!F179)</f>
        <v>0</v>
      </c>
      <c r="G179" s="31">
        <f>IF(集計対象前年!G179="-","-",集計対象年!G179-集計対象前年!G179)</f>
        <v>0</v>
      </c>
      <c r="H179" s="21">
        <f>IF(集計対象前年!H179="-","-",集計対象年!H179-集計対象前年!H179)</f>
        <v>0</v>
      </c>
      <c r="I179" s="30">
        <f>IF(集計対象前年!I179="-","-",集計対象年!I179-集計対象前年!I179)</f>
        <v>0</v>
      </c>
      <c r="J179" s="31">
        <f>IF(集計対象前年!J179="-","-",集計対象年!J179-集計対象前年!J179)</f>
        <v>0</v>
      </c>
      <c r="K179" s="21">
        <f>IF(集計対象前年!K179="-","-",集計対象年!K179-集計対象前年!K179)</f>
        <v>0</v>
      </c>
      <c r="L179" s="30">
        <f>IF(集計対象前年!L179="-","-",集計対象年!L179-集計対象前年!L179)</f>
        <v>0</v>
      </c>
      <c r="M179" s="31">
        <f>IF(集計対象前年!M179="-","-",集計対象年!M179-集計対象前年!M179)</f>
        <v>0</v>
      </c>
      <c r="N179" s="21"/>
      <c r="O179" s="30"/>
      <c r="P179" s="31"/>
      <c r="Q179" s="21"/>
      <c r="R179" s="30"/>
      <c r="S179" s="31"/>
      <c r="T179" s="21"/>
      <c r="U179" s="30"/>
      <c r="V179" s="31"/>
      <c r="W179" s="21"/>
      <c r="X179" s="30"/>
      <c r="Y179" s="31"/>
      <c r="Z179" s="21"/>
      <c r="AA179" s="30"/>
      <c r="AB179" s="31"/>
      <c r="AC179" s="21"/>
      <c r="AD179" s="30"/>
      <c r="AE179" s="31"/>
      <c r="AF179" s="21"/>
      <c r="AG179" s="30"/>
      <c r="AH179" s="31"/>
      <c r="AI179" s="21"/>
      <c r="AJ179" s="30"/>
      <c r="AK179" s="31"/>
      <c r="AL179" s="21"/>
      <c r="AM179" s="30"/>
      <c r="AN179" s="31"/>
      <c r="AO179" s="21"/>
      <c r="AP179" s="30"/>
      <c r="AQ179" s="31"/>
      <c r="AR179" s="21"/>
      <c r="AS179" s="30"/>
      <c r="AT179" s="31"/>
      <c r="AU179" s="21"/>
      <c r="AV179" s="30"/>
      <c r="AW179" s="31"/>
      <c r="AX179" s="21"/>
      <c r="AY179" s="30"/>
      <c r="AZ179" s="31"/>
      <c r="BA179" s="21"/>
      <c r="BB179" s="30"/>
      <c r="BC179" s="31"/>
      <c r="BD179" s="21"/>
      <c r="BE179" s="30"/>
      <c r="BF179" s="31"/>
      <c r="BG179" s="21">
        <f>IF(集計対象前年!BG179="-","-",集計対象年!BG179-集計対象前年!BG179)</f>
        <v>0</v>
      </c>
      <c r="BH179" s="32">
        <f>IF(集計対象前年!BH179="-","-",集計対象年!BH179-集計対象前年!BH179)</f>
        <v>0</v>
      </c>
      <c r="BI179" s="31">
        <f>IF(集計対象前年!BI179="-","-",集計対象年!BI179-集計対象前年!BI179)</f>
        <v>0</v>
      </c>
    </row>
    <row r="180" spans="1:61" ht="20.100000000000001" hidden="1" customHeight="1" outlineLevel="2">
      <c r="A180" s="16" t="s">
        <v>195</v>
      </c>
      <c r="B180" s="22">
        <f>IF(集計対象前年!B180="-","-",集計対象年!B180-集計対象前年!B180)</f>
        <v>0</v>
      </c>
      <c r="C180" s="27">
        <f>IF(集計対象前年!C180="-","-",集計対象年!C180-集計対象前年!C180)</f>
        <v>0</v>
      </c>
      <c r="D180" s="28">
        <f>IF(集計対象前年!D180="-","-",集計対象年!D180-集計対象前年!D180)</f>
        <v>0</v>
      </c>
      <c r="E180" s="22">
        <f>IF(集計対象前年!E180="-","-",集計対象年!E180-集計対象前年!E180)</f>
        <v>0</v>
      </c>
      <c r="F180" s="27">
        <f>IF(集計対象前年!F180="-","-",集計対象年!F180-集計対象前年!F180)</f>
        <v>0</v>
      </c>
      <c r="G180" s="28">
        <f>IF(集計対象前年!G180="-","-",集計対象年!G180-集計対象前年!G180)</f>
        <v>0</v>
      </c>
      <c r="H180" s="22">
        <f>IF(集計対象前年!H180="-","-",集計対象年!H180-集計対象前年!H180)</f>
        <v>0</v>
      </c>
      <c r="I180" s="27">
        <f>IF(集計対象前年!I180="-","-",集計対象年!I180-集計対象前年!I180)</f>
        <v>0</v>
      </c>
      <c r="J180" s="28">
        <f>IF(集計対象前年!J180="-","-",集計対象年!J180-集計対象前年!J180)</f>
        <v>0</v>
      </c>
      <c r="K180" s="22">
        <f>IF(集計対象前年!K180="-","-",集計対象年!K180-集計対象前年!K180)</f>
        <v>0</v>
      </c>
      <c r="L180" s="27">
        <f>IF(集計対象前年!L180="-","-",集計対象年!L180-集計対象前年!L180)</f>
        <v>0</v>
      </c>
      <c r="M180" s="28">
        <f>IF(集計対象前年!M180="-","-",集計対象年!M180-集計対象前年!M180)</f>
        <v>0</v>
      </c>
      <c r="N180" s="22"/>
      <c r="O180" s="27"/>
      <c r="P180" s="28"/>
      <c r="Q180" s="22"/>
      <c r="R180" s="27"/>
      <c r="S180" s="28"/>
      <c r="T180" s="22"/>
      <c r="U180" s="27"/>
      <c r="V180" s="28"/>
      <c r="W180" s="22"/>
      <c r="X180" s="27"/>
      <c r="Y180" s="28"/>
      <c r="Z180" s="22"/>
      <c r="AA180" s="27"/>
      <c r="AB180" s="28"/>
      <c r="AC180" s="22"/>
      <c r="AD180" s="27"/>
      <c r="AE180" s="28"/>
      <c r="AF180" s="22"/>
      <c r="AG180" s="27"/>
      <c r="AH180" s="28"/>
      <c r="AI180" s="22"/>
      <c r="AJ180" s="27"/>
      <c r="AK180" s="28"/>
      <c r="AL180" s="22"/>
      <c r="AM180" s="27"/>
      <c r="AN180" s="28"/>
      <c r="AO180" s="22"/>
      <c r="AP180" s="27"/>
      <c r="AQ180" s="28"/>
      <c r="AR180" s="22"/>
      <c r="AS180" s="27"/>
      <c r="AT180" s="28"/>
      <c r="AU180" s="22"/>
      <c r="AV180" s="27"/>
      <c r="AW180" s="28"/>
      <c r="AX180" s="22"/>
      <c r="AY180" s="27"/>
      <c r="AZ180" s="28"/>
      <c r="BA180" s="22"/>
      <c r="BB180" s="27"/>
      <c r="BC180" s="28"/>
      <c r="BD180" s="22"/>
      <c r="BE180" s="27"/>
      <c r="BF180" s="28"/>
      <c r="BG180" s="22">
        <f>IF(集計対象前年!BG180="-","-",集計対象年!BG180-集計対象前年!BG180)</f>
        <v>0</v>
      </c>
      <c r="BH180" s="29">
        <f>IF(集計対象前年!BH180="-","-",集計対象年!BH180-集計対象前年!BH180)</f>
        <v>0</v>
      </c>
      <c r="BI180" s="28">
        <f>IF(集計対象前年!BI180="-","-",集計対象年!BI180-集計対象前年!BI180)</f>
        <v>0</v>
      </c>
    </row>
    <row r="181" spans="1:61" ht="20.100000000000001" hidden="1" customHeight="1" outlineLevel="2">
      <c r="A181" s="16" t="s">
        <v>196</v>
      </c>
      <c r="B181" s="22">
        <f>IF(集計対象前年!B181="-","-",集計対象年!B181-集計対象前年!B181)</f>
        <v>0</v>
      </c>
      <c r="C181" s="27">
        <f>IF(集計対象前年!C181="-","-",集計対象年!C181-集計対象前年!C181)</f>
        <v>0</v>
      </c>
      <c r="D181" s="28">
        <f>IF(集計対象前年!D181="-","-",集計対象年!D181-集計対象前年!D181)</f>
        <v>0</v>
      </c>
      <c r="E181" s="22">
        <f>IF(集計対象前年!E181="-","-",集計対象年!E181-集計対象前年!E181)</f>
        <v>0</v>
      </c>
      <c r="F181" s="27">
        <f>IF(集計対象前年!F181="-","-",集計対象年!F181-集計対象前年!F181)</f>
        <v>0</v>
      </c>
      <c r="G181" s="28">
        <f>IF(集計対象前年!G181="-","-",集計対象年!G181-集計対象前年!G181)</f>
        <v>0</v>
      </c>
      <c r="H181" s="22">
        <f>IF(集計対象前年!H181="-","-",集計対象年!H181-集計対象前年!H181)</f>
        <v>0</v>
      </c>
      <c r="I181" s="27">
        <f>IF(集計対象前年!I181="-","-",集計対象年!I181-集計対象前年!I181)</f>
        <v>0</v>
      </c>
      <c r="J181" s="28">
        <f>IF(集計対象前年!J181="-","-",集計対象年!J181-集計対象前年!J181)</f>
        <v>0</v>
      </c>
      <c r="K181" s="22">
        <f>IF(集計対象前年!K181="-","-",集計対象年!K181-集計対象前年!K181)</f>
        <v>0</v>
      </c>
      <c r="L181" s="27">
        <f>IF(集計対象前年!L181="-","-",集計対象年!L181-集計対象前年!L181)</f>
        <v>0</v>
      </c>
      <c r="M181" s="28">
        <f>IF(集計対象前年!M181="-","-",集計対象年!M181-集計対象前年!M181)</f>
        <v>0</v>
      </c>
      <c r="N181" s="22"/>
      <c r="O181" s="27"/>
      <c r="P181" s="28"/>
      <c r="Q181" s="22"/>
      <c r="R181" s="27"/>
      <c r="S181" s="28"/>
      <c r="T181" s="22"/>
      <c r="U181" s="27"/>
      <c r="V181" s="28"/>
      <c r="W181" s="22"/>
      <c r="X181" s="27"/>
      <c r="Y181" s="28"/>
      <c r="Z181" s="22"/>
      <c r="AA181" s="27"/>
      <c r="AB181" s="28"/>
      <c r="AC181" s="22"/>
      <c r="AD181" s="27"/>
      <c r="AE181" s="28"/>
      <c r="AF181" s="22"/>
      <c r="AG181" s="27"/>
      <c r="AH181" s="28"/>
      <c r="AI181" s="22"/>
      <c r="AJ181" s="27"/>
      <c r="AK181" s="28"/>
      <c r="AL181" s="22"/>
      <c r="AM181" s="27"/>
      <c r="AN181" s="28"/>
      <c r="AO181" s="22"/>
      <c r="AP181" s="27"/>
      <c r="AQ181" s="28"/>
      <c r="AR181" s="22"/>
      <c r="AS181" s="27"/>
      <c r="AT181" s="28"/>
      <c r="AU181" s="22"/>
      <c r="AV181" s="27"/>
      <c r="AW181" s="28"/>
      <c r="AX181" s="22"/>
      <c r="AY181" s="27"/>
      <c r="AZ181" s="28"/>
      <c r="BA181" s="22"/>
      <c r="BB181" s="27"/>
      <c r="BC181" s="28"/>
      <c r="BD181" s="22"/>
      <c r="BE181" s="27"/>
      <c r="BF181" s="28"/>
      <c r="BG181" s="22">
        <f>IF(集計対象前年!BG181="-","-",集計対象年!BG181-集計対象前年!BG181)</f>
        <v>0</v>
      </c>
      <c r="BH181" s="29">
        <f>IF(集計対象前年!BH181="-","-",集計対象年!BH181-集計対象前年!BH181)</f>
        <v>0</v>
      </c>
      <c r="BI181" s="28">
        <f>IF(集計対象前年!BI181="-","-",集計対象年!BI181-集計対象前年!BI181)</f>
        <v>0</v>
      </c>
    </row>
    <row r="182" spans="1:61" ht="20.100000000000001" customHeight="1" outlineLevel="1" collapsed="1">
      <c r="A182" s="17" t="s">
        <v>197</v>
      </c>
      <c r="B182" s="21">
        <f>IF(集計対象前年!B182="-","-",集計対象年!B182-集計対象前年!B182)</f>
        <v>0</v>
      </c>
      <c r="C182" s="30">
        <f>IF(集計対象前年!C182="-","-",集計対象年!C182-集計対象前年!C182)</f>
        <v>0</v>
      </c>
      <c r="D182" s="31">
        <f>IF(集計対象前年!D182="-","-",集計対象年!D182-集計対象前年!D182)</f>
        <v>0</v>
      </c>
      <c r="E182" s="21">
        <f>IF(集計対象前年!E182="-","-",集計対象年!E182-集計対象前年!E182)</f>
        <v>0</v>
      </c>
      <c r="F182" s="30">
        <f>IF(集計対象前年!F182="-","-",集計対象年!F182-集計対象前年!F182)</f>
        <v>0</v>
      </c>
      <c r="G182" s="31">
        <f>IF(集計対象前年!G182="-","-",集計対象年!G182-集計対象前年!G182)</f>
        <v>0</v>
      </c>
      <c r="H182" s="21">
        <f>IF(集計対象前年!H182="-","-",集計対象年!H182-集計対象前年!H182)</f>
        <v>0</v>
      </c>
      <c r="I182" s="30">
        <f>IF(集計対象前年!I182="-","-",集計対象年!I182-集計対象前年!I182)</f>
        <v>0</v>
      </c>
      <c r="J182" s="31">
        <f>IF(集計対象前年!J182="-","-",集計対象年!J182-集計対象前年!J182)</f>
        <v>0</v>
      </c>
      <c r="K182" s="21">
        <f>IF(集計対象前年!K182="-","-",集計対象年!K182-集計対象前年!K182)</f>
        <v>0</v>
      </c>
      <c r="L182" s="30">
        <f>IF(集計対象前年!L182="-","-",集計対象年!L182-集計対象前年!L182)</f>
        <v>0</v>
      </c>
      <c r="M182" s="31">
        <f>IF(集計対象前年!M182="-","-",集計対象年!M182-集計対象前年!M182)</f>
        <v>0</v>
      </c>
      <c r="N182" s="21"/>
      <c r="O182" s="30"/>
      <c r="P182" s="31"/>
      <c r="Q182" s="21"/>
      <c r="R182" s="30"/>
      <c r="S182" s="31"/>
      <c r="T182" s="21"/>
      <c r="U182" s="30"/>
      <c r="V182" s="31"/>
      <c r="W182" s="21"/>
      <c r="X182" s="30"/>
      <c r="Y182" s="31"/>
      <c r="Z182" s="21"/>
      <c r="AA182" s="30"/>
      <c r="AB182" s="31"/>
      <c r="AC182" s="21"/>
      <c r="AD182" s="30"/>
      <c r="AE182" s="31"/>
      <c r="AF182" s="21"/>
      <c r="AG182" s="30"/>
      <c r="AH182" s="31"/>
      <c r="AI182" s="21"/>
      <c r="AJ182" s="30"/>
      <c r="AK182" s="31"/>
      <c r="AL182" s="21"/>
      <c r="AM182" s="30"/>
      <c r="AN182" s="31"/>
      <c r="AO182" s="21"/>
      <c r="AP182" s="30"/>
      <c r="AQ182" s="31"/>
      <c r="AR182" s="21"/>
      <c r="AS182" s="30"/>
      <c r="AT182" s="31"/>
      <c r="AU182" s="21"/>
      <c r="AV182" s="30"/>
      <c r="AW182" s="31"/>
      <c r="AX182" s="21"/>
      <c r="AY182" s="30"/>
      <c r="AZ182" s="31"/>
      <c r="BA182" s="21"/>
      <c r="BB182" s="30"/>
      <c r="BC182" s="31"/>
      <c r="BD182" s="21"/>
      <c r="BE182" s="30"/>
      <c r="BF182" s="31"/>
      <c r="BG182" s="21">
        <f>IF(集計対象前年!BG182="-","-",集計対象年!BG182-集計対象前年!BG182)</f>
        <v>0</v>
      </c>
      <c r="BH182" s="32">
        <f>IF(集計対象前年!BH182="-","-",集計対象年!BH182-集計対象前年!BH182)</f>
        <v>0</v>
      </c>
      <c r="BI182" s="31">
        <f>IF(集計対象前年!BI182="-","-",集計対象年!BI182-集計対象前年!BI182)</f>
        <v>0</v>
      </c>
    </row>
    <row r="183" spans="1:61" ht="20.100000000000001" hidden="1" customHeight="1" outlineLevel="2">
      <c r="A183" s="16" t="s">
        <v>198</v>
      </c>
      <c r="B183" s="22">
        <f>IF(集計対象前年!B183="-","-",集計対象年!B183-集計対象前年!B183)</f>
        <v>0</v>
      </c>
      <c r="C183" s="27">
        <f>IF(集計対象前年!C183="-","-",集計対象年!C183-集計対象前年!C183)</f>
        <v>0</v>
      </c>
      <c r="D183" s="28">
        <f>IF(集計対象前年!D183="-","-",集計対象年!D183-集計対象前年!D183)</f>
        <v>0</v>
      </c>
      <c r="E183" s="22">
        <f>IF(集計対象前年!E183="-","-",集計対象年!E183-集計対象前年!E183)</f>
        <v>0</v>
      </c>
      <c r="F183" s="27">
        <f>IF(集計対象前年!F183="-","-",集計対象年!F183-集計対象前年!F183)</f>
        <v>0</v>
      </c>
      <c r="G183" s="28">
        <f>IF(集計対象前年!G183="-","-",集計対象年!G183-集計対象前年!G183)</f>
        <v>0</v>
      </c>
      <c r="H183" s="22">
        <f>IF(集計対象前年!H183="-","-",集計対象年!H183-集計対象前年!H183)</f>
        <v>0</v>
      </c>
      <c r="I183" s="27">
        <f>IF(集計対象前年!I183="-","-",集計対象年!I183-集計対象前年!I183)</f>
        <v>0</v>
      </c>
      <c r="J183" s="28">
        <f>IF(集計対象前年!J183="-","-",集計対象年!J183-集計対象前年!J183)</f>
        <v>0</v>
      </c>
      <c r="K183" s="22">
        <f>IF(集計対象前年!K183="-","-",集計対象年!K183-集計対象前年!K183)</f>
        <v>0</v>
      </c>
      <c r="L183" s="27">
        <f>IF(集計対象前年!L183="-","-",集計対象年!L183-集計対象前年!L183)</f>
        <v>0</v>
      </c>
      <c r="M183" s="28">
        <f>IF(集計対象前年!M183="-","-",集計対象年!M183-集計対象前年!M183)</f>
        <v>0</v>
      </c>
      <c r="N183" s="22"/>
      <c r="O183" s="27"/>
      <c r="P183" s="28"/>
      <c r="Q183" s="22"/>
      <c r="R183" s="27"/>
      <c r="S183" s="28"/>
      <c r="T183" s="22"/>
      <c r="U183" s="27"/>
      <c r="V183" s="28"/>
      <c r="W183" s="22"/>
      <c r="X183" s="27"/>
      <c r="Y183" s="28"/>
      <c r="Z183" s="22"/>
      <c r="AA183" s="27"/>
      <c r="AB183" s="28"/>
      <c r="AC183" s="22"/>
      <c r="AD183" s="27"/>
      <c r="AE183" s="28"/>
      <c r="AF183" s="22"/>
      <c r="AG183" s="27"/>
      <c r="AH183" s="28"/>
      <c r="AI183" s="22"/>
      <c r="AJ183" s="27"/>
      <c r="AK183" s="28"/>
      <c r="AL183" s="22"/>
      <c r="AM183" s="27"/>
      <c r="AN183" s="28"/>
      <c r="AO183" s="22"/>
      <c r="AP183" s="27"/>
      <c r="AQ183" s="28"/>
      <c r="AR183" s="22"/>
      <c r="AS183" s="27"/>
      <c r="AT183" s="28"/>
      <c r="AU183" s="22"/>
      <c r="AV183" s="27"/>
      <c r="AW183" s="28"/>
      <c r="AX183" s="22"/>
      <c r="AY183" s="27"/>
      <c r="AZ183" s="28"/>
      <c r="BA183" s="22"/>
      <c r="BB183" s="27"/>
      <c r="BC183" s="28"/>
      <c r="BD183" s="22"/>
      <c r="BE183" s="27"/>
      <c r="BF183" s="28"/>
      <c r="BG183" s="22">
        <f>IF(集計対象前年!BG183="-","-",集計対象年!BG183-集計対象前年!BG183)</f>
        <v>0</v>
      </c>
      <c r="BH183" s="29">
        <f>IF(集計対象前年!BH183="-","-",集計対象年!BH183-集計対象前年!BH183)</f>
        <v>0</v>
      </c>
      <c r="BI183" s="28">
        <f>IF(集計対象前年!BI183="-","-",集計対象年!BI183-集計対象前年!BI183)</f>
        <v>0</v>
      </c>
    </row>
    <row r="184" spans="1:61" ht="20.100000000000001" hidden="1" customHeight="1" outlineLevel="2">
      <c r="A184" s="16" t="s">
        <v>199</v>
      </c>
      <c r="B184" s="22">
        <f>IF(集計対象前年!B184="-","-",集計対象年!B184-集計対象前年!B184)</f>
        <v>0</v>
      </c>
      <c r="C184" s="27">
        <f>IF(集計対象前年!C184="-","-",集計対象年!C184-集計対象前年!C184)</f>
        <v>0</v>
      </c>
      <c r="D184" s="28">
        <f>IF(集計対象前年!D184="-","-",集計対象年!D184-集計対象前年!D184)</f>
        <v>0</v>
      </c>
      <c r="E184" s="22">
        <f>IF(集計対象前年!E184="-","-",集計対象年!E184-集計対象前年!E184)</f>
        <v>0</v>
      </c>
      <c r="F184" s="27">
        <f>IF(集計対象前年!F184="-","-",集計対象年!F184-集計対象前年!F184)</f>
        <v>0</v>
      </c>
      <c r="G184" s="28">
        <f>IF(集計対象前年!G184="-","-",集計対象年!G184-集計対象前年!G184)</f>
        <v>0</v>
      </c>
      <c r="H184" s="22">
        <f>IF(集計対象前年!H184="-","-",集計対象年!H184-集計対象前年!H184)</f>
        <v>0</v>
      </c>
      <c r="I184" s="27">
        <f>IF(集計対象前年!I184="-","-",集計対象年!I184-集計対象前年!I184)</f>
        <v>0</v>
      </c>
      <c r="J184" s="28">
        <f>IF(集計対象前年!J184="-","-",集計対象年!J184-集計対象前年!J184)</f>
        <v>0</v>
      </c>
      <c r="K184" s="22">
        <f>IF(集計対象前年!K184="-","-",集計対象年!K184-集計対象前年!K184)</f>
        <v>0</v>
      </c>
      <c r="L184" s="27">
        <f>IF(集計対象前年!L184="-","-",集計対象年!L184-集計対象前年!L184)</f>
        <v>0</v>
      </c>
      <c r="M184" s="28">
        <f>IF(集計対象前年!M184="-","-",集計対象年!M184-集計対象前年!M184)</f>
        <v>0</v>
      </c>
      <c r="N184" s="22"/>
      <c r="O184" s="27"/>
      <c r="P184" s="28"/>
      <c r="Q184" s="22"/>
      <c r="R184" s="27"/>
      <c r="S184" s="28"/>
      <c r="T184" s="22"/>
      <c r="U184" s="27"/>
      <c r="V184" s="28"/>
      <c r="W184" s="22"/>
      <c r="X184" s="27"/>
      <c r="Y184" s="28"/>
      <c r="Z184" s="22"/>
      <c r="AA184" s="27"/>
      <c r="AB184" s="28"/>
      <c r="AC184" s="22"/>
      <c r="AD184" s="27"/>
      <c r="AE184" s="28"/>
      <c r="AF184" s="22"/>
      <c r="AG184" s="27"/>
      <c r="AH184" s="28"/>
      <c r="AI184" s="22"/>
      <c r="AJ184" s="27"/>
      <c r="AK184" s="28"/>
      <c r="AL184" s="22"/>
      <c r="AM184" s="27"/>
      <c r="AN184" s="28"/>
      <c r="AO184" s="22"/>
      <c r="AP184" s="27"/>
      <c r="AQ184" s="28"/>
      <c r="AR184" s="22"/>
      <c r="AS184" s="27"/>
      <c r="AT184" s="28"/>
      <c r="AU184" s="22"/>
      <c r="AV184" s="27"/>
      <c r="AW184" s="28"/>
      <c r="AX184" s="22"/>
      <c r="AY184" s="27"/>
      <c r="AZ184" s="28"/>
      <c r="BA184" s="22"/>
      <c r="BB184" s="27"/>
      <c r="BC184" s="28"/>
      <c r="BD184" s="22"/>
      <c r="BE184" s="27"/>
      <c r="BF184" s="28"/>
      <c r="BG184" s="22">
        <f>IF(集計対象前年!BG184="-","-",集計対象年!BG184-集計対象前年!BG184)</f>
        <v>0</v>
      </c>
      <c r="BH184" s="29">
        <f>IF(集計対象前年!BH184="-","-",集計対象年!BH184-集計対象前年!BH184)</f>
        <v>0</v>
      </c>
      <c r="BI184" s="28">
        <f>IF(集計対象前年!BI184="-","-",集計対象年!BI184-集計対象前年!BI184)</f>
        <v>0</v>
      </c>
    </row>
    <row r="185" spans="1:61" ht="20.100000000000001" customHeight="1" outlineLevel="1" collapsed="1">
      <c r="A185" s="17" t="s">
        <v>200</v>
      </c>
      <c r="B185" s="21">
        <f>IF(集計対象前年!B185="-","-",集計対象年!B185-集計対象前年!B185)</f>
        <v>0</v>
      </c>
      <c r="C185" s="30">
        <f>IF(集計対象前年!C185="-","-",集計対象年!C185-集計対象前年!C185)</f>
        <v>0</v>
      </c>
      <c r="D185" s="31">
        <f>IF(集計対象前年!D185="-","-",集計対象年!D185-集計対象前年!D185)</f>
        <v>0</v>
      </c>
      <c r="E185" s="21">
        <f>IF(集計対象前年!E185="-","-",集計対象年!E185-集計対象前年!E185)</f>
        <v>0</v>
      </c>
      <c r="F185" s="30">
        <f>IF(集計対象前年!F185="-","-",集計対象年!F185-集計対象前年!F185)</f>
        <v>0</v>
      </c>
      <c r="G185" s="31">
        <f>IF(集計対象前年!G185="-","-",集計対象年!G185-集計対象前年!G185)</f>
        <v>0</v>
      </c>
      <c r="H185" s="21">
        <f>IF(集計対象前年!H185="-","-",集計対象年!H185-集計対象前年!H185)</f>
        <v>0</v>
      </c>
      <c r="I185" s="30">
        <f>IF(集計対象前年!I185="-","-",集計対象年!I185-集計対象前年!I185)</f>
        <v>0</v>
      </c>
      <c r="J185" s="31">
        <f>IF(集計対象前年!J185="-","-",集計対象年!J185-集計対象前年!J185)</f>
        <v>0</v>
      </c>
      <c r="K185" s="21">
        <f>IF(集計対象前年!K185="-","-",集計対象年!K185-集計対象前年!K185)</f>
        <v>0</v>
      </c>
      <c r="L185" s="30">
        <f>IF(集計対象前年!L185="-","-",集計対象年!L185-集計対象前年!L185)</f>
        <v>0</v>
      </c>
      <c r="M185" s="31">
        <f>IF(集計対象前年!M185="-","-",集計対象年!M185-集計対象前年!M185)</f>
        <v>0</v>
      </c>
      <c r="N185" s="21"/>
      <c r="O185" s="30"/>
      <c r="P185" s="31"/>
      <c r="Q185" s="21"/>
      <c r="R185" s="30"/>
      <c r="S185" s="31"/>
      <c r="T185" s="21"/>
      <c r="U185" s="30"/>
      <c r="V185" s="31"/>
      <c r="W185" s="21"/>
      <c r="X185" s="30"/>
      <c r="Y185" s="31"/>
      <c r="Z185" s="21"/>
      <c r="AA185" s="30"/>
      <c r="AB185" s="31"/>
      <c r="AC185" s="21"/>
      <c r="AD185" s="30"/>
      <c r="AE185" s="31"/>
      <c r="AF185" s="21"/>
      <c r="AG185" s="30"/>
      <c r="AH185" s="31"/>
      <c r="AI185" s="21"/>
      <c r="AJ185" s="30"/>
      <c r="AK185" s="31"/>
      <c r="AL185" s="21"/>
      <c r="AM185" s="30"/>
      <c r="AN185" s="31"/>
      <c r="AO185" s="21"/>
      <c r="AP185" s="30"/>
      <c r="AQ185" s="31"/>
      <c r="AR185" s="21"/>
      <c r="AS185" s="30"/>
      <c r="AT185" s="31"/>
      <c r="AU185" s="21"/>
      <c r="AV185" s="30"/>
      <c r="AW185" s="31"/>
      <c r="AX185" s="21"/>
      <c r="AY185" s="30"/>
      <c r="AZ185" s="31"/>
      <c r="BA185" s="21"/>
      <c r="BB185" s="30"/>
      <c r="BC185" s="31"/>
      <c r="BD185" s="21"/>
      <c r="BE185" s="30"/>
      <c r="BF185" s="31"/>
      <c r="BG185" s="21">
        <f>IF(集計対象前年!BG185="-","-",集計対象年!BG185-集計対象前年!BG185)</f>
        <v>0</v>
      </c>
      <c r="BH185" s="32">
        <f>IF(集計対象前年!BH185="-","-",集計対象年!BH185-集計対象前年!BH185)</f>
        <v>0</v>
      </c>
      <c r="BI185" s="31">
        <f>IF(集計対象前年!BI185="-","-",集計対象年!BI185-集計対象前年!BI185)</f>
        <v>0</v>
      </c>
    </row>
    <row r="186" spans="1:61" ht="20.100000000000001" customHeight="1">
      <c r="A186" s="15" t="s">
        <v>201</v>
      </c>
      <c r="B186" s="23">
        <f>IF(集計対象前年!B186="-","-",集計対象年!B186-集計対象前年!B186)</f>
        <v>0</v>
      </c>
      <c r="C186" s="24">
        <f>IF(集計対象前年!C186="-","-",集計対象年!C186-集計対象前年!C186)</f>
        <v>0</v>
      </c>
      <c r="D186" s="25">
        <f>IF(集計対象前年!D186="-","-",集計対象年!D186-集計対象前年!D186)</f>
        <v>0</v>
      </c>
      <c r="E186" s="23">
        <f>IF(集計対象前年!E186="-","-",集計対象年!E186-集計対象前年!E186)</f>
        <v>0</v>
      </c>
      <c r="F186" s="24">
        <f>IF(集計対象前年!F186="-","-",集計対象年!F186-集計対象前年!F186)</f>
        <v>0</v>
      </c>
      <c r="G186" s="25">
        <f>IF(集計対象前年!G186="-","-",集計対象年!G186-集計対象前年!G186)</f>
        <v>0</v>
      </c>
      <c r="H186" s="23">
        <f>IF(集計対象前年!H186="-","-",集計対象年!H186-集計対象前年!H186)</f>
        <v>0</v>
      </c>
      <c r="I186" s="24">
        <f>IF(集計対象前年!I186="-","-",集計対象年!I186-集計対象前年!I186)</f>
        <v>0</v>
      </c>
      <c r="J186" s="25">
        <f>IF(集計対象前年!J186="-","-",集計対象年!J186-集計対象前年!J186)</f>
        <v>0</v>
      </c>
      <c r="K186" s="23">
        <f>IF(集計対象前年!K186="-","-",集計対象年!K186-集計対象前年!K186)</f>
        <v>0</v>
      </c>
      <c r="L186" s="24">
        <f>IF(集計対象前年!L186="-","-",集計対象年!L186-集計対象前年!L186)</f>
        <v>0</v>
      </c>
      <c r="M186" s="25">
        <f>IF(集計対象前年!M186="-","-",集計対象年!M186-集計対象前年!M186)</f>
        <v>0</v>
      </c>
      <c r="N186" s="23"/>
      <c r="O186" s="24"/>
      <c r="P186" s="25"/>
      <c r="Q186" s="23"/>
      <c r="R186" s="24"/>
      <c r="S186" s="25"/>
      <c r="T186" s="23"/>
      <c r="U186" s="24"/>
      <c r="V186" s="25"/>
      <c r="W186" s="23"/>
      <c r="X186" s="24"/>
      <c r="Y186" s="25"/>
      <c r="Z186" s="23"/>
      <c r="AA186" s="24"/>
      <c r="AB186" s="25"/>
      <c r="AC186" s="23"/>
      <c r="AD186" s="24"/>
      <c r="AE186" s="25"/>
      <c r="AF186" s="23"/>
      <c r="AG186" s="24"/>
      <c r="AH186" s="25"/>
      <c r="AI186" s="23"/>
      <c r="AJ186" s="24"/>
      <c r="AK186" s="25"/>
      <c r="AL186" s="23"/>
      <c r="AM186" s="24"/>
      <c r="AN186" s="25"/>
      <c r="AO186" s="23"/>
      <c r="AP186" s="24"/>
      <c r="AQ186" s="25"/>
      <c r="AR186" s="23"/>
      <c r="AS186" s="24"/>
      <c r="AT186" s="25"/>
      <c r="AU186" s="23"/>
      <c r="AV186" s="24"/>
      <c r="AW186" s="25"/>
      <c r="AX186" s="23"/>
      <c r="AY186" s="24"/>
      <c r="AZ186" s="25"/>
      <c r="BA186" s="23"/>
      <c r="BB186" s="24"/>
      <c r="BC186" s="25"/>
      <c r="BD186" s="23"/>
      <c r="BE186" s="24"/>
      <c r="BF186" s="25"/>
      <c r="BG186" s="23">
        <f>IF(集計対象前年!BG186="-","-",集計対象年!BG186-集計対象前年!BG186)</f>
        <v>0</v>
      </c>
      <c r="BH186" s="26">
        <f>IF(集計対象前年!BH186="-","-",集計対象年!BH186-集計対象前年!BH186)</f>
        <v>0</v>
      </c>
      <c r="BI186" s="25">
        <f>IF(集計対象前年!BI186="-","-",集計対象年!BI186-集計対象前年!BI186)</f>
        <v>0</v>
      </c>
    </row>
    <row r="187" spans="1:61" ht="20.100000000000001" hidden="1" customHeight="1" outlineLevel="2">
      <c r="A187" s="16" t="s">
        <v>202</v>
      </c>
      <c r="B187" s="22">
        <f>IF(集計対象前年!B187="-","-",集計対象年!B187-集計対象前年!B187)</f>
        <v>0</v>
      </c>
      <c r="C187" s="27">
        <f>IF(集計対象前年!C187="-","-",集計対象年!C187-集計対象前年!C187)</f>
        <v>0</v>
      </c>
      <c r="D187" s="28">
        <f>IF(集計対象前年!D187="-","-",集計対象年!D187-集計対象前年!D187)</f>
        <v>0</v>
      </c>
      <c r="E187" s="22">
        <f>IF(集計対象前年!E187="-","-",集計対象年!E187-集計対象前年!E187)</f>
        <v>0</v>
      </c>
      <c r="F187" s="27">
        <f>IF(集計対象前年!F187="-","-",集計対象年!F187-集計対象前年!F187)</f>
        <v>0</v>
      </c>
      <c r="G187" s="28">
        <f>IF(集計対象前年!G187="-","-",集計対象年!G187-集計対象前年!G187)</f>
        <v>0</v>
      </c>
      <c r="H187" s="22">
        <f>IF(集計対象前年!H187="-","-",集計対象年!H187-集計対象前年!H187)</f>
        <v>0</v>
      </c>
      <c r="I187" s="27">
        <f>IF(集計対象前年!I187="-","-",集計対象年!I187-集計対象前年!I187)</f>
        <v>0</v>
      </c>
      <c r="J187" s="28">
        <f>IF(集計対象前年!J187="-","-",集計対象年!J187-集計対象前年!J187)</f>
        <v>0</v>
      </c>
      <c r="K187" s="22">
        <f>IF(集計対象前年!K187="-","-",集計対象年!K187-集計対象前年!K187)</f>
        <v>0</v>
      </c>
      <c r="L187" s="27">
        <f>IF(集計対象前年!L187="-","-",集計対象年!L187-集計対象前年!L187)</f>
        <v>0</v>
      </c>
      <c r="M187" s="28">
        <f>IF(集計対象前年!M187="-","-",集計対象年!M187-集計対象前年!M187)</f>
        <v>0</v>
      </c>
      <c r="N187" s="22"/>
      <c r="O187" s="27"/>
      <c r="P187" s="28"/>
      <c r="Q187" s="22"/>
      <c r="R187" s="27"/>
      <c r="S187" s="28"/>
      <c r="T187" s="22"/>
      <c r="U187" s="27"/>
      <c r="V187" s="28"/>
      <c r="W187" s="22"/>
      <c r="X187" s="27"/>
      <c r="Y187" s="28"/>
      <c r="Z187" s="22"/>
      <c r="AA187" s="27"/>
      <c r="AB187" s="28"/>
      <c r="AC187" s="22"/>
      <c r="AD187" s="27"/>
      <c r="AE187" s="28"/>
      <c r="AF187" s="22"/>
      <c r="AG187" s="27"/>
      <c r="AH187" s="28"/>
      <c r="AI187" s="22"/>
      <c r="AJ187" s="27"/>
      <c r="AK187" s="28"/>
      <c r="AL187" s="22"/>
      <c r="AM187" s="27"/>
      <c r="AN187" s="28"/>
      <c r="AO187" s="22"/>
      <c r="AP187" s="27"/>
      <c r="AQ187" s="28"/>
      <c r="AR187" s="22"/>
      <c r="AS187" s="27"/>
      <c r="AT187" s="28"/>
      <c r="AU187" s="22"/>
      <c r="AV187" s="27"/>
      <c r="AW187" s="28"/>
      <c r="AX187" s="22"/>
      <c r="AY187" s="27"/>
      <c r="AZ187" s="28"/>
      <c r="BA187" s="22"/>
      <c r="BB187" s="27"/>
      <c r="BC187" s="28"/>
      <c r="BD187" s="22"/>
      <c r="BE187" s="27"/>
      <c r="BF187" s="28"/>
      <c r="BG187" s="22">
        <f>IF(集計対象前年!BG187="-","-",集計対象年!BG187-集計対象前年!BG187)</f>
        <v>0</v>
      </c>
      <c r="BH187" s="29">
        <f>IF(集計対象前年!BH187="-","-",集計対象年!BH187-集計対象前年!BH187)</f>
        <v>0</v>
      </c>
      <c r="BI187" s="28">
        <f>IF(集計対象前年!BI187="-","-",集計対象年!BI187-集計対象前年!BI187)</f>
        <v>0</v>
      </c>
    </row>
    <row r="188" spans="1:61" ht="20.100000000000001" hidden="1" customHeight="1" outlineLevel="2">
      <c r="A188" s="16" t="s">
        <v>203</v>
      </c>
      <c r="B188" s="22">
        <f>IF(集計対象前年!B188="-","-",集計対象年!B188-集計対象前年!B188)</f>
        <v>0</v>
      </c>
      <c r="C188" s="27">
        <f>IF(集計対象前年!C188="-","-",集計対象年!C188-集計対象前年!C188)</f>
        <v>0</v>
      </c>
      <c r="D188" s="28">
        <f>IF(集計対象前年!D188="-","-",集計対象年!D188-集計対象前年!D188)</f>
        <v>0</v>
      </c>
      <c r="E188" s="22">
        <f>IF(集計対象前年!E188="-","-",集計対象年!E188-集計対象前年!E188)</f>
        <v>0</v>
      </c>
      <c r="F188" s="27">
        <f>IF(集計対象前年!F188="-","-",集計対象年!F188-集計対象前年!F188)</f>
        <v>0</v>
      </c>
      <c r="G188" s="28">
        <f>IF(集計対象前年!G188="-","-",集計対象年!G188-集計対象前年!G188)</f>
        <v>0</v>
      </c>
      <c r="H188" s="22">
        <f>IF(集計対象前年!H188="-","-",集計対象年!H188-集計対象前年!H188)</f>
        <v>0</v>
      </c>
      <c r="I188" s="27">
        <f>IF(集計対象前年!I188="-","-",集計対象年!I188-集計対象前年!I188)</f>
        <v>0</v>
      </c>
      <c r="J188" s="28">
        <f>IF(集計対象前年!J188="-","-",集計対象年!J188-集計対象前年!J188)</f>
        <v>0</v>
      </c>
      <c r="K188" s="22">
        <f>IF(集計対象前年!K188="-","-",集計対象年!K188-集計対象前年!K188)</f>
        <v>0</v>
      </c>
      <c r="L188" s="27">
        <f>IF(集計対象前年!L188="-","-",集計対象年!L188-集計対象前年!L188)</f>
        <v>0</v>
      </c>
      <c r="M188" s="28">
        <f>IF(集計対象前年!M188="-","-",集計対象年!M188-集計対象前年!M188)</f>
        <v>0</v>
      </c>
      <c r="N188" s="22"/>
      <c r="O188" s="27"/>
      <c r="P188" s="28"/>
      <c r="Q188" s="22"/>
      <c r="R188" s="27"/>
      <c r="S188" s="28"/>
      <c r="T188" s="22"/>
      <c r="U188" s="27"/>
      <c r="V188" s="28"/>
      <c r="W188" s="22"/>
      <c r="X188" s="27"/>
      <c r="Y188" s="28"/>
      <c r="Z188" s="22"/>
      <c r="AA188" s="27"/>
      <c r="AB188" s="28"/>
      <c r="AC188" s="22"/>
      <c r="AD188" s="27"/>
      <c r="AE188" s="28"/>
      <c r="AF188" s="22"/>
      <c r="AG188" s="27"/>
      <c r="AH188" s="28"/>
      <c r="AI188" s="22"/>
      <c r="AJ188" s="27"/>
      <c r="AK188" s="28"/>
      <c r="AL188" s="22"/>
      <c r="AM188" s="27"/>
      <c r="AN188" s="28"/>
      <c r="AO188" s="22"/>
      <c r="AP188" s="27"/>
      <c r="AQ188" s="28"/>
      <c r="AR188" s="22"/>
      <c r="AS188" s="27"/>
      <c r="AT188" s="28"/>
      <c r="AU188" s="22"/>
      <c r="AV188" s="27"/>
      <c r="AW188" s="28"/>
      <c r="AX188" s="22"/>
      <c r="AY188" s="27"/>
      <c r="AZ188" s="28"/>
      <c r="BA188" s="22"/>
      <c r="BB188" s="27"/>
      <c r="BC188" s="28"/>
      <c r="BD188" s="22"/>
      <c r="BE188" s="27"/>
      <c r="BF188" s="28"/>
      <c r="BG188" s="22">
        <f>IF(集計対象前年!BG188="-","-",集計対象年!BG188-集計対象前年!BG188)</f>
        <v>0</v>
      </c>
      <c r="BH188" s="29">
        <f>IF(集計対象前年!BH188="-","-",集計対象年!BH188-集計対象前年!BH188)</f>
        <v>0</v>
      </c>
      <c r="BI188" s="28">
        <f>IF(集計対象前年!BI188="-","-",集計対象年!BI188-集計対象前年!BI188)</f>
        <v>0</v>
      </c>
    </row>
    <row r="189" spans="1:61" ht="20.100000000000001" hidden="1" customHeight="1" outlineLevel="2">
      <c r="A189" s="16" t="s">
        <v>204</v>
      </c>
      <c r="B189" s="22">
        <f>IF(集計対象前年!B189="-","-",集計対象年!B189-集計対象前年!B189)</f>
        <v>0</v>
      </c>
      <c r="C189" s="27">
        <f>IF(集計対象前年!C189="-","-",集計対象年!C189-集計対象前年!C189)</f>
        <v>0</v>
      </c>
      <c r="D189" s="28">
        <f>IF(集計対象前年!D189="-","-",集計対象年!D189-集計対象前年!D189)</f>
        <v>0</v>
      </c>
      <c r="E189" s="22">
        <f>IF(集計対象前年!E189="-","-",集計対象年!E189-集計対象前年!E189)</f>
        <v>0</v>
      </c>
      <c r="F189" s="27">
        <f>IF(集計対象前年!F189="-","-",集計対象年!F189-集計対象前年!F189)</f>
        <v>0</v>
      </c>
      <c r="G189" s="28">
        <f>IF(集計対象前年!G189="-","-",集計対象年!G189-集計対象前年!G189)</f>
        <v>0</v>
      </c>
      <c r="H189" s="22">
        <f>IF(集計対象前年!H189="-","-",集計対象年!H189-集計対象前年!H189)</f>
        <v>0</v>
      </c>
      <c r="I189" s="27">
        <f>IF(集計対象前年!I189="-","-",集計対象年!I189-集計対象前年!I189)</f>
        <v>0</v>
      </c>
      <c r="J189" s="28">
        <f>IF(集計対象前年!J189="-","-",集計対象年!J189-集計対象前年!J189)</f>
        <v>0</v>
      </c>
      <c r="K189" s="22">
        <f>IF(集計対象前年!K189="-","-",集計対象年!K189-集計対象前年!K189)</f>
        <v>0</v>
      </c>
      <c r="L189" s="27">
        <f>IF(集計対象前年!L189="-","-",集計対象年!L189-集計対象前年!L189)</f>
        <v>0</v>
      </c>
      <c r="M189" s="28">
        <f>IF(集計対象前年!M189="-","-",集計対象年!M189-集計対象前年!M189)</f>
        <v>0</v>
      </c>
      <c r="N189" s="22"/>
      <c r="O189" s="27"/>
      <c r="P189" s="28"/>
      <c r="Q189" s="22"/>
      <c r="R189" s="27"/>
      <c r="S189" s="28"/>
      <c r="T189" s="22"/>
      <c r="U189" s="27"/>
      <c r="V189" s="28"/>
      <c r="W189" s="22"/>
      <c r="X189" s="27"/>
      <c r="Y189" s="28"/>
      <c r="Z189" s="22"/>
      <c r="AA189" s="27"/>
      <c r="AB189" s="28"/>
      <c r="AC189" s="22"/>
      <c r="AD189" s="27"/>
      <c r="AE189" s="28"/>
      <c r="AF189" s="22"/>
      <c r="AG189" s="27"/>
      <c r="AH189" s="28"/>
      <c r="AI189" s="22"/>
      <c r="AJ189" s="27"/>
      <c r="AK189" s="28"/>
      <c r="AL189" s="22"/>
      <c r="AM189" s="27"/>
      <c r="AN189" s="28"/>
      <c r="AO189" s="22"/>
      <c r="AP189" s="27"/>
      <c r="AQ189" s="28"/>
      <c r="AR189" s="22"/>
      <c r="AS189" s="27"/>
      <c r="AT189" s="28"/>
      <c r="AU189" s="22"/>
      <c r="AV189" s="27"/>
      <c r="AW189" s="28"/>
      <c r="AX189" s="22"/>
      <c r="AY189" s="27"/>
      <c r="AZ189" s="28"/>
      <c r="BA189" s="22"/>
      <c r="BB189" s="27"/>
      <c r="BC189" s="28"/>
      <c r="BD189" s="22"/>
      <c r="BE189" s="27"/>
      <c r="BF189" s="28"/>
      <c r="BG189" s="22">
        <f>IF(集計対象前年!BG189="-","-",集計対象年!BG189-集計対象前年!BG189)</f>
        <v>0</v>
      </c>
      <c r="BH189" s="29">
        <f>IF(集計対象前年!BH189="-","-",集計対象年!BH189-集計対象前年!BH189)</f>
        <v>0</v>
      </c>
      <c r="BI189" s="28">
        <f>IF(集計対象前年!BI189="-","-",集計対象年!BI189-集計対象前年!BI189)</f>
        <v>0</v>
      </c>
    </row>
    <row r="190" spans="1:61" ht="20.100000000000001" hidden="1" customHeight="1" outlineLevel="2">
      <c r="A190" s="16" t="s">
        <v>205</v>
      </c>
      <c r="B190" s="22">
        <f>IF(集計対象前年!B190="-","-",集計対象年!B190-集計対象前年!B190)</f>
        <v>0</v>
      </c>
      <c r="C190" s="27">
        <f>IF(集計対象前年!C190="-","-",集計対象年!C190-集計対象前年!C190)</f>
        <v>0</v>
      </c>
      <c r="D190" s="28">
        <f>IF(集計対象前年!D190="-","-",集計対象年!D190-集計対象前年!D190)</f>
        <v>0</v>
      </c>
      <c r="E190" s="22">
        <f>IF(集計対象前年!E190="-","-",集計対象年!E190-集計対象前年!E190)</f>
        <v>0</v>
      </c>
      <c r="F190" s="27">
        <f>IF(集計対象前年!F190="-","-",集計対象年!F190-集計対象前年!F190)</f>
        <v>0</v>
      </c>
      <c r="G190" s="28">
        <f>IF(集計対象前年!G190="-","-",集計対象年!G190-集計対象前年!G190)</f>
        <v>0</v>
      </c>
      <c r="H190" s="22">
        <f>IF(集計対象前年!H190="-","-",集計対象年!H190-集計対象前年!H190)</f>
        <v>0</v>
      </c>
      <c r="I190" s="27">
        <f>IF(集計対象前年!I190="-","-",集計対象年!I190-集計対象前年!I190)</f>
        <v>0</v>
      </c>
      <c r="J190" s="28">
        <f>IF(集計対象前年!J190="-","-",集計対象年!J190-集計対象前年!J190)</f>
        <v>0</v>
      </c>
      <c r="K190" s="22">
        <f>IF(集計対象前年!K190="-","-",集計対象年!K190-集計対象前年!K190)</f>
        <v>0</v>
      </c>
      <c r="L190" s="27">
        <f>IF(集計対象前年!L190="-","-",集計対象年!L190-集計対象前年!L190)</f>
        <v>0</v>
      </c>
      <c r="M190" s="28">
        <f>IF(集計対象前年!M190="-","-",集計対象年!M190-集計対象前年!M190)</f>
        <v>0</v>
      </c>
      <c r="N190" s="22"/>
      <c r="O190" s="27"/>
      <c r="P190" s="28"/>
      <c r="Q190" s="22"/>
      <c r="R190" s="27"/>
      <c r="S190" s="28"/>
      <c r="T190" s="22"/>
      <c r="U190" s="27"/>
      <c r="V190" s="28"/>
      <c r="W190" s="22"/>
      <c r="X190" s="27"/>
      <c r="Y190" s="28"/>
      <c r="Z190" s="22"/>
      <c r="AA190" s="27"/>
      <c r="AB190" s="28"/>
      <c r="AC190" s="22"/>
      <c r="AD190" s="27"/>
      <c r="AE190" s="28"/>
      <c r="AF190" s="22"/>
      <c r="AG190" s="27"/>
      <c r="AH190" s="28"/>
      <c r="AI190" s="22"/>
      <c r="AJ190" s="27"/>
      <c r="AK190" s="28"/>
      <c r="AL190" s="22"/>
      <c r="AM190" s="27"/>
      <c r="AN190" s="28"/>
      <c r="AO190" s="22"/>
      <c r="AP190" s="27"/>
      <c r="AQ190" s="28"/>
      <c r="AR190" s="22"/>
      <c r="AS190" s="27"/>
      <c r="AT190" s="28"/>
      <c r="AU190" s="22"/>
      <c r="AV190" s="27"/>
      <c r="AW190" s="28"/>
      <c r="AX190" s="22"/>
      <c r="AY190" s="27"/>
      <c r="AZ190" s="28"/>
      <c r="BA190" s="22"/>
      <c r="BB190" s="27"/>
      <c r="BC190" s="28"/>
      <c r="BD190" s="22"/>
      <c r="BE190" s="27"/>
      <c r="BF190" s="28"/>
      <c r="BG190" s="22">
        <f>IF(集計対象前年!BG190="-","-",集計対象年!BG190-集計対象前年!BG190)</f>
        <v>0</v>
      </c>
      <c r="BH190" s="29">
        <f>IF(集計対象前年!BH190="-","-",集計対象年!BH190-集計対象前年!BH190)</f>
        <v>0</v>
      </c>
      <c r="BI190" s="28">
        <f>IF(集計対象前年!BI190="-","-",集計対象年!BI190-集計対象前年!BI190)</f>
        <v>0</v>
      </c>
    </row>
    <row r="191" spans="1:61" ht="20.100000000000001" customHeight="1" outlineLevel="1" collapsed="1">
      <c r="A191" s="17" t="s">
        <v>206</v>
      </c>
      <c r="B191" s="21">
        <f>IF(集計対象前年!B191="-","-",集計対象年!B191-集計対象前年!B191)</f>
        <v>0</v>
      </c>
      <c r="C191" s="30">
        <f>IF(集計対象前年!C191="-","-",集計対象年!C191-集計対象前年!C191)</f>
        <v>0</v>
      </c>
      <c r="D191" s="31">
        <f>IF(集計対象前年!D191="-","-",集計対象年!D191-集計対象前年!D191)</f>
        <v>0</v>
      </c>
      <c r="E191" s="21">
        <f>IF(集計対象前年!E191="-","-",集計対象年!E191-集計対象前年!E191)</f>
        <v>0</v>
      </c>
      <c r="F191" s="30">
        <f>IF(集計対象前年!F191="-","-",集計対象年!F191-集計対象前年!F191)</f>
        <v>0</v>
      </c>
      <c r="G191" s="31">
        <f>IF(集計対象前年!G191="-","-",集計対象年!G191-集計対象前年!G191)</f>
        <v>0</v>
      </c>
      <c r="H191" s="21">
        <f>IF(集計対象前年!H191="-","-",集計対象年!H191-集計対象前年!H191)</f>
        <v>0</v>
      </c>
      <c r="I191" s="30">
        <f>IF(集計対象前年!I191="-","-",集計対象年!I191-集計対象前年!I191)</f>
        <v>0</v>
      </c>
      <c r="J191" s="31">
        <f>IF(集計対象前年!J191="-","-",集計対象年!J191-集計対象前年!J191)</f>
        <v>0</v>
      </c>
      <c r="K191" s="21">
        <f>IF(集計対象前年!K191="-","-",集計対象年!K191-集計対象前年!K191)</f>
        <v>0</v>
      </c>
      <c r="L191" s="30">
        <f>IF(集計対象前年!L191="-","-",集計対象年!L191-集計対象前年!L191)</f>
        <v>0</v>
      </c>
      <c r="M191" s="31">
        <f>IF(集計対象前年!M191="-","-",集計対象年!M191-集計対象前年!M191)</f>
        <v>0</v>
      </c>
      <c r="N191" s="21"/>
      <c r="O191" s="30"/>
      <c r="P191" s="31"/>
      <c r="Q191" s="21"/>
      <c r="R191" s="30"/>
      <c r="S191" s="31"/>
      <c r="T191" s="21"/>
      <c r="U191" s="30"/>
      <c r="V191" s="31"/>
      <c r="W191" s="21"/>
      <c r="X191" s="30"/>
      <c r="Y191" s="31"/>
      <c r="Z191" s="21"/>
      <c r="AA191" s="30"/>
      <c r="AB191" s="31"/>
      <c r="AC191" s="21"/>
      <c r="AD191" s="30"/>
      <c r="AE191" s="31"/>
      <c r="AF191" s="21"/>
      <c r="AG191" s="30"/>
      <c r="AH191" s="31"/>
      <c r="AI191" s="21"/>
      <c r="AJ191" s="30"/>
      <c r="AK191" s="31"/>
      <c r="AL191" s="21"/>
      <c r="AM191" s="30"/>
      <c r="AN191" s="31"/>
      <c r="AO191" s="21"/>
      <c r="AP191" s="30"/>
      <c r="AQ191" s="31"/>
      <c r="AR191" s="21"/>
      <c r="AS191" s="30"/>
      <c r="AT191" s="31"/>
      <c r="AU191" s="21"/>
      <c r="AV191" s="30"/>
      <c r="AW191" s="31"/>
      <c r="AX191" s="21"/>
      <c r="AY191" s="30"/>
      <c r="AZ191" s="31"/>
      <c r="BA191" s="21"/>
      <c r="BB191" s="30"/>
      <c r="BC191" s="31"/>
      <c r="BD191" s="21"/>
      <c r="BE191" s="30"/>
      <c r="BF191" s="31"/>
      <c r="BG191" s="21">
        <f>IF(集計対象前年!BG191="-","-",集計対象年!BG191-集計対象前年!BG191)</f>
        <v>0</v>
      </c>
      <c r="BH191" s="32">
        <f>IF(集計対象前年!BH191="-","-",集計対象年!BH191-集計対象前年!BH191)</f>
        <v>0</v>
      </c>
      <c r="BI191" s="31">
        <f>IF(集計対象前年!BI191="-","-",集計対象年!BI191-集計対象前年!BI191)</f>
        <v>0</v>
      </c>
    </row>
    <row r="192" spans="1:61" ht="20.100000000000001" hidden="1" customHeight="1" outlineLevel="2">
      <c r="A192" s="16" t="s">
        <v>207</v>
      </c>
      <c r="B192" s="22">
        <f>IF(集計対象前年!B192="-","-",集計対象年!B192-集計対象前年!B192)</f>
        <v>0</v>
      </c>
      <c r="C192" s="27">
        <f>IF(集計対象前年!C192="-","-",集計対象年!C192-集計対象前年!C192)</f>
        <v>0</v>
      </c>
      <c r="D192" s="28">
        <f>IF(集計対象前年!D192="-","-",集計対象年!D192-集計対象前年!D192)</f>
        <v>0</v>
      </c>
      <c r="E192" s="22">
        <f>IF(集計対象前年!E192="-","-",集計対象年!E192-集計対象前年!E192)</f>
        <v>0</v>
      </c>
      <c r="F192" s="27">
        <f>IF(集計対象前年!F192="-","-",集計対象年!F192-集計対象前年!F192)</f>
        <v>0</v>
      </c>
      <c r="G192" s="28">
        <f>IF(集計対象前年!G192="-","-",集計対象年!G192-集計対象前年!G192)</f>
        <v>0</v>
      </c>
      <c r="H192" s="22">
        <f>IF(集計対象前年!H192="-","-",集計対象年!H192-集計対象前年!H192)</f>
        <v>0</v>
      </c>
      <c r="I192" s="27">
        <f>IF(集計対象前年!I192="-","-",集計対象年!I192-集計対象前年!I192)</f>
        <v>0</v>
      </c>
      <c r="J192" s="28">
        <f>IF(集計対象前年!J192="-","-",集計対象年!J192-集計対象前年!J192)</f>
        <v>0</v>
      </c>
      <c r="K192" s="22">
        <f>IF(集計対象前年!K192="-","-",集計対象年!K192-集計対象前年!K192)</f>
        <v>0</v>
      </c>
      <c r="L192" s="27">
        <f>IF(集計対象前年!L192="-","-",集計対象年!L192-集計対象前年!L192)</f>
        <v>0</v>
      </c>
      <c r="M192" s="28">
        <f>IF(集計対象前年!M192="-","-",集計対象年!M192-集計対象前年!M192)</f>
        <v>0</v>
      </c>
      <c r="N192" s="22"/>
      <c r="O192" s="27"/>
      <c r="P192" s="28"/>
      <c r="Q192" s="22"/>
      <c r="R192" s="27"/>
      <c r="S192" s="28"/>
      <c r="T192" s="22"/>
      <c r="U192" s="27"/>
      <c r="V192" s="28"/>
      <c r="W192" s="22"/>
      <c r="X192" s="27"/>
      <c r="Y192" s="28"/>
      <c r="Z192" s="22"/>
      <c r="AA192" s="27"/>
      <c r="AB192" s="28"/>
      <c r="AC192" s="22"/>
      <c r="AD192" s="27"/>
      <c r="AE192" s="28"/>
      <c r="AF192" s="22"/>
      <c r="AG192" s="27"/>
      <c r="AH192" s="28"/>
      <c r="AI192" s="22"/>
      <c r="AJ192" s="27"/>
      <c r="AK192" s="28"/>
      <c r="AL192" s="22"/>
      <c r="AM192" s="27"/>
      <c r="AN192" s="28"/>
      <c r="AO192" s="22"/>
      <c r="AP192" s="27"/>
      <c r="AQ192" s="28"/>
      <c r="AR192" s="22"/>
      <c r="AS192" s="27"/>
      <c r="AT192" s="28"/>
      <c r="AU192" s="22"/>
      <c r="AV192" s="27"/>
      <c r="AW192" s="28"/>
      <c r="AX192" s="22"/>
      <c r="AY192" s="27"/>
      <c r="AZ192" s="28"/>
      <c r="BA192" s="22"/>
      <c r="BB192" s="27"/>
      <c r="BC192" s="28"/>
      <c r="BD192" s="22"/>
      <c r="BE192" s="27"/>
      <c r="BF192" s="28"/>
      <c r="BG192" s="22">
        <f>IF(集計対象前年!BG192="-","-",集計対象年!BG192-集計対象前年!BG192)</f>
        <v>0</v>
      </c>
      <c r="BH192" s="29">
        <f>IF(集計対象前年!BH192="-","-",集計対象年!BH192-集計対象前年!BH192)</f>
        <v>0</v>
      </c>
      <c r="BI192" s="28">
        <f>IF(集計対象前年!BI192="-","-",集計対象年!BI192-集計対象前年!BI192)</f>
        <v>0</v>
      </c>
    </row>
    <row r="193" spans="1:61" ht="20.100000000000001" hidden="1" customHeight="1" outlineLevel="2">
      <c r="A193" s="16" t="s">
        <v>208</v>
      </c>
      <c r="B193" s="22">
        <f>IF(集計対象前年!B193="-","-",集計対象年!B193-集計対象前年!B193)</f>
        <v>0</v>
      </c>
      <c r="C193" s="27">
        <f>IF(集計対象前年!C193="-","-",集計対象年!C193-集計対象前年!C193)</f>
        <v>0</v>
      </c>
      <c r="D193" s="28">
        <f>IF(集計対象前年!D193="-","-",集計対象年!D193-集計対象前年!D193)</f>
        <v>0</v>
      </c>
      <c r="E193" s="22">
        <f>IF(集計対象前年!E193="-","-",集計対象年!E193-集計対象前年!E193)</f>
        <v>0</v>
      </c>
      <c r="F193" s="27">
        <f>IF(集計対象前年!F193="-","-",集計対象年!F193-集計対象前年!F193)</f>
        <v>0</v>
      </c>
      <c r="G193" s="28">
        <f>IF(集計対象前年!G193="-","-",集計対象年!G193-集計対象前年!G193)</f>
        <v>0</v>
      </c>
      <c r="H193" s="22">
        <f>IF(集計対象前年!H193="-","-",集計対象年!H193-集計対象前年!H193)</f>
        <v>0</v>
      </c>
      <c r="I193" s="27">
        <f>IF(集計対象前年!I193="-","-",集計対象年!I193-集計対象前年!I193)</f>
        <v>0</v>
      </c>
      <c r="J193" s="28">
        <f>IF(集計対象前年!J193="-","-",集計対象年!J193-集計対象前年!J193)</f>
        <v>0</v>
      </c>
      <c r="K193" s="22">
        <f>IF(集計対象前年!K193="-","-",集計対象年!K193-集計対象前年!K193)</f>
        <v>0</v>
      </c>
      <c r="L193" s="27">
        <f>IF(集計対象前年!L193="-","-",集計対象年!L193-集計対象前年!L193)</f>
        <v>0</v>
      </c>
      <c r="M193" s="28">
        <f>IF(集計対象前年!M193="-","-",集計対象年!M193-集計対象前年!M193)</f>
        <v>0</v>
      </c>
      <c r="N193" s="22"/>
      <c r="O193" s="27"/>
      <c r="P193" s="28"/>
      <c r="Q193" s="22"/>
      <c r="R193" s="27"/>
      <c r="S193" s="28"/>
      <c r="T193" s="22"/>
      <c r="U193" s="27"/>
      <c r="V193" s="28"/>
      <c r="W193" s="22"/>
      <c r="X193" s="27"/>
      <c r="Y193" s="28"/>
      <c r="Z193" s="22"/>
      <c r="AA193" s="27"/>
      <c r="AB193" s="28"/>
      <c r="AC193" s="22"/>
      <c r="AD193" s="27"/>
      <c r="AE193" s="28"/>
      <c r="AF193" s="22"/>
      <c r="AG193" s="27"/>
      <c r="AH193" s="28"/>
      <c r="AI193" s="22"/>
      <c r="AJ193" s="27"/>
      <c r="AK193" s="28"/>
      <c r="AL193" s="22"/>
      <c r="AM193" s="27"/>
      <c r="AN193" s="28"/>
      <c r="AO193" s="22"/>
      <c r="AP193" s="27"/>
      <c r="AQ193" s="28"/>
      <c r="AR193" s="22"/>
      <c r="AS193" s="27"/>
      <c r="AT193" s="28"/>
      <c r="AU193" s="22"/>
      <c r="AV193" s="27"/>
      <c r="AW193" s="28"/>
      <c r="AX193" s="22"/>
      <c r="AY193" s="27"/>
      <c r="AZ193" s="28"/>
      <c r="BA193" s="22"/>
      <c r="BB193" s="27"/>
      <c r="BC193" s="28"/>
      <c r="BD193" s="22"/>
      <c r="BE193" s="27"/>
      <c r="BF193" s="28"/>
      <c r="BG193" s="22">
        <f>IF(集計対象前年!BG193="-","-",集計対象年!BG193-集計対象前年!BG193)</f>
        <v>0</v>
      </c>
      <c r="BH193" s="29">
        <f>IF(集計対象前年!BH193="-","-",集計対象年!BH193-集計対象前年!BH193)</f>
        <v>0</v>
      </c>
      <c r="BI193" s="28">
        <f>IF(集計対象前年!BI193="-","-",集計対象年!BI193-集計対象前年!BI193)</f>
        <v>0</v>
      </c>
    </row>
    <row r="194" spans="1:61" ht="20.100000000000001" customHeight="1" outlineLevel="1" collapsed="1">
      <c r="A194" s="17" t="s">
        <v>209</v>
      </c>
      <c r="B194" s="21">
        <f>IF(集計対象前年!B194="-","-",集計対象年!B194-集計対象前年!B194)</f>
        <v>0</v>
      </c>
      <c r="C194" s="30">
        <f>IF(集計対象前年!C194="-","-",集計対象年!C194-集計対象前年!C194)</f>
        <v>0</v>
      </c>
      <c r="D194" s="31">
        <f>IF(集計対象前年!D194="-","-",集計対象年!D194-集計対象前年!D194)</f>
        <v>0</v>
      </c>
      <c r="E194" s="21">
        <f>IF(集計対象前年!E194="-","-",集計対象年!E194-集計対象前年!E194)</f>
        <v>0</v>
      </c>
      <c r="F194" s="30">
        <f>IF(集計対象前年!F194="-","-",集計対象年!F194-集計対象前年!F194)</f>
        <v>0</v>
      </c>
      <c r="G194" s="31">
        <f>IF(集計対象前年!G194="-","-",集計対象年!G194-集計対象前年!G194)</f>
        <v>0</v>
      </c>
      <c r="H194" s="21">
        <f>IF(集計対象前年!H194="-","-",集計対象年!H194-集計対象前年!H194)</f>
        <v>0</v>
      </c>
      <c r="I194" s="30">
        <f>IF(集計対象前年!I194="-","-",集計対象年!I194-集計対象前年!I194)</f>
        <v>0</v>
      </c>
      <c r="J194" s="31">
        <f>IF(集計対象前年!J194="-","-",集計対象年!J194-集計対象前年!J194)</f>
        <v>0</v>
      </c>
      <c r="K194" s="21">
        <f>IF(集計対象前年!K194="-","-",集計対象年!K194-集計対象前年!K194)</f>
        <v>0</v>
      </c>
      <c r="L194" s="30">
        <f>IF(集計対象前年!L194="-","-",集計対象年!L194-集計対象前年!L194)</f>
        <v>0</v>
      </c>
      <c r="M194" s="31">
        <f>IF(集計対象前年!M194="-","-",集計対象年!M194-集計対象前年!M194)</f>
        <v>0</v>
      </c>
      <c r="N194" s="21"/>
      <c r="O194" s="30"/>
      <c r="P194" s="31"/>
      <c r="Q194" s="21"/>
      <c r="R194" s="30"/>
      <c r="S194" s="31"/>
      <c r="T194" s="21"/>
      <c r="U194" s="30"/>
      <c r="V194" s="31"/>
      <c r="W194" s="21"/>
      <c r="X194" s="30"/>
      <c r="Y194" s="31"/>
      <c r="Z194" s="21"/>
      <c r="AA194" s="30"/>
      <c r="AB194" s="31"/>
      <c r="AC194" s="21"/>
      <c r="AD194" s="30"/>
      <c r="AE194" s="31"/>
      <c r="AF194" s="21"/>
      <c r="AG194" s="30"/>
      <c r="AH194" s="31"/>
      <c r="AI194" s="21"/>
      <c r="AJ194" s="30"/>
      <c r="AK194" s="31"/>
      <c r="AL194" s="21"/>
      <c r="AM194" s="30"/>
      <c r="AN194" s="31"/>
      <c r="AO194" s="21"/>
      <c r="AP194" s="30"/>
      <c r="AQ194" s="31"/>
      <c r="AR194" s="21"/>
      <c r="AS194" s="30"/>
      <c r="AT194" s="31"/>
      <c r="AU194" s="21"/>
      <c r="AV194" s="30"/>
      <c r="AW194" s="31"/>
      <c r="AX194" s="21"/>
      <c r="AY194" s="30"/>
      <c r="AZ194" s="31"/>
      <c r="BA194" s="21"/>
      <c r="BB194" s="30"/>
      <c r="BC194" s="31"/>
      <c r="BD194" s="21"/>
      <c r="BE194" s="30"/>
      <c r="BF194" s="31"/>
      <c r="BG194" s="21">
        <f>IF(集計対象前年!BG194="-","-",集計対象年!BG194-集計対象前年!BG194)</f>
        <v>0</v>
      </c>
      <c r="BH194" s="32">
        <f>IF(集計対象前年!BH194="-","-",集計対象年!BH194-集計対象前年!BH194)</f>
        <v>0</v>
      </c>
      <c r="BI194" s="31">
        <f>IF(集計対象前年!BI194="-","-",集計対象年!BI194-集計対象前年!BI194)</f>
        <v>0</v>
      </c>
    </row>
    <row r="195" spans="1:61" ht="20.100000000000001" customHeight="1">
      <c r="A195" s="15" t="s">
        <v>210</v>
      </c>
      <c r="B195" s="23">
        <f>IF(集計対象前年!B195="-","-",集計対象年!B195-集計対象前年!B195)</f>
        <v>0</v>
      </c>
      <c r="C195" s="24">
        <f>IF(集計対象前年!C195="-","-",集計対象年!C195-集計対象前年!C195)</f>
        <v>0</v>
      </c>
      <c r="D195" s="25">
        <f>IF(集計対象前年!D195="-","-",集計対象年!D195-集計対象前年!D195)</f>
        <v>0</v>
      </c>
      <c r="E195" s="23">
        <f>IF(集計対象前年!E195="-","-",集計対象年!E195-集計対象前年!E195)</f>
        <v>0</v>
      </c>
      <c r="F195" s="24">
        <f>IF(集計対象前年!F195="-","-",集計対象年!F195-集計対象前年!F195)</f>
        <v>0</v>
      </c>
      <c r="G195" s="25">
        <f>IF(集計対象前年!G195="-","-",集計対象年!G195-集計対象前年!G195)</f>
        <v>0</v>
      </c>
      <c r="H195" s="23">
        <f>IF(集計対象前年!H195="-","-",集計対象年!H195-集計対象前年!H195)</f>
        <v>0</v>
      </c>
      <c r="I195" s="24">
        <f>IF(集計対象前年!I195="-","-",集計対象年!I195-集計対象前年!I195)</f>
        <v>0</v>
      </c>
      <c r="J195" s="25">
        <f>IF(集計対象前年!J195="-","-",集計対象年!J195-集計対象前年!J195)</f>
        <v>0</v>
      </c>
      <c r="K195" s="23">
        <f>IF(集計対象前年!K195="-","-",集計対象年!K195-集計対象前年!K195)</f>
        <v>0</v>
      </c>
      <c r="L195" s="24">
        <f>IF(集計対象前年!L195="-","-",集計対象年!L195-集計対象前年!L195)</f>
        <v>0</v>
      </c>
      <c r="M195" s="25">
        <f>IF(集計対象前年!M195="-","-",集計対象年!M195-集計対象前年!M195)</f>
        <v>0</v>
      </c>
      <c r="N195" s="23"/>
      <c r="O195" s="24"/>
      <c r="P195" s="25"/>
      <c r="Q195" s="23"/>
      <c r="R195" s="24"/>
      <c r="S195" s="25"/>
      <c r="T195" s="23"/>
      <c r="U195" s="24"/>
      <c r="V195" s="25"/>
      <c r="W195" s="23"/>
      <c r="X195" s="24"/>
      <c r="Y195" s="25"/>
      <c r="Z195" s="23"/>
      <c r="AA195" s="24"/>
      <c r="AB195" s="25"/>
      <c r="AC195" s="23"/>
      <c r="AD195" s="24"/>
      <c r="AE195" s="25"/>
      <c r="AF195" s="23"/>
      <c r="AG195" s="24"/>
      <c r="AH195" s="25"/>
      <c r="AI195" s="23"/>
      <c r="AJ195" s="24"/>
      <c r="AK195" s="25"/>
      <c r="AL195" s="23"/>
      <c r="AM195" s="24"/>
      <c r="AN195" s="25"/>
      <c r="AO195" s="23"/>
      <c r="AP195" s="24"/>
      <c r="AQ195" s="25"/>
      <c r="AR195" s="23"/>
      <c r="AS195" s="24"/>
      <c r="AT195" s="25"/>
      <c r="AU195" s="23"/>
      <c r="AV195" s="24"/>
      <c r="AW195" s="25"/>
      <c r="AX195" s="23"/>
      <c r="AY195" s="24"/>
      <c r="AZ195" s="25"/>
      <c r="BA195" s="23"/>
      <c r="BB195" s="24"/>
      <c r="BC195" s="25"/>
      <c r="BD195" s="23"/>
      <c r="BE195" s="24"/>
      <c r="BF195" s="25"/>
      <c r="BG195" s="23">
        <f>IF(集計対象前年!BG195="-","-",集計対象年!BG195-集計対象前年!BG195)</f>
        <v>0</v>
      </c>
      <c r="BH195" s="26">
        <f>IF(集計対象前年!BH195="-","-",集計対象年!BH195-集計対象前年!BH195)</f>
        <v>0</v>
      </c>
      <c r="BI195" s="25">
        <f>IF(集計対象前年!BI195="-","-",集計対象年!BI195-集計対象前年!BI195)</f>
        <v>0</v>
      </c>
    </row>
    <row r="196" spans="1:61" ht="20.100000000000001" hidden="1" customHeight="1" outlineLevel="2">
      <c r="A196" s="16" t="s">
        <v>211</v>
      </c>
      <c r="B196" s="22">
        <f>IF(集計対象前年!B196="-","-",集計対象年!B196-集計対象前年!B196)</f>
        <v>0</v>
      </c>
      <c r="C196" s="27">
        <f>IF(集計対象前年!C196="-","-",集計対象年!C196-集計対象前年!C196)</f>
        <v>0</v>
      </c>
      <c r="D196" s="28">
        <f>IF(集計対象前年!D196="-","-",集計対象年!D196-集計対象前年!D196)</f>
        <v>0</v>
      </c>
      <c r="E196" s="22">
        <f>IF(集計対象前年!E196="-","-",集計対象年!E196-集計対象前年!E196)</f>
        <v>0</v>
      </c>
      <c r="F196" s="27">
        <f>IF(集計対象前年!F196="-","-",集計対象年!F196-集計対象前年!F196)</f>
        <v>0</v>
      </c>
      <c r="G196" s="28">
        <f>IF(集計対象前年!G196="-","-",集計対象年!G196-集計対象前年!G196)</f>
        <v>0</v>
      </c>
      <c r="H196" s="22">
        <f>IF(集計対象前年!H196="-","-",集計対象年!H196-集計対象前年!H196)</f>
        <v>0</v>
      </c>
      <c r="I196" s="27">
        <f>IF(集計対象前年!I196="-","-",集計対象年!I196-集計対象前年!I196)</f>
        <v>0</v>
      </c>
      <c r="J196" s="28">
        <f>IF(集計対象前年!J196="-","-",集計対象年!J196-集計対象前年!J196)</f>
        <v>0</v>
      </c>
      <c r="K196" s="22">
        <f>IF(集計対象前年!K196="-","-",集計対象年!K196-集計対象前年!K196)</f>
        <v>0</v>
      </c>
      <c r="L196" s="27">
        <f>IF(集計対象前年!L196="-","-",集計対象年!L196-集計対象前年!L196)</f>
        <v>0</v>
      </c>
      <c r="M196" s="28">
        <f>IF(集計対象前年!M196="-","-",集計対象年!M196-集計対象前年!M196)</f>
        <v>0</v>
      </c>
      <c r="N196" s="22"/>
      <c r="O196" s="27"/>
      <c r="P196" s="28"/>
      <c r="Q196" s="22"/>
      <c r="R196" s="27"/>
      <c r="S196" s="28"/>
      <c r="T196" s="22"/>
      <c r="U196" s="27"/>
      <c r="V196" s="28"/>
      <c r="W196" s="22"/>
      <c r="X196" s="27"/>
      <c r="Y196" s="28"/>
      <c r="Z196" s="22"/>
      <c r="AA196" s="27"/>
      <c r="AB196" s="28"/>
      <c r="AC196" s="22"/>
      <c r="AD196" s="27"/>
      <c r="AE196" s="28"/>
      <c r="AF196" s="22"/>
      <c r="AG196" s="27"/>
      <c r="AH196" s="28"/>
      <c r="AI196" s="22"/>
      <c r="AJ196" s="27"/>
      <c r="AK196" s="28"/>
      <c r="AL196" s="22"/>
      <c r="AM196" s="27"/>
      <c r="AN196" s="28"/>
      <c r="AO196" s="22"/>
      <c r="AP196" s="27"/>
      <c r="AQ196" s="28"/>
      <c r="AR196" s="22"/>
      <c r="AS196" s="27"/>
      <c r="AT196" s="28"/>
      <c r="AU196" s="22"/>
      <c r="AV196" s="27"/>
      <c r="AW196" s="28"/>
      <c r="AX196" s="22"/>
      <c r="AY196" s="27"/>
      <c r="AZ196" s="28"/>
      <c r="BA196" s="22"/>
      <c r="BB196" s="27"/>
      <c r="BC196" s="28"/>
      <c r="BD196" s="22"/>
      <c r="BE196" s="27"/>
      <c r="BF196" s="28"/>
      <c r="BG196" s="22">
        <f>IF(集計対象前年!BG196="-","-",集計対象年!BG196-集計対象前年!BG196)</f>
        <v>0</v>
      </c>
      <c r="BH196" s="29">
        <f>IF(集計対象前年!BH196="-","-",集計対象年!BH196-集計対象前年!BH196)</f>
        <v>0</v>
      </c>
      <c r="BI196" s="28">
        <f>IF(集計対象前年!BI196="-","-",集計対象年!BI196-集計対象前年!BI196)</f>
        <v>0</v>
      </c>
    </row>
    <row r="197" spans="1:61" ht="20.100000000000001" hidden="1" customHeight="1" outlineLevel="2">
      <c r="A197" s="16" t="s">
        <v>212</v>
      </c>
      <c r="B197" s="22">
        <f>IF(集計対象前年!B197="-","-",集計対象年!B197-集計対象前年!B197)</f>
        <v>0</v>
      </c>
      <c r="C197" s="27">
        <f>IF(集計対象前年!C197="-","-",集計対象年!C197-集計対象前年!C197)</f>
        <v>0</v>
      </c>
      <c r="D197" s="28">
        <f>IF(集計対象前年!D197="-","-",集計対象年!D197-集計対象前年!D197)</f>
        <v>0</v>
      </c>
      <c r="E197" s="22">
        <f>IF(集計対象前年!E197="-","-",集計対象年!E197-集計対象前年!E197)</f>
        <v>0</v>
      </c>
      <c r="F197" s="27">
        <f>IF(集計対象前年!F197="-","-",集計対象年!F197-集計対象前年!F197)</f>
        <v>0</v>
      </c>
      <c r="G197" s="28">
        <f>IF(集計対象前年!G197="-","-",集計対象年!G197-集計対象前年!G197)</f>
        <v>0</v>
      </c>
      <c r="H197" s="22">
        <f>IF(集計対象前年!H197="-","-",集計対象年!H197-集計対象前年!H197)</f>
        <v>0</v>
      </c>
      <c r="I197" s="27">
        <f>IF(集計対象前年!I197="-","-",集計対象年!I197-集計対象前年!I197)</f>
        <v>0</v>
      </c>
      <c r="J197" s="28">
        <f>IF(集計対象前年!J197="-","-",集計対象年!J197-集計対象前年!J197)</f>
        <v>0</v>
      </c>
      <c r="K197" s="22">
        <f>IF(集計対象前年!K197="-","-",集計対象年!K197-集計対象前年!K197)</f>
        <v>0</v>
      </c>
      <c r="L197" s="27">
        <f>IF(集計対象前年!L197="-","-",集計対象年!L197-集計対象前年!L197)</f>
        <v>0</v>
      </c>
      <c r="M197" s="28">
        <f>IF(集計対象前年!M197="-","-",集計対象年!M197-集計対象前年!M197)</f>
        <v>0</v>
      </c>
      <c r="N197" s="22"/>
      <c r="O197" s="27"/>
      <c r="P197" s="28"/>
      <c r="Q197" s="22"/>
      <c r="R197" s="27"/>
      <c r="S197" s="28"/>
      <c r="T197" s="22"/>
      <c r="U197" s="27"/>
      <c r="V197" s="28"/>
      <c r="W197" s="22"/>
      <c r="X197" s="27"/>
      <c r="Y197" s="28"/>
      <c r="Z197" s="22"/>
      <c r="AA197" s="27"/>
      <c r="AB197" s="28"/>
      <c r="AC197" s="22"/>
      <c r="AD197" s="27"/>
      <c r="AE197" s="28"/>
      <c r="AF197" s="22"/>
      <c r="AG197" s="27"/>
      <c r="AH197" s="28"/>
      <c r="AI197" s="22"/>
      <c r="AJ197" s="27"/>
      <c r="AK197" s="28"/>
      <c r="AL197" s="22"/>
      <c r="AM197" s="27"/>
      <c r="AN197" s="28"/>
      <c r="AO197" s="22"/>
      <c r="AP197" s="27"/>
      <c r="AQ197" s="28"/>
      <c r="AR197" s="22"/>
      <c r="AS197" s="27"/>
      <c r="AT197" s="28"/>
      <c r="AU197" s="22"/>
      <c r="AV197" s="27"/>
      <c r="AW197" s="28"/>
      <c r="AX197" s="22"/>
      <c r="AY197" s="27"/>
      <c r="AZ197" s="28"/>
      <c r="BA197" s="22"/>
      <c r="BB197" s="27"/>
      <c r="BC197" s="28"/>
      <c r="BD197" s="22"/>
      <c r="BE197" s="27"/>
      <c r="BF197" s="28"/>
      <c r="BG197" s="22">
        <f>IF(集計対象前年!BG197="-","-",集計対象年!BG197-集計対象前年!BG197)</f>
        <v>0</v>
      </c>
      <c r="BH197" s="29">
        <f>IF(集計対象前年!BH197="-","-",集計対象年!BH197-集計対象前年!BH197)</f>
        <v>0</v>
      </c>
      <c r="BI197" s="28">
        <f>IF(集計対象前年!BI197="-","-",集計対象年!BI197-集計対象前年!BI197)</f>
        <v>0</v>
      </c>
    </row>
    <row r="198" spans="1:61" ht="20.100000000000001" hidden="1" customHeight="1" outlineLevel="2">
      <c r="A198" s="16" t="s">
        <v>213</v>
      </c>
      <c r="B198" s="22">
        <f>IF(集計対象前年!B198="-","-",集計対象年!B198-集計対象前年!B198)</f>
        <v>0</v>
      </c>
      <c r="C198" s="27">
        <f>IF(集計対象前年!C198="-","-",集計対象年!C198-集計対象前年!C198)</f>
        <v>0</v>
      </c>
      <c r="D198" s="28">
        <f>IF(集計対象前年!D198="-","-",集計対象年!D198-集計対象前年!D198)</f>
        <v>0</v>
      </c>
      <c r="E198" s="22">
        <f>IF(集計対象前年!E198="-","-",集計対象年!E198-集計対象前年!E198)</f>
        <v>0</v>
      </c>
      <c r="F198" s="27">
        <f>IF(集計対象前年!F198="-","-",集計対象年!F198-集計対象前年!F198)</f>
        <v>0</v>
      </c>
      <c r="G198" s="28">
        <f>IF(集計対象前年!G198="-","-",集計対象年!G198-集計対象前年!G198)</f>
        <v>0</v>
      </c>
      <c r="H198" s="22">
        <f>IF(集計対象前年!H198="-","-",集計対象年!H198-集計対象前年!H198)</f>
        <v>0</v>
      </c>
      <c r="I198" s="27">
        <f>IF(集計対象前年!I198="-","-",集計対象年!I198-集計対象前年!I198)</f>
        <v>0</v>
      </c>
      <c r="J198" s="28">
        <f>IF(集計対象前年!J198="-","-",集計対象年!J198-集計対象前年!J198)</f>
        <v>0</v>
      </c>
      <c r="K198" s="22">
        <f>IF(集計対象前年!K198="-","-",集計対象年!K198-集計対象前年!K198)</f>
        <v>0</v>
      </c>
      <c r="L198" s="27">
        <f>IF(集計対象前年!L198="-","-",集計対象年!L198-集計対象前年!L198)</f>
        <v>0</v>
      </c>
      <c r="M198" s="28">
        <f>IF(集計対象前年!M198="-","-",集計対象年!M198-集計対象前年!M198)</f>
        <v>0</v>
      </c>
      <c r="N198" s="22"/>
      <c r="O198" s="27"/>
      <c r="P198" s="28"/>
      <c r="Q198" s="22"/>
      <c r="R198" s="27"/>
      <c r="S198" s="28"/>
      <c r="T198" s="22"/>
      <c r="U198" s="27"/>
      <c r="V198" s="28"/>
      <c r="W198" s="22"/>
      <c r="X198" s="27"/>
      <c r="Y198" s="28"/>
      <c r="Z198" s="22"/>
      <c r="AA198" s="27"/>
      <c r="AB198" s="28"/>
      <c r="AC198" s="22"/>
      <c r="AD198" s="27"/>
      <c r="AE198" s="28"/>
      <c r="AF198" s="22"/>
      <c r="AG198" s="27"/>
      <c r="AH198" s="28"/>
      <c r="AI198" s="22"/>
      <c r="AJ198" s="27"/>
      <c r="AK198" s="28"/>
      <c r="AL198" s="22"/>
      <c r="AM198" s="27"/>
      <c r="AN198" s="28"/>
      <c r="AO198" s="22"/>
      <c r="AP198" s="27"/>
      <c r="AQ198" s="28"/>
      <c r="AR198" s="22"/>
      <c r="AS198" s="27"/>
      <c r="AT198" s="28"/>
      <c r="AU198" s="22"/>
      <c r="AV198" s="27"/>
      <c r="AW198" s="28"/>
      <c r="AX198" s="22"/>
      <c r="AY198" s="27"/>
      <c r="AZ198" s="28"/>
      <c r="BA198" s="22"/>
      <c r="BB198" s="27"/>
      <c r="BC198" s="28"/>
      <c r="BD198" s="22"/>
      <c r="BE198" s="27"/>
      <c r="BF198" s="28"/>
      <c r="BG198" s="22">
        <f>IF(集計対象前年!BG198="-","-",集計対象年!BG198-集計対象前年!BG198)</f>
        <v>0</v>
      </c>
      <c r="BH198" s="29">
        <f>IF(集計対象前年!BH198="-","-",集計対象年!BH198-集計対象前年!BH198)</f>
        <v>0</v>
      </c>
      <c r="BI198" s="28">
        <f>IF(集計対象前年!BI198="-","-",集計対象年!BI198-集計対象前年!BI198)</f>
        <v>0</v>
      </c>
    </row>
    <row r="199" spans="1:61" ht="20.100000000000001" customHeight="1" outlineLevel="1" collapsed="1">
      <c r="A199" s="17" t="s">
        <v>214</v>
      </c>
      <c r="B199" s="21">
        <f>IF(集計対象前年!B199="-","-",集計対象年!B199-集計対象前年!B199)</f>
        <v>0</v>
      </c>
      <c r="C199" s="30">
        <f>IF(集計対象前年!C199="-","-",集計対象年!C199-集計対象前年!C199)</f>
        <v>0</v>
      </c>
      <c r="D199" s="31">
        <f>IF(集計対象前年!D199="-","-",集計対象年!D199-集計対象前年!D199)</f>
        <v>0</v>
      </c>
      <c r="E199" s="21">
        <f>IF(集計対象前年!E199="-","-",集計対象年!E199-集計対象前年!E199)</f>
        <v>0</v>
      </c>
      <c r="F199" s="30">
        <f>IF(集計対象前年!F199="-","-",集計対象年!F199-集計対象前年!F199)</f>
        <v>0</v>
      </c>
      <c r="G199" s="31">
        <f>IF(集計対象前年!G199="-","-",集計対象年!G199-集計対象前年!G199)</f>
        <v>0</v>
      </c>
      <c r="H199" s="21">
        <f>IF(集計対象前年!H199="-","-",集計対象年!H199-集計対象前年!H199)</f>
        <v>0</v>
      </c>
      <c r="I199" s="30">
        <f>IF(集計対象前年!I199="-","-",集計対象年!I199-集計対象前年!I199)</f>
        <v>0</v>
      </c>
      <c r="J199" s="31">
        <f>IF(集計対象前年!J199="-","-",集計対象年!J199-集計対象前年!J199)</f>
        <v>0</v>
      </c>
      <c r="K199" s="21">
        <f>IF(集計対象前年!K199="-","-",集計対象年!K199-集計対象前年!K199)</f>
        <v>0</v>
      </c>
      <c r="L199" s="30">
        <f>IF(集計対象前年!L199="-","-",集計対象年!L199-集計対象前年!L199)</f>
        <v>0</v>
      </c>
      <c r="M199" s="31">
        <f>IF(集計対象前年!M199="-","-",集計対象年!M199-集計対象前年!M199)</f>
        <v>0</v>
      </c>
      <c r="N199" s="21"/>
      <c r="O199" s="30"/>
      <c r="P199" s="31"/>
      <c r="Q199" s="21"/>
      <c r="R199" s="30"/>
      <c r="S199" s="31"/>
      <c r="T199" s="21"/>
      <c r="U199" s="30"/>
      <c r="V199" s="31"/>
      <c r="W199" s="21"/>
      <c r="X199" s="30"/>
      <c r="Y199" s="31"/>
      <c r="Z199" s="21"/>
      <c r="AA199" s="30"/>
      <c r="AB199" s="31"/>
      <c r="AC199" s="21"/>
      <c r="AD199" s="30"/>
      <c r="AE199" s="31"/>
      <c r="AF199" s="21"/>
      <c r="AG199" s="30"/>
      <c r="AH199" s="31"/>
      <c r="AI199" s="21"/>
      <c r="AJ199" s="30"/>
      <c r="AK199" s="31"/>
      <c r="AL199" s="21"/>
      <c r="AM199" s="30"/>
      <c r="AN199" s="31"/>
      <c r="AO199" s="21"/>
      <c r="AP199" s="30"/>
      <c r="AQ199" s="31"/>
      <c r="AR199" s="21"/>
      <c r="AS199" s="30"/>
      <c r="AT199" s="31"/>
      <c r="AU199" s="21"/>
      <c r="AV199" s="30"/>
      <c r="AW199" s="31"/>
      <c r="AX199" s="21"/>
      <c r="AY199" s="30"/>
      <c r="AZ199" s="31"/>
      <c r="BA199" s="21"/>
      <c r="BB199" s="30"/>
      <c r="BC199" s="31"/>
      <c r="BD199" s="21"/>
      <c r="BE199" s="30"/>
      <c r="BF199" s="31"/>
      <c r="BG199" s="21">
        <f>IF(集計対象前年!BG199="-","-",集計対象年!BG199-集計対象前年!BG199)</f>
        <v>0</v>
      </c>
      <c r="BH199" s="32">
        <f>IF(集計対象前年!BH199="-","-",集計対象年!BH199-集計対象前年!BH199)</f>
        <v>0</v>
      </c>
      <c r="BI199" s="31">
        <f>IF(集計対象前年!BI199="-","-",集計対象年!BI199-集計対象前年!BI199)</f>
        <v>0</v>
      </c>
    </row>
    <row r="200" spans="1:61" ht="20.100000000000001" customHeight="1">
      <c r="A200" s="15" t="s">
        <v>215</v>
      </c>
      <c r="B200" s="23">
        <f>IF(集計対象前年!B200="-","-",集計対象年!B200-集計対象前年!B200)</f>
        <v>0</v>
      </c>
      <c r="C200" s="24">
        <f>IF(集計対象前年!C200="-","-",集計対象年!C200-集計対象前年!C200)</f>
        <v>0</v>
      </c>
      <c r="D200" s="25">
        <f>IF(集計対象前年!D200="-","-",集計対象年!D200-集計対象前年!D200)</f>
        <v>0</v>
      </c>
      <c r="E200" s="23">
        <f>IF(集計対象前年!E200="-","-",集計対象年!E200-集計対象前年!E200)</f>
        <v>0</v>
      </c>
      <c r="F200" s="24">
        <f>IF(集計対象前年!F200="-","-",集計対象年!F200-集計対象前年!F200)</f>
        <v>0</v>
      </c>
      <c r="G200" s="25">
        <f>IF(集計対象前年!G200="-","-",集計対象年!G200-集計対象前年!G200)</f>
        <v>0</v>
      </c>
      <c r="H200" s="23">
        <f>IF(集計対象前年!H200="-","-",集計対象年!H200-集計対象前年!H200)</f>
        <v>0</v>
      </c>
      <c r="I200" s="24">
        <f>IF(集計対象前年!I200="-","-",集計対象年!I200-集計対象前年!I200)</f>
        <v>0</v>
      </c>
      <c r="J200" s="25">
        <f>IF(集計対象前年!J200="-","-",集計対象年!J200-集計対象前年!J200)</f>
        <v>0</v>
      </c>
      <c r="K200" s="23">
        <f>IF(集計対象前年!K200="-","-",集計対象年!K200-集計対象前年!K200)</f>
        <v>0</v>
      </c>
      <c r="L200" s="24">
        <f>IF(集計対象前年!L200="-","-",集計対象年!L200-集計対象前年!L200)</f>
        <v>0</v>
      </c>
      <c r="M200" s="25">
        <f>IF(集計対象前年!M200="-","-",集計対象年!M200-集計対象前年!M200)</f>
        <v>0</v>
      </c>
      <c r="N200" s="23"/>
      <c r="O200" s="24"/>
      <c r="P200" s="25"/>
      <c r="Q200" s="23"/>
      <c r="R200" s="24"/>
      <c r="S200" s="25"/>
      <c r="T200" s="23"/>
      <c r="U200" s="24"/>
      <c r="V200" s="25"/>
      <c r="W200" s="23"/>
      <c r="X200" s="24"/>
      <c r="Y200" s="25"/>
      <c r="Z200" s="23"/>
      <c r="AA200" s="24"/>
      <c r="AB200" s="25"/>
      <c r="AC200" s="23"/>
      <c r="AD200" s="24"/>
      <c r="AE200" s="25"/>
      <c r="AF200" s="23"/>
      <c r="AG200" s="24"/>
      <c r="AH200" s="25"/>
      <c r="AI200" s="23"/>
      <c r="AJ200" s="24"/>
      <c r="AK200" s="25"/>
      <c r="AL200" s="23"/>
      <c r="AM200" s="24"/>
      <c r="AN200" s="25"/>
      <c r="AO200" s="23"/>
      <c r="AP200" s="24"/>
      <c r="AQ200" s="25"/>
      <c r="AR200" s="23"/>
      <c r="AS200" s="24"/>
      <c r="AT200" s="25"/>
      <c r="AU200" s="23"/>
      <c r="AV200" s="24"/>
      <c r="AW200" s="25"/>
      <c r="AX200" s="23"/>
      <c r="AY200" s="24"/>
      <c r="AZ200" s="25"/>
      <c r="BA200" s="23"/>
      <c r="BB200" s="24"/>
      <c r="BC200" s="25"/>
      <c r="BD200" s="23"/>
      <c r="BE200" s="24"/>
      <c r="BF200" s="25"/>
      <c r="BG200" s="23">
        <f>IF(集計対象前年!BG200="-","-",集計対象年!BG200-集計対象前年!BG200)</f>
        <v>0</v>
      </c>
      <c r="BH200" s="26">
        <f>IF(集計対象前年!BH200="-","-",集計対象年!BH200-集計対象前年!BH200)</f>
        <v>0</v>
      </c>
      <c r="BI200" s="25">
        <f>IF(集計対象前年!BI200="-","-",集計対象年!BI200-集計対象前年!BI200)</f>
        <v>0</v>
      </c>
    </row>
    <row r="201" spans="1:61" ht="20.100000000000001" hidden="1" customHeight="1" outlineLevel="2">
      <c r="A201" s="16" t="s">
        <v>216</v>
      </c>
      <c r="B201" s="22">
        <f>IF(集計対象前年!B201="-","-",集計対象年!B201-集計対象前年!B201)</f>
        <v>0</v>
      </c>
      <c r="C201" s="27">
        <f>IF(集計対象前年!C201="-","-",集計対象年!C201-集計対象前年!C201)</f>
        <v>0</v>
      </c>
      <c r="D201" s="28">
        <f>IF(集計対象前年!D201="-","-",集計対象年!D201-集計対象前年!D201)</f>
        <v>0</v>
      </c>
      <c r="E201" s="22">
        <f>IF(集計対象前年!E201="-","-",集計対象年!E201-集計対象前年!E201)</f>
        <v>0</v>
      </c>
      <c r="F201" s="27">
        <f>IF(集計対象前年!F201="-","-",集計対象年!F201-集計対象前年!F201)</f>
        <v>0</v>
      </c>
      <c r="G201" s="28">
        <f>IF(集計対象前年!G201="-","-",集計対象年!G201-集計対象前年!G201)</f>
        <v>0</v>
      </c>
      <c r="H201" s="22">
        <f>IF(集計対象前年!H201="-","-",集計対象年!H201-集計対象前年!H201)</f>
        <v>0</v>
      </c>
      <c r="I201" s="27">
        <f>IF(集計対象前年!I201="-","-",集計対象年!I201-集計対象前年!I201)</f>
        <v>0</v>
      </c>
      <c r="J201" s="28">
        <f>IF(集計対象前年!J201="-","-",集計対象年!J201-集計対象前年!J201)</f>
        <v>0</v>
      </c>
      <c r="K201" s="22">
        <f>IF(集計対象前年!K201="-","-",集計対象年!K201-集計対象前年!K201)</f>
        <v>0</v>
      </c>
      <c r="L201" s="27">
        <f>IF(集計対象前年!L201="-","-",集計対象年!L201-集計対象前年!L201)</f>
        <v>0</v>
      </c>
      <c r="M201" s="28">
        <f>IF(集計対象前年!M201="-","-",集計対象年!M201-集計対象前年!M201)</f>
        <v>0</v>
      </c>
      <c r="N201" s="22"/>
      <c r="O201" s="27"/>
      <c r="P201" s="28"/>
      <c r="Q201" s="22"/>
      <c r="R201" s="27"/>
      <c r="S201" s="28"/>
      <c r="T201" s="22"/>
      <c r="U201" s="27"/>
      <c r="V201" s="28"/>
      <c r="W201" s="22"/>
      <c r="X201" s="27"/>
      <c r="Y201" s="28"/>
      <c r="Z201" s="22"/>
      <c r="AA201" s="27"/>
      <c r="AB201" s="28"/>
      <c r="AC201" s="22"/>
      <c r="AD201" s="27"/>
      <c r="AE201" s="28"/>
      <c r="AF201" s="22"/>
      <c r="AG201" s="27"/>
      <c r="AH201" s="28"/>
      <c r="AI201" s="22"/>
      <c r="AJ201" s="27"/>
      <c r="AK201" s="28"/>
      <c r="AL201" s="22"/>
      <c r="AM201" s="27"/>
      <c r="AN201" s="28"/>
      <c r="AO201" s="22"/>
      <c r="AP201" s="27"/>
      <c r="AQ201" s="28"/>
      <c r="AR201" s="22"/>
      <c r="AS201" s="27"/>
      <c r="AT201" s="28"/>
      <c r="AU201" s="22"/>
      <c r="AV201" s="27"/>
      <c r="AW201" s="28"/>
      <c r="AX201" s="22"/>
      <c r="AY201" s="27"/>
      <c r="AZ201" s="28"/>
      <c r="BA201" s="22"/>
      <c r="BB201" s="27"/>
      <c r="BC201" s="28"/>
      <c r="BD201" s="22"/>
      <c r="BE201" s="27"/>
      <c r="BF201" s="28"/>
      <c r="BG201" s="22">
        <f>IF(集計対象前年!BG201="-","-",集計対象年!BG201-集計対象前年!BG201)</f>
        <v>0</v>
      </c>
      <c r="BH201" s="29">
        <f>IF(集計対象前年!BH201="-","-",集計対象年!BH201-集計対象前年!BH201)</f>
        <v>0</v>
      </c>
      <c r="BI201" s="28">
        <f>IF(集計対象前年!BI201="-","-",集計対象年!BI201-集計対象前年!BI201)</f>
        <v>0</v>
      </c>
    </row>
    <row r="202" spans="1:61" ht="20.100000000000001" customHeight="1" outlineLevel="1" collapsed="1">
      <c r="A202" s="17" t="s">
        <v>217</v>
      </c>
      <c r="B202" s="21">
        <f>IF(集計対象前年!B202="-","-",集計対象年!B202-集計対象前年!B202)</f>
        <v>0</v>
      </c>
      <c r="C202" s="30">
        <f>IF(集計対象前年!C202="-","-",集計対象年!C202-集計対象前年!C202)</f>
        <v>0</v>
      </c>
      <c r="D202" s="31">
        <f>IF(集計対象前年!D202="-","-",集計対象年!D202-集計対象前年!D202)</f>
        <v>0</v>
      </c>
      <c r="E202" s="21">
        <f>IF(集計対象前年!E202="-","-",集計対象年!E202-集計対象前年!E202)</f>
        <v>0</v>
      </c>
      <c r="F202" s="30">
        <f>IF(集計対象前年!F202="-","-",集計対象年!F202-集計対象前年!F202)</f>
        <v>0</v>
      </c>
      <c r="G202" s="31">
        <f>IF(集計対象前年!G202="-","-",集計対象年!G202-集計対象前年!G202)</f>
        <v>0</v>
      </c>
      <c r="H202" s="21">
        <f>IF(集計対象前年!H202="-","-",集計対象年!H202-集計対象前年!H202)</f>
        <v>0</v>
      </c>
      <c r="I202" s="30">
        <f>IF(集計対象前年!I202="-","-",集計対象年!I202-集計対象前年!I202)</f>
        <v>0</v>
      </c>
      <c r="J202" s="31">
        <f>IF(集計対象前年!J202="-","-",集計対象年!J202-集計対象前年!J202)</f>
        <v>0</v>
      </c>
      <c r="K202" s="21">
        <f>IF(集計対象前年!K202="-","-",集計対象年!K202-集計対象前年!K202)</f>
        <v>0</v>
      </c>
      <c r="L202" s="30">
        <f>IF(集計対象前年!L202="-","-",集計対象年!L202-集計対象前年!L202)</f>
        <v>0</v>
      </c>
      <c r="M202" s="31">
        <f>IF(集計対象前年!M202="-","-",集計対象年!M202-集計対象前年!M202)</f>
        <v>0</v>
      </c>
      <c r="N202" s="21"/>
      <c r="O202" s="30"/>
      <c r="P202" s="31"/>
      <c r="Q202" s="21"/>
      <c r="R202" s="30"/>
      <c r="S202" s="31"/>
      <c r="T202" s="21"/>
      <c r="U202" s="30"/>
      <c r="V202" s="31"/>
      <c r="W202" s="21"/>
      <c r="X202" s="30"/>
      <c r="Y202" s="31"/>
      <c r="Z202" s="21"/>
      <c r="AA202" s="30"/>
      <c r="AB202" s="31"/>
      <c r="AC202" s="21"/>
      <c r="AD202" s="30"/>
      <c r="AE202" s="31"/>
      <c r="AF202" s="21"/>
      <c r="AG202" s="30"/>
      <c r="AH202" s="31"/>
      <c r="AI202" s="21"/>
      <c r="AJ202" s="30"/>
      <c r="AK202" s="31"/>
      <c r="AL202" s="21"/>
      <c r="AM202" s="30"/>
      <c r="AN202" s="31"/>
      <c r="AO202" s="21"/>
      <c r="AP202" s="30"/>
      <c r="AQ202" s="31"/>
      <c r="AR202" s="21"/>
      <c r="AS202" s="30"/>
      <c r="AT202" s="31"/>
      <c r="AU202" s="21"/>
      <c r="AV202" s="30"/>
      <c r="AW202" s="31"/>
      <c r="AX202" s="21"/>
      <c r="AY202" s="30"/>
      <c r="AZ202" s="31"/>
      <c r="BA202" s="21"/>
      <c r="BB202" s="30"/>
      <c r="BC202" s="31"/>
      <c r="BD202" s="21"/>
      <c r="BE202" s="30"/>
      <c r="BF202" s="31"/>
      <c r="BG202" s="21">
        <f>IF(集計対象前年!BG202="-","-",集計対象年!BG202-集計対象前年!BG202)</f>
        <v>0</v>
      </c>
      <c r="BH202" s="32">
        <f>IF(集計対象前年!BH202="-","-",集計対象年!BH202-集計対象前年!BH202)</f>
        <v>0</v>
      </c>
      <c r="BI202" s="31">
        <f>IF(集計対象前年!BI202="-","-",集計対象年!BI202-集計対象前年!BI202)</f>
        <v>0</v>
      </c>
    </row>
    <row r="203" spans="1:61" ht="20.100000000000001" customHeight="1">
      <c r="A203" s="15" t="s">
        <v>218</v>
      </c>
      <c r="B203" s="23">
        <f>IF(集計対象前年!B203="-","-",集計対象年!B203-集計対象前年!B203)</f>
        <v>0</v>
      </c>
      <c r="C203" s="24">
        <f>IF(集計対象前年!C203="-","-",集計対象年!C203-集計対象前年!C203)</f>
        <v>0</v>
      </c>
      <c r="D203" s="25">
        <f>IF(集計対象前年!D203="-","-",集計対象年!D203-集計対象前年!D203)</f>
        <v>0</v>
      </c>
      <c r="E203" s="23">
        <f>IF(集計対象前年!E203="-","-",集計対象年!E203-集計対象前年!E203)</f>
        <v>0</v>
      </c>
      <c r="F203" s="24">
        <f>IF(集計対象前年!F203="-","-",集計対象年!F203-集計対象前年!F203)</f>
        <v>0</v>
      </c>
      <c r="G203" s="25">
        <f>IF(集計対象前年!G203="-","-",集計対象年!G203-集計対象前年!G203)</f>
        <v>0</v>
      </c>
      <c r="H203" s="23">
        <f>IF(集計対象前年!H203="-","-",集計対象年!H203-集計対象前年!H203)</f>
        <v>0</v>
      </c>
      <c r="I203" s="24">
        <f>IF(集計対象前年!I203="-","-",集計対象年!I203-集計対象前年!I203)</f>
        <v>0</v>
      </c>
      <c r="J203" s="25">
        <f>IF(集計対象前年!J203="-","-",集計対象年!J203-集計対象前年!J203)</f>
        <v>0</v>
      </c>
      <c r="K203" s="23">
        <f>IF(集計対象前年!K203="-","-",集計対象年!K203-集計対象前年!K203)</f>
        <v>0</v>
      </c>
      <c r="L203" s="24">
        <f>IF(集計対象前年!L203="-","-",集計対象年!L203-集計対象前年!L203)</f>
        <v>0</v>
      </c>
      <c r="M203" s="25">
        <f>IF(集計対象前年!M203="-","-",集計対象年!M203-集計対象前年!M203)</f>
        <v>0</v>
      </c>
      <c r="N203" s="23"/>
      <c r="O203" s="24"/>
      <c r="P203" s="25"/>
      <c r="Q203" s="23"/>
      <c r="R203" s="24"/>
      <c r="S203" s="25"/>
      <c r="T203" s="23"/>
      <c r="U203" s="24"/>
      <c r="V203" s="25"/>
      <c r="W203" s="23"/>
      <c r="X203" s="24"/>
      <c r="Y203" s="25"/>
      <c r="Z203" s="23"/>
      <c r="AA203" s="24"/>
      <c r="AB203" s="25"/>
      <c r="AC203" s="23"/>
      <c r="AD203" s="24"/>
      <c r="AE203" s="25"/>
      <c r="AF203" s="23"/>
      <c r="AG203" s="24"/>
      <c r="AH203" s="25"/>
      <c r="AI203" s="23"/>
      <c r="AJ203" s="24"/>
      <c r="AK203" s="25"/>
      <c r="AL203" s="23"/>
      <c r="AM203" s="24"/>
      <c r="AN203" s="25"/>
      <c r="AO203" s="23"/>
      <c r="AP203" s="24"/>
      <c r="AQ203" s="25"/>
      <c r="AR203" s="23"/>
      <c r="AS203" s="24"/>
      <c r="AT203" s="25"/>
      <c r="AU203" s="23"/>
      <c r="AV203" s="24"/>
      <c r="AW203" s="25"/>
      <c r="AX203" s="23"/>
      <c r="AY203" s="24"/>
      <c r="AZ203" s="25"/>
      <c r="BA203" s="23"/>
      <c r="BB203" s="24"/>
      <c r="BC203" s="25"/>
      <c r="BD203" s="23"/>
      <c r="BE203" s="24"/>
      <c r="BF203" s="25"/>
      <c r="BG203" s="23">
        <f>IF(集計対象前年!BG203="-","-",集計対象年!BG203-集計対象前年!BG203)</f>
        <v>0</v>
      </c>
      <c r="BH203" s="26">
        <f>IF(集計対象前年!BH203="-","-",集計対象年!BH203-集計対象前年!BH203)</f>
        <v>0</v>
      </c>
      <c r="BI203" s="25">
        <f>IF(集計対象前年!BI203="-","-",集計対象年!BI203-集計対象前年!BI203)</f>
        <v>0</v>
      </c>
    </row>
    <row r="204" spans="1:61" ht="20.100000000000001" hidden="1" customHeight="1" outlineLevel="2">
      <c r="A204" s="16" t="s">
        <v>219</v>
      </c>
      <c r="B204" s="22">
        <f>IF(集計対象前年!B204="-","-",集計対象年!B204-集計対象前年!B204)</f>
        <v>0</v>
      </c>
      <c r="C204" s="27">
        <f>IF(集計対象前年!C204="-","-",集計対象年!C204-集計対象前年!C204)</f>
        <v>0</v>
      </c>
      <c r="D204" s="28">
        <f>IF(集計対象前年!D204="-","-",集計対象年!D204-集計対象前年!D204)</f>
        <v>0</v>
      </c>
      <c r="E204" s="22">
        <f>IF(集計対象前年!E204="-","-",集計対象年!E204-集計対象前年!E204)</f>
        <v>0</v>
      </c>
      <c r="F204" s="27">
        <f>IF(集計対象前年!F204="-","-",集計対象年!F204-集計対象前年!F204)</f>
        <v>0</v>
      </c>
      <c r="G204" s="28">
        <f>IF(集計対象前年!G204="-","-",集計対象年!G204-集計対象前年!G204)</f>
        <v>0</v>
      </c>
      <c r="H204" s="22">
        <f>IF(集計対象前年!H204="-","-",集計対象年!H204-集計対象前年!H204)</f>
        <v>0</v>
      </c>
      <c r="I204" s="27">
        <f>IF(集計対象前年!I204="-","-",集計対象年!I204-集計対象前年!I204)</f>
        <v>0</v>
      </c>
      <c r="J204" s="28">
        <f>IF(集計対象前年!J204="-","-",集計対象年!J204-集計対象前年!J204)</f>
        <v>0</v>
      </c>
      <c r="K204" s="22">
        <f>IF(集計対象前年!K204="-","-",集計対象年!K204-集計対象前年!K204)</f>
        <v>0</v>
      </c>
      <c r="L204" s="27">
        <f>IF(集計対象前年!L204="-","-",集計対象年!L204-集計対象前年!L204)</f>
        <v>0</v>
      </c>
      <c r="M204" s="28">
        <f>IF(集計対象前年!M204="-","-",集計対象年!M204-集計対象前年!M204)</f>
        <v>0</v>
      </c>
      <c r="N204" s="22"/>
      <c r="O204" s="27"/>
      <c r="P204" s="28"/>
      <c r="Q204" s="22"/>
      <c r="R204" s="27"/>
      <c r="S204" s="28"/>
      <c r="T204" s="22"/>
      <c r="U204" s="27"/>
      <c r="V204" s="28"/>
      <c r="W204" s="22"/>
      <c r="X204" s="27"/>
      <c r="Y204" s="28"/>
      <c r="Z204" s="22"/>
      <c r="AA204" s="27"/>
      <c r="AB204" s="28"/>
      <c r="AC204" s="22"/>
      <c r="AD204" s="27"/>
      <c r="AE204" s="28"/>
      <c r="AF204" s="22"/>
      <c r="AG204" s="27"/>
      <c r="AH204" s="28"/>
      <c r="AI204" s="22"/>
      <c r="AJ204" s="27"/>
      <c r="AK204" s="28"/>
      <c r="AL204" s="22"/>
      <c r="AM204" s="27"/>
      <c r="AN204" s="28"/>
      <c r="AO204" s="22"/>
      <c r="AP204" s="27"/>
      <c r="AQ204" s="28"/>
      <c r="AR204" s="22"/>
      <c r="AS204" s="27"/>
      <c r="AT204" s="28"/>
      <c r="AU204" s="22"/>
      <c r="AV204" s="27"/>
      <c r="AW204" s="28"/>
      <c r="AX204" s="22"/>
      <c r="AY204" s="27"/>
      <c r="AZ204" s="28"/>
      <c r="BA204" s="22"/>
      <c r="BB204" s="27"/>
      <c r="BC204" s="28"/>
      <c r="BD204" s="22"/>
      <c r="BE204" s="27"/>
      <c r="BF204" s="28"/>
      <c r="BG204" s="22">
        <f>IF(集計対象前年!BG204="-","-",集計対象年!BG204-集計対象前年!BG204)</f>
        <v>0</v>
      </c>
      <c r="BH204" s="29">
        <f>IF(集計対象前年!BH204="-","-",集計対象年!BH204-集計対象前年!BH204)</f>
        <v>0</v>
      </c>
      <c r="BI204" s="28">
        <f>IF(集計対象前年!BI204="-","-",集計対象年!BI204-集計対象前年!BI204)</f>
        <v>0</v>
      </c>
    </row>
    <row r="205" spans="1:61" ht="20.100000000000001" hidden="1" customHeight="1" outlineLevel="2">
      <c r="A205" s="16" t="s">
        <v>220</v>
      </c>
      <c r="B205" s="22">
        <f>IF(集計対象前年!B205="-","-",集計対象年!B205-集計対象前年!B205)</f>
        <v>0</v>
      </c>
      <c r="C205" s="27">
        <f>IF(集計対象前年!C205="-","-",集計対象年!C205-集計対象前年!C205)</f>
        <v>0</v>
      </c>
      <c r="D205" s="28">
        <f>IF(集計対象前年!D205="-","-",集計対象年!D205-集計対象前年!D205)</f>
        <v>0</v>
      </c>
      <c r="E205" s="22">
        <f>IF(集計対象前年!E205="-","-",集計対象年!E205-集計対象前年!E205)</f>
        <v>0</v>
      </c>
      <c r="F205" s="27">
        <f>IF(集計対象前年!F205="-","-",集計対象年!F205-集計対象前年!F205)</f>
        <v>0</v>
      </c>
      <c r="G205" s="28">
        <f>IF(集計対象前年!G205="-","-",集計対象年!G205-集計対象前年!G205)</f>
        <v>0</v>
      </c>
      <c r="H205" s="22">
        <f>IF(集計対象前年!H205="-","-",集計対象年!H205-集計対象前年!H205)</f>
        <v>0</v>
      </c>
      <c r="I205" s="27">
        <f>IF(集計対象前年!I205="-","-",集計対象年!I205-集計対象前年!I205)</f>
        <v>0</v>
      </c>
      <c r="J205" s="28">
        <f>IF(集計対象前年!J205="-","-",集計対象年!J205-集計対象前年!J205)</f>
        <v>0</v>
      </c>
      <c r="K205" s="22">
        <f>IF(集計対象前年!K205="-","-",集計対象年!K205-集計対象前年!K205)</f>
        <v>0</v>
      </c>
      <c r="L205" s="27">
        <f>IF(集計対象前年!L205="-","-",集計対象年!L205-集計対象前年!L205)</f>
        <v>0</v>
      </c>
      <c r="M205" s="28">
        <f>IF(集計対象前年!M205="-","-",集計対象年!M205-集計対象前年!M205)</f>
        <v>0</v>
      </c>
      <c r="N205" s="22"/>
      <c r="O205" s="27"/>
      <c r="P205" s="28"/>
      <c r="Q205" s="22"/>
      <c r="R205" s="27"/>
      <c r="S205" s="28"/>
      <c r="T205" s="22"/>
      <c r="U205" s="27"/>
      <c r="V205" s="28"/>
      <c r="W205" s="22"/>
      <c r="X205" s="27"/>
      <c r="Y205" s="28"/>
      <c r="Z205" s="22"/>
      <c r="AA205" s="27"/>
      <c r="AB205" s="28"/>
      <c r="AC205" s="22"/>
      <c r="AD205" s="27"/>
      <c r="AE205" s="28"/>
      <c r="AF205" s="22"/>
      <c r="AG205" s="27"/>
      <c r="AH205" s="28"/>
      <c r="AI205" s="22"/>
      <c r="AJ205" s="27"/>
      <c r="AK205" s="28"/>
      <c r="AL205" s="22"/>
      <c r="AM205" s="27"/>
      <c r="AN205" s="28"/>
      <c r="AO205" s="22"/>
      <c r="AP205" s="27"/>
      <c r="AQ205" s="28"/>
      <c r="AR205" s="22"/>
      <c r="AS205" s="27"/>
      <c r="AT205" s="28"/>
      <c r="AU205" s="22"/>
      <c r="AV205" s="27"/>
      <c r="AW205" s="28"/>
      <c r="AX205" s="22"/>
      <c r="AY205" s="27"/>
      <c r="AZ205" s="28"/>
      <c r="BA205" s="22"/>
      <c r="BB205" s="27"/>
      <c r="BC205" s="28"/>
      <c r="BD205" s="22"/>
      <c r="BE205" s="27"/>
      <c r="BF205" s="28"/>
      <c r="BG205" s="22">
        <f>IF(集計対象前年!BG205="-","-",集計対象年!BG205-集計対象前年!BG205)</f>
        <v>0</v>
      </c>
      <c r="BH205" s="29">
        <f>IF(集計対象前年!BH205="-","-",集計対象年!BH205-集計対象前年!BH205)</f>
        <v>0</v>
      </c>
      <c r="BI205" s="28">
        <f>IF(集計対象前年!BI205="-","-",集計対象年!BI205-集計対象前年!BI205)</f>
        <v>0</v>
      </c>
    </row>
    <row r="206" spans="1:61" ht="20.100000000000001" hidden="1" customHeight="1" outlineLevel="2">
      <c r="A206" s="16" t="s">
        <v>221</v>
      </c>
      <c r="B206" s="22">
        <f>IF(集計対象前年!B206="-","-",集計対象年!B206-集計対象前年!B206)</f>
        <v>0</v>
      </c>
      <c r="C206" s="27">
        <f>IF(集計対象前年!C206="-","-",集計対象年!C206-集計対象前年!C206)</f>
        <v>0</v>
      </c>
      <c r="D206" s="28">
        <f>IF(集計対象前年!D206="-","-",集計対象年!D206-集計対象前年!D206)</f>
        <v>0</v>
      </c>
      <c r="E206" s="22">
        <f>IF(集計対象前年!E206="-","-",集計対象年!E206-集計対象前年!E206)</f>
        <v>0</v>
      </c>
      <c r="F206" s="27">
        <f>IF(集計対象前年!F206="-","-",集計対象年!F206-集計対象前年!F206)</f>
        <v>0</v>
      </c>
      <c r="G206" s="28">
        <f>IF(集計対象前年!G206="-","-",集計対象年!G206-集計対象前年!G206)</f>
        <v>0</v>
      </c>
      <c r="H206" s="22">
        <f>IF(集計対象前年!H206="-","-",集計対象年!H206-集計対象前年!H206)</f>
        <v>0</v>
      </c>
      <c r="I206" s="27">
        <f>IF(集計対象前年!I206="-","-",集計対象年!I206-集計対象前年!I206)</f>
        <v>0</v>
      </c>
      <c r="J206" s="28">
        <f>IF(集計対象前年!J206="-","-",集計対象年!J206-集計対象前年!J206)</f>
        <v>0</v>
      </c>
      <c r="K206" s="22">
        <f>IF(集計対象前年!K206="-","-",集計対象年!K206-集計対象前年!K206)</f>
        <v>0</v>
      </c>
      <c r="L206" s="27">
        <f>IF(集計対象前年!L206="-","-",集計対象年!L206-集計対象前年!L206)</f>
        <v>0</v>
      </c>
      <c r="M206" s="28">
        <f>IF(集計対象前年!M206="-","-",集計対象年!M206-集計対象前年!M206)</f>
        <v>0</v>
      </c>
      <c r="N206" s="22"/>
      <c r="O206" s="27"/>
      <c r="P206" s="28"/>
      <c r="Q206" s="22"/>
      <c r="R206" s="27"/>
      <c r="S206" s="28"/>
      <c r="T206" s="22"/>
      <c r="U206" s="27"/>
      <c r="V206" s="28"/>
      <c r="W206" s="22"/>
      <c r="X206" s="27"/>
      <c r="Y206" s="28"/>
      <c r="Z206" s="22"/>
      <c r="AA206" s="27"/>
      <c r="AB206" s="28"/>
      <c r="AC206" s="22"/>
      <c r="AD206" s="27"/>
      <c r="AE206" s="28"/>
      <c r="AF206" s="22"/>
      <c r="AG206" s="27"/>
      <c r="AH206" s="28"/>
      <c r="AI206" s="22"/>
      <c r="AJ206" s="27"/>
      <c r="AK206" s="28"/>
      <c r="AL206" s="22"/>
      <c r="AM206" s="27"/>
      <c r="AN206" s="28"/>
      <c r="AO206" s="22"/>
      <c r="AP206" s="27"/>
      <c r="AQ206" s="28"/>
      <c r="AR206" s="22"/>
      <c r="AS206" s="27"/>
      <c r="AT206" s="28"/>
      <c r="AU206" s="22"/>
      <c r="AV206" s="27"/>
      <c r="AW206" s="28"/>
      <c r="AX206" s="22"/>
      <c r="AY206" s="27"/>
      <c r="AZ206" s="28"/>
      <c r="BA206" s="22"/>
      <c r="BB206" s="27"/>
      <c r="BC206" s="28"/>
      <c r="BD206" s="22"/>
      <c r="BE206" s="27"/>
      <c r="BF206" s="28"/>
      <c r="BG206" s="22">
        <f>IF(集計対象前年!BG206="-","-",集計対象年!BG206-集計対象前年!BG206)</f>
        <v>0</v>
      </c>
      <c r="BH206" s="29">
        <f>IF(集計対象前年!BH206="-","-",集計対象年!BH206-集計対象前年!BH206)</f>
        <v>0</v>
      </c>
      <c r="BI206" s="28">
        <f>IF(集計対象前年!BI206="-","-",集計対象年!BI206-集計対象前年!BI206)</f>
        <v>0</v>
      </c>
    </row>
    <row r="207" spans="1:61" ht="20.100000000000001" customHeight="1" outlineLevel="1" collapsed="1">
      <c r="A207" s="17" t="s">
        <v>222</v>
      </c>
      <c r="B207" s="21">
        <f>IF(集計対象前年!B207="-","-",集計対象年!B207-集計対象前年!B207)</f>
        <v>0</v>
      </c>
      <c r="C207" s="30">
        <f>IF(集計対象前年!C207="-","-",集計対象年!C207-集計対象前年!C207)</f>
        <v>0</v>
      </c>
      <c r="D207" s="31">
        <f>IF(集計対象前年!D207="-","-",集計対象年!D207-集計対象前年!D207)</f>
        <v>0</v>
      </c>
      <c r="E207" s="21">
        <f>IF(集計対象前年!E207="-","-",集計対象年!E207-集計対象前年!E207)</f>
        <v>0</v>
      </c>
      <c r="F207" s="30">
        <f>IF(集計対象前年!F207="-","-",集計対象年!F207-集計対象前年!F207)</f>
        <v>0</v>
      </c>
      <c r="G207" s="31">
        <f>IF(集計対象前年!G207="-","-",集計対象年!G207-集計対象前年!G207)</f>
        <v>0</v>
      </c>
      <c r="H207" s="21">
        <f>IF(集計対象前年!H207="-","-",集計対象年!H207-集計対象前年!H207)</f>
        <v>0</v>
      </c>
      <c r="I207" s="30">
        <f>IF(集計対象前年!I207="-","-",集計対象年!I207-集計対象前年!I207)</f>
        <v>0</v>
      </c>
      <c r="J207" s="31">
        <f>IF(集計対象前年!J207="-","-",集計対象年!J207-集計対象前年!J207)</f>
        <v>0</v>
      </c>
      <c r="K207" s="21">
        <f>IF(集計対象前年!K207="-","-",集計対象年!K207-集計対象前年!K207)</f>
        <v>0</v>
      </c>
      <c r="L207" s="30">
        <f>IF(集計対象前年!L207="-","-",集計対象年!L207-集計対象前年!L207)</f>
        <v>0</v>
      </c>
      <c r="M207" s="31">
        <f>IF(集計対象前年!M207="-","-",集計対象年!M207-集計対象前年!M207)</f>
        <v>0</v>
      </c>
      <c r="N207" s="21"/>
      <c r="O207" s="30"/>
      <c r="P207" s="31"/>
      <c r="Q207" s="21"/>
      <c r="R207" s="30"/>
      <c r="S207" s="31"/>
      <c r="T207" s="21"/>
      <c r="U207" s="30"/>
      <c r="V207" s="31"/>
      <c r="W207" s="21"/>
      <c r="X207" s="30"/>
      <c r="Y207" s="31"/>
      <c r="Z207" s="21"/>
      <c r="AA207" s="30"/>
      <c r="AB207" s="31"/>
      <c r="AC207" s="21"/>
      <c r="AD207" s="30"/>
      <c r="AE207" s="31"/>
      <c r="AF207" s="21"/>
      <c r="AG207" s="30"/>
      <c r="AH207" s="31"/>
      <c r="AI207" s="21"/>
      <c r="AJ207" s="30"/>
      <c r="AK207" s="31"/>
      <c r="AL207" s="21"/>
      <c r="AM207" s="30"/>
      <c r="AN207" s="31"/>
      <c r="AO207" s="21"/>
      <c r="AP207" s="30"/>
      <c r="AQ207" s="31"/>
      <c r="AR207" s="21"/>
      <c r="AS207" s="30"/>
      <c r="AT207" s="31"/>
      <c r="AU207" s="21"/>
      <c r="AV207" s="30"/>
      <c r="AW207" s="31"/>
      <c r="AX207" s="21"/>
      <c r="AY207" s="30"/>
      <c r="AZ207" s="31"/>
      <c r="BA207" s="21"/>
      <c r="BB207" s="30"/>
      <c r="BC207" s="31"/>
      <c r="BD207" s="21"/>
      <c r="BE207" s="30"/>
      <c r="BF207" s="31"/>
      <c r="BG207" s="21">
        <f>IF(集計対象前年!BG207="-","-",集計対象年!BG207-集計対象前年!BG207)</f>
        <v>0</v>
      </c>
      <c r="BH207" s="32">
        <f>IF(集計対象前年!BH207="-","-",集計対象年!BH207-集計対象前年!BH207)</f>
        <v>0</v>
      </c>
      <c r="BI207" s="31">
        <f>IF(集計対象前年!BI207="-","-",集計対象年!BI207-集計対象前年!BI207)</f>
        <v>0</v>
      </c>
    </row>
    <row r="208" spans="1:61" ht="20.100000000000001" customHeight="1">
      <c r="A208" s="15" t="s">
        <v>223</v>
      </c>
      <c r="B208" s="23">
        <f>IF(集計対象前年!B208="-","-",集計対象年!B208-集計対象前年!B208)</f>
        <v>0</v>
      </c>
      <c r="C208" s="24">
        <f>IF(集計対象前年!C208="-","-",集計対象年!C208-集計対象前年!C208)</f>
        <v>0</v>
      </c>
      <c r="D208" s="25">
        <f>IF(集計対象前年!D208="-","-",集計対象年!D208-集計対象前年!D208)</f>
        <v>0</v>
      </c>
      <c r="E208" s="23">
        <f>IF(集計対象前年!E208="-","-",集計対象年!E208-集計対象前年!E208)</f>
        <v>0</v>
      </c>
      <c r="F208" s="24">
        <f>IF(集計対象前年!F208="-","-",集計対象年!F208-集計対象前年!F208)</f>
        <v>0</v>
      </c>
      <c r="G208" s="25">
        <f>IF(集計対象前年!G208="-","-",集計対象年!G208-集計対象前年!G208)</f>
        <v>0</v>
      </c>
      <c r="H208" s="23">
        <f>IF(集計対象前年!H208="-","-",集計対象年!H208-集計対象前年!H208)</f>
        <v>0</v>
      </c>
      <c r="I208" s="24">
        <f>IF(集計対象前年!I208="-","-",集計対象年!I208-集計対象前年!I208)</f>
        <v>0</v>
      </c>
      <c r="J208" s="25">
        <f>IF(集計対象前年!J208="-","-",集計対象年!J208-集計対象前年!J208)</f>
        <v>0</v>
      </c>
      <c r="K208" s="23">
        <f>IF(集計対象前年!K208="-","-",集計対象年!K208-集計対象前年!K208)</f>
        <v>0</v>
      </c>
      <c r="L208" s="24">
        <f>IF(集計対象前年!L208="-","-",集計対象年!L208-集計対象前年!L208)</f>
        <v>0</v>
      </c>
      <c r="M208" s="25">
        <f>IF(集計対象前年!M208="-","-",集計対象年!M208-集計対象前年!M208)</f>
        <v>0</v>
      </c>
      <c r="N208" s="23"/>
      <c r="O208" s="24"/>
      <c r="P208" s="25"/>
      <c r="Q208" s="23"/>
      <c r="R208" s="24"/>
      <c r="S208" s="25"/>
      <c r="T208" s="23"/>
      <c r="U208" s="24"/>
      <c r="V208" s="25"/>
      <c r="W208" s="23"/>
      <c r="X208" s="24"/>
      <c r="Y208" s="25"/>
      <c r="Z208" s="23"/>
      <c r="AA208" s="24"/>
      <c r="AB208" s="25"/>
      <c r="AC208" s="23"/>
      <c r="AD208" s="24"/>
      <c r="AE208" s="25"/>
      <c r="AF208" s="23"/>
      <c r="AG208" s="24"/>
      <c r="AH208" s="25"/>
      <c r="AI208" s="23"/>
      <c r="AJ208" s="24"/>
      <c r="AK208" s="25"/>
      <c r="AL208" s="23"/>
      <c r="AM208" s="24"/>
      <c r="AN208" s="25"/>
      <c r="AO208" s="23"/>
      <c r="AP208" s="24"/>
      <c r="AQ208" s="25"/>
      <c r="AR208" s="23"/>
      <c r="AS208" s="24"/>
      <c r="AT208" s="25"/>
      <c r="AU208" s="23"/>
      <c r="AV208" s="24"/>
      <c r="AW208" s="25"/>
      <c r="AX208" s="23"/>
      <c r="AY208" s="24"/>
      <c r="AZ208" s="25"/>
      <c r="BA208" s="23"/>
      <c r="BB208" s="24"/>
      <c r="BC208" s="25"/>
      <c r="BD208" s="23"/>
      <c r="BE208" s="24"/>
      <c r="BF208" s="25"/>
      <c r="BG208" s="23">
        <f>IF(集計対象前年!BG208="-","-",集計対象年!BG208-集計対象前年!BG208)</f>
        <v>0</v>
      </c>
      <c r="BH208" s="26">
        <f>IF(集計対象前年!BH208="-","-",集計対象年!BH208-集計対象前年!BH208)</f>
        <v>0</v>
      </c>
      <c r="BI208" s="25">
        <f>IF(集計対象前年!BI208="-","-",集計対象年!BI208-集計対象前年!BI208)</f>
        <v>0</v>
      </c>
    </row>
    <row r="209" spans="1:61" ht="20.100000000000001" hidden="1" customHeight="1" outlineLevel="2">
      <c r="A209" s="16" t="s">
        <v>224</v>
      </c>
      <c r="B209" s="22">
        <f>IF(集計対象前年!B209="-","-",集計対象年!B209-集計対象前年!B209)</f>
        <v>0</v>
      </c>
      <c r="C209" s="27">
        <f>IF(集計対象前年!C209="-","-",集計対象年!C209-集計対象前年!C209)</f>
        <v>0</v>
      </c>
      <c r="D209" s="28">
        <f>IF(集計対象前年!D209="-","-",集計対象年!D209-集計対象前年!D209)</f>
        <v>0</v>
      </c>
      <c r="E209" s="22">
        <f>IF(集計対象前年!E209="-","-",集計対象年!E209-集計対象前年!E209)</f>
        <v>0</v>
      </c>
      <c r="F209" s="27">
        <f>IF(集計対象前年!F209="-","-",集計対象年!F209-集計対象前年!F209)</f>
        <v>0</v>
      </c>
      <c r="G209" s="28">
        <f>IF(集計対象前年!G209="-","-",集計対象年!G209-集計対象前年!G209)</f>
        <v>0</v>
      </c>
      <c r="H209" s="22">
        <f>IF(集計対象前年!H209="-","-",集計対象年!H209-集計対象前年!H209)</f>
        <v>0</v>
      </c>
      <c r="I209" s="27">
        <f>IF(集計対象前年!I209="-","-",集計対象年!I209-集計対象前年!I209)</f>
        <v>0</v>
      </c>
      <c r="J209" s="28">
        <f>IF(集計対象前年!J209="-","-",集計対象年!J209-集計対象前年!J209)</f>
        <v>0</v>
      </c>
      <c r="K209" s="22">
        <f>IF(集計対象前年!K209="-","-",集計対象年!K209-集計対象前年!K209)</f>
        <v>0</v>
      </c>
      <c r="L209" s="27">
        <f>IF(集計対象前年!L209="-","-",集計対象年!L209-集計対象前年!L209)</f>
        <v>0</v>
      </c>
      <c r="M209" s="28">
        <f>IF(集計対象前年!M209="-","-",集計対象年!M209-集計対象前年!M209)</f>
        <v>0</v>
      </c>
      <c r="N209" s="22"/>
      <c r="O209" s="27"/>
      <c r="P209" s="28"/>
      <c r="Q209" s="22"/>
      <c r="R209" s="27"/>
      <c r="S209" s="28"/>
      <c r="T209" s="22"/>
      <c r="U209" s="27"/>
      <c r="V209" s="28"/>
      <c r="W209" s="22"/>
      <c r="X209" s="27"/>
      <c r="Y209" s="28"/>
      <c r="Z209" s="22"/>
      <c r="AA209" s="27"/>
      <c r="AB209" s="28"/>
      <c r="AC209" s="22"/>
      <c r="AD209" s="27"/>
      <c r="AE209" s="28"/>
      <c r="AF209" s="22"/>
      <c r="AG209" s="27"/>
      <c r="AH209" s="28"/>
      <c r="AI209" s="22"/>
      <c r="AJ209" s="27"/>
      <c r="AK209" s="28"/>
      <c r="AL209" s="22"/>
      <c r="AM209" s="27"/>
      <c r="AN209" s="28"/>
      <c r="AO209" s="22"/>
      <c r="AP209" s="27"/>
      <c r="AQ209" s="28"/>
      <c r="AR209" s="22"/>
      <c r="AS209" s="27"/>
      <c r="AT209" s="28"/>
      <c r="AU209" s="22"/>
      <c r="AV209" s="27"/>
      <c r="AW209" s="28"/>
      <c r="AX209" s="22"/>
      <c r="AY209" s="27"/>
      <c r="AZ209" s="28"/>
      <c r="BA209" s="22"/>
      <c r="BB209" s="27"/>
      <c r="BC209" s="28"/>
      <c r="BD209" s="22"/>
      <c r="BE209" s="27"/>
      <c r="BF209" s="28"/>
      <c r="BG209" s="22">
        <f>IF(集計対象前年!BG209="-","-",集計対象年!BG209-集計対象前年!BG209)</f>
        <v>0</v>
      </c>
      <c r="BH209" s="29">
        <f>IF(集計対象前年!BH209="-","-",集計対象年!BH209-集計対象前年!BH209)</f>
        <v>0</v>
      </c>
      <c r="BI209" s="28">
        <f>IF(集計対象前年!BI209="-","-",集計対象年!BI209-集計対象前年!BI209)</f>
        <v>0</v>
      </c>
    </row>
    <row r="210" spans="1:61" ht="20.100000000000001" hidden="1" customHeight="1" outlineLevel="2">
      <c r="A210" s="16" t="s">
        <v>225</v>
      </c>
      <c r="B210" s="22">
        <f>IF(集計対象前年!B210="-","-",集計対象年!B210-集計対象前年!B210)</f>
        <v>0</v>
      </c>
      <c r="C210" s="27">
        <f>IF(集計対象前年!C210="-","-",集計対象年!C210-集計対象前年!C210)</f>
        <v>0</v>
      </c>
      <c r="D210" s="28">
        <f>IF(集計対象前年!D210="-","-",集計対象年!D210-集計対象前年!D210)</f>
        <v>0</v>
      </c>
      <c r="E210" s="22">
        <f>IF(集計対象前年!E210="-","-",集計対象年!E210-集計対象前年!E210)</f>
        <v>0</v>
      </c>
      <c r="F210" s="27">
        <f>IF(集計対象前年!F210="-","-",集計対象年!F210-集計対象前年!F210)</f>
        <v>0</v>
      </c>
      <c r="G210" s="28">
        <f>IF(集計対象前年!G210="-","-",集計対象年!G210-集計対象前年!G210)</f>
        <v>0</v>
      </c>
      <c r="H210" s="22">
        <f>IF(集計対象前年!H210="-","-",集計対象年!H210-集計対象前年!H210)</f>
        <v>0</v>
      </c>
      <c r="I210" s="27">
        <f>IF(集計対象前年!I210="-","-",集計対象年!I210-集計対象前年!I210)</f>
        <v>0</v>
      </c>
      <c r="J210" s="28">
        <f>IF(集計対象前年!J210="-","-",集計対象年!J210-集計対象前年!J210)</f>
        <v>0</v>
      </c>
      <c r="K210" s="22">
        <f>IF(集計対象前年!K210="-","-",集計対象年!K210-集計対象前年!K210)</f>
        <v>0</v>
      </c>
      <c r="L210" s="27">
        <f>IF(集計対象前年!L210="-","-",集計対象年!L210-集計対象前年!L210)</f>
        <v>0</v>
      </c>
      <c r="M210" s="28">
        <f>IF(集計対象前年!M210="-","-",集計対象年!M210-集計対象前年!M210)</f>
        <v>0</v>
      </c>
      <c r="N210" s="22"/>
      <c r="O210" s="27"/>
      <c r="P210" s="28"/>
      <c r="Q210" s="22"/>
      <c r="R210" s="27"/>
      <c r="S210" s="28"/>
      <c r="T210" s="22"/>
      <c r="U210" s="27"/>
      <c r="V210" s="28"/>
      <c r="W210" s="22"/>
      <c r="X210" s="27"/>
      <c r="Y210" s="28"/>
      <c r="Z210" s="22"/>
      <c r="AA210" s="27"/>
      <c r="AB210" s="28"/>
      <c r="AC210" s="22"/>
      <c r="AD210" s="27"/>
      <c r="AE210" s="28"/>
      <c r="AF210" s="22"/>
      <c r="AG210" s="27"/>
      <c r="AH210" s="28"/>
      <c r="AI210" s="22"/>
      <c r="AJ210" s="27"/>
      <c r="AK210" s="28"/>
      <c r="AL210" s="22"/>
      <c r="AM210" s="27"/>
      <c r="AN210" s="28"/>
      <c r="AO210" s="22"/>
      <c r="AP210" s="27"/>
      <c r="AQ210" s="28"/>
      <c r="AR210" s="22"/>
      <c r="AS210" s="27"/>
      <c r="AT210" s="28"/>
      <c r="AU210" s="22"/>
      <c r="AV210" s="27"/>
      <c r="AW210" s="28"/>
      <c r="AX210" s="22"/>
      <c r="AY210" s="27"/>
      <c r="AZ210" s="28"/>
      <c r="BA210" s="22"/>
      <c r="BB210" s="27"/>
      <c r="BC210" s="28"/>
      <c r="BD210" s="22"/>
      <c r="BE210" s="27"/>
      <c r="BF210" s="28"/>
      <c r="BG210" s="22">
        <f>IF(集計対象前年!BG210="-","-",集計対象年!BG210-集計対象前年!BG210)</f>
        <v>0</v>
      </c>
      <c r="BH210" s="29">
        <f>IF(集計対象前年!BH210="-","-",集計対象年!BH210-集計対象前年!BH210)</f>
        <v>0</v>
      </c>
      <c r="BI210" s="28">
        <f>IF(集計対象前年!BI210="-","-",集計対象年!BI210-集計対象前年!BI210)</f>
        <v>0</v>
      </c>
    </row>
    <row r="211" spans="1:61" ht="20.100000000000001" hidden="1" customHeight="1" outlineLevel="2">
      <c r="A211" s="16" t="s">
        <v>226</v>
      </c>
      <c r="B211" s="22">
        <f>IF(集計対象前年!B211="-","-",集計対象年!B211-集計対象前年!B211)</f>
        <v>0</v>
      </c>
      <c r="C211" s="27">
        <f>IF(集計対象前年!C211="-","-",集計対象年!C211-集計対象前年!C211)</f>
        <v>0</v>
      </c>
      <c r="D211" s="28">
        <f>IF(集計対象前年!D211="-","-",集計対象年!D211-集計対象前年!D211)</f>
        <v>0</v>
      </c>
      <c r="E211" s="22">
        <f>IF(集計対象前年!E211="-","-",集計対象年!E211-集計対象前年!E211)</f>
        <v>0</v>
      </c>
      <c r="F211" s="27">
        <f>IF(集計対象前年!F211="-","-",集計対象年!F211-集計対象前年!F211)</f>
        <v>0</v>
      </c>
      <c r="G211" s="28">
        <f>IF(集計対象前年!G211="-","-",集計対象年!G211-集計対象前年!G211)</f>
        <v>0</v>
      </c>
      <c r="H211" s="22">
        <f>IF(集計対象前年!H211="-","-",集計対象年!H211-集計対象前年!H211)</f>
        <v>0</v>
      </c>
      <c r="I211" s="27">
        <f>IF(集計対象前年!I211="-","-",集計対象年!I211-集計対象前年!I211)</f>
        <v>0</v>
      </c>
      <c r="J211" s="28">
        <f>IF(集計対象前年!J211="-","-",集計対象年!J211-集計対象前年!J211)</f>
        <v>0</v>
      </c>
      <c r="K211" s="22">
        <f>IF(集計対象前年!K211="-","-",集計対象年!K211-集計対象前年!K211)</f>
        <v>0</v>
      </c>
      <c r="L211" s="27">
        <f>IF(集計対象前年!L211="-","-",集計対象年!L211-集計対象前年!L211)</f>
        <v>0</v>
      </c>
      <c r="M211" s="28">
        <f>IF(集計対象前年!M211="-","-",集計対象年!M211-集計対象前年!M211)</f>
        <v>0</v>
      </c>
      <c r="N211" s="22"/>
      <c r="O211" s="27"/>
      <c r="P211" s="28"/>
      <c r="Q211" s="22"/>
      <c r="R211" s="27"/>
      <c r="S211" s="28"/>
      <c r="T211" s="22"/>
      <c r="U211" s="27"/>
      <c r="V211" s="28"/>
      <c r="W211" s="22"/>
      <c r="X211" s="27"/>
      <c r="Y211" s="28"/>
      <c r="Z211" s="22"/>
      <c r="AA211" s="27"/>
      <c r="AB211" s="28"/>
      <c r="AC211" s="22"/>
      <c r="AD211" s="27"/>
      <c r="AE211" s="28"/>
      <c r="AF211" s="22"/>
      <c r="AG211" s="27"/>
      <c r="AH211" s="28"/>
      <c r="AI211" s="22"/>
      <c r="AJ211" s="27"/>
      <c r="AK211" s="28"/>
      <c r="AL211" s="22"/>
      <c r="AM211" s="27"/>
      <c r="AN211" s="28"/>
      <c r="AO211" s="22"/>
      <c r="AP211" s="27"/>
      <c r="AQ211" s="28"/>
      <c r="AR211" s="22"/>
      <c r="AS211" s="27"/>
      <c r="AT211" s="28"/>
      <c r="AU211" s="22"/>
      <c r="AV211" s="27"/>
      <c r="AW211" s="28"/>
      <c r="AX211" s="22"/>
      <c r="AY211" s="27"/>
      <c r="AZ211" s="28"/>
      <c r="BA211" s="22"/>
      <c r="BB211" s="27"/>
      <c r="BC211" s="28"/>
      <c r="BD211" s="22"/>
      <c r="BE211" s="27"/>
      <c r="BF211" s="28"/>
      <c r="BG211" s="22">
        <f>IF(集計対象前年!BG211="-","-",集計対象年!BG211-集計対象前年!BG211)</f>
        <v>0</v>
      </c>
      <c r="BH211" s="29">
        <f>IF(集計対象前年!BH211="-","-",集計対象年!BH211-集計対象前年!BH211)</f>
        <v>0</v>
      </c>
      <c r="BI211" s="28">
        <f>IF(集計対象前年!BI211="-","-",集計対象年!BI211-集計対象前年!BI211)</f>
        <v>0</v>
      </c>
    </row>
    <row r="212" spans="1:61" ht="20.100000000000001" customHeight="1" outlineLevel="1" collapsed="1">
      <c r="A212" s="17" t="s">
        <v>227</v>
      </c>
      <c r="B212" s="21">
        <f>IF(集計対象前年!B212="-","-",集計対象年!B212-集計対象前年!B212)</f>
        <v>0</v>
      </c>
      <c r="C212" s="30">
        <f>IF(集計対象前年!C212="-","-",集計対象年!C212-集計対象前年!C212)</f>
        <v>0</v>
      </c>
      <c r="D212" s="31">
        <f>IF(集計対象前年!D212="-","-",集計対象年!D212-集計対象前年!D212)</f>
        <v>0</v>
      </c>
      <c r="E212" s="21">
        <f>IF(集計対象前年!E212="-","-",集計対象年!E212-集計対象前年!E212)</f>
        <v>0</v>
      </c>
      <c r="F212" s="30">
        <f>IF(集計対象前年!F212="-","-",集計対象年!F212-集計対象前年!F212)</f>
        <v>0</v>
      </c>
      <c r="G212" s="31">
        <f>IF(集計対象前年!G212="-","-",集計対象年!G212-集計対象前年!G212)</f>
        <v>0</v>
      </c>
      <c r="H212" s="21">
        <f>IF(集計対象前年!H212="-","-",集計対象年!H212-集計対象前年!H212)</f>
        <v>0</v>
      </c>
      <c r="I212" s="30">
        <f>IF(集計対象前年!I212="-","-",集計対象年!I212-集計対象前年!I212)</f>
        <v>0</v>
      </c>
      <c r="J212" s="31">
        <f>IF(集計対象前年!J212="-","-",集計対象年!J212-集計対象前年!J212)</f>
        <v>0</v>
      </c>
      <c r="K212" s="21">
        <f>IF(集計対象前年!K212="-","-",集計対象年!K212-集計対象前年!K212)</f>
        <v>0</v>
      </c>
      <c r="L212" s="30">
        <f>IF(集計対象前年!L212="-","-",集計対象年!L212-集計対象前年!L212)</f>
        <v>0</v>
      </c>
      <c r="M212" s="31">
        <f>IF(集計対象前年!M212="-","-",集計対象年!M212-集計対象前年!M212)</f>
        <v>0</v>
      </c>
      <c r="N212" s="21"/>
      <c r="O212" s="30"/>
      <c r="P212" s="31"/>
      <c r="Q212" s="21"/>
      <c r="R212" s="30"/>
      <c r="S212" s="31"/>
      <c r="T212" s="21"/>
      <c r="U212" s="30"/>
      <c r="V212" s="31"/>
      <c r="W212" s="21"/>
      <c r="X212" s="30"/>
      <c r="Y212" s="31"/>
      <c r="Z212" s="21"/>
      <c r="AA212" s="30"/>
      <c r="AB212" s="31"/>
      <c r="AC212" s="21"/>
      <c r="AD212" s="30"/>
      <c r="AE212" s="31"/>
      <c r="AF212" s="21"/>
      <c r="AG212" s="30"/>
      <c r="AH212" s="31"/>
      <c r="AI212" s="21"/>
      <c r="AJ212" s="30"/>
      <c r="AK212" s="31"/>
      <c r="AL212" s="21"/>
      <c r="AM212" s="30"/>
      <c r="AN212" s="31"/>
      <c r="AO212" s="21"/>
      <c r="AP212" s="30"/>
      <c r="AQ212" s="31"/>
      <c r="AR212" s="21"/>
      <c r="AS212" s="30"/>
      <c r="AT212" s="31"/>
      <c r="AU212" s="21"/>
      <c r="AV212" s="30"/>
      <c r="AW212" s="31"/>
      <c r="AX212" s="21"/>
      <c r="AY212" s="30"/>
      <c r="AZ212" s="31"/>
      <c r="BA212" s="21"/>
      <c r="BB212" s="30"/>
      <c r="BC212" s="31"/>
      <c r="BD212" s="21"/>
      <c r="BE212" s="30"/>
      <c r="BF212" s="31"/>
      <c r="BG212" s="21">
        <f>IF(集計対象前年!BG212="-","-",集計対象年!BG212-集計対象前年!BG212)</f>
        <v>0</v>
      </c>
      <c r="BH212" s="32">
        <f>IF(集計対象前年!BH212="-","-",集計対象年!BH212-集計対象前年!BH212)</f>
        <v>0</v>
      </c>
      <c r="BI212" s="31">
        <f>IF(集計対象前年!BI212="-","-",集計対象年!BI212-集計対象前年!BI212)</f>
        <v>0</v>
      </c>
    </row>
    <row r="213" spans="1:61" ht="20.100000000000001" hidden="1" customHeight="1" outlineLevel="2">
      <c r="A213" s="16" t="s">
        <v>228</v>
      </c>
      <c r="B213" s="22">
        <f>IF(集計対象前年!B213="-","-",集計対象年!B213-集計対象前年!B213)</f>
        <v>0</v>
      </c>
      <c r="C213" s="27">
        <f>IF(集計対象前年!C213="-","-",集計対象年!C213-集計対象前年!C213)</f>
        <v>0</v>
      </c>
      <c r="D213" s="28">
        <f>IF(集計対象前年!D213="-","-",集計対象年!D213-集計対象前年!D213)</f>
        <v>0</v>
      </c>
      <c r="E213" s="22">
        <f>IF(集計対象前年!E213="-","-",集計対象年!E213-集計対象前年!E213)</f>
        <v>0</v>
      </c>
      <c r="F213" s="27">
        <f>IF(集計対象前年!F213="-","-",集計対象年!F213-集計対象前年!F213)</f>
        <v>0</v>
      </c>
      <c r="G213" s="28">
        <f>IF(集計対象前年!G213="-","-",集計対象年!G213-集計対象前年!G213)</f>
        <v>0</v>
      </c>
      <c r="H213" s="22">
        <f>IF(集計対象前年!H213="-","-",集計対象年!H213-集計対象前年!H213)</f>
        <v>0</v>
      </c>
      <c r="I213" s="27">
        <f>IF(集計対象前年!I213="-","-",集計対象年!I213-集計対象前年!I213)</f>
        <v>0</v>
      </c>
      <c r="J213" s="28">
        <f>IF(集計対象前年!J213="-","-",集計対象年!J213-集計対象前年!J213)</f>
        <v>0</v>
      </c>
      <c r="K213" s="22">
        <f>IF(集計対象前年!K213="-","-",集計対象年!K213-集計対象前年!K213)</f>
        <v>0</v>
      </c>
      <c r="L213" s="27">
        <f>IF(集計対象前年!L213="-","-",集計対象年!L213-集計対象前年!L213)</f>
        <v>0</v>
      </c>
      <c r="M213" s="28">
        <f>IF(集計対象前年!M213="-","-",集計対象年!M213-集計対象前年!M213)</f>
        <v>0</v>
      </c>
      <c r="N213" s="22"/>
      <c r="O213" s="27"/>
      <c r="P213" s="28"/>
      <c r="Q213" s="22"/>
      <c r="R213" s="27"/>
      <c r="S213" s="28"/>
      <c r="T213" s="22"/>
      <c r="U213" s="27"/>
      <c r="V213" s="28"/>
      <c r="W213" s="22"/>
      <c r="X213" s="27"/>
      <c r="Y213" s="28"/>
      <c r="Z213" s="22"/>
      <c r="AA213" s="27"/>
      <c r="AB213" s="28"/>
      <c r="AC213" s="22"/>
      <c r="AD213" s="27"/>
      <c r="AE213" s="28"/>
      <c r="AF213" s="22"/>
      <c r="AG213" s="27"/>
      <c r="AH213" s="28"/>
      <c r="AI213" s="22"/>
      <c r="AJ213" s="27"/>
      <c r="AK213" s="28"/>
      <c r="AL213" s="22"/>
      <c r="AM213" s="27"/>
      <c r="AN213" s="28"/>
      <c r="AO213" s="22"/>
      <c r="AP213" s="27"/>
      <c r="AQ213" s="28"/>
      <c r="AR213" s="22"/>
      <c r="AS213" s="27"/>
      <c r="AT213" s="28"/>
      <c r="AU213" s="22"/>
      <c r="AV213" s="27"/>
      <c r="AW213" s="28"/>
      <c r="AX213" s="22"/>
      <c r="AY213" s="27"/>
      <c r="AZ213" s="28"/>
      <c r="BA213" s="22"/>
      <c r="BB213" s="27"/>
      <c r="BC213" s="28"/>
      <c r="BD213" s="22"/>
      <c r="BE213" s="27"/>
      <c r="BF213" s="28"/>
      <c r="BG213" s="22">
        <f>IF(集計対象前年!BG213="-","-",集計対象年!BG213-集計対象前年!BG213)</f>
        <v>0</v>
      </c>
      <c r="BH213" s="29">
        <f>IF(集計対象前年!BH213="-","-",集計対象年!BH213-集計対象前年!BH213)</f>
        <v>0</v>
      </c>
      <c r="BI213" s="28">
        <f>IF(集計対象前年!BI213="-","-",集計対象年!BI213-集計対象前年!BI213)</f>
        <v>0</v>
      </c>
    </row>
    <row r="214" spans="1:61" ht="20.100000000000001" customHeight="1" outlineLevel="1" collapsed="1">
      <c r="A214" s="17" t="s">
        <v>229</v>
      </c>
      <c r="B214" s="21">
        <f>IF(集計対象前年!B214="-","-",集計対象年!B214-集計対象前年!B214)</f>
        <v>0</v>
      </c>
      <c r="C214" s="30">
        <f>IF(集計対象前年!C214="-","-",集計対象年!C214-集計対象前年!C214)</f>
        <v>0</v>
      </c>
      <c r="D214" s="31">
        <f>IF(集計対象前年!D214="-","-",集計対象年!D214-集計対象前年!D214)</f>
        <v>0</v>
      </c>
      <c r="E214" s="21">
        <f>IF(集計対象前年!E214="-","-",集計対象年!E214-集計対象前年!E214)</f>
        <v>0</v>
      </c>
      <c r="F214" s="30">
        <f>IF(集計対象前年!F214="-","-",集計対象年!F214-集計対象前年!F214)</f>
        <v>0</v>
      </c>
      <c r="G214" s="31">
        <f>IF(集計対象前年!G214="-","-",集計対象年!G214-集計対象前年!G214)</f>
        <v>0</v>
      </c>
      <c r="H214" s="21">
        <f>IF(集計対象前年!H214="-","-",集計対象年!H214-集計対象前年!H214)</f>
        <v>0</v>
      </c>
      <c r="I214" s="30">
        <f>IF(集計対象前年!I214="-","-",集計対象年!I214-集計対象前年!I214)</f>
        <v>0</v>
      </c>
      <c r="J214" s="31">
        <f>IF(集計対象前年!J214="-","-",集計対象年!J214-集計対象前年!J214)</f>
        <v>0</v>
      </c>
      <c r="K214" s="21">
        <f>IF(集計対象前年!K214="-","-",集計対象年!K214-集計対象前年!K214)</f>
        <v>0</v>
      </c>
      <c r="L214" s="30">
        <f>IF(集計対象前年!L214="-","-",集計対象年!L214-集計対象前年!L214)</f>
        <v>0</v>
      </c>
      <c r="M214" s="31">
        <f>IF(集計対象前年!M214="-","-",集計対象年!M214-集計対象前年!M214)</f>
        <v>0</v>
      </c>
      <c r="N214" s="21"/>
      <c r="O214" s="30"/>
      <c r="P214" s="31"/>
      <c r="Q214" s="21"/>
      <c r="R214" s="30"/>
      <c r="S214" s="31"/>
      <c r="T214" s="21"/>
      <c r="U214" s="30"/>
      <c r="V214" s="31"/>
      <c r="W214" s="21"/>
      <c r="X214" s="30"/>
      <c r="Y214" s="31"/>
      <c r="Z214" s="21"/>
      <c r="AA214" s="30"/>
      <c r="AB214" s="31"/>
      <c r="AC214" s="21"/>
      <c r="AD214" s="30"/>
      <c r="AE214" s="31"/>
      <c r="AF214" s="21"/>
      <c r="AG214" s="30"/>
      <c r="AH214" s="31"/>
      <c r="AI214" s="21"/>
      <c r="AJ214" s="30"/>
      <c r="AK214" s="31"/>
      <c r="AL214" s="21"/>
      <c r="AM214" s="30"/>
      <c r="AN214" s="31"/>
      <c r="AO214" s="21"/>
      <c r="AP214" s="30"/>
      <c r="AQ214" s="31"/>
      <c r="AR214" s="21"/>
      <c r="AS214" s="30"/>
      <c r="AT214" s="31"/>
      <c r="AU214" s="21"/>
      <c r="AV214" s="30"/>
      <c r="AW214" s="31"/>
      <c r="AX214" s="21"/>
      <c r="AY214" s="30"/>
      <c r="AZ214" s="31"/>
      <c r="BA214" s="21"/>
      <c r="BB214" s="30"/>
      <c r="BC214" s="31"/>
      <c r="BD214" s="21"/>
      <c r="BE214" s="30"/>
      <c r="BF214" s="31"/>
      <c r="BG214" s="21">
        <f>IF(集計対象前年!BG214="-","-",集計対象年!BG214-集計対象前年!BG214)</f>
        <v>0</v>
      </c>
      <c r="BH214" s="32">
        <f>IF(集計対象前年!BH214="-","-",集計対象年!BH214-集計対象前年!BH214)</f>
        <v>0</v>
      </c>
      <c r="BI214" s="31">
        <f>IF(集計対象前年!BI214="-","-",集計対象年!BI214-集計対象前年!BI214)</f>
        <v>0</v>
      </c>
    </row>
    <row r="215" spans="1:61" ht="20.100000000000001" hidden="1" customHeight="1" outlineLevel="2">
      <c r="A215" s="16" t="s">
        <v>230</v>
      </c>
      <c r="B215" s="22">
        <f>IF(集計対象前年!B215="-","-",集計対象年!B215-集計対象前年!B215)</f>
        <v>0</v>
      </c>
      <c r="C215" s="27">
        <f>IF(集計対象前年!C215="-","-",集計対象年!C215-集計対象前年!C215)</f>
        <v>0</v>
      </c>
      <c r="D215" s="28">
        <f>IF(集計対象前年!D215="-","-",集計対象年!D215-集計対象前年!D215)</f>
        <v>0</v>
      </c>
      <c r="E215" s="22">
        <f>IF(集計対象前年!E215="-","-",集計対象年!E215-集計対象前年!E215)</f>
        <v>0</v>
      </c>
      <c r="F215" s="27">
        <f>IF(集計対象前年!F215="-","-",集計対象年!F215-集計対象前年!F215)</f>
        <v>0</v>
      </c>
      <c r="G215" s="28">
        <f>IF(集計対象前年!G215="-","-",集計対象年!G215-集計対象前年!G215)</f>
        <v>0</v>
      </c>
      <c r="H215" s="22">
        <f>IF(集計対象前年!H215="-","-",集計対象年!H215-集計対象前年!H215)</f>
        <v>0</v>
      </c>
      <c r="I215" s="27">
        <f>IF(集計対象前年!I215="-","-",集計対象年!I215-集計対象前年!I215)</f>
        <v>0</v>
      </c>
      <c r="J215" s="28">
        <f>IF(集計対象前年!J215="-","-",集計対象年!J215-集計対象前年!J215)</f>
        <v>0</v>
      </c>
      <c r="K215" s="22">
        <f>IF(集計対象前年!K215="-","-",集計対象年!K215-集計対象前年!K215)</f>
        <v>0</v>
      </c>
      <c r="L215" s="27">
        <f>IF(集計対象前年!L215="-","-",集計対象年!L215-集計対象前年!L215)</f>
        <v>0</v>
      </c>
      <c r="M215" s="28">
        <f>IF(集計対象前年!M215="-","-",集計対象年!M215-集計対象前年!M215)</f>
        <v>0</v>
      </c>
      <c r="N215" s="22"/>
      <c r="O215" s="27"/>
      <c r="P215" s="28"/>
      <c r="Q215" s="22"/>
      <c r="R215" s="27"/>
      <c r="S215" s="28"/>
      <c r="T215" s="22"/>
      <c r="U215" s="27"/>
      <c r="V215" s="28"/>
      <c r="W215" s="22"/>
      <c r="X215" s="27"/>
      <c r="Y215" s="28"/>
      <c r="Z215" s="22"/>
      <c r="AA215" s="27"/>
      <c r="AB215" s="28"/>
      <c r="AC215" s="22"/>
      <c r="AD215" s="27"/>
      <c r="AE215" s="28"/>
      <c r="AF215" s="22"/>
      <c r="AG215" s="27"/>
      <c r="AH215" s="28"/>
      <c r="AI215" s="22"/>
      <c r="AJ215" s="27"/>
      <c r="AK215" s="28"/>
      <c r="AL215" s="22"/>
      <c r="AM215" s="27"/>
      <c r="AN215" s="28"/>
      <c r="AO215" s="22"/>
      <c r="AP215" s="27"/>
      <c r="AQ215" s="28"/>
      <c r="AR215" s="22"/>
      <c r="AS215" s="27"/>
      <c r="AT215" s="28"/>
      <c r="AU215" s="22"/>
      <c r="AV215" s="27"/>
      <c r="AW215" s="28"/>
      <c r="AX215" s="22"/>
      <c r="AY215" s="27"/>
      <c r="AZ215" s="28"/>
      <c r="BA215" s="22"/>
      <c r="BB215" s="27"/>
      <c r="BC215" s="28"/>
      <c r="BD215" s="22"/>
      <c r="BE215" s="27"/>
      <c r="BF215" s="28"/>
      <c r="BG215" s="22">
        <f>IF(集計対象前年!BG215="-","-",集計対象年!BG215-集計対象前年!BG215)</f>
        <v>0</v>
      </c>
      <c r="BH215" s="29">
        <f>IF(集計対象前年!BH215="-","-",集計対象年!BH215-集計対象前年!BH215)</f>
        <v>0</v>
      </c>
      <c r="BI215" s="28">
        <f>IF(集計対象前年!BI215="-","-",集計対象年!BI215-集計対象前年!BI215)</f>
        <v>0</v>
      </c>
    </row>
    <row r="216" spans="1:61" ht="20.100000000000001" hidden="1" customHeight="1" outlineLevel="2">
      <c r="A216" s="16" t="s">
        <v>231</v>
      </c>
      <c r="B216" s="22">
        <f>IF(集計対象前年!B216="-","-",集計対象年!B216-集計対象前年!B216)</f>
        <v>0</v>
      </c>
      <c r="C216" s="27">
        <f>IF(集計対象前年!C216="-","-",集計対象年!C216-集計対象前年!C216)</f>
        <v>0</v>
      </c>
      <c r="D216" s="28">
        <f>IF(集計対象前年!D216="-","-",集計対象年!D216-集計対象前年!D216)</f>
        <v>0</v>
      </c>
      <c r="E216" s="22">
        <f>IF(集計対象前年!E216="-","-",集計対象年!E216-集計対象前年!E216)</f>
        <v>0</v>
      </c>
      <c r="F216" s="27">
        <f>IF(集計対象前年!F216="-","-",集計対象年!F216-集計対象前年!F216)</f>
        <v>0</v>
      </c>
      <c r="G216" s="28">
        <f>IF(集計対象前年!G216="-","-",集計対象年!G216-集計対象前年!G216)</f>
        <v>0</v>
      </c>
      <c r="H216" s="22">
        <f>IF(集計対象前年!H216="-","-",集計対象年!H216-集計対象前年!H216)</f>
        <v>0</v>
      </c>
      <c r="I216" s="27">
        <f>IF(集計対象前年!I216="-","-",集計対象年!I216-集計対象前年!I216)</f>
        <v>0</v>
      </c>
      <c r="J216" s="28">
        <f>IF(集計対象前年!J216="-","-",集計対象年!J216-集計対象前年!J216)</f>
        <v>0</v>
      </c>
      <c r="K216" s="22">
        <f>IF(集計対象前年!K216="-","-",集計対象年!K216-集計対象前年!K216)</f>
        <v>0</v>
      </c>
      <c r="L216" s="27">
        <f>IF(集計対象前年!L216="-","-",集計対象年!L216-集計対象前年!L216)</f>
        <v>0</v>
      </c>
      <c r="M216" s="28">
        <f>IF(集計対象前年!M216="-","-",集計対象年!M216-集計対象前年!M216)</f>
        <v>0</v>
      </c>
      <c r="N216" s="22"/>
      <c r="O216" s="27"/>
      <c r="P216" s="28"/>
      <c r="Q216" s="22"/>
      <c r="R216" s="27"/>
      <c r="S216" s="28"/>
      <c r="T216" s="22"/>
      <c r="U216" s="27"/>
      <c r="V216" s="28"/>
      <c r="W216" s="22"/>
      <c r="X216" s="27"/>
      <c r="Y216" s="28"/>
      <c r="Z216" s="22"/>
      <c r="AA216" s="27"/>
      <c r="AB216" s="28"/>
      <c r="AC216" s="22"/>
      <c r="AD216" s="27"/>
      <c r="AE216" s="28"/>
      <c r="AF216" s="22"/>
      <c r="AG216" s="27"/>
      <c r="AH216" s="28"/>
      <c r="AI216" s="22"/>
      <c r="AJ216" s="27"/>
      <c r="AK216" s="28"/>
      <c r="AL216" s="22"/>
      <c r="AM216" s="27"/>
      <c r="AN216" s="28"/>
      <c r="AO216" s="22"/>
      <c r="AP216" s="27"/>
      <c r="AQ216" s="28"/>
      <c r="AR216" s="22"/>
      <c r="AS216" s="27"/>
      <c r="AT216" s="28"/>
      <c r="AU216" s="22"/>
      <c r="AV216" s="27"/>
      <c r="AW216" s="28"/>
      <c r="AX216" s="22"/>
      <c r="AY216" s="27"/>
      <c r="AZ216" s="28"/>
      <c r="BA216" s="22"/>
      <c r="BB216" s="27"/>
      <c r="BC216" s="28"/>
      <c r="BD216" s="22"/>
      <c r="BE216" s="27"/>
      <c r="BF216" s="28"/>
      <c r="BG216" s="22">
        <f>IF(集計対象前年!BG216="-","-",集計対象年!BG216-集計対象前年!BG216)</f>
        <v>0</v>
      </c>
      <c r="BH216" s="29">
        <f>IF(集計対象前年!BH216="-","-",集計対象年!BH216-集計対象前年!BH216)</f>
        <v>0</v>
      </c>
      <c r="BI216" s="28">
        <f>IF(集計対象前年!BI216="-","-",集計対象年!BI216-集計対象前年!BI216)</f>
        <v>0</v>
      </c>
    </row>
    <row r="217" spans="1:61" ht="20.100000000000001" customHeight="1" outlineLevel="1" collapsed="1">
      <c r="A217" s="17" t="s">
        <v>232</v>
      </c>
      <c r="B217" s="21">
        <f>IF(集計対象前年!B217="-","-",集計対象年!B217-集計対象前年!B217)</f>
        <v>0</v>
      </c>
      <c r="C217" s="30">
        <f>IF(集計対象前年!C217="-","-",集計対象年!C217-集計対象前年!C217)</f>
        <v>0</v>
      </c>
      <c r="D217" s="31">
        <f>IF(集計対象前年!D217="-","-",集計対象年!D217-集計対象前年!D217)</f>
        <v>0</v>
      </c>
      <c r="E217" s="21">
        <f>IF(集計対象前年!E217="-","-",集計対象年!E217-集計対象前年!E217)</f>
        <v>0</v>
      </c>
      <c r="F217" s="30">
        <f>IF(集計対象前年!F217="-","-",集計対象年!F217-集計対象前年!F217)</f>
        <v>0</v>
      </c>
      <c r="G217" s="31">
        <f>IF(集計対象前年!G217="-","-",集計対象年!G217-集計対象前年!G217)</f>
        <v>0</v>
      </c>
      <c r="H217" s="21">
        <f>IF(集計対象前年!H217="-","-",集計対象年!H217-集計対象前年!H217)</f>
        <v>0</v>
      </c>
      <c r="I217" s="30">
        <f>IF(集計対象前年!I217="-","-",集計対象年!I217-集計対象前年!I217)</f>
        <v>0</v>
      </c>
      <c r="J217" s="31">
        <f>IF(集計対象前年!J217="-","-",集計対象年!J217-集計対象前年!J217)</f>
        <v>0</v>
      </c>
      <c r="K217" s="21">
        <f>IF(集計対象前年!K217="-","-",集計対象年!K217-集計対象前年!K217)</f>
        <v>0</v>
      </c>
      <c r="L217" s="30">
        <f>IF(集計対象前年!L217="-","-",集計対象年!L217-集計対象前年!L217)</f>
        <v>0</v>
      </c>
      <c r="M217" s="31">
        <f>IF(集計対象前年!M217="-","-",集計対象年!M217-集計対象前年!M217)</f>
        <v>0</v>
      </c>
      <c r="N217" s="21"/>
      <c r="O217" s="30"/>
      <c r="P217" s="31"/>
      <c r="Q217" s="21"/>
      <c r="R217" s="30"/>
      <c r="S217" s="31"/>
      <c r="T217" s="21"/>
      <c r="U217" s="30"/>
      <c r="V217" s="31"/>
      <c r="W217" s="21"/>
      <c r="X217" s="30"/>
      <c r="Y217" s="31"/>
      <c r="Z217" s="21"/>
      <c r="AA217" s="30"/>
      <c r="AB217" s="31"/>
      <c r="AC217" s="21"/>
      <c r="AD217" s="30"/>
      <c r="AE217" s="31"/>
      <c r="AF217" s="21"/>
      <c r="AG217" s="30"/>
      <c r="AH217" s="31"/>
      <c r="AI217" s="21"/>
      <c r="AJ217" s="30"/>
      <c r="AK217" s="31"/>
      <c r="AL217" s="21"/>
      <c r="AM217" s="30"/>
      <c r="AN217" s="31"/>
      <c r="AO217" s="21"/>
      <c r="AP217" s="30"/>
      <c r="AQ217" s="31"/>
      <c r="AR217" s="21"/>
      <c r="AS217" s="30"/>
      <c r="AT217" s="31"/>
      <c r="AU217" s="21"/>
      <c r="AV217" s="30"/>
      <c r="AW217" s="31"/>
      <c r="AX217" s="21"/>
      <c r="AY217" s="30"/>
      <c r="AZ217" s="31"/>
      <c r="BA217" s="21"/>
      <c r="BB217" s="30"/>
      <c r="BC217" s="31"/>
      <c r="BD217" s="21"/>
      <c r="BE217" s="30"/>
      <c r="BF217" s="31"/>
      <c r="BG217" s="21">
        <f>IF(集計対象前年!BG217="-","-",集計対象年!BG217-集計対象前年!BG217)</f>
        <v>0</v>
      </c>
      <c r="BH217" s="32">
        <f>IF(集計対象前年!BH217="-","-",集計対象年!BH217-集計対象前年!BH217)</f>
        <v>0</v>
      </c>
      <c r="BI217" s="31">
        <f>IF(集計対象前年!BI217="-","-",集計対象年!BI217-集計対象前年!BI217)</f>
        <v>0</v>
      </c>
    </row>
    <row r="218" spans="1:61" ht="20.100000000000001" customHeight="1">
      <c r="A218" s="15" t="s">
        <v>233</v>
      </c>
      <c r="B218" s="23">
        <f>IF(集計対象前年!B218="-","-",集計対象年!B218-集計対象前年!B218)</f>
        <v>0</v>
      </c>
      <c r="C218" s="24">
        <f>IF(集計対象前年!C218="-","-",集計対象年!C218-集計対象前年!C218)</f>
        <v>0</v>
      </c>
      <c r="D218" s="25">
        <f>IF(集計対象前年!D218="-","-",集計対象年!D218-集計対象前年!D218)</f>
        <v>0</v>
      </c>
      <c r="E218" s="23">
        <f>IF(集計対象前年!E218="-","-",集計対象年!E218-集計対象前年!E218)</f>
        <v>0</v>
      </c>
      <c r="F218" s="24">
        <f>IF(集計対象前年!F218="-","-",集計対象年!F218-集計対象前年!F218)</f>
        <v>0</v>
      </c>
      <c r="G218" s="25">
        <f>IF(集計対象前年!G218="-","-",集計対象年!G218-集計対象前年!G218)</f>
        <v>0</v>
      </c>
      <c r="H218" s="23">
        <f>IF(集計対象前年!H218="-","-",集計対象年!H218-集計対象前年!H218)</f>
        <v>0</v>
      </c>
      <c r="I218" s="24">
        <f>IF(集計対象前年!I218="-","-",集計対象年!I218-集計対象前年!I218)</f>
        <v>0</v>
      </c>
      <c r="J218" s="25">
        <f>IF(集計対象前年!J218="-","-",集計対象年!J218-集計対象前年!J218)</f>
        <v>0</v>
      </c>
      <c r="K218" s="23">
        <f>IF(集計対象前年!K218="-","-",集計対象年!K218-集計対象前年!K218)</f>
        <v>0</v>
      </c>
      <c r="L218" s="24">
        <f>IF(集計対象前年!L218="-","-",集計対象年!L218-集計対象前年!L218)</f>
        <v>0</v>
      </c>
      <c r="M218" s="25">
        <f>IF(集計対象前年!M218="-","-",集計対象年!M218-集計対象前年!M218)</f>
        <v>0</v>
      </c>
      <c r="N218" s="23"/>
      <c r="O218" s="24"/>
      <c r="P218" s="25"/>
      <c r="Q218" s="23"/>
      <c r="R218" s="24"/>
      <c r="S218" s="25"/>
      <c r="T218" s="23"/>
      <c r="U218" s="24"/>
      <c r="V218" s="25"/>
      <c r="W218" s="23"/>
      <c r="X218" s="24"/>
      <c r="Y218" s="25"/>
      <c r="Z218" s="23"/>
      <c r="AA218" s="24"/>
      <c r="AB218" s="25"/>
      <c r="AC218" s="23"/>
      <c r="AD218" s="24"/>
      <c r="AE218" s="25"/>
      <c r="AF218" s="23"/>
      <c r="AG218" s="24"/>
      <c r="AH218" s="25"/>
      <c r="AI218" s="23"/>
      <c r="AJ218" s="24"/>
      <c r="AK218" s="25"/>
      <c r="AL218" s="23"/>
      <c r="AM218" s="24"/>
      <c r="AN218" s="25"/>
      <c r="AO218" s="23"/>
      <c r="AP218" s="24"/>
      <c r="AQ218" s="25"/>
      <c r="AR218" s="23"/>
      <c r="AS218" s="24"/>
      <c r="AT218" s="25"/>
      <c r="AU218" s="23"/>
      <c r="AV218" s="24"/>
      <c r="AW218" s="25"/>
      <c r="AX218" s="23"/>
      <c r="AY218" s="24"/>
      <c r="AZ218" s="25"/>
      <c r="BA218" s="23"/>
      <c r="BB218" s="24"/>
      <c r="BC218" s="25"/>
      <c r="BD218" s="23"/>
      <c r="BE218" s="24"/>
      <c r="BF218" s="25"/>
      <c r="BG218" s="23">
        <f>IF(集計対象前年!BG218="-","-",集計対象年!BG218-集計対象前年!BG218)</f>
        <v>0</v>
      </c>
      <c r="BH218" s="26">
        <f>IF(集計対象前年!BH218="-","-",集計対象年!BH218-集計対象前年!BH218)</f>
        <v>0</v>
      </c>
      <c r="BI218" s="25">
        <f>IF(集計対象前年!BI218="-","-",集計対象年!BI218-集計対象前年!BI218)</f>
        <v>0</v>
      </c>
    </row>
    <row r="219" spans="1:61" ht="20.100000000000001" hidden="1" customHeight="1" outlineLevel="2">
      <c r="A219" s="16" t="s">
        <v>234</v>
      </c>
      <c r="B219" s="22">
        <f>IF(集計対象前年!B219="-","-",集計対象年!B219-集計対象前年!B219)</f>
        <v>0</v>
      </c>
      <c r="C219" s="27">
        <f>IF(集計対象前年!C219="-","-",集計対象年!C219-集計対象前年!C219)</f>
        <v>0</v>
      </c>
      <c r="D219" s="28">
        <f>IF(集計対象前年!D219="-","-",集計対象年!D219-集計対象前年!D219)</f>
        <v>0</v>
      </c>
      <c r="E219" s="22">
        <f>IF(集計対象前年!E219="-","-",集計対象年!E219-集計対象前年!E219)</f>
        <v>0</v>
      </c>
      <c r="F219" s="27">
        <f>IF(集計対象前年!F219="-","-",集計対象年!F219-集計対象前年!F219)</f>
        <v>0</v>
      </c>
      <c r="G219" s="28">
        <f>IF(集計対象前年!G219="-","-",集計対象年!G219-集計対象前年!G219)</f>
        <v>0</v>
      </c>
      <c r="H219" s="22">
        <f>IF(集計対象前年!H219="-","-",集計対象年!H219-集計対象前年!H219)</f>
        <v>0</v>
      </c>
      <c r="I219" s="27">
        <f>IF(集計対象前年!I219="-","-",集計対象年!I219-集計対象前年!I219)</f>
        <v>0</v>
      </c>
      <c r="J219" s="28">
        <f>IF(集計対象前年!J219="-","-",集計対象年!J219-集計対象前年!J219)</f>
        <v>0</v>
      </c>
      <c r="K219" s="22">
        <f>IF(集計対象前年!K219="-","-",集計対象年!K219-集計対象前年!K219)</f>
        <v>0</v>
      </c>
      <c r="L219" s="27">
        <f>IF(集計対象前年!L219="-","-",集計対象年!L219-集計対象前年!L219)</f>
        <v>0</v>
      </c>
      <c r="M219" s="28">
        <f>IF(集計対象前年!M219="-","-",集計対象年!M219-集計対象前年!M219)</f>
        <v>0</v>
      </c>
      <c r="N219" s="22"/>
      <c r="O219" s="27"/>
      <c r="P219" s="28"/>
      <c r="Q219" s="22"/>
      <c r="R219" s="27"/>
      <c r="S219" s="28"/>
      <c r="T219" s="22"/>
      <c r="U219" s="27"/>
      <c r="V219" s="28"/>
      <c r="W219" s="22"/>
      <c r="X219" s="27"/>
      <c r="Y219" s="28"/>
      <c r="Z219" s="22"/>
      <c r="AA219" s="27"/>
      <c r="AB219" s="28"/>
      <c r="AC219" s="22"/>
      <c r="AD219" s="27"/>
      <c r="AE219" s="28"/>
      <c r="AF219" s="22"/>
      <c r="AG219" s="27"/>
      <c r="AH219" s="28"/>
      <c r="AI219" s="22"/>
      <c r="AJ219" s="27"/>
      <c r="AK219" s="28"/>
      <c r="AL219" s="22"/>
      <c r="AM219" s="27"/>
      <c r="AN219" s="28"/>
      <c r="AO219" s="22"/>
      <c r="AP219" s="27"/>
      <c r="AQ219" s="28"/>
      <c r="AR219" s="22"/>
      <c r="AS219" s="27"/>
      <c r="AT219" s="28"/>
      <c r="AU219" s="22"/>
      <c r="AV219" s="27"/>
      <c r="AW219" s="28"/>
      <c r="AX219" s="22"/>
      <c r="AY219" s="27"/>
      <c r="AZ219" s="28"/>
      <c r="BA219" s="22"/>
      <c r="BB219" s="27"/>
      <c r="BC219" s="28"/>
      <c r="BD219" s="22"/>
      <c r="BE219" s="27"/>
      <c r="BF219" s="28"/>
      <c r="BG219" s="22">
        <f>IF(集計対象前年!BG219="-","-",集計対象年!BG219-集計対象前年!BG219)</f>
        <v>0</v>
      </c>
      <c r="BH219" s="29">
        <f>IF(集計対象前年!BH219="-","-",集計対象年!BH219-集計対象前年!BH219)</f>
        <v>0</v>
      </c>
      <c r="BI219" s="28">
        <f>IF(集計対象前年!BI219="-","-",集計対象年!BI219-集計対象前年!BI219)</f>
        <v>0</v>
      </c>
    </row>
    <row r="220" spans="1:61" ht="20.100000000000001" customHeight="1" outlineLevel="1" collapsed="1">
      <c r="A220" s="17" t="s">
        <v>235</v>
      </c>
      <c r="B220" s="21">
        <f>IF(集計対象前年!B220="-","-",集計対象年!B220-集計対象前年!B220)</f>
        <v>0</v>
      </c>
      <c r="C220" s="30">
        <f>IF(集計対象前年!C220="-","-",集計対象年!C220-集計対象前年!C220)</f>
        <v>0</v>
      </c>
      <c r="D220" s="31">
        <f>IF(集計対象前年!D220="-","-",集計対象年!D220-集計対象前年!D220)</f>
        <v>0</v>
      </c>
      <c r="E220" s="21">
        <f>IF(集計対象前年!E220="-","-",集計対象年!E220-集計対象前年!E220)</f>
        <v>0</v>
      </c>
      <c r="F220" s="30">
        <f>IF(集計対象前年!F220="-","-",集計対象年!F220-集計対象前年!F220)</f>
        <v>0</v>
      </c>
      <c r="G220" s="31">
        <f>IF(集計対象前年!G220="-","-",集計対象年!G220-集計対象前年!G220)</f>
        <v>0</v>
      </c>
      <c r="H220" s="21">
        <f>IF(集計対象前年!H220="-","-",集計対象年!H220-集計対象前年!H220)</f>
        <v>0</v>
      </c>
      <c r="I220" s="30">
        <f>IF(集計対象前年!I220="-","-",集計対象年!I220-集計対象前年!I220)</f>
        <v>0</v>
      </c>
      <c r="J220" s="31">
        <f>IF(集計対象前年!J220="-","-",集計対象年!J220-集計対象前年!J220)</f>
        <v>0</v>
      </c>
      <c r="K220" s="21">
        <f>IF(集計対象前年!K220="-","-",集計対象年!K220-集計対象前年!K220)</f>
        <v>0</v>
      </c>
      <c r="L220" s="30">
        <f>IF(集計対象前年!L220="-","-",集計対象年!L220-集計対象前年!L220)</f>
        <v>0</v>
      </c>
      <c r="M220" s="31">
        <f>IF(集計対象前年!M220="-","-",集計対象年!M220-集計対象前年!M220)</f>
        <v>0</v>
      </c>
      <c r="N220" s="21"/>
      <c r="O220" s="30"/>
      <c r="P220" s="31"/>
      <c r="Q220" s="21"/>
      <c r="R220" s="30"/>
      <c r="S220" s="31"/>
      <c r="T220" s="21"/>
      <c r="U220" s="30"/>
      <c r="V220" s="31"/>
      <c r="W220" s="21"/>
      <c r="X220" s="30"/>
      <c r="Y220" s="31"/>
      <c r="Z220" s="21"/>
      <c r="AA220" s="30"/>
      <c r="AB220" s="31"/>
      <c r="AC220" s="21"/>
      <c r="AD220" s="30"/>
      <c r="AE220" s="31"/>
      <c r="AF220" s="21"/>
      <c r="AG220" s="30"/>
      <c r="AH220" s="31"/>
      <c r="AI220" s="21"/>
      <c r="AJ220" s="30"/>
      <c r="AK220" s="31"/>
      <c r="AL220" s="21"/>
      <c r="AM220" s="30"/>
      <c r="AN220" s="31"/>
      <c r="AO220" s="21"/>
      <c r="AP220" s="30"/>
      <c r="AQ220" s="31"/>
      <c r="AR220" s="21"/>
      <c r="AS220" s="30"/>
      <c r="AT220" s="31"/>
      <c r="AU220" s="21"/>
      <c r="AV220" s="30"/>
      <c r="AW220" s="31"/>
      <c r="AX220" s="21"/>
      <c r="AY220" s="30"/>
      <c r="AZ220" s="31"/>
      <c r="BA220" s="21"/>
      <c r="BB220" s="30"/>
      <c r="BC220" s="31"/>
      <c r="BD220" s="21"/>
      <c r="BE220" s="30"/>
      <c r="BF220" s="31"/>
      <c r="BG220" s="21">
        <f>IF(集計対象前年!BG220="-","-",集計対象年!BG220-集計対象前年!BG220)</f>
        <v>0</v>
      </c>
      <c r="BH220" s="32">
        <f>IF(集計対象前年!BH220="-","-",集計対象年!BH220-集計対象前年!BH220)</f>
        <v>0</v>
      </c>
      <c r="BI220" s="31">
        <f>IF(集計対象前年!BI220="-","-",集計対象年!BI220-集計対象前年!BI220)</f>
        <v>0</v>
      </c>
    </row>
    <row r="221" spans="1:61" ht="20.100000000000001" hidden="1" customHeight="1" outlineLevel="2">
      <c r="A221" s="16" t="s">
        <v>236</v>
      </c>
      <c r="B221" s="22">
        <f>IF(集計対象前年!B221="-","-",集計対象年!B221-集計対象前年!B221)</f>
        <v>0</v>
      </c>
      <c r="C221" s="27">
        <f>IF(集計対象前年!C221="-","-",集計対象年!C221-集計対象前年!C221)</f>
        <v>0</v>
      </c>
      <c r="D221" s="28">
        <f>IF(集計対象前年!D221="-","-",集計対象年!D221-集計対象前年!D221)</f>
        <v>0</v>
      </c>
      <c r="E221" s="22">
        <f>IF(集計対象前年!E221="-","-",集計対象年!E221-集計対象前年!E221)</f>
        <v>0</v>
      </c>
      <c r="F221" s="27">
        <f>IF(集計対象前年!F221="-","-",集計対象年!F221-集計対象前年!F221)</f>
        <v>0</v>
      </c>
      <c r="G221" s="28">
        <f>IF(集計対象前年!G221="-","-",集計対象年!G221-集計対象前年!G221)</f>
        <v>0</v>
      </c>
      <c r="H221" s="22">
        <f>IF(集計対象前年!H221="-","-",集計対象年!H221-集計対象前年!H221)</f>
        <v>0</v>
      </c>
      <c r="I221" s="27">
        <f>IF(集計対象前年!I221="-","-",集計対象年!I221-集計対象前年!I221)</f>
        <v>0</v>
      </c>
      <c r="J221" s="28">
        <f>IF(集計対象前年!J221="-","-",集計対象年!J221-集計対象前年!J221)</f>
        <v>0</v>
      </c>
      <c r="K221" s="22">
        <f>IF(集計対象前年!K221="-","-",集計対象年!K221-集計対象前年!K221)</f>
        <v>0</v>
      </c>
      <c r="L221" s="27">
        <f>IF(集計対象前年!L221="-","-",集計対象年!L221-集計対象前年!L221)</f>
        <v>0</v>
      </c>
      <c r="M221" s="28">
        <f>IF(集計対象前年!M221="-","-",集計対象年!M221-集計対象前年!M221)</f>
        <v>0</v>
      </c>
      <c r="N221" s="22"/>
      <c r="O221" s="27"/>
      <c r="P221" s="28"/>
      <c r="Q221" s="22"/>
      <c r="R221" s="27"/>
      <c r="S221" s="28"/>
      <c r="T221" s="22"/>
      <c r="U221" s="27"/>
      <c r="V221" s="28"/>
      <c r="W221" s="22"/>
      <c r="X221" s="27"/>
      <c r="Y221" s="28"/>
      <c r="Z221" s="22"/>
      <c r="AA221" s="27"/>
      <c r="AB221" s="28"/>
      <c r="AC221" s="22"/>
      <c r="AD221" s="27"/>
      <c r="AE221" s="28"/>
      <c r="AF221" s="22"/>
      <c r="AG221" s="27"/>
      <c r="AH221" s="28"/>
      <c r="AI221" s="22"/>
      <c r="AJ221" s="27"/>
      <c r="AK221" s="28"/>
      <c r="AL221" s="22"/>
      <c r="AM221" s="27"/>
      <c r="AN221" s="28"/>
      <c r="AO221" s="22"/>
      <c r="AP221" s="27"/>
      <c r="AQ221" s="28"/>
      <c r="AR221" s="22"/>
      <c r="AS221" s="27"/>
      <c r="AT221" s="28"/>
      <c r="AU221" s="22"/>
      <c r="AV221" s="27"/>
      <c r="AW221" s="28"/>
      <c r="AX221" s="22"/>
      <c r="AY221" s="27"/>
      <c r="AZ221" s="28"/>
      <c r="BA221" s="22"/>
      <c r="BB221" s="27"/>
      <c r="BC221" s="28"/>
      <c r="BD221" s="22"/>
      <c r="BE221" s="27"/>
      <c r="BF221" s="28"/>
      <c r="BG221" s="22">
        <f>IF(集計対象前年!BG221="-","-",集計対象年!BG221-集計対象前年!BG221)</f>
        <v>0</v>
      </c>
      <c r="BH221" s="29">
        <f>IF(集計対象前年!BH221="-","-",集計対象年!BH221-集計対象前年!BH221)</f>
        <v>0</v>
      </c>
      <c r="BI221" s="28">
        <f>IF(集計対象前年!BI221="-","-",集計対象年!BI221-集計対象前年!BI221)</f>
        <v>0</v>
      </c>
    </row>
    <row r="222" spans="1:61" ht="20.100000000000001" hidden="1" customHeight="1" outlineLevel="2">
      <c r="A222" s="16" t="s">
        <v>237</v>
      </c>
      <c r="B222" s="22">
        <f>IF(集計対象前年!B222="-","-",集計対象年!B222-集計対象前年!B222)</f>
        <v>0</v>
      </c>
      <c r="C222" s="27">
        <f>IF(集計対象前年!C222="-","-",集計対象年!C222-集計対象前年!C222)</f>
        <v>0</v>
      </c>
      <c r="D222" s="28">
        <f>IF(集計対象前年!D222="-","-",集計対象年!D222-集計対象前年!D222)</f>
        <v>0</v>
      </c>
      <c r="E222" s="22">
        <f>IF(集計対象前年!E222="-","-",集計対象年!E222-集計対象前年!E222)</f>
        <v>0</v>
      </c>
      <c r="F222" s="27">
        <f>IF(集計対象前年!F222="-","-",集計対象年!F222-集計対象前年!F222)</f>
        <v>0</v>
      </c>
      <c r="G222" s="28">
        <f>IF(集計対象前年!G222="-","-",集計対象年!G222-集計対象前年!G222)</f>
        <v>0</v>
      </c>
      <c r="H222" s="22">
        <f>IF(集計対象前年!H222="-","-",集計対象年!H222-集計対象前年!H222)</f>
        <v>0</v>
      </c>
      <c r="I222" s="27">
        <f>IF(集計対象前年!I222="-","-",集計対象年!I222-集計対象前年!I222)</f>
        <v>0</v>
      </c>
      <c r="J222" s="28">
        <f>IF(集計対象前年!J222="-","-",集計対象年!J222-集計対象前年!J222)</f>
        <v>0</v>
      </c>
      <c r="K222" s="22">
        <f>IF(集計対象前年!K222="-","-",集計対象年!K222-集計対象前年!K222)</f>
        <v>0</v>
      </c>
      <c r="L222" s="27">
        <f>IF(集計対象前年!L222="-","-",集計対象年!L222-集計対象前年!L222)</f>
        <v>0</v>
      </c>
      <c r="M222" s="28">
        <f>IF(集計対象前年!M222="-","-",集計対象年!M222-集計対象前年!M222)</f>
        <v>0</v>
      </c>
      <c r="N222" s="22"/>
      <c r="O222" s="27"/>
      <c r="P222" s="28"/>
      <c r="Q222" s="22"/>
      <c r="R222" s="27"/>
      <c r="S222" s="28"/>
      <c r="T222" s="22"/>
      <c r="U222" s="27"/>
      <c r="V222" s="28"/>
      <c r="W222" s="22"/>
      <c r="X222" s="27"/>
      <c r="Y222" s="28"/>
      <c r="Z222" s="22"/>
      <c r="AA222" s="27"/>
      <c r="AB222" s="28"/>
      <c r="AC222" s="22"/>
      <c r="AD222" s="27"/>
      <c r="AE222" s="28"/>
      <c r="AF222" s="22"/>
      <c r="AG222" s="27"/>
      <c r="AH222" s="28"/>
      <c r="AI222" s="22"/>
      <c r="AJ222" s="27"/>
      <c r="AK222" s="28"/>
      <c r="AL222" s="22"/>
      <c r="AM222" s="27"/>
      <c r="AN222" s="28"/>
      <c r="AO222" s="22"/>
      <c r="AP222" s="27"/>
      <c r="AQ222" s="28"/>
      <c r="AR222" s="22"/>
      <c r="AS222" s="27"/>
      <c r="AT222" s="28"/>
      <c r="AU222" s="22"/>
      <c r="AV222" s="27"/>
      <c r="AW222" s="28"/>
      <c r="AX222" s="22"/>
      <c r="AY222" s="27"/>
      <c r="AZ222" s="28"/>
      <c r="BA222" s="22"/>
      <c r="BB222" s="27"/>
      <c r="BC222" s="28"/>
      <c r="BD222" s="22"/>
      <c r="BE222" s="27"/>
      <c r="BF222" s="28"/>
      <c r="BG222" s="22">
        <f>IF(集計対象前年!BG222="-","-",集計対象年!BG222-集計対象前年!BG222)</f>
        <v>0</v>
      </c>
      <c r="BH222" s="29">
        <f>IF(集計対象前年!BH222="-","-",集計対象年!BH222-集計対象前年!BH222)</f>
        <v>0</v>
      </c>
      <c r="BI222" s="28">
        <f>IF(集計対象前年!BI222="-","-",集計対象年!BI222-集計対象前年!BI222)</f>
        <v>0</v>
      </c>
    </row>
    <row r="223" spans="1:61" ht="20.100000000000001" customHeight="1" outlineLevel="1" collapsed="1">
      <c r="A223" s="17" t="s">
        <v>238</v>
      </c>
      <c r="B223" s="21">
        <f>IF(集計対象前年!B223="-","-",集計対象年!B223-集計対象前年!B223)</f>
        <v>0</v>
      </c>
      <c r="C223" s="30">
        <f>IF(集計対象前年!C223="-","-",集計対象年!C223-集計対象前年!C223)</f>
        <v>0</v>
      </c>
      <c r="D223" s="31">
        <f>IF(集計対象前年!D223="-","-",集計対象年!D223-集計対象前年!D223)</f>
        <v>0</v>
      </c>
      <c r="E223" s="21">
        <f>IF(集計対象前年!E223="-","-",集計対象年!E223-集計対象前年!E223)</f>
        <v>0</v>
      </c>
      <c r="F223" s="30">
        <f>IF(集計対象前年!F223="-","-",集計対象年!F223-集計対象前年!F223)</f>
        <v>0</v>
      </c>
      <c r="G223" s="31">
        <f>IF(集計対象前年!G223="-","-",集計対象年!G223-集計対象前年!G223)</f>
        <v>0</v>
      </c>
      <c r="H223" s="21">
        <f>IF(集計対象前年!H223="-","-",集計対象年!H223-集計対象前年!H223)</f>
        <v>0</v>
      </c>
      <c r="I223" s="30">
        <f>IF(集計対象前年!I223="-","-",集計対象年!I223-集計対象前年!I223)</f>
        <v>0</v>
      </c>
      <c r="J223" s="31">
        <f>IF(集計対象前年!J223="-","-",集計対象年!J223-集計対象前年!J223)</f>
        <v>0</v>
      </c>
      <c r="K223" s="21">
        <f>IF(集計対象前年!K223="-","-",集計対象年!K223-集計対象前年!K223)</f>
        <v>0</v>
      </c>
      <c r="L223" s="30">
        <f>IF(集計対象前年!L223="-","-",集計対象年!L223-集計対象前年!L223)</f>
        <v>0</v>
      </c>
      <c r="M223" s="31">
        <f>IF(集計対象前年!M223="-","-",集計対象年!M223-集計対象前年!M223)</f>
        <v>0</v>
      </c>
      <c r="N223" s="21"/>
      <c r="O223" s="30"/>
      <c r="P223" s="31"/>
      <c r="Q223" s="21"/>
      <c r="R223" s="30"/>
      <c r="S223" s="31"/>
      <c r="T223" s="21"/>
      <c r="U223" s="30"/>
      <c r="V223" s="31"/>
      <c r="W223" s="21"/>
      <c r="X223" s="30"/>
      <c r="Y223" s="31"/>
      <c r="Z223" s="21"/>
      <c r="AA223" s="30"/>
      <c r="AB223" s="31"/>
      <c r="AC223" s="21"/>
      <c r="AD223" s="30"/>
      <c r="AE223" s="31"/>
      <c r="AF223" s="21"/>
      <c r="AG223" s="30"/>
      <c r="AH223" s="31"/>
      <c r="AI223" s="21"/>
      <c r="AJ223" s="30"/>
      <c r="AK223" s="31"/>
      <c r="AL223" s="21"/>
      <c r="AM223" s="30"/>
      <c r="AN223" s="31"/>
      <c r="AO223" s="21"/>
      <c r="AP223" s="30"/>
      <c r="AQ223" s="31"/>
      <c r="AR223" s="21"/>
      <c r="AS223" s="30"/>
      <c r="AT223" s="31"/>
      <c r="AU223" s="21"/>
      <c r="AV223" s="30"/>
      <c r="AW223" s="31"/>
      <c r="AX223" s="21"/>
      <c r="AY223" s="30"/>
      <c r="AZ223" s="31"/>
      <c r="BA223" s="21"/>
      <c r="BB223" s="30"/>
      <c r="BC223" s="31"/>
      <c r="BD223" s="21"/>
      <c r="BE223" s="30"/>
      <c r="BF223" s="31"/>
      <c r="BG223" s="21">
        <f>IF(集計対象前年!BG223="-","-",集計対象年!BG223-集計対象前年!BG223)</f>
        <v>0</v>
      </c>
      <c r="BH223" s="32">
        <f>IF(集計対象前年!BH223="-","-",集計対象年!BH223-集計対象前年!BH223)</f>
        <v>0</v>
      </c>
      <c r="BI223" s="31">
        <f>IF(集計対象前年!BI223="-","-",集計対象年!BI223-集計対象前年!BI223)</f>
        <v>0</v>
      </c>
    </row>
    <row r="224" spans="1:61" ht="20.100000000000001" hidden="1" customHeight="1" outlineLevel="2">
      <c r="A224" s="16" t="s">
        <v>239</v>
      </c>
      <c r="B224" s="22">
        <f>IF(集計対象前年!B224="-","-",集計対象年!B224-集計対象前年!B224)</f>
        <v>0</v>
      </c>
      <c r="C224" s="27">
        <f>IF(集計対象前年!C224="-","-",集計対象年!C224-集計対象前年!C224)</f>
        <v>0</v>
      </c>
      <c r="D224" s="28">
        <f>IF(集計対象前年!D224="-","-",集計対象年!D224-集計対象前年!D224)</f>
        <v>0</v>
      </c>
      <c r="E224" s="22">
        <f>IF(集計対象前年!E224="-","-",集計対象年!E224-集計対象前年!E224)</f>
        <v>0</v>
      </c>
      <c r="F224" s="27">
        <f>IF(集計対象前年!F224="-","-",集計対象年!F224-集計対象前年!F224)</f>
        <v>0</v>
      </c>
      <c r="G224" s="28">
        <f>IF(集計対象前年!G224="-","-",集計対象年!G224-集計対象前年!G224)</f>
        <v>0</v>
      </c>
      <c r="H224" s="22">
        <f>IF(集計対象前年!H224="-","-",集計対象年!H224-集計対象前年!H224)</f>
        <v>0</v>
      </c>
      <c r="I224" s="27">
        <f>IF(集計対象前年!I224="-","-",集計対象年!I224-集計対象前年!I224)</f>
        <v>0</v>
      </c>
      <c r="J224" s="28">
        <f>IF(集計対象前年!J224="-","-",集計対象年!J224-集計対象前年!J224)</f>
        <v>0</v>
      </c>
      <c r="K224" s="22">
        <f>IF(集計対象前年!K224="-","-",集計対象年!K224-集計対象前年!K224)</f>
        <v>0</v>
      </c>
      <c r="L224" s="27">
        <f>IF(集計対象前年!L224="-","-",集計対象年!L224-集計対象前年!L224)</f>
        <v>0</v>
      </c>
      <c r="M224" s="28">
        <f>IF(集計対象前年!M224="-","-",集計対象年!M224-集計対象前年!M224)</f>
        <v>0</v>
      </c>
      <c r="N224" s="22"/>
      <c r="O224" s="27"/>
      <c r="P224" s="28"/>
      <c r="Q224" s="22"/>
      <c r="R224" s="27"/>
      <c r="S224" s="28"/>
      <c r="T224" s="22"/>
      <c r="U224" s="27"/>
      <c r="V224" s="28"/>
      <c r="W224" s="22"/>
      <c r="X224" s="27"/>
      <c r="Y224" s="28"/>
      <c r="Z224" s="22"/>
      <c r="AA224" s="27"/>
      <c r="AB224" s="28"/>
      <c r="AC224" s="22"/>
      <c r="AD224" s="27"/>
      <c r="AE224" s="28"/>
      <c r="AF224" s="22"/>
      <c r="AG224" s="27"/>
      <c r="AH224" s="28"/>
      <c r="AI224" s="22"/>
      <c r="AJ224" s="27"/>
      <c r="AK224" s="28"/>
      <c r="AL224" s="22"/>
      <c r="AM224" s="27"/>
      <c r="AN224" s="28"/>
      <c r="AO224" s="22"/>
      <c r="AP224" s="27"/>
      <c r="AQ224" s="28"/>
      <c r="AR224" s="22"/>
      <c r="AS224" s="27"/>
      <c r="AT224" s="28"/>
      <c r="AU224" s="22"/>
      <c r="AV224" s="27"/>
      <c r="AW224" s="28"/>
      <c r="AX224" s="22"/>
      <c r="AY224" s="27"/>
      <c r="AZ224" s="28"/>
      <c r="BA224" s="22"/>
      <c r="BB224" s="27"/>
      <c r="BC224" s="28"/>
      <c r="BD224" s="22"/>
      <c r="BE224" s="27"/>
      <c r="BF224" s="28"/>
      <c r="BG224" s="22">
        <f>IF(集計対象前年!BG224="-","-",集計対象年!BG224-集計対象前年!BG224)</f>
        <v>0</v>
      </c>
      <c r="BH224" s="29">
        <f>IF(集計対象前年!BH224="-","-",集計対象年!BH224-集計対象前年!BH224)</f>
        <v>0</v>
      </c>
      <c r="BI224" s="28">
        <f>IF(集計対象前年!BI224="-","-",集計対象年!BI224-集計対象前年!BI224)</f>
        <v>0</v>
      </c>
    </row>
    <row r="225" spans="1:61" ht="20.100000000000001" hidden="1" customHeight="1" outlineLevel="2">
      <c r="A225" s="16" t="s">
        <v>240</v>
      </c>
      <c r="B225" s="22">
        <f>IF(集計対象前年!B225="-","-",集計対象年!B225-集計対象前年!B225)</f>
        <v>0</v>
      </c>
      <c r="C225" s="27">
        <f>IF(集計対象前年!C225="-","-",集計対象年!C225-集計対象前年!C225)</f>
        <v>0</v>
      </c>
      <c r="D225" s="28">
        <f>IF(集計対象前年!D225="-","-",集計対象年!D225-集計対象前年!D225)</f>
        <v>0</v>
      </c>
      <c r="E225" s="22">
        <f>IF(集計対象前年!E225="-","-",集計対象年!E225-集計対象前年!E225)</f>
        <v>0</v>
      </c>
      <c r="F225" s="27">
        <f>IF(集計対象前年!F225="-","-",集計対象年!F225-集計対象前年!F225)</f>
        <v>0</v>
      </c>
      <c r="G225" s="28">
        <f>IF(集計対象前年!G225="-","-",集計対象年!G225-集計対象前年!G225)</f>
        <v>0</v>
      </c>
      <c r="H225" s="22">
        <f>IF(集計対象前年!H225="-","-",集計対象年!H225-集計対象前年!H225)</f>
        <v>0</v>
      </c>
      <c r="I225" s="27">
        <f>IF(集計対象前年!I225="-","-",集計対象年!I225-集計対象前年!I225)</f>
        <v>0</v>
      </c>
      <c r="J225" s="28">
        <f>IF(集計対象前年!J225="-","-",集計対象年!J225-集計対象前年!J225)</f>
        <v>0</v>
      </c>
      <c r="K225" s="22">
        <f>IF(集計対象前年!K225="-","-",集計対象年!K225-集計対象前年!K225)</f>
        <v>0</v>
      </c>
      <c r="L225" s="27">
        <f>IF(集計対象前年!L225="-","-",集計対象年!L225-集計対象前年!L225)</f>
        <v>0</v>
      </c>
      <c r="M225" s="28">
        <f>IF(集計対象前年!M225="-","-",集計対象年!M225-集計対象前年!M225)</f>
        <v>0</v>
      </c>
      <c r="N225" s="22"/>
      <c r="O225" s="27"/>
      <c r="P225" s="28"/>
      <c r="Q225" s="22"/>
      <c r="R225" s="27"/>
      <c r="S225" s="28"/>
      <c r="T225" s="22"/>
      <c r="U225" s="27"/>
      <c r="V225" s="28"/>
      <c r="W225" s="22"/>
      <c r="X225" s="27"/>
      <c r="Y225" s="28"/>
      <c r="Z225" s="22"/>
      <c r="AA225" s="27"/>
      <c r="AB225" s="28"/>
      <c r="AC225" s="22"/>
      <c r="AD225" s="27"/>
      <c r="AE225" s="28"/>
      <c r="AF225" s="22"/>
      <c r="AG225" s="27"/>
      <c r="AH225" s="28"/>
      <c r="AI225" s="22"/>
      <c r="AJ225" s="27"/>
      <c r="AK225" s="28"/>
      <c r="AL225" s="22"/>
      <c r="AM225" s="27"/>
      <c r="AN225" s="28"/>
      <c r="AO225" s="22"/>
      <c r="AP225" s="27"/>
      <c r="AQ225" s="28"/>
      <c r="AR225" s="22"/>
      <c r="AS225" s="27"/>
      <c r="AT225" s="28"/>
      <c r="AU225" s="22"/>
      <c r="AV225" s="27"/>
      <c r="AW225" s="28"/>
      <c r="AX225" s="22"/>
      <c r="AY225" s="27"/>
      <c r="AZ225" s="28"/>
      <c r="BA225" s="22"/>
      <c r="BB225" s="27"/>
      <c r="BC225" s="28"/>
      <c r="BD225" s="22"/>
      <c r="BE225" s="27"/>
      <c r="BF225" s="28"/>
      <c r="BG225" s="22">
        <f>IF(集計対象前年!BG225="-","-",集計対象年!BG225-集計対象前年!BG225)</f>
        <v>0</v>
      </c>
      <c r="BH225" s="29">
        <f>IF(集計対象前年!BH225="-","-",集計対象年!BH225-集計対象前年!BH225)</f>
        <v>0</v>
      </c>
      <c r="BI225" s="28">
        <f>IF(集計対象前年!BI225="-","-",集計対象年!BI225-集計対象前年!BI225)</f>
        <v>0</v>
      </c>
    </row>
    <row r="226" spans="1:61" ht="20.100000000000001" hidden="1" customHeight="1" outlineLevel="2">
      <c r="A226" s="16" t="s">
        <v>241</v>
      </c>
      <c r="B226" s="22">
        <f>IF(集計対象前年!B226="-","-",集計対象年!B226-集計対象前年!B226)</f>
        <v>0</v>
      </c>
      <c r="C226" s="27">
        <f>IF(集計対象前年!C226="-","-",集計対象年!C226-集計対象前年!C226)</f>
        <v>0</v>
      </c>
      <c r="D226" s="28">
        <f>IF(集計対象前年!D226="-","-",集計対象年!D226-集計対象前年!D226)</f>
        <v>0</v>
      </c>
      <c r="E226" s="22">
        <f>IF(集計対象前年!E226="-","-",集計対象年!E226-集計対象前年!E226)</f>
        <v>0</v>
      </c>
      <c r="F226" s="27">
        <f>IF(集計対象前年!F226="-","-",集計対象年!F226-集計対象前年!F226)</f>
        <v>0</v>
      </c>
      <c r="G226" s="28">
        <f>IF(集計対象前年!G226="-","-",集計対象年!G226-集計対象前年!G226)</f>
        <v>0</v>
      </c>
      <c r="H226" s="22">
        <f>IF(集計対象前年!H226="-","-",集計対象年!H226-集計対象前年!H226)</f>
        <v>0</v>
      </c>
      <c r="I226" s="27">
        <f>IF(集計対象前年!I226="-","-",集計対象年!I226-集計対象前年!I226)</f>
        <v>0</v>
      </c>
      <c r="J226" s="28">
        <f>IF(集計対象前年!J226="-","-",集計対象年!J226-集計対象前年!J226)</f>
        <v>0</v>
      </c>
      <c r="K226" s="22">
        <f>IF(集計対象前年!K226="-","-",集計対象年!K226-集計対象前年!K226)</f>
        <v>0</v>
      </c>
      <c r="L226" s="27">
        <f>IF(集計対象前年!L226="-","-",集計対象年!L226-集計対象前年!L226)</f>
        <v>0</v>
      </c>
      <c r="M226" s="28">
        <f>IF(集計対象前年!M226="-","-",集計対象年!M226-集計対象前年!M226)</f>
        <v>0</v>
      </c>
      <c r="N226" s="22"/>
      <c r="O226" s="27"/>
      <c r="P226" s="28"/>
      <c r="Q226" s="22"/>
      <c r="R226" s="27"/>
      <c r="S226" s="28"/>
      <c r="T226" s="22"/>
      <c r="U226" s="27"/>
      <c r="V226" s="28"/>
      <c r="W226" s="22"/>
      <c r="X226" s="27"/>
      <c r="Y226" s="28"/>
      <c r="Z226" s="22"/>
      <c r="AA226" s="27"/>
      <c r="AB226" s="28"/>
      <c r="AC226" s="22"/>
      <c r="AD226" s="27"/>
      <c r="AE226" s="28"/>
      <c r="AF226" s="22"/>
      <c r="AG226" s="27"/>
      <c r="AH226" s="28"/>
      <c r="AI226" s="22"/>
      <c r="AJ226" s="27"/>
      <c r="AK226" s="28"/>
      <c r="AL226" s="22"/>
      <c r="AM226" s="27"/>
      <c r="AN226" s="28"/>
      <c r="AO226" s="22"/>
      <c r="AP226" s="27"/>
      <c r="AQ226" s="28"/>
      <c r="AR226" s="22"/>
      <c r="AS226" s="27"/>
      <c r="AT226" s="28"/>
      <c r="AU226" s="22"/>
      <c r="AV226" s="27"/>
      <c r="AW226" s="28"/>
      <c r="AX226" s="22"/>
      <c r="AY226" s="27"/>
      <c r="AZ226" s="28"/>
      <c r="BA226" s="22"/>
      <c r="BB226" s="27"/>
      <c r="BC226" s="28"/>
      <c r="BD226" s="22"/>
      <c r="BE226" s="27"/>
      <c r="BF226" s="28"/>
      <c r="BG226" s="22">
        <f>IF(集計対象前年!BG226="-","-",集計対象年!BG226-集計対象前年!BG226)</f>
        <v>0</v>
      </c>
      <c r="BH226" s="29">
        <f>IF(集計対象前年!BH226="-","-",集計対象年!BH226-集計対象前年!BH226)</f>
        <v>0</v>
      </c>
      <c r="BI226" s="28">
        <f>IF(集計対象前年!BI226="-","-",集計対象年!BI226-集計対象前年!BI226)</f>
        <v>0</v>
      </c>
    </row>
    <row r="227" spans="1:61" ht="20.100000000000001" customHeight="1" outlineLevel="1" collapsed="1">
      <c r="A227" s="17" t="s">
        <v>242</v>
      </c>
      <c r="B227" s="21">
        <f>IF(集計対象前年!B227="-","-",集計対象年!B227-集計対象前年!B227)</f>
        <v>0</v>
      </c>
      <c r="C227" s="30">
        <f>IF(集計対象前年!C227="-","-",集計対象年!C227-集計対象前年!C227)</f>
        <v>0</v>
      </c>
      <c r="D227" s="31">
        <f>IF(集計対象前年!D227="-","-",集計対象年!D227-集計対象前年!D227)</f>
        <v>0</v>
      </c>
      <c r="E227" s="21">
        <f>IF(集計対象前年!E227="-","-",集計対象年!E227-集計対象前年!E227)</f>
        <v>0</v>
      </c>
      <c r="F227" s="30">
        <f>IF(集計対象前年!F227="-","-",集計対象年!F227-集計対象前年!F227)</f>
        <v>0</v>
      </c>
      <c r="G227" s="31">
        <f>IF(集計対象前年!G227="-","-",集計対象年!G227-集計対象前年!G227)</f>
        <v>0</v>
      </c>
      <c r="H227" s="21">
        <f>IF(集計対象前年!H227="-","-",集計対象年!H227-集計対象前年!H227)</f>
        <v>0</v>
      </c>
      <c r="I227" s="30">
        <f>IF(集計対象前年!I227="-","-",集計対象年!I227-集計対象前年!I227)</f>
        <v>0</v>
      </c>
      <c r="J227" s="31">
        <f>IF(集計対象前年!J227="-","-",集計対象年!J227-集計対象前年!J227)</f>
        <v>0</v>
      </c>
      <c r="K227" s="21">
        <f>IF(集計対象前年!K227="-","-",集計対象年!K227-集計対象前年!K227)</f>
        <v>0</v>
      </c>
      <c r="L227" s="30">
        <f>IF(集計対象前年!L227="-","-",集計対象年!L227-集計対象前年!L227)</f>
        <v>0</v>
      </c>
      <c r="M227" s="31">
        <f>IF(集計対象前年!M227="-","-",集計対象年!M227-集計対象前年!M227)</f>
        <v>0</v>
      </c>
      <c r="N227" s="21"/>
      <c r="O227" s="30"/>
      <c r="P227" s="31"/>
      <c r="Q227" s="21"/>
      <c r="R227" s="30"/>
      <c r="S227" s="31"/>
      <c r="T227" s="21"/>
      <c r="U227" s="30"/>
      <c r="V227" s="31"/>
      <c r="W227" s="21"/>
      <c r="X227" s="30"/>
      <c r="Y227" s="31"/>
      <c r="Z227" s="21"/>
      <c r="AA227" s="30"/>
      <c r="AB227" s="31"/>
      <c r="AC227" s="21"/>
      <c r="AD227" s="30"/>
      <c r="AE227" s="31"/>
      <c r="AF227" s="21"/>
      <c r="AG227" s="30"/>
      <c r="AH227" s="31"/>
      <c r="AI227" s="21"/>
      <c r="AJ227" s="30"/>
      <c r="AK227" s="31"/>
      <c r="AL227" s="21"/>
      <c r="AM227" s="30"/>
      <c r="AN227" s="31"/>
      <c r="AO227" s="21"/>
      <c r="AP227" s="30"/>
      <c r="AQ227" s="31"/>
      <c r="AR227" s="21"/>
      <c r="AS227" s="30"/>
      <c r="AT227" s="31"/>
      <c r="AU227" s="21"/>
      <c r="AV227" s="30"/>
      <c r="AW227" s="31"/>
      <c r="AX227" s="21"/>
      <c r="AY227" s="30"/>
      <c r="AZ227" s="31"/>
      <c r="BA227" s="21"/>
      <c r="BB227" s="30"/>
      <c r="BC227" s="31"/>
      <c r="BD227" s="21"/>
      <c r="BE227" s="30"/>
      <c r="BF227" s="31"/>
      <c r="BG227" s="21">
        <f>IF(集計対象前年!BG227="-","-",集計対象年!BG227-集計対象前年!BG227)</f>
        <v>0</v>
      </c>
      <c r="BH227" s="32">
        <f>IF(集計対象前年!BH227="-","-",集計対象年!BH227-集計対象前年!BH227)</f>
        <v>0</v>
      </c>
      <c r="BI227" s="31">
        <f>IF(集計対象前年!BI227="-","-",集計対象年!BI227-集計対象前年!BI227)</f>
        <v>0</v>
      </c>
    </row>
    <row r="228" spans="1:61" ht="20.100000000000001" customHeight="1">
      <c r="A228" s="15" t="s">
        <v>243</v>
      </c>
      <c r="B228" s="23">
        <f>IF(集計対象前年!B228="-","-",集計対象年!B228-集計対象前年!B228)</f>
        <v>0</v>
      </c>
      <c r="C228" s="24">
        <f>IF(集計対象前年!C228="-","-",集計対象年!C228-集計対象前年!C228)</f>
        <v>0</v>
      </c>
      <c r="D228" s="25">
        <f>IF(集計対象前年!D228="-","-",集計対象年!D228-集計対象前年!D228)</f>
        <v>0</v>
      </c>
      <c r="E228" s="23">
        <f>IF(集計対象前年!E228="-","-",集計対象年!E228-集計対象前年!E228)</f>
        <v>0</v>
      </c>
      <c r="F228" s="24">
        <f>IF(集計対象前年!F228="-","-",集計対象年!F228-集計対象前年!F228)</f>
        <v>0</v>
      </c>
      <c r="G228" s="25">
        <f>IF(集計対象前年!G228="-","-",集計対象年!G228-集計対象前年!G228)</f>
        <v>0</v>
      </c>
      <c r="H228" s="23">
        <f>IF(集計対象前年!H228="-","-",集計対象年!H228-集計対象前年!H228)</f>
        <v>0</v>
      </c>
      <c r="I228" s="24">
        <f>IF(集計対象前年!I228="-","-",集計対象年!I228-集計対象前年!I228)</f>
        <v>0</v>
      </c>
      <c r="J228" s="25">
        <f>IF(集計対象前年!J228="-","-",集計対象年!J228-集計対象前年!J228)</f>
        <v>0</v>
      </c>
      <c r="K228" s="23">
        <f>IF(集計対象前年!K228="-","-",集計対象年!K228-集計対象前年!K228)</f>
        <v>0</v>
      </c>
      <c r="L228" s="24">
        <f>IF(集計対象前年!L228="-","-",集計対象年!L228-集計対象前年!L228)</f>
        <v>0</v>
      </c>
      <c r="M228" s="25">
        <f>IF(集計対象前年!M228="-","-",集計対象年!M228-集計対象前年!M228)</f>
        <v>0</v>
      </c>
      <c r="N228" s="23"/>
      <c r="O228" s="24"/>
      <c r="P228" s="25"/>
      <c r="Q228" s="23"/>
      <c r="R228" s="24"/>
      <c r="S228" s="25"/>
      <c r="T228" s="23"/>
      <c r="U228" s="24"/>
      <c r="V228" s="25"/>
      <c r="W228" s="23"/>
      <c r="X228" s="24"/>
      <c r="Y228" s="25"/>
      <c r="Z228" s="23"/>
      <c r="AA228" s="24"/>
      <c r="AB228" s="25"/>
      <c r="AC228" s="23"/>
      <c r="AD228" s="24"/>
      <c r="AE228" s="25"/>
      <c r="AF228" s="23"/>
      <c r="AG228" s="24"/>
      <c r="AH228" s="25"/>
      <c r="AI228" s="23"/>
      <c r="AJ228" s="24"/>
      <c r="AK228" s="25"/>
      <c r="AL228" s="23"/>
      <c r="AM228" s="24"/>
      <c r="AN228" s="25"/>
      <c r="AO228" s="23"/>
      <c r="AP228" s="24"/>
      <c r="AQ228" s="25"/>
      <c r="AR228" s="23"/>
      <c r="AS228" s="24"/>
      <c r="AT228" s="25"/>
      <c r="AU228" s="23"/>
      <c r="AV228" s="24"/>
      <c r="AW228" s="25"/>
      <c r="AX228" s="23"/>
      <c r="AY228" s="24"/>
      <c r="AZ228" s="25"/>
      <c r="BA228" s="23"/>
      <c r="BB228" s="24"/>
      <c r="BC228" s="25"/>
      <c r="BD228" s="23"/>
      <c r="BE228" s="24"/>
      <c r="BF228" s="25"/>
      <c r="BG228" s="23">
        <f>IF(集計対象前年!BG228="-","-",集計対象年!BG228-集計対象前年!BG228)</f>
        <v>0</v>
      </c>
      <c r="BH228" s="26">
        <f>IF(集計対象前年!BH228="-","-",集計対象年!BH228-集計対象前年!BH228)</f>
        <v>0</v>
      </c>
      <c r="BI228" s="25">
        <f>IF(集計対象前年!BI228="-","-",集計対象年!BI228-集計対象前年!BI228)</f>
        <v>0</v>
      </c>
    </row>
    <row r="229" spans="1:61" ht="20.100000000000001" hidden="1" customHeight="1" outlineLevel="2">
      <c r="A229" s="16" t="s">
        <v>244</v>
      </c>
      <c r="B229" s="22">
        <f>IF(集計対象前年!B229="-","-",集計対象年!B229-集計対象前年!B229)</f>
        <v>0</v>
      </c>
      <c r="C229" s="27">
        <f>IF(集計対象前年!C229="-","-",集計対象年!C229-集計対象前年!C229)</f>
        <v>0</v>
      </c>
      <c r="D229" s="28">
        <f>IF(集計対象前年!D229="-","-",集計対象年!D229-集計対象前年!D229)</f>
        <v>0</v>
      </c>
      <c r="E229" s="22">
        <f>IF(集計対象前年!E229="-","-",集計対象年!E229-集計対象前年!E229)</f>
        <v>0</v>
      </c>
      <c r="F229" s="27">
        <f>IF(集計対象前年!F229="-","-",集計対象年!F229-集計対象前年!F229)</f>
        <v>0</v>
      </c>
      <c r="G229" s="28">
        <f>IF(集計対象前年!G229="-","-",集計対象年!G229-集計対象前年!G229)</f>
        <v>0</v>
      </c>
      <c r="H229" s="22">
        <f>IF(集計対象前年!H229="-","-",集計対象年!H229-集計対象前年!H229)</f>
        <v>0</v>
      </c>
      <c r="I229" s="27">
        <f>IF(集計対象前年!I229="-","-",集計対象年!I229-集計対象前年!I229)</f>
        <v>0</v>
      </c>
      <c r="J229" s="28">
        <f>IF(集計対象前年!J229="-","-",集計対象年!J229-集計対象前年!J229)</f>
        <v>0</v>
      </c>
      <c r="K229" s="22">
        <f>IF(集計対象前年!K229="-","-",集計対象年!K229-集計対象前年!K229)</f>
        <v>0</v>
      </c>
      <c r="L229" s="27">
        <f>IF(集計対象前年!L229="-","-",集計対象年!L229-集計対象前年!L229)</f>
        <v>0</v>
      </c>
      <c r="M229" s="28">
        <f>IF(集計対象前年!M229="-","-",集計対象年!M229-集計対象前年!M229)</f>
        <v>0</v>
      </c>
      <c r="N229" s="22"/>
      <c r="O229" s="27"/>
      <c r="P229" s="28"/>
      <c r="Q229" s="22"/>
      <c r="R229" s="27"/>
      <c r="S229" s="28"/>
      <c r="T229" s="22"/>
      <c r="U229" s="27"/>
      <c r="V229" s="28"/>
      <c r="W229" s="22"/>
      <c r="X229" s="27"/>
      <c r="Y229" s="28"/>
      <c r="Z229" s="22"/>
      <c r="AA229" s="27"/>
      <c r="AB229" s="28"/>
      <c r="AC229" s="22"/>
      <c r="AD229" s="27"/>
      <c r="AE229" s="28"/>
      <c r="AF229" s="22"/>
      <c r="AG229" s="27"/>
      <c r="AH229" s="28"/>
      <c r="AI229" s="22"/>
      <c r="AJ229" s="27"/>
      <c r="AK229" s="28"/>
      <c r="AL229" s="22"/>
      <c r="AM229" s="27"/>
      <c r="AN229" s="28"/>
      <c r="AO229" s="22"/>
      <c r="AP229" s="27"/>
      <c r="AQ229" s="28"/>
      <c r="AR229" s="22"/>
      <c r="AS229" s="27"/>
      <c r="AT229" s="28"/>
      <c r="AU229" s="22"/>
      <c r="AV229" s="27"/>
      <c r="AW229" s="28"/>
      <c r="AX229" s="22"/>
      <c r="AY229" s="27"/>
      <c r="AZ229" s="28"/>
      <c r="BA229" s="22"/>
      <c r="BB229" s="27"/>
      <c r="BC229" s="28"/>
      <c r="BD229" s="22"/>
      <c r="BE229" s="27"/>
      <c r="BF229" s="28"/>
      <c r="BG229" s="22">
        <f>IF(集計対象前年!BG229="-","-",集計対象年!BG229-集計対象前年!BG229)</f>
        <v>0</v>
      </c>
      <c r="BH229" s="29">
        <f>IF(集計対象前年!BH229="-","-",集計対象年!BH229-集計対象前年!BH229)</f>
        <v>0</v>
      </c>
      <c r="BI229" s="28">
        <f>IF(集計対象前年!BI229="-","-",集計対象年!BI229-集計対象前年!BI229)</f>
        <v>0</v>
      </c>
    </row>
    <row r="230" spans="1:61" ht="20.100000000000001" hidden="1" customHeight="1" outlineLevel="2">
      <c r="A230" s="16" t="s">
        <v>245</v>
      </c>
      <c r="B230" s="22">
        <f>IF(集計対象前年!B230="-","-",集計対象年!B230-集計対象前年!B230)</f>
        <v>0</v>
      </c>
      <c r="C230" s="27">
        <f>IF(集計対象前年!C230="-","-",集計対象年!C230-集計対象前年!C230)</f>
        <v>0</v>
      </c>
      <c r="D230" s="28">
        <f>IF(集計対象前年!D230="-","-",集計対象年!D230-集計対象前年!D230)</f>
        <v>0</v>
      </c>
      <c r="E230" s="22">
        <f>IF(集計対象前年!E230="-","-",集計対象年!E230-集計対象前年!E230)</f>
        <v>0</v>
      </c>
      <c r="F230" s="27">
        <f>IF(集計対象前年!F230="-","-",集計対象年!F230-集計対象前年!F230)</f>
        <v>0</v>
      </c>
      <c r="G230" s="28">
        <f>IF(集計対象前年!G230="-","-",集計対象年!G230-集計対象前年!G230)</f>
        <v>0</v>
      </c>
      <c r="H230" s="22">
        <f>IF(集計対象前年!H230="-","-",集計対象年!H230-集計対象前年!H230)</f>
        <v>0</v>
      </c>
      <c r="I230" s="27">
        <f>IF(集計対象前年!I230="-","-",集計対象年!I230-集計対象前年!I230)</f>
        <v>0</v>
      </c>
      <c r="J230" s="28">
        <f>IF(集計対象前年!J230="-","-",集計対象年!J230-集計対象前年!J230)</f>
        <v>0</v>
      </c>
      <c r="K230" s="22">
        <f>IF(集計対象前年!K230="-","-",集計対象年!K230-集計対象前年!K230)</f>
        <v>0</v>
      </c>
      <c r="L230" s="27">
        <f>IF(集計対象前年!L230="-","-",集計対象年!L230-集計対象前年!L230)</f>
        <v>0</v>
      </c>
      <c r="M230" s="28">
        <f>IF(集計対象前年!M230="-","-",集計対象年!M230-集計対象前年!M230)</f>
        <v>0</v>
      </c>
      <c r="N230" s="22"/>
      <c r="O230" s="27"/>
      <c r="P230" s="28"/>
      <c r="Q230" s="22"/>
      <c r="R230" s="27"/>
      <c r="S230" s="28"/>
      <c r="T230" s="22"/>
      <c r="U230" s="27"/>
      <c r="V230" s="28"/>
      <c r="W230" s="22"/>
      <c r="X230" s="27"/>
      <c r="Y230" s="28"/>
      <c r="Z230" s="22"/>
      <c r="AA230" s="27"/>
      <c r="AB230" s="28"/>
      <c r="AC230" s="22"/>
      <c r="AD230" s="27"/>
      <c r="AE230" s="28"/>
      <c r="AF230" s="22"/>
      <c r="AG230" s="27"/>
      <c r="AH230" s="28"/>
      <c r="AI230" s="22"/>
      <c r="AJ230" s="27"/>
      <c r="AK230" s="28"/>
      <c r="AL230" s="22"/>
      <c r="AM230" s="27"/>
      <c r="AN230" s="28"/>
      <c r="AO230" s="22"/>
      <c r="AP230" s="27"/>
      <c r="AQ230" s="28"/>
      <c r="AR230" s="22"/>
      <c r="AS230" s="27"/>
      <c r="AT230" s="28"/>
      <c r="AU230" s="22"/>
      <c r="AV230" s="27"/>
      <c r="AW230" s="28"/>
      <c r="AX230" s="22"/>
      <c r="AY230" s="27"/>
      <c r="AZ230" s="28"/>
      <c r="BA230" s="22"/>
      <c r="BB230" s="27"/>
      <c r="BC230" s="28"/>
      <c r="BD230" s="22"/>
      <c r="BE230" s="27"/>
      <c r="BF230" s="28"/>
      <c r="BG230" s="22">
        <f>IF(集計対象前年!BG230="-","-",集計対象年!BG230-集計対象前年!BG230)</f>
        <v>0</v>
      </c>
      <c r="BH230" s="29">
        <f>IF(集計対象前年!BH230="-","-",集計対象年!BH230-集計対象前年!BH230)</f>
        <v>0</v>
      </c>
      <c r="BI230" s="28">
        <f>IF(集計対象前年!BI230="-","-",集計対象年!BI230-集計対象前年!BI230)</f>
        <v>0</v>
      </c>
    </row>
    <row r="231" spans="1:61" ht="20.100000000000001" hidden="1" customHeight="1" outlineLevel="2">
      <c r="A231" s="16" t="s">
        <v>246</v>
      </c>
      <c r="B231" s="22">
        <f>IF(集計対象前年!B231="-","-",集計対象年!B231-集計対象前年!B231)</f>
        <v>0</v>
      </c>
      <c r="C231" s="27">
        <f>IF(集計対象前年!C231="-","-",集計対象年!C231-集計対象前年!C231)</f>
        <v>0</v>
      </c>
      <c r="D231" s="28">
        <f>IF(集計対象前年!D231="-","-",集計対象年!D231-集計対象前年!D231)</f>
        <v>0</v>
      </c>
      <c r="E231" s="22">
        <f>IF(集計対象前年!E231="-","-",集計対象年!E231-集計対象前年!E231)</f>
        <v>0</v>
      </c>
      <c r="F231" s="27">
        <f>IF(集計対象前年!F231="-","-",集計対象年!F231-集計対象前年!F231)</f>
        <v>0</v>
      </c>
      <c r="G231" s="28">
        <f>IF(集計対象前年!G231="-","-",集計対象年!G231-集計対象前年!G231)</f>
        <v>0</v>
      </c>
      <c r="H231" s="22">
        <f>IF(集計対象前年!H231="-","-",集計対象年!H231-集計対象前年!H231)</f>
        <v>0</v>
      </c>
      <c r="I231" s="27">
        <f>IF(集計対象前年!I231="-","-",集計対象年!I231-集計対象前年!I231)</f>
        <v>0</v>
      </c>
      <c r="J231" s="28">
        <f>IF(集計対象前年!J231="-","-",集計対象年!J231-集計対象前年!J231)</f>
        <v>0</v>
      </c>
      <c r="K231" s="22">
        <f>IF(集計対象前年!K231="-","-",集計対象年!K231-集計対象前年!K231)</f>
        <v>0</v>
      </c>
      <c r="L231" s="27">
        <f>IF(集計対象前年!L231="-","-",集計対象年!L231-集計対象前年!L231)</f>
        <v>0</v>
      </c>
      <c r="M231" s="28">
        <f>IF(集計対象前年!M231="-","-",集計対象年!M231-集計対象前年!M231)</f>
        <v>0</v>
      </c>
      <c r="N231" s="22"/>
      <c r="O231" s="27"/>
      <c r="P231" s="28"/>
      <c r="Q231" s="22"/>
      <c r="R231" s="27"/>
      <c r="S231" s="28"/>
      <c r="T231" s="22"/>
      <c r="U231" s="27"/>
      <c r="V231" s="28"/>
      <c r="W231" s="22"/>
      <c r="X231" s="27"/>
      <c r="Y231" s="28"/>
      <c r="Z231" s="22"/>
      <c r="AA231" s="27"/>
      <c r="AB231" s="28"/>
      <c r="AC231" s="22"/>
      <c r="AD231" s="27"/>
      <c r="AE231" s="28"/>
      <c r="AF231" s="22"/>
      <c r="AG231" s="27"/>
      <c r="AH231" s="28"/>
      <c r="AI231" s="22"/>
      <c r="AJ231" s="27"/>
      <c r="AK231" s="28"/>
      <c r="AL231" s="22"/>
      <c r="AM231" s="27"/>
      <c r="AN231" s="28"/>
      <c r="AO231" s="22"/>
      <c r="AP231" s="27"/>
      <c r="AQ231" s="28"/>
      <c r="AR231" s="22"/>
      <c r="AS231" s="27"/>
      <c r="AT231" s="28"/>
      <c r="AU231" s="22"/>
      <c r="AV231" s="27"/>
      <c r="AW231" s="28"/>
      <c r="AX231" s="22"/>
      <c r="AY231" s="27"/>
      <c r="AZ231" s="28"/>
      <c r="BA231" s="22"/>
      <c r="BB231" s="27"/>
      <c r="BC231" s="28"/>
      <c r="BD231" s="22"/>
      <c r="BE231" s="27"/>
      <c r="BF231" s="28"/>
      <c r="BG231" s="22">
        <f>IF(集計対象前年!BG231="-","-",集計対象年!BG231-集計対象前年!BG231)</f>
        <v>0</v>
      </c>
      <c r="BH231" s="29">
        <f>IF(集計対象前年!BH231="-","-",集計対象年!BH231-集計対象前年!BH231)</f>
        <v>0</v>
      </c>
      <c r="BI231" s="28">
        <f>IF(集計対象前年!BI231="-","-",集計対象年!BI231-集計対象前年!BI231)</f>
        <v>0</v>
      </c>
    </row>
    <row r="232" spans="1:61" ht="20.100000000000001" hidden="1" customHeight="1" outlineLevel="2">
      <c r="A232" s="16" t="s">
        <v>247</v>
      </c>
      <c r="B232" s="22">
        <f>IF(集計対象前年!B232="-","-",集計対象年!B232-集計対象前年!B232)</f>
        <v>0</v>
      </c>
      <c r="C232" s="27">
        <f>IF(集計対象前年!C232="-","-",集計対象年!C232-集計対象前年!C232)</f>
        <v>0</v>
      </c>
      <c r="D232" s="28">
        <f>IF(集計対象前年!D232="-","-",集計対象年!D232-集計対象前年!D232)</f>
        <v>0</v>
      </c>
      <c r="E232" s="22">
        <f>IF(集計対象前年!E232="-","-",集計対象年!E232-集計対象前年!E232)</f>
        <v>0</v>
      </c>
      <c r="F232" s="27">
        <f>IF(集計対象前年!F232="-","-",集計対象年!F232-集計対象前年!F232)</f>
        <v>0</v>
      </c>
      <c r="G232" s="28">
        <f>IF(集計対象前年!G232="-","-",集計対象年!G232-集計対象前年!G232)</f>
        <v>0</v>
      </c>
      <c r="H232" s="22">
        <f>IF(集計対象前年!H232="-","-",集計対象年!H232-集計対象前年!H232)</f>
        <v>0</v>
      </c>
      <c r="I232" s="27">
        <f>IF(集計対象前年!I232="-","-",集計対象年!I232-集計対象前年!I232)</f>
        <v>0</v>
      </c>
      <c r="J232" s="28">
        <f>IF(集計対象前年!J232="-","-",集計対象年!J232-集計対象前年!J232)</f>
        <v>0</v>
      </c>
      <c r="K232" s="22">
        <f>IF(集計対象前年!K232="-","-",集計対象年!K232-集計対象前年!K232)</f>
        <v>0</v>
      </c>
      <c r="L232" s="27">
        <f>IF(集計対象前年!L232="-","-",集計対象年!L232-集計対象前年!L232)</f>
        <v>0</v>
      </c>
      <c r="M232" s="28">
        <f>IF(集計対象前年!M232="-","-",集計対象年!M232-集計対象前年!M232)</f>
        <v>0</v>
      </c>
      <c r="N232" s="22"/>
      <c r="O232" s="27"/>
      <c r="P232" s="28"/>
      <c r="Q232" s="22"/>
      <c r="R232" s="27"/>
      <c r="S232" s="28"/>
      <c r="T232" s="22"/>
      <c r="U232" s="27"/>
      <c r="V232" s="28"/>
      <c r="W232" s="22"/>
      <c r="X232" s="27"/>
      <c r="Y232" s="28"/>
      <c r="Z232" s="22"/>
      <c r="AA232" s="27"/>
      <c r="AB232" s="28"/>
      <c r="AC232" s="22"/>
      <c r="AD232" s="27"/>
      <c r="AE232" s="28"/>
      <c r="AF232" s="22"/>
      <c r="AG232" s="27"/>
      <c r="AH232" s="28"/>
      <c r="AI232" s="22"/>
      <c r="AJ232" s="27"/>
      <c r="AK232" s="28"/>
      <c r="AL232" s="22"/>
      <c r="AM232" s="27"/>
      <c r="AN232" s="28"/>
      <c r="AO232" s="22"/>
      <c r="AP232" s="27"/>
      <c r="AQ232" s="28"/>
      <c r="AR232" s="22"/>
      <c r="AS232" s="27"/>
      <c r="AT232" s="28"/>
      <c r="AU232" s="22"/>
      <c r="AV232" s="27"/>
      <c r="AW232" s="28"/>
      <c r="AX232" s="22"/>
      <c r="AY232" s="27"/>
      <c r="AZ232" s="28"/>
      <c r="BA232" s="22"/>
      <c r="BB232" s="27"/>
      <c r="BC232" s="28"/>
      <c r="BD232" s="22"/>
      <c r="BE232" s="27"/>
      <c r="BF232" s="28"/>
      <c r="BG232" s="22">
        <f>IF(集計対象前年!BG232="-","-",集計対象年!BG232-集計対象前年!BG232)</f>
        <v>0</v>
      </c>
      <c r="BH232" s="29">
        <f>IF(集計対象前年!BH232="-","-",集計対象年!BH232-集計対象前年!BH232)</f>
        <v>0</v>
      </c>
      <c r="BI232" s="28">
        <f>IF(集計対象前年!BI232="-","-",集計対象年!BI232-集計対象前年!BI232)</f>
        <v>0</v>
      </c>
    </row>
    <row r="233" spans="1:61" ht="20.100000000000001" hidden="1" customHeight="1" outlineLevel="2">
      <c r="A233" s="16" t="s">
        <v>248</v>
      </c>
      <c r="B233" s="22">
        <f>IF(集計対象前年!B233="-","-",集計対象年!B233-集計対象前年!B233)</f>
        <v>0</v>
      </c>
      <c r="C233" s="27">
        <f>IF(集計対象前年!C233="-","-",集計対象年!C233-集計対象前年!C233)</f>
        <v>0</v>
      </c>
      <c r="D233" s="28">
        <f>IF(集計対象前年!D233="-","-",集計対象年!D233-集計対象前年!D233)</f>
        <v>0</v>
      </c>
      <c r="E233" s="22">
        <f>IF(集計対象前年!E233="-","-",集計対象年!E233-集計対象前年!E233)</f>
        <v>0</v>
      </c>
      <c r="F233" s="27">
        <f>IF(集計対象前年!F233="-","-",集計対象年!F233-集計対象前年!F233)</f>
        <v>0</v>
      </c>
      <c r="G233" s="28">
        <f>IF(集計対象前年!G233="-","-",集計対象年!G233-集計対象前年!G233)</f>
        <v>0</v>
      </c>
      <c r="H233" s="22">
        <f>IF(集計対象前年!H233="-","-",集計対象年!H233-集計対象前年!H233)</f>
        <v>0</v>
      </c>
      <c r="I233" s="27">
        <f>IF(集計対象前年!I233="-","-",集計対象年!I233-集計対象前年!I233)</f>
        <v>0</v>
      </c>
      <c r="J233" s="28">
        <f>IF(集計対象前年!J233="-","-",集計対象年!J233-集計対象前年!J233)</f>
        <v>0</v>
      </c>
      <c r="K233" s="22">
        <f>IF(集計対象前年!K233="-","-",集計対象年!K233-集計対象前年!K233)</f>
        <v>0</v>
      </c>
      <c r="L233" s="27">
        <f>IF(集計対象前年!L233="-","-",集計対象年!L233-集計対象前年!L233)</f>
        <v>0</v>
      </c>
      <c r="M233" s="28">
        <f>IF(集計対象前年!M233="-","-",集計対象年!M233-集計対象前年!M233)</f>
        <v>0</v>
      </c>
      <c r="N233" s="22"/>
      <c r="O233" s="27"/>
      <c r="P233" s="28"/>
      <c r="Q233" s="22"/>
      <c r="R233" s="27"/>
      <c r="S233" s="28"/>
      <c r="T233" s="22"/>
      <c r="U233" s="27"/>
      <c r="V233" s="28"/>
      <c r="W233" s="22"/>
      <c r="X233" s="27"/>
      <c r="Y233" s="28"/>
      <c r="Z233" s="22"/>
      <c r="AA233" s="27"/>
      <c r="AB233" s="28"/>
      <c r="AC233" s="22"/>
      <c r="AD233" s="27"/>
      <c r="AE233" s="28"/>
      <c r="AF233" s="22"/>
      <c r="AG233" s="27"/>
      <c r="AH233" s="28"/>
      <c r="AI233" s="22"/>
      <c r="AJ233" s="27"/>
      <c r="AK233" s="28"/>
      <c r="AL233" s="22"/>
      <c r="AM233" s="27"/>
      <c r="AN233" s="28"/>
      <c r="AO233" s="22"/>
      <c r="AP233" s="27"/>
      <c r="AQ233" s="28"/>
      <c r="AR233" s="22"/>
      <c r="AS233" s="27"/>
      <c r="AT233" s="28"/>
      <c r="AU233" s="22"/>
      <c r="AV233" s="27"/>
      <c r="AW233" s="28"/>
      <c r="AX233" s="22"/>
      <c r="AY233" s="27"/>
      <c r="AZ233" s="28"/>
      <c r="BA233" s="22"/>
      <c r="BB233" s="27"/>
      <c r="BC233" s="28"/>
      <c r="BD233" s="22"/>
      <c r="BE233" s="27"/>
      <c r="BF233" s="28"/>
      <c r="BG233" s="22">
        <f>IF(集計対象前年!BG233="-","-",集計対象年!BG233-集計対象前年!BG233)</f>
        <v>0</v>
      </c>
      <c r="BH233" s="29">
        <f>IF(集計対象前年!BH233="-","-",集計対象年!BH233-集計対象前年!BH233)</f>
        <v>0</v>
      </c>
      <c r="BI233" s="28">
        <f>IF(集計対象前年!BI233="-","-",集計対象年!BI233-集計対象前年!BI233)</f>
        <v>0</v>
      </c>
    </row>
    <row r="234" spans="1:61" ht="20.100000000000001" hidden="1" customHeight="1" outlineLevel="2">
      <c r="A234" s="16" t="s">
        <v>249</v>
      </c>
      <c r="B234" s="22">
        <f>IF(集計対象前年!B234="-","-",集計対象年!B234-集計対象前年!B234)</f>
        <v>0</v>
      </c>
      <c r="C234" s="27">
        <f>IF(集計対象前年!C234="-","-",集計対象年!C234-集計対象前年!C234)</f>
        <v>0</v>
      </c>
      <c r="D234" s="28">
        <f>IF(集計対象前年!D234="-","-",集計対象年!D234-集計対象前年!D234)</f>
        <v>0</v>
      </c>
      <c r="E234" s="22">
        <f>IF(集計対象前年!E234="-","-",集計対象年!E234-集計対象前年!E234)</f>
        <v>0</v>
      </c>
      <c r="F234" s="27">
        <f>IF(集計対象前年!F234="-","-",集計対象年!F234-集計対象前年!F234)</f>
        <v>0</v>
      </c>
      <c r="G234" s="28">
        <f>IF(集計対象前年!G234="-","-",集計対象年!G234-集計対象前年!G234)</f>
        <v>0</v>
      </c>
      <c r="H234" s="22">
        <f>IF(集計対象前年!H234="-","-",集計対象年!H234-集計対象前年!H234)</f>
        <v>0</v>
      </c>
      <c r="I234" s="27">
        <f>IF(集計対象前年!I234="-","-",集計対象年!I234-集計対象前年!I234)</f>
        <v>0</v>
      </c>
      <c r="J234" s="28">
        <f>IF(集計対象前年!J234="-","-",集計対象年!J234-集計対象前年!J234)</f>
        <v>0</v>
      </c>
      <c r="K234" s="22">
        <f>IF(集計対象前年!K234="-","-",集計対象年!K234-集計対象前年!K234)</f>
        <v>0</v>
      </c>
      <c r="L234" s="27">
        <f>IF(集計対象前年!L234="-","-",集計対象年!L234-集計対象前年!L234)</f>
        <v>0</v>
      </c>
      <c r="M234" s="28">
        <f>IF(集計対象前年!M234="-","-",集計対象年!M234-集計対象前年!M234)</f>
        <v>0</v>
      </c>
      <c r="N234" s="22"/>
      <c r="O234" s="27"/>
      <c r="P234" s="28"/>
      <c r="Q234" s="22"/>
      <c r="R234" s="27"/>
      <c r="S234" s="28"/>
      <c r="T234" s="22"/>
      <c r="U234" s="27"/>
      <c r="V234" s="28"/>
      <c r="W234" s="22"/>
      <c r="X234" s="27"/>
      <c r="Y234" s="28"/>
      <c r="Z234" s="22"/>
      <c r="AA234" s="27"/>
      <c r="AB234" s="28"/>
      <c r="AC234" s="22"/>
      <c r="AD234" s="27"/>
      <c r="AE234" s="28"/>
      <c r="AF234" s="22"/>
      <c r="AG234" s="27"/>
      <c r="AH234" s="28"/>
      <c r="AI234" s="22"/>
      <c r="AJ234" s="27"/>
      <c r="AK234" s="28"/>
      <c r="AL234" s="22"/>
      <c r="AM234" s="27"/>
      <c r="AN234" s="28"/>
      <c r="AO234" s="22"/>
      <c r="AP234" s="27"/>
      <c r="AQ234" s="28"/>
      <c r="AR234" s="22"/>
      <c r="AS234" s="27"/>
      <c r="AT234" s="28"/>
      <c r="AU234" s="22"/>
      <c r="AV234" s="27"/>
      <c r="AW234" s="28"/>
      <c r="AX234" s="22"/>
      <c r="AY234" s="27"/>
      <c r="AZ234" s="28"/>
      <c r="BA234" s="22"/>
      <c r="BB234" s="27"/>
      <c r="BC234" s="28"/>
      <c r="BD234" s="22"/>
      <c r="BE234" s="27"/>
      <c r="BF234" s="28"/>
      <c r="BG234" s="22">
        <f>IF(集計対象前年!BG234="-","-",集計対象年!BG234-集計対象前年!BG234)</f>
        <v>0</v>
      </c>
      <c r="BH234" s="29">
        <f>IF(集計対象前年!BH234="-","-",集計対象年!BH234-集計対象前年!BH234)</f>
        <v>0</v>
      </c>
      <c r="BI234" s="28">
        <f>IF(集計対象前年!BI234="-","-",集計対象年!BI234-集計対象前年!BI234)</f>
        <v>0</v>
      </c>
    </row>
    <row r="235" spans="1:61" ht="20.100000000000001" customHeight="1" outlineLevel="1" collapsed="1">
      <c r="A235" s="17" t="s">
        <v>250</v>
      </c>
      <c r="B235" s="21">
        <f>IF(集計対象前年!B235="-","-",集計対象年!B235-集計対象前年!B235)</f>
        <v>0</v>
      </c>
      <c r="C235" s="30">
        <f>IF(集計対象前年!C235="-","-",集計対象年!C235-集計対象前年!C235)</f>
        <v>0</v>
      </c>
      <c r="D235" s="31">
        <f>IF(集計対象前年!D235="-","-",集計対象年!D235-集計対象前年!D235)</f>
        <v>0</v>
      </c>
      <c r="E235" s="21">
        <f>IF(集計対象前年!E235="-","-",集計対象年!E235-集計対象前年!E235)</f>
        <v>0</v>
      </c>
      <c r="F235" s="30">
        <f>IF(集計対象前年!F235="-","-",集計対象年!F235-集計対象前年!F235)</f>
        <v>0</v>
      </c>
      <c r="G235" s="31">
        <f>IF(集計対象前年!G235="-","-",集計対象年!G235-集計対象前年!G235)</f>
        <v>0</v>
      </c>
      <c r="H235" s="21">
        <f>IF(集計対象前年!H235="-","-",集計対象年!H235-集計対象前年!H235)</f>
        <v>0</v>
      </c>
      <c r="I235" s="30">
        <f>IF(集計対象前年!I235="-","-",集計対象年!I235-集計対象前年!I235)</f>
        <v>0</v>
      </c>
      <c r="J235" s="31">
        <f>IF(集計対象前年!J235="-","-",集計対象年!J235-集計対象前年!J235)</f>
        <v>0</v>
      </c>
      <c r="K235" s="21">
        <f>IF(集計対象前年!K235="-","-",集計対象年!K235-集計対象前年!K235)</f>
        <v>0</v>
      </c>
      <c r="L235" s="30">
        <f>IF(集計対象前年!L235="-","-",集計対象年!L235-集計対象前年!L235)</f>
        <v>0</v>
      </c>
      <c r="M235" s="31">
        <f>IF(集計対象前年!M235="-","-",集計対象年!M235-集計対象前年!M235)</f>
        <v>0</v>
      </c>
      <c r="N235" s="21"/>
      <c r="O235" s="30"/>
      <c r="P235" s="31"/>
      <c r="Q235" s="21"/>
      <c r="R235" s="30"/>
      <c r="S235" s="31"/>
      <c r="T235" s="21"/>
      <c r="U235" s="30"/>
      <c r="V235" s="31"/>
      <c r="W235" s="21"/>
      <c r="X235" s="30"/>
      <c r="Y235" s="31"/>
      <c r="Z235" s="21"/>
      <c r="AA235" s="30"/>
      <c r="AB235" s="31"/>
      <c r="AC235" s="21"/>
      <c r="AD235" s="30"/>
      <c r="AE235" s="31"/>
      <c r="AF235" s="21"/>
      <c r="AG235" s="30"/>
      <c r="AH235" s="31"/>
      <c r="AI235" s="21"/>
      <c r="AJ235" s="30"/>
      <c r="AK235" s="31"/>
      <c r="AL235" s="21"/>
      <c r="AM235" s="30"/>
      <c r="AN235" s="31"/>
      <c r="AO235" s="21"/>
      <c r="AP235" s="30"/>
      <c r="AQ235" s="31"/>
      <c r="AR235" s="21"/>
      <c r="AS235" s="30"/>
      <c r="AT235" s="31"/>
      <c r="AU235" s="21"/>
      <c r="AV235" s="30"/>
      <c r="AW235" s="31"/>
      <c r="AX235" s="21"/>
      <c r="AY235" s="30"/>
      <c r="AZ235" s="31"/>
      <c r="BA235" s="21"/>
      <c r="BB235" s="30"/>
      <c r="BC235" s="31"/>
      <c r="BD235" s="21"/>
      <c r="BE235" s="30"/>
      <c r="BF235" s="31"/>
      <c r="BG235" s="21">
        <f>IF(集計対象前年!BG235="-","-",集計対象年!BG235-集計対象前年!BG235)</f>
        <v>0</v>
      </c>
      <c r="BH235" s="32">
        <f>IF(集計対象前年!BH235="-","-",集計対象年!BH235-集計対象前年!BH235)</f>
        <v>0</v>
      </c>
      <c r="BI235" s="31">
        <f>IF(集計対象前年!BI235="-","-",集計対象年!BI235-集計対象前年!BI235)</f>
        <v>0</v>
      </c>
    </row>
    <row r="236" spans="1:61" ht="20.100000000000001" customHeight="1">
      <c r="A236" s="15" t="s">
        <v>251</v>
      </c>
      <c r="B236" s="23">
        <f>IF(集計対象前年!B236="-","-",集計対象年!B236-集計対象前年!B236)</f>
        <v>0</v>
      </c>
      <c r="C236" s="24">
        <f>IF(集計対象前年!C236="-","-",集計対象年!C236-集計対象前年!C236)</f>
        <v>0</v>
      </c>
      <c r="D236" s="25">
        <f>IF(集計対象前年!D236="-","-",集計対象年!D236-集計対象前年!D236)</f>
        <v>0</v>
      </c>
      <c r="E236" s="23">
        <f>IF(集計対象前年!E236="-","-",集計対象年!E236-集計対象前年!E236)</f>
        <v>0</v>
      </c>
      <c r="F236" s="24">
        <f>IF(集計対象前年!F236="-","-",集計対象年!F236-集計対象前年!F236)</f>
        <v>0</v>
      </c>
      <c r="G236" s="25">
        <f>IF(集計対象前年!G236="-","-",集計対象年!G236-集計対象前年!G236)</f>
        <v>0</v>
      </c>
      <c r="H236" s="23">
        <f>IF(集計対象前年!H236="-","-",集計対象年!H236-集計対象前年!H236)</f>
        <v>0</v>
      </c>
      <c r="I236" s="24">
        <f>IF(集計対象前年!I236="-","-",集計対象年!I236-集計対象前年!I236)</f>
        <v>0</v>
      </c>
      <c r="J236" s="25">
        <f>IF(集計対象前年!J236="-","-",集計対象年!J236-集計対象前年!J236)</f>
        <v>0</v>
      </c>
      <c r="K236" s="23">
        <f>IF(集計対象前年!K236="-","-",集計対象年!K236-集計対象前年!K236)</f>
        <v>0</v>
      </c>
      <c r="L236" s="24">
        <f>IF(集計対象前年!L236="-","-",集計対象年!L236-集計対象前年!L236)</f>
        <v>0</v>
      </c>
      <c r="M236" s="25">
        <f>IF(集計対象前年!M236="-","-",集計対象年!M236-集計対象前年!M236)</f>
        <v>0</v>
      </c>
      <c r="N236" s="23"/>
      <c r="O236" s="24"/>
      <c r="P236" s="25"/>
      <c r="Q236" s="23"/>
      <c r="R236" s="24"/>
      <c r="S236" s="25"/>
      <c r="T236" s="23"/>
      <c r="U236" s="24"/>
      <c r="V236" s="25"/>
      <c r="W236" s="23"/>
      <c r="X236" s="24"/>
      <c r="Y236" s="25"/>
      <c r="Z236" s="23"/>
      <c r="AA236" s="24"/>
      <c r="AB236" s="25"/>
      <c r="AC236" s="23"/>
      <c r="AD236" s="24"/>
      <c r="AE236" s="25"/>
      <c r="AF236" s="23"/>
      <c r="AG236" s="24"/>
      <c r="AH236" s="25"/>
      <c r="AI236" s="23"/>
      <c r="AJ236" s="24"/>
      <c r="AK236" s="25"/>
      <c r="AL236" s="23"/>
      <c r="AM236" s="24"/>
      <c r="AN236" s="25"/>
      <c r="AO236" s="23"/>
      <c r="AP236" s="24"/>
      <c r="AQ236" s="25"/>
      <c r="AR236" s="23"/>
      <c r="AS236" s="24"/>
      <c r="AT236" s="25"/>
      <c r="AU236" s="23"/>
      <c r="AV236" s="24"/>
      <c r="AW236" s="25"/>
      <c r="AX236" s="23"/>
      <c r="AY236" s="24"/>
      <c r="AZ236" s="25"/>
      <c r="BA236" s="23"/>
      <c r="BB236" s="24"/>
      <c r="BC236" s="25"/>
      <c r="BD236" s="23"/>
      <c r="BE236" s="24"/>
      <c r="BF236" s="25"/>
      <c r="BG236" s="23">
        <f>IF(集計対象前年!BG236="-","-",集計対象年!BG236-集計対象前年!BG236)</f>
        <v>0</v>
      </c>
      <c r="BH236" s="26">
        <f>IF(集計対象前年!BH236="-","-",集計対象年!BH236-集計対象前年!BH236)</f>
        <v>0</v>
      </c>
      <c r="BI236" s="25">
        <f>IF(集計対象前年!BI236="-","-",集計対象年!BI236-集計対象前年!BI236)</f>
        <v>0</v>
      </c>
    </row>
    <row r="237" spans="1:61" ht="20.100000000000001" hidden="1" customHeight="1" outlineLevel="2">
      <c r="A237" s="16" t="s">
        <v>252</v>
      </c>
      <c r="B237" s="22">
        <f>IF(集計対象前年!B237="-","-",集計対象年!B237-集計対象前年!B237)</f>
        <v>0</v>
      </c>
      <c r="C237" s="27">
        <f>IF(集計対象前年!C237="-","-",集計対象年!C237-集計対象前年!C237)</f>
        <v>0</v>
      </c>
      <c r="D237" s="28">
        <f>IF(集計対象前年!D237="-","-",集計対象年!D237-集計対象前年!D237)</f>
        <v>0</v>
      </c>
      <c r="E237" s="22">
        <f>IF(集計対象前年!E237="-","-",集計対象年!E237-集計対象前年!E237)</f>
        <v>0</v>
      </c>
      <c r="F237" s="27">
        <f>IF(集計対象前年!F237="-","-",集計対象年!F237-集計対象前年!F237)</f>
        <v>0</v>
      </c>
      <c r="G237" s="28">
        <f>IF(集計対象前年!G237="-","-",集計対象年!G237-集計対象前年!G237)</f>
        <v>0</v>
      </c>
      <c r="H237" s="22">
        <f>IF(集計対象前年!H237="-","-",集計対象年!H237-集計対象前年!H237)</f>
        <v>0</v>
      </c>
      <c r="I237" s="27">
        <f>IF(集計対象前年!I237="-","-",集計対象年!I237-集計対象前年!I237)</f>
        <v>0</v>
      </c>
      <c r="J237" s="28">
        <f>IF(集計対象前年!J237="-","-",集計対象年!J237-集計対象前年!J237)</f>
        <v>0</v>
      </c>
      <c r="K237" s="22">
        <f>IF(集計対象前年!K237="-","-",集計対象年!K237-集計対象前年!K237)</f>
        <v>0</v>
      </c>
      <c r="L237" s="27">
        <f>IF(集計対象前年!L237="-","-",集計対象年!L237-集計対象前年!L237)</f>
        <v>0</v>
      </c>
      <c r="M237" s="28">
        <f>IF(集計対象前年!M237="-","-",集計対象年!M237-集計対象前年!M237)</f>
        <v>0</v>
      </c>
      <c r="N237" s="22"/>
      <c r="O237" s="27"/>
      <c r="P237" s="28"/>
      <c r="Q237" s="22"/>
      <c r="R237" s="27"/>
      <c r="S237" s="28"/>
      <c r="T237" s="22"/>
      <c r="U237" s="27"/>
      <c r="V237" s="28"/>
      <c r="W237" s="22"/>
      <c r="X237" s="27"/>
      <c r="Y237" s="28"/>
      <c r="Z237" s="22"/>
      <c r="AA237" s="27"/>
      <c r="AB237" s="28"/>
      <c r="AC237" s="22"/>
      <c r="AD237" s="27"/>
      <c r="AE237" s="28"/>
      <c r="AF237" s="22"/>
      <c r="AG237" s="27"/>
      <c r="AH237" s="28"/>
      <c r="AI237" s="22"/>
      <c r="AJ237" s="27"/>
      <c r="AK237" s="28"/>
      <c r="AL237" s="22"/>
      <c r="AM237" s="27"/>
      <c r="AN237" s="28"/>
      <c r="AO237" s="22"/>
      <c r="AP237" s="27"/>
      <c r="AQ237" s="28"/>
      <c r="AR237" s="22"/>
      <c r="AS237" s="27"/>
      <c r="AT237" s="28"/>
      <c r="AU237" s="22"/>
      <c r="AV237" s="27"/>
      <c r="AW237" s="28"/>
      <c r="AX237" s="22"/>
      <c r="AY237" s="27"/>
      <c r="AZ237" s="28"/>
      <c r="BA237" s="22"/>
      <c r="BB237" s="27"/>
      <c r="BC237" s="28"/>
      <c r="BD237" s="22"/>
      <c r="BE237" s="27"/>
      <c r="BF237" s="28"/>
      <c r="BG237" s="22">
        <f>IF(集計対象前年!BG237="-","-",集計対象年!BG237-集計対象前年!BG237)</f>
        <v>0</v>
      </c>
      <c r="BH237" s="29">
        <f>IF(集計対象前年!BH237="-","-",集計対象年!BH237-集計対象前年!BH237)</f>
        <v>0</v>
      </c>
      <c r="BI237" s="28">
        <f>IF(集計対象前年!BI237="-","-",集計対象年!BI237-集計対象前年!BI237)</f>
        <v>0</v>
      </c>
    </row>
    <row r="238" spans="1:61" ht="20.100000000000001" customHeight="1" outlineLevel="1" collapsed="1">
      <c r="A238" s="17" t="s">
        <v>253</v>
      </c>
      <c r="B238" s="21">
        <f>IF(集計対象前年!B238="-","-",集計対象年!B238-集計対象前年!B238)</f>
        <v>0</v>
      </c>
      <c r="C238" s="30">
        <f>IF(集計対象前年!C238="-","-",集計対象年!C238-集計対象前年!C238)</f>
        <v>0</v>
      </c>
      <c r="D238" s="31">
        <f>IF(集計対象前年!D238="-","-",集計対象年!D238-集計対象前年!D238)</f>
        <v>0</v>
      </c>
      <c r="E238" s="21">
        <f>IF(集計対象前年!E238="-","-",集計対象年!E238-集計対象前年!E238)</f>
        <v>0</v>
      </c>
      <c r="F238" s="30">
        <f>IF(集計対象前年!F238="-","-",集計対象年!F238-集計対象前年!F238)</f>
        <v>0</v>
      </c>
      <c r="G238" s="31">
        <f>IF(集計対象前年!G238="-","-",集計対象年!G238-集計対象前年!G238)</f>
        <v>0</v>
      </c>
      <c r="H238" s="21">
        <f>IF(集計対象前年!H238="-","-",集計対象年!H238-集計対象前年!H238)</f>
        <v>0</v>
      </c>
      <c r="I238" s="30">
        <f>IF(集計対象前年!I238="-","-",集計対象年!I238-集計対象前年!I238)</f>
        <v>0</v>
      </c>
      <c r="J238" s="31">
        <f>IF(集計対象前年!J238="-","-",集計対象年!J238-集計対象前年!J238)</f>
        <v>0</v>
      </c>
      <c r="K238" s="21">
        <f>IF(集計対象前年!K238="-","-",集計対象年!K238-集計対象前年!K238)</f>
        <v>0</v>
      </c>
      <c r="L238" s="30">
        <f>IF(集計対象前年!L238="-","-",集計対象年!L238-集計対象前年!L238)</f>
        <v>0</v>
      </c>
      <c r="M238" s="31">
        <f>IF(集計対象前年!M238="-","-",集計対象年!M238-集計対象前年!M238)</f>
        <v>0</v>
      </c>
      <c r="N238" s="21"/>
      <c r="O238" s="30"/>
      <c r="P238" s="31"/>
      <c r="Q238" s="21"/>
      <c r="R238" s="30"/>
      <c r="S238" s="31"/>
      <c r="T238" s="21"/>
      <c r="U238" s="30"/>
      <c r="V238" s="31"/>
      <c r="W238" s="21"/>
      <c r="X238" s="30"/>
      <c r="Y238" s="31"/>
      <c r="Z238" s="21"/>
      <c r="AA238" s="30"/>
      <c r="AB238" s="31"/>
      <c r="AC238" s="21"/>
      <c r="AD238" s="30"/>
      <c r="AE238" s="31"/>
      <c r="AF238" s="21"/>
      <c r="AG238" s="30"/>
      <c r="AH238" s="31"/>
      <c r="AI238" s="21"/>
      <c r="AJ238" s="30"/>
      <c r="AK238" s="31"/>
      <c r="AL238" s="21"/>
      <c r="AM238" s="30"/>
      <c r="AN238" s="31"/>
      <c r="AO238" s="21"/>
      <c r="AP238" s="30"/>
      <c r="AQ238" s="31"/>
      <c r="AR238" s="21"/>
      <c r="AS238" s="30"/>
      <c r="AT238" s="31"/>
      <c r="AU238" s="21"/>
      <c r="AV238" s="30"/>
      <c r="AW238" s="31"/>
      <c r="AX238" s="21"/>
      <c r="AY238" s="30"/>
      <c r="AZ238" s="31"/>
      <c r="BA238" s="21"/>
      <c r="BB238" s="30"/>
      <c r="BC238" s="31"/>
      <c r="BD238" s="21"/>
      <c r="BE238" s="30"/>
      <c r="BF238" s="31"/>
      <c r="BG238" s="21">
        <f>IF(集計対象前年!BG238="-","-",集計対象年!BG238-集計対象前年!BG238)</f>
        <v>0</v>
      </c>
      <c r="BH238" s="32">
        <f>IF(集計対象前年!BH238="-","-",集計対象年!BH238-集計対象前年!BH238)</f>
        <v>0</v>
      </c>
      <c r="BI238" s="31">
        <f>IF(集計対象前年!BI238="-","-",集計対象年!BI238-集計対象前年!BI238)</f>
        <v>0</v>
      </c>
    </row>
    <row r="239" spans="1:61" ht="20.100000000000001" customHeight="1">
      <c r="A239" s="15" t="s">
        <v>254</v>
      </c>
      <c r="B239" s="23">
        <f>IF(集計対象前年!B239="-","-",集計対象年!B239-集計対象前年!B239)</f>
        <v>0</v>
      </c>
      <c r="C239" s="24">
        <f>IF(集計対象前年!C239="-","-",集計対象年!C239-集計対象前年!C239)</f>
        <v>0</v>
      </c>
      <c r="D239" s="25">
        <f>IF(集計対象前年!D239="-","-",集計対象年!D239-集計対象前年!D239)</f>
        <v>0</v>
      </c>
      <c r="E239" s="23">
        <f>IF(集計対象前年!E239="-","-",集計対象年!E239-集計対象前年!E239)</f>
        <v>0</v>
      </c>
      <c r="F239" s="24">
        <f>IF(集計対象前年!F239="-","-",集計対象年!F239-集計対象前年!F239)</f>
        <v>0</v>
      </c>
      <c r="G239" s="25">
        <f>IF(集計対象前年!G239="-","-",集計対象年!G239-集計対象前年!G239)</f>
        <v>0</v>
      </c>
      <c r="H239" s="23">
        <f>IF(集計対象前年!H239="-","-",集計対象年!H239-集計対象前年!H239)</f>
        <v>0</v>
      </c>
      <c r="I239" s="24">
        <f>IF(集計対象前年!I239="-","-",集計対象年!I239-集計対象前年!I239)</f>
        <v>0</v>
      </c>
      <c r="J239" s="25">
        <f>IF(集計対象前年!J239="-","-",集計対象年!J239-集計対象前年!J239)</f>
        <v>0</v>
      </c>
      <c r="K239" s="23">
        <f>IF(集計対象前年!K239="-","-",集計対象年!K239-集計対象前年!K239)</f>
        <v>0</v>
      </c>
      <c r="L239" s="24">
        <f>IF(集計対象前年!L239="-","-",集計対象年!L239-集計対象前年!L239)</f>
        <v>0</v>
      </c>
      <c r="M239" s="25">
        <f>IF(集計対象前年!M239="-","-",集計対象年!M239-集計対象前年!M239)</f>
        <v>0</v>
      </c>
      <c r="N239" s="23"/>
      <c r="O239" s="24"/>
      <c r="P239" s="25"/>
      <c r="Q239" s="23"/>
      <c r="R239" s="24"/>
      <c r="S239" s="25"/>
      <c r="T239" s="23"/>
      <c r="U239" s="24"/>
      <c r="V239" s="25"/>
      <c r="W239" s="23"/>
      <c r="X239" s="24"/>
      <c r="Y239" s="25"/>
      <c r="Z239" s="23"/>
      <c r="AA239" s="24"/>
      <c r="AB239" s="25"/>
      <c r="AC239" s="23"/>
      <c r="AD239" s="24"/>
      <c r="AE239" s="25"/>
      <c r="AF239" s="23"/>
      <c r="AG239" s="24"/>
      <c r="AH239" s="25"/>
      <c r="AI239" s="23"/>
      <c r="AJ239" s="24"/>
      <c r="AK239" s="25"/>
      <c r="AL239" s="23"/>
      <c r="AM239" s="24"/>
      <c r="AN239" s="25"/>
      <c r="AO239" s="23"/>
      <c r="AP239" s="24"/>
      <c r="AQ239" s="25"/>
      <c r="AR239" s="23"/>
      <c r="AS239" s="24"/>
      <c r="AT239" s="25"/>
      <c r="AU239" s="23"/>
      <c r="AV239" s="24"/>
      <c r="AW239" s="25"/>
      <c r="AX239" s="23"/>
      <c r="AY239" s="24"/>
      <c r="AZ239" s="25"/>
      <c r="BA239" s="23"/>
      <c r="BB239" s="24"/>
      <c r="BC239" s="25"/>
      <c r="BD239" s="23"/>
      <c r="BE239" s="24"/>
      <c r="BF239" s="25"/>
      <c r="BG239" s="23">
        <f>IF(集計対象前年!BG239="-","-",集計対象年!BG239-集計対象前年!BG239)</f>
        <v>0</v>
      </c>
      <c r="BH239" s="26">
        <f>IF(集計対象前年!BH239="-","-",集計対象年!BH239-集計対象前年!BH239)</f>
        <v>0</v>
      </c>
      <c r="BI239" s="25">
        <f>IF(集計対象前年!BI239="-","-",集計対象年!BI239-集計対象前年!BI239)</f>
        <v>0</v>
      </c>
    </row>
    <row r="240" spans="1:61" ht="20.100000000000001" hidden="1" customHeight="1" outlineLevel="2">
      <c r="A240" s="16" t="s">
        <v>255</v>
      </c>
      <c r="B240" s="22">
        <f>IF(集計対象前年!B240="-","-",集計対象年!B240-集計対象前年!B240)</f>
        <v>0</v>
      </c>
      <c r="C240" s="27">
        <f>IF(集計対象前年!C240="-","-",集計対象年!C240-集計対象前年!C240)</f>
        <v>0</v>
      </c>
      <c r="D240" s="28">
        <f>IF(集計対象前年!D240="-","-",集計対象年!D240-集計対象前年!D240)</f>
        <v>0</v>
      </c>
      <c r="E240" s="22">
        <f>IF(集計対象前年!E240="-","-",集計対象年!E240-集計対象前年!E240)</f>
        <v>0</v>
      </c>
      <c r="F240" s="27">
        <f>IF(集計対象前年!F240="-","-",集計対象年!F240-集計対象前年!F240)</f>
        <v>0</v>
      </c>
      <c r="G240" s="28">
        <f>IF(集計対象前年!G240="-","-",集計対象年!G240-集計対象前年!G240)</f>
        <v>0</v>
      </c>
      <c r="H240" s="22">
        <f>IF(集計対象前年!H240="-","-",集計対象年!H240-集計対象前年!H240)</f>
        <v>0</v>
      </c>
      <c r="I240" s="27">
        <f>IF(集計対象前年!I240="-","-",集計対象年!I240-集計対象前年!I240)</f>
        <v>0</v>
      </c>
      <c r="J240" s="28">
        <f>IF(集計対象前年!J240="-","-",集計対象年!J240-集計対象前年!J240)</f>
        <v>0</v>
      </c>
      <c r="K240" s="22">
        <f>IF(集計対象前年!K240="-","-",集計対象年!K240-集計対象前年!K240)</f>
        <v>0</v>
      </c>
      <c r="L240" s="27">
        <f>IF(集計対象前年!L240="-","-",集計対象年!L240-集計対象前年!L240)</f>
        <v>0</v>
      </c>
      <c r="M240" s="28">
        <f>IF(集計対象前年!M240="-","-",集計対象年!M240-集計対象前年!M240)</f>
        <v>0</v>
      </c>
      <c r="N240" s="22"/>
      <c r="O240" s="27"/>
      <c r="P240" s="28"/>
      <c r="Q240" s="22"/>
      <c r="R240" s="27"/>
      <c r="S240" s="28"/>
      <c r="T240" s="22"/>
      <c r="U240" s="27"/>
      <c r="V240" s="28"/>
      <c r="W240" s="22"/>
      <c r="X240" s="27"/>
      <c r="Y240" s="28"/>
      <c r="Z240" s="22"/>
      <c r="AA240" s="27"/>
      <c r="AB240" s="28"/>
      <c r="AC240" s="22"/>
      <c r="AD240" s="27"/>
      <c r="AE240" s="28"/>
      <c r="AF240" s="22"/>
      <c r="AG240" s="27"/>
      <c r="AH240" s="28"/>
      <c r="AI240" s="22"/>
      <c r="AJ240" s="27"/>
      <c r="AK240" s="28"/>
      <c r="AL240" s="22"/>
      <c r="AM240" s="27"/>
      <c r="AN240" s="28"/>
      <c r="AO240" s="22"/>
      <c r="AP240" s="27"/>
      <c r="AQ240" s="28"/>
      <c r="AR240" s="22"/>
      <c r="AS240" s="27"/>
      <c r="AT240" s="28"/>
      <c r="AU240" s="22"/>
      <c r="AV240" s="27"/>
      <c r="AW240" s="28"/>
      <c r="AX240" s="22"/>
      <c r="AY240" s="27"/>
      <c r="AZ240" s="28"/>
      <c r="BA240" s="22"/>
      <c r="BB240" s="27"/>
      <c r="BC240" s="28"/>
      <c r="BD240" s="22"/>
      <c r="BE240" s="27"/>
      <c r="BF240" s="28"/>
      <c r="BG240" s="22">
        <f>IF(集計対象前年!BG240="-","-",集計対象年!BG240-集計対象前年!BG240)</f>
        <v>0</v>
      </c>
      <c r="BH240" s="29">
        <f>IF(集計対象前年!BH240="-","-",集計対象年!BH240-集計対象前年!BH240)</f>
        <v>0</v>
      </c>
      <c r="BI240" s="28">
        <f>IF(集計対象前年!BI240="-","-",集計対象年!BI240-集計対象前年!BI240)</f>
        <v>0</v>
      </c>
    </row>
    <row r="241" spans="1:61" ht="20.100000000000001" customHeight="1" outlineLevel="1" collapsed="1">
      <c r="A241" s="17" t="s">
        <v>256</v>
      </c>
      <c r="B241" s="21">
        <f>IF(集計対象前年!B241="-","-",集計対象年!B241-集計対象前年!B241)</f>
        <v>0</v>
      </c>
      <c r="C241" s="30">
        <f>IF(集計対象前年!C241="-","-",集計対象年!C241-集計対象前年!C241)</f>
        <v>0</v>
      </c>
      <c r="D241" s="31">
        <f>IF(集計対象前年!D241="-","-",集計対象年!D241-集計対象前年!D241)</f>
        <v>0</v>
      </c>
      <c r="E241" s="21">
        <f>IF(集計対象前年!E241="-","-",集計対象年!E241-集計対象前年!E241)</f>
        <v>0</v>
      </c>
      <c r="F241" s="30">
        <f>IF(集計対象前年!F241="-","-",集計対象年!F241-集計対象前年!F241)</f>
        <v>0</v>
      </c>
      <c r="G241" s="31">
        <f>IF(集計対象前年!G241="-","-",集計対象年!G241-集計対象前年!G241)</f>
        <v>0</v>
      </c>
      <c r="H241" s="21">
        <f>IF(集計対象前年!H241="-","-",集計対象年!H241-集計対象前年!H241)</f>
        <v>0</v>
      </c>
      <c r="I241" s="30">
        <f>IF(集計対象前年!I241="-","-",集計対象年!I241-集計対象前年!I241)</f>
        <v>0</v>
      </c>
      <c r="J241" s="31">
        <f>IF(集計対象前年!J241="-","-",集計対象年!J241-集計対象前年!J241)</f>
        <v>0</v>
      </c>
      <c r="K241" s="21">
        <f>IF(集計対象前年!K241="-","-",集計対象年!K241-集計対象前年!K241)</f>
        <v>0</v>
      </c>
      <c r="L241" s="30">
        <f>IF(集計対象前年!L241="-","-",集計対象年!L241-集計対象前年!L241)</f>
        <v>0</v>
      </c>
      <c r="M241" s="31">
        <f>IF(集計対象前年!M241="-","-",集計対象年!M241-集計対象前年!M241)</f>
        <v>0</v>
      </c>
      <c r="N241" s="21"/>
      <c r="O241" s="30"/>
      <c r="P241" s="31"/>
      <c r="Q241" s="21"/>
      <c r="R241" s="30"/>
      <c r="S241" s="31"/>
      <c r="T241" s="21"/>
      <c r="U241" s="30"/>
      <c r="V241" s="31"/>
      <c r="W241" s="21"/>
      <c r="X241" s="30"/>
      <c r="Y241" s="31"/>
      <c r="Z241" s="21"/>
      <c r="AA241" s="30"/>
      <c r="AB241" s="31"/>
      <c r="AC241" s="21"/>
      <c r="AD241" s="30"/>
      <c r="AE241" s="31"/>
      <c r="AF241" s="21"/>
      <c r="AG241" s="30"/>
      <c r="AH241" s="31"/>
      <c r="AI241" s="21"/>
      <c r="AJ241" s="30"/>
      <c r="AK241" s="31"/>
      <c r="AL241" s="21"/>
      <c r="AM241" s="30"/>
      <c r="AN241" s="31"/>
      <c r="AO241" s="21"/>
      <c r="AP241" s="30"/>
      <c r="AQ241" s="31"/>
      <c r="AR241" s="21"/>
      <c r="AS241" s="30"/>
      <c r="AT241" s="31"/>
      <c r="AU241" s="21"/>
      <c r="AV241" s="30"/>
      <c r="AW241" s="31"/>
      <c r="AX241" s="21"/>
      <c r="AY241" s="30"/>
      <c r="AZ241" s="31"/>
      <c r="BA241" s="21"/>
      <c r="BB241" s="30"/>
      <c r="BC241" s="31"/>
      <c r="BD241" s="21"/>
      <c r="BE241" s="30"/>
      <c r="BF241" s="31"/>
      <c r="BG241" s="21">
        <f>IF(集計対象前年!BG241="-","-",集計対象年!BG241-集計対象前年!BG241)</f>
        <v>0</v>
      </c>
      <c r="BH241" s="32">
        <f>IF(集計対象前年!BH241="-","-",集計対象年!BH241-集計対象前年!BH241)</f>
        <v>0</v>
      </c>
      <c r="BI241" s="31">
        <f>IF(集計対象前年!BI241="-","-",集計対象年!BI241-集計対象前年!BI241)</f>
        <v>0</v>
      </c>
    </row>
    <row r="242" spans="1:61" ht="20.100000000000001" hidden="1" customHeight="1" outlineLevel="2">
      <c r="A242" s="16" t="s">
        <v>257</v>
      </c>
      <c r="B242" s="22">
        <f>IF(集計対象前年!B242="-","-",集計対象年!B242-集計対象前年!B242)</f>
        <v>0</v>
      </c>
      <c r="C242" s="27">
        <f>IF(集計対象前年!C242="-","-",集計対象年!C242-集計対象前年!C242)</f>
        <v>0</v>
      </c>
      <c r="D242" s="28">
        <f>IF(集計対象前年!D242="-","-",集計対象年!D242-集計対象前年!D242)</f>
        <v>0</v>
      </c>
      <c r="E242" s="22">
        <f>IF(集計対象前年!E242="-","-",集計対象年!E242-集計対象前年!E242)</f>
        <v>0</v>
      </c>
      <c r="F242" s="27">
        <f>IF(集計対象前年!F242="-","-",集計対象年!F242-集計対象前年!F242)</f>
        <v>0</v>
      </c>
      <c r="G242" s="28">
        <f>IF(集計対象前年!G242="-","-",集計対象年!G242-集計対象前年!G242)</f>
        <v>0</v>
      </c>
      <c r="H242" s="22">
        <f>IF(集計対象前年!H242="-","-",集計対象年!H242-集計対象前年!H242)</f>
        <v>0</v>
      </c>
      <c r="I242" s="27">
        <f>IF(集計対象前年!I242="-","-",集計対象年!I242-集計対象前年!I242)</f>
        <v>0</v>
      </c>
      <c r="J242" s="28">
        <f>IF(集計対象前年!J242="-","-",集計対象年!J242-集計対象前年!J242)</f>
        <v>0</v>
      </c>
      <c r="K242" s="22">
        <f>IF(集計対象前年!K242="-","-",集計対象年!K242-集計対象前年!K242)</f>
        <v>0</v>
      </c>
      <c r="L242" s="27">
        <f>IF(集計対象前年!L242="-","-",集計対象年!L242-集計対象前年!L242)</f>
        <v>0</v>
      </c>
      <c r="M242" s="28">
        <f>IF(集計対象前年!M242="-","-",集計対象年!M242-集計対象前年!M242)</f>
        <v>0</v>
      </c>
      <c r="N242" s="22"/>
      <c r="O242" s="27"/>
      <c r="P242" s="28"/>
      <c r="Q242" s="22"/>
      <c r="R242" s="27"/>
      <c r="S242" s="28"/>
      <c r="T242" s="22"/>
      <c r="U242" s="27"/>
      <c r="V242" s="28"/>
      <c r="W242" s="22"/>
      <c r="X242" s="27"/>
      <c r="Y242" s="28"/>
      <c r="Z242" s="22"/>
      <c r="AA242" s="27"/>
      <c r="AB242" s="28"/>
      <c r="AC242" s="22"/>
      <c r="AD242" s="27"/>
      <c r="AE242" s="28"/>
      <c r="AF242" s="22"/>
      <c r="AG242" s="27"/>
      <c r="AH242" s="28"/>
      <c r="AI242" s="22"/>
      <c r="AJ242" s="27"/>
      <c r="AK242" s="28"/>
      <c r="AL242" s="22"/>
      <c r="AM242" s="27"/>
      <c r="AN242" s="28"/>
      <c r="AO242" s="22"/>
      <c r="AP242" s="27"/>
      <c r="AQ242" s="28"/>
      <c r="AR242" s="22"/>
      <c r="AS242" s="27"/>
      <c r="AT242" s="28"/>
      <c r="AU242" s="22"/>
      <c r="AV242" s="27"/>
      <c r="AW242" s="28"/>
      <c r="AX242" s="22"/>
      <c r="AY242" s="27"/>
      <c r="AZ242" s="28"/>
      <c r="BA242" s="22"/>
      <c r="BB242" s="27"/>
      <c r="BC242" s="28"/>
      <c r="BD242" s="22"/>
      <c r="BE242" s="27"/>
      <c r="BF242" s="28"/>
      <c r="BG242" s="22">
        <f>IF(集計対象前年!BG242="-","-",集計対象年!BG242-集計対象前年!BG242)</f>
        <v>0</v>
      </c>
      <c r="BH242" s="29">
        <f>IF(集計対象前年!BH242="-","-",集計対象年!BH242-集計対象前年!BH242)</f>
        <v>0</v>
      </c>
      <c r="BI242" s="28">
        <f>IF(集計対象前年!BI242="-","-",集計対象年!BI242-集計対象前年!BI242)</f>
        <v>0</v>
      </c>
    </row>
    <row r="243" spans="1:61" s="18" customFormat="1" ht="20.100000000000001" hidden="1" customHeight="1" outlineLevel="2">
      <c r="A243" s="16" t="s">
        <v>258</v>
      </c>
      <c r="B243" s="22">
        <f>IF(集計対象前年!B243="-","-",集計対象年!B243-集計対象前年!B243)</f>
        <v>0</v>
      </c>
      <c r="C243" s="27">
        <f>IF(集計対象前年!C243="-","-",集計対象年!C243-集計対象前年!C243)</f>
        <v>0</v>
      </c>
      <c r="D243" s="28">
        <f>IF(集計対象前年!D243="-","-",集計対象年!D243-集計対象前年!D243)</f>
        <v>0</v>
      </c>
      <c r="E243" s="22">
        <f>IF(集計対象前年!E243="-","-",集計対象年!E243-集計対象前年!E243)</f>
        <v>0</v>
      </c>
      <c r="F243" s="27">
        <f>IF(集計対象前年!F243="-","-",集計対象年!F243-集計対象前年!F243)</f>
        <v>0</v>
      </c>
      <c r="G243" s="28">
        <f>IF(集計対象前年!G243="-","-",集計対象年!G243-集計対象前年!G243)</f>
        <v>0</v>
      </c>
      <c r="H243" s="22">
        <f>IF(集計対象前年!H243="-","-",集計対象年!H243-集計対象前年!H243)</f>
        <v>0</v>
      </c>
      <c r="I243" s="27">
        <f>IF(集計対象前年!I243="-","-",集計対象年!I243-集計対象前年!I243)</f>
        <v>0</v>
      </c>
      <c r="J243" s="28">
        <f>IF(集計対象前年!J243="-","-",集計対象年!J243-集計対象前年!J243)</f>
        <v>0</v>
      </c>
      <c r="K243" s="22">
        <f>IF(集計対象前年!K243="-","-",集計対象年!K243-集計対象前年!K243)</f>
        <v>0</v>
      </c>
      <c r="L243" s="27">
        <f>IF(集計対象前年!L243="-","-",集計対象年!L243-集計対象前年!L243)</f>
        <v>0</v>
      </c>
      <c r="M243" s="28">
        <f>IF(集計対象前年!M243="-","-",集計対象年!M243-集計対象前年!M243)</f>
        <v>0</v>
      </c>
      <c r="N243" s="22"/>
      <c r="O243" s="27"/>
      <c r="P243" s="28"/>
      <c r="Q243" s="22"/>
      <c r="R243" s="27"/>
      <c r="S243" s="28"/>
      <c r="T243" s="22"/>
      <c r="U243" s="27"/>
      <c r="V243" s="28"/>
      <c r="W243" s="22"/>
      <c r="X243" s="27"/>
      <c r="Y243" s="28"/>
      <c r="Z243" s="22"/>
      <c r="AA243" s="27"/>
      <c r="AB243" s="28"/>
      <c r="AC243" s="22"/>
      <c r="AD243" s="27"/>
      <c r="AE243" s="28"/>
      <c r="AF243" s="22"/>
      <c r="AG243" s="27"/>
      <c r="AH243" s="28"/>
      <c r="AI243" s="22"/>
      <c r="AJ243" s="27"/>
      <c r="AK243" s="28"/>
      <c r="AL243" s="22"/>
      <c r="AM243" s="27"/>
      <c r="AN243" s="28"/>
      <c r="AO243" s="22"/>
      <c r="AP243" s="27"/>
      <c r="AQ243" s="28"/>
      <c r="AR243" s="22"/>
      <c r="AS243" s="27"/>
      <c r="AT243" s="28"/>
      <c r="AU243" s="22"/>
      <c r="AV243" s="27"/>
      <c r="AW243" s="28"/>
      <c r="AX243" s="22"/>
      <c r="AY243" s="27"/>
      <c r="AZ243" s="28"/>
      <c r="BA243" s="22"/>
      <c r="BB243" s="27"/>
      <c r="BC243" s="28"/>
      <c r="BD243" s="22"/>
      <c r="BE243" s="27"/>
      <c r="BF243" s="28"/>
      <c r="BG243" s="22">
        <f>IF(集計対象前年!BG243="-","-",集計対象年!BG243-集計対象前年!BG243)</f>
        <v>0</v>
      </c>
      <c r="BH243" s="29">
        <f>IF(集計対象前年!BH243="-","-",集計対象年!BH243-集計対象前年!BH243)</f>
        <v>0</v>
      </c>
      <c r="BI243" s="28">
        <f>IF(集計対象前年!BI243="-","-",集計対象年!BI243-集計対象前年!BI243)</f>
        <v>0</v>
      </c>
    </row>
    <row r="244" spans="1:61" s="18" customFormat="1" ht="20.100000000000001" hidden="1" customHeight="1" outlineLevel="2">
      <c r="A244" s="16" t="s">
        <v>259</v>
      </c>
      <c r="B244" s="22">
        <f>IF(集計対象前年!B244="-","-",集計対象年!B244-集計対象前年!B244)</f>
        <v>0</v>
      </c>
      <c r="C244" s="27">
        <f>IF(集計対象前年!C244="-","-",集計対象年!C244-集計対象前年!C244)</f>
        <v>0</v>
      </c>
      <c r="D244" s="28">
        <f>IF(集計対象前年!D244="-","-",集計対象年!D244-集計対象前年!D244)</f>
        <v>0</v>
      </c>
      <c r="E244" s="22">
        <f>IF(集計対象前年!E244="-","-",集計対象年!E244-集計対象前年!E244)</f>
        <v>0</v>
      </c>
      <c r="F244" s="27">
        <f>IF(集計対象前年!F244="-","-",集計対象年!F244-集計対象前年!F244)</f>
        <v>0</v>
      </c>
      <c r="G244" s="28">
        <f>IF(集計対象前年!G244="-","-",集計対象年!G244-集計対象前年!G244)</f>
        <v>0</v>
      </c>
      <c r="H244" s="22">
        <f>IF(集計対象前年!H244="-","-",集計対象年!H244-集計対象前年!H244)</f>
        <v>0</v>
      </c>
      <c r="I244" s="27">
        <f>IF(集計対象前年!I244="-","-",集計対象年!I244-集計対象前年!I244)</f>
        <v>0</v>
      </c>
      <c r="J244" s="28">
        <f>IF(集計対象前年!J244="-","-",集計対象年!J244-集計対象前年!J244)</f>
        <v>0</v>
      </c>
      <c r="K244" s="22">
        <f>IF(集計対象前年!K244="-","-",集計対象年!K244-集計対象前年!K244)</f>
        <v>0</v>
      </c>
      <c r="L244" s="27">
        <f>IF(集計対象前年!L244="-","-",集計対象年!L244-集計対象前年!L244)</f>
        <v>0</v>
      </c>
      <c r="M244" s="28">
        <f>IF(集計対象前年!M244="-","-",集計対象年!M244-集計対象前年!M244)</f>
        <v>0</v>
      </c>
      <c r="N244" s="22"/>
      <c r="O244" s="27"/>
      <c r="P244" s="28"/>
      <c r="Q244" s="22"/>
      <c r="R244" s="27"/>
      <c r="S244" s="28"/>
      <c r="T244" s="22"/>
      <c r="U244" s="27"/>
      <c r="V244" s="28"/>
      <c r="W244" s="22"/>
      <c r="X244" s="27"/>
      <c r="Y244" s="28"/>
      <c r="Z244" s="22"/>
      <c r="AA244" s="27"/>
      <c r="AB244" s="28"/>
      <c r="AC244" s="22"/>
      <c r="AD244" s="27"/>
      <c r="AE244" s="28"/>
      <c r="AF244" s="22"/>
      <c r="AG244" s="27"/>
      <c r="AH244" s="28"/>
      <c r="AI244" s="22"/>
      <c r="AJ244" s="27"/>
      <c r="AK244" s="28"/>
      <c r="AL244" s="22"/>
      <c r="AM244" s="27"/>
      <c r="AN244" s="28"/>
      <c r="AO244" s="22"/>
      <c r="AP244" s="27"/>
      <c r="AQ244" s="28"/>
      <c r="AR244" s="22"/>
      <c r="AS244" s="27"/>
      <c r="AT244" s="28"/>
      <c r="AU244" s="22"/>
      <c r="AV244" s="27"/>
      <c r="AW244" s="28"/>
      <c r="AX244" s="22"/>
      <c r="AY244" s="27"/>
      <c r="AZ244" s="28"/>
      <c r="BA244" s="22"/>
      <c r="BB244" s="27"/>
      <c r="BC244" s="28"/>
      <c r="BD244" s="22"/>
      <c r="BE244" s="27"/>
      <c r="BF244" s="28"/>
      <c r="BG244" s="22">
        <f>IF(集計対象前年!BG244="-","-",集計対象年!BG244-集計対象前年!BG244)</f>
        <v>0</v>
      </c>
      <c r="BH244" s="29">
        <f>IF(集計対象前年!BH244="-","-",集計対象年!BH244-集計対象前年!BH244)</f>
        <v>0</v>
      </c>
      <c r="BI244" s="28">
        <f>IF(集計対象前年!BI244="-","-",集計対象年!BI244-集計対象前年!BI244)</f>
        <v>0</v>
      </c>
    </row>
    <row r="245" spans="1:61" s="18" customFormat="1" ht="20.100000000000001" customHeight="1" outlineLevel="1" collapsed="1">
      <c r="A245" s="17" t="s">
        <v>260</v>
      </c>
      <c r="B245" s="21">
        <f>IF(集計対象前年!B245="-","-",集計対象年!B245-集計対象前年!B245)</f>
        <v>0</v>
      </c>
      <c r="C245" s="30">
        <f>IF(集計対象前年!C245="-","-",集計対象年!C245-集計対象前年!C245)</f>
        <v>0</v>
      </c>
      <c r="D245" s="31">
        <f>IF(集計対象前年!D245="-","-",集計対象年!D245-集計対象前年!D245)</f>
        <v>0</v>
      </c>
      <c r="E245" s="21">
        <f>IF(集計対象前年!E245="-","-",集計対象年!E245-集計対象前年!E245)</f>
        <v>0</v>
      </c>
      <c r="F245" s="30">
        <f>IF(集計対象前年!F245="-","-",集計対象年!F245-集計対象前年!F245)</f>
        <v>0</v>
      </c>
      <c r="G245" s="31">
        <f>IF(集計対象前年!G245="-","-",集計対象年!G245-集計対象前年!G245)</f>
        <v>0</v>
      </c>
      <c r="H245" s="21">
        <f>IF(集計対象前年!H245="-","-",集計対象年!H245-集計対象前年!H245)</f>
        <v>0</v>
      </c>
      <c r="I245" s="30">
        <f>IF(集計対象前年!I245="-","-",集計対象年!I245-集計対象前年!I245)</f>
        <v>0</v>
      </c>
      <c r="J245" s="31">
        <f>IF(集計対象前年!J245="-","-",集計対象年!J245-集計対象前年!J245)</f>
        <v>0</v>
      </c>
      <c r="K245" s="21">
        <f>IF(集計対象前年!K245="-","-",集計対象年!K245-集計対象前年!K245)</f>
        <v>0</v>
      </c>
      <c r="L245" s="30">
        <f>IF(集計対象前年!L245="-","-",集計対象年!L245-集計対象前年!L245)</f>
        <v>0</v>
      </c>
      <c r="M245" s="31">
        <f>IF(集計対象前年!M245="-","-",集計対象年!M245-集計対象前年!M245)</f>
        <v>0</v>
      </c>
      <c r="N245" s="21"/>
      <c r="O245" s="30"/>
      <c r="P245" s="31"/>
      <c r="Q245" s="21"/>
      <c r="R245" s="30"/>
      <c r="S245" s="31"/>
      <c r="T245" s="21"/>
      <c r="U245" s="30"/>
      <c r="V245" s="31"/>
      <c r="W245" s="21"/>
      <c r="X245" s="30"/>
      <c r="Y245" s="31"/>
      <c r="Z245" s="21"/>
      <c r="AA245" s="30"/>
      <c r="AB245" s="31"/>
      <c r="AC245" s="21"/>
      <c r="AD245" s="30"/>
      <c r="AE245" s="31"/>
      <c r="AF245" s="21"/>
      <c r="AG245" s="30"/>
      <c r="AH245" s="31"/>
      <c r="AI245" s="21"/>
      <c r="AJ245" s="30"/>
      <c r="AK245" s="31"/>
      <c r="AL245" s="21"/>
      <c r="AM245" s="30"/>
      <c r="AN245" s="31"/>
      <c r="AO245" s="21"/>
      <c r="AP245" s="30"/>
      <c r="AQ245" s="31"/>
      <c r="AR245" s="21"/>
      <c r="AS245" s="30"/>
      <c r="AT245" s="31"/>
      <c r="AU245" s="21"/>
      <c r="AV245" s="30"/>
      <c r="AW245" s="31"/>
      <c r="AX245" s="21"/>
      <c r="AY245" s="30"/>
      <c r="AZ245" s="31"/>
      <c r="BA245" s="21"/>
      <c r="BB245" s="30"/>
      <c r="BC245" s="31"/>
      <c r="BD245" s="21"/>
      <c r="BE245" s="30"/>
      <c r="BF245" s="31"/>
      <c r="BG245" s="21">
        <f>IF(集計対象前年!BG245="-","-",集計対象年!BG245-集計対象前年!BG245)</f>
        <v>0</v>
      </c>
      <c r="BH245" s="32">
        <f>IF(集計対象前年!BH245="-","-",集計対象年!BH245-集計対象前年!BH245)</f>
        <v>0</v>
      </c>
      <c r="BI245" s="31">
        <f>IF(集計対象前年!BI245="-","-",集計対象年!BI245-集計対象前年!BI245)</f>
        <v>0</v>
      </c>
    </row>
    <row r="246" spans="1:61" s="18" customFormat="1" ht="20.100000000000001" customHeight="1">
      <c r="A246" s="15" t="s">
        <v>261</v>
      </c>
      <c r="B246" s="23">
        <f>IF(集計対象前年!B246="-","-",集計対象年!B246-集計対象前年!B246)</f>
        <v>0</v>
      </c>
      <c r="C246" s="24">
        <f>IF(集計対象前年!C246="-","-",集計対象年!C246-集計対象前年!C246)</f>
        <v>0</v>
      </c>
      <c r="D246" s="25">
        <f>IF(集計対象前年!D246="-","-",集計対象年!D246-集計対象前年!D246)</f>
        <v>0</v>
      </c>
      <c r="E246" s="23">
        <f>IF(集計対象前年!E246="-","-",集計対象年!E246-集計対象前年!E246)</f>
        <v>0</v>
      </c>
      <c r="F246" s="24">
        <f>IF(集計対象前年!F246="-","-",集計対象年!F246-集計対象前年!F246)</f>
        <v>0</v>
      </c>
      <c r="G246" s="25">
        <f>IF(集計対象前年!G246="-","-",集計対象年!G246-集計対象前年!G246)</f>
        <v>0</v>
      </c>
      <c r="H246" s="23">
        <f>IF(集計対象前年!H246="-","-",集計対象年!H246-集計対象前年!H246)</f>
        <v>0</v>
      </c>
      <c r="I246" s="24">
        <f>IF(集計対象前年!I246="-","-",集計対象年!I246-集計対象前年!I246)</f>
        <v>0</v>
      </c>
      <c r="J246" s="25">
        <f>IF(集計対象前年!J246="-","-",集計対象年!J246-集計対象前年!J246)</f>
        <v>0</v>
      </c>
      <c r="K246" s="23">
        <f>IF(集計対象前年!K246="-","-",集計対象年!K246-集計対象前年!K246)</f>
        <v>0</v>
      </c>
      <c r="L246" s="24">
        <f>IF(集計対象前年!L246="-","-",集計対象年!L246-集計対象前年!L246)</f>
        <v>0</v>
      </c>
      <c r="M246" s="25">
        <f>IF(集計対象前年!M246="-","-",集計対象年!M246-集計対象前年!M246)</f>
        <v>0</v>
      </c>
      <c r="N246" s="23"/>
      <c r="O246" s="24"/>
      <c r="P246" s="25"/>
      <c r="Q246" s="23"/>
      <c r="R246" s="24"/>
      <c r="S246" s="25"/>
      <c r="T246" s="23"/>
      <c r="U246" s="24"/>
      <c r="V246" s="25"/>
      <c r="W246" s="23"/>
      <c r="X246" s="24"/>
      <c r="Y246" s="25"/>
      <c r="Z246" s="23"/>
      <c r="AA246" s="24"/>
      <c r="AB246" s="25"/>
      <c r="AC246" s="23"/>
      <c r="AD246" s="24"/>
      <c r="AE246" s="25"/>
      <c r="AF246" s="23"/>
      <c r="AG246" s="24"/>
      <c r="AH246" s="25"/>
      <c r="AI246" s="23"/>
      <c r="AJ246" s="24"/>
      <c r="AK246" s="25"/>
      <c r="AL246" s="23"/>
      <c r="AM246" s="24"/>
      <c r="AN246" s="25"/>
      <c r="AO246" s="23"/>
      <c r="AP246" s="24"/>
      <c r="AQ246" s="25"/>
      <c r="AR246" s="23"/>
      <c r="AS246" s="24"/>
      <c r="AT246" s="25"/>
      <c r="AU246" s="23"/>
      <c r="AV246" s="24"/>
      <c r="AW246" s="25"/>
      <c r="AX246" s="23"/>
      <c r="AY246" s="24"/>
      <c r="AZ246" s="25"/>
      <c r="BA246" s="23"/>
      <c r="BB246" s="24"/>
      <c r="BC246" s="25"/>
      <c r="BD246" s="23"/>
      <c r="BE246" s="24"/>
      <c r="BF246" s="25"/>
      <c r="BG246" s="22">
        <f>IF(集計対象前年!BG246="-","-",集計対象年!BG246-集計対象前年!BG246)</f>
        <v>0</v>
      </c>
      <c r="BH246" s="29">
        <f>IF(集計対象前年!BH246="-","-",集計対象年!BH246-集計対象前年!BH246)</f>
        <v>0</v>
      </c>
      <c r="BI246" s="25">
        <f>IF(集計対象前年!BI246="-","-",集計対象年!BI246-集計対象前年!BI246)</f>
        <v>0</v>
      </c>
    </row>
    <row r="247" spans="1:61" ht="20.100000000000001" customHeight="1">
      <c r="A247" s="19" t="s">
        <v>262</v>
      </c>
      <c r="B247" s="33">
        <f>IF(集計対象前年!B247="-","-",集計対象年!B247-集計対象前年!B247)</f>
        <v>0</v>
      </c>
      <c r="C247" s="34">
        <f>IF(集計対象前年!C247="-","-",集計対象年!C247-集計対象前年!C247)</f>
        <v>0</v>
      </c>
      <c r="D247" s="35">
        <f>IF(集計対象前年!D247="-","-",集計対象年!D247-集計対象前年!D247)</f>
        <v>0</v>
      </c>
      <c r="E247" s="33">
        <f>IF(集計対象前年!E247="-","-",集計対象年!E247-集計対象前年!E247)</f>
        <v>0</v>
      </c>
      <c r="F247" s="34">
        <f>IF(集計対象前年!F247="-","-",集計対象年!F247-集計対象前年!F247)</f>
        <v>0</v>
      </c>
      <c r="G247" s="35">
        <f>IF(集計対象前年!G247="-","-",集計対象年!G247-集計対象前年!G247)</f>
        <v>0</v>
      </c>
      <c r="H247" s="33">
        <f>IF(集計対象前年!H247="-","-",集計対象年!H247-集計対象前年!H247)</f>
        <v>0</v>
      </c>
      <c r="I247" s="34">
        <f>IF(集計対象前年!I247="-","-",集計対象年!I247-集計対象前年!I247)</f>
        <v>0</v>
      </c>
      <c r="J247" s="35">
        <f>IF(集計対象前年!J247="-","-",集計対象年!J247-集計対象前年!J247)</f>
        <v>0</v>
      </c>
      <c r="K247" s="33">
        <f>IF(集計対象前年!K247="-","-",集計対象年!K247-集計対象前年!K247)</f>
        <v>0</v>
      </c>
      <c r="L247" s="34">
        <f>IF(集計対象前年!L247="-","-",集計対象年!L247-集計対象前年!L247)</f>
        <v>0</v>
      </c>
      <c r="M247" s="35">
        <f>IF(集計対象前年!M247="-","-",集計対象年!M247-集計対象前年!M247)</f>
        <v>0</v>
      </c>
      <c r="N247" s="33"/>
      <c r="O247" s="34"/>
      <c r="P247" s="35"/>
      <c r="Q247" s="33"/>
      <c r="R247" s="34"/>
      <c r="S247" s="35"/>
      <c r="T247" s="33"/>
      <c r="U247" s="34"/>
      <c r="V247" s="35"/>
      <c r="W247" s="33"/>
      <c r="X247" s="34"/>
      <c r="Y247" s="35"/>
      <c r="Z247" s="33"/>
      <c r="AA247" s="34"/>
      <c r="AB247" s="35"/>
      <c r="AC247" s="33"/>
      <c r="AD247" s="34"/>
      <c r="AE247" s="35"/>
      <c r="AF247" s="33"/>
      <c r="AG247" s="34"/>
      <c r="AH247" s="35"/>
      <c r="AI247" s="33"/>
      <c r="AJ247" s="34"/>
      <c r="AK247" s="35"/>
      <c r="AL247" s="33"/>
      <c r="AM247" s="34"/>
      <c r="AN247" s="35"/>
      <c r="AO247" s="33"/>
      <c r="AP247" s="34"/>
      <c r="AQ247" s="35"/>
      <c r="AR247" s="33"/>
      <c r="AS247" s="34"/>
      <c r="AT247" s="35"/>
      <c r="AU247" s="33"/>
      <c r="AV247" s="34"/>
      <c r="AW247" s="35"/>
      <c r="AX247" s="33"/>
      <c r="AY247" s="34"/>
      <c r="AZ247" s="35"/>
      <c r="BA247" s="33"/>
      <c r="BB247" s="34"/>
      <c r="BC247" s="35"/>
      <c r="BD247" s="33"/>
      <c r="BE247" s="34"/>
      <c r="BF247" s="35"/>
      <c r="BG247" s="33">
        <f>IF(集計対象前年!BG247="-","-",集計対象年!BG247-集計対象前年!BG247)</f>
        <v>0</v>
      </c>
      <c r="BH247" s="36">
        <f>IF(集計対象前年!BH247="-","-",集計対象年!BH247-集計対象前年!BH247)</f>
        <v>0</v>
      </c>
      <c r="BI247" s="35">
        <f>IF(集計対象前年!BI247="-","-",集計対象年!BI247-集計対象前年!BI247)</f>
        <v>0</v>
      </c>
    </row>
    <row r="248" spans="1:61">
      <c r="D248" s="20"/>
      <c r="P248" s="20"/>
      <c r="AB248" s="20"/>
      <c r="AN248" s="20"/>
    </row>
  </sheetData>
  <phoneticPr fontId="4"/>
  <printOptions horizontalCentered="1"/>
  <pageMargins left="0.19685039370078741" right="0.19685039370078741" top="0.59055118110236227" bottom="0.59055118110236227" header="0.59055118110236227" footer="0.59055118110236227"/>
  <pageSetup paperSize="8" scale="50" fitToHeight="0" pageOrder="overThenDown" orientation="landscape" horizontalDpi="300" verticalDpi="300" r:id="rId1"/>
  <headerFooter alignWithMargins="0">
    <oddHeader>&amp;R80-805-00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集計対象年</vt:lpstr>
      <vt:lpstr>集計対象前年</vt:lpstr>
      <vt:lpstr>差分</vt:lpstr>
      <vt:lpstr>差分!Print_Area</vt:lpstr>
      <vt:lpstr>集計対象前年!Print_Area</vt:lpstr>
      <vt:lpstr>集計対象年!Print_Area</vt:lpstr>
      <vt:lpstr>差分!Print_Titles</vt:lpstr>
      <vt:lpstr>集計対象前年!Print_Titles</vt:lpstr>
      <vt:lpstr>集計対象年!Print_Titles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澤　源二</cp:lastModifiedBy>
  <cp:lastPrinted>2013-02-25T07:53:33Z</cp:lastPrinted>
  <dcterms:created xsi:type="dcterms:W3CDTF">1996-09-18T01:20:45Z</dcterms:created>
  <dcterms:modified xsi:type="dcterms:W3CDTF">2015-03-02T02:13:38Z</dcterms:modified>
</cp:coreProperties>
</file>