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71" windowWidth="11325" windowHeight="7455" activeTab="0"/>
  </bookViews>
  <sheets>
    <sheet name="ＨＰ用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<sst xmlns="http://schemas.openxmlformats.org/spreadsheetml/2006/main" count="71" uniqueCount="48">
  <si>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製造業</t>
  </si>
  <si>
    <t>鉱業</t>
  </si>
  <si>
    <t>建設業</t>
  </si>
  <si>
    <t>陸上貨物運送事業</t>
  </si>
  <si>
    <t>農林業</t>
  </si>
  <si>
    <t>その他</t>
  </si>
  <si>
    <t>全産業</t>
  </si>
  <si>
    <t>交通事故</t>
  </si>
  <si>
    <t>春日部</t>
  </si>
  <si>
    <t>墜落・転落</t>
  </si>
  <si>
    <t>飛来・落下</t>
  </si>
  <si>
    <t>激突され</t>
  </si>
  <si>
    <t>崩壊・倒壊</t>
  </si>
  <si>
    <t>転倒</t>
  </si>
  <si>
    <t>埼玉労働局</t>
  </si>
  <si>
    <t>業種別（同期比較）</t>
  </si>
  <si>
    <t>業  種  別  累  計</t>
  </si>
  <si>
    <t>増   減</t>
  </si>
  <si>
    <t>業種</t>
  </si>
  <si>
    <t>増減</t>
  </si>
  <si>
    <t>除く交通事故</t>
  </si>
  <si>
    <t>交通運輸事業</t>
  </si>
  <si>
    <t>署別（同期比較）</t>
  </si>
  <si>
    <t>署   別   累   計</t>
  </si>
  <si>
    <t>監　督　署</t>
  </si>
  <si>
    <t>川　　口</t>
  </si>
  <si>
    <t>熊　　谷</t>
  </si>
  <si>
    <t>川　　越</t>
  </si>
  <si>
    <t>所　　沢</t>
  </si>
  <si>
    <t>行　　田</t>
  </si>
  <si>
    <t>秩　　父</t>
  </si>
  <si>
    <t>全署合計</t>
  </si>
  <si>
    <t>業種別・事故の型別</t>
  </si>
  <si>
    <t>合計</t>
  </si>
  <si>
    <t>前年合計</t>
  </si>
  <si>
    <t>前年比</t>
  </si>
  <si>
    <t>火災</t>
  </si>
  <si>
    <t>はさまれ・
巻き込まれ</t>
  </si>
  <si>
    <t>さいたま</t>
  </si>
  <si>
    <t>　　　 　交通事故による死亡者数は内数である。</t>
  </si>
  <si>
    <t>　 　　　陸上貨物運送事業には、貨物取扱業を含む。</t>
  </si>
  <si>
    <t>　　 　　本集計は発生日によるものである。</t>
  </si>
  <si>
    <t>平成26年</t>
  </si>
  <si>
    <t>平成27年</t>
  </si>
  <si>
    <t>平成28年　死亡災害発生状況</t>
  </si>
  <si>
    <t>平成28年</t>
  </si>
  <si>
    <t>（注）　平成28年死亡者数は前年同期比</t>
  </si>
  <si>
    <t>確定版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</si>
</sst>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;[Red]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#,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8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188" fontId="7" fillId="0" borderId="10" xfId="0" applyNumberFormat="1" applyFont="1" applyBorder="1" applyAlignment="1" applyProtection="1">
      <alignment vertical="center"/>
      <protection locked="0"/>
    </xf>
    <xf numFmtId="188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/>
    </xf>
    <xf numFmtId="0" fontId="7" fillId="0" borderId="13" xfId="0" applyNumberFormat="1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0" fontId="7" fillId="0" borderId="11" xfId="0" applyNumberFormat="1" applyFont="1" applyBorder="1" applyAlignment="1" applyProtection="1">
      <alignment horizontal="right" vertical="center"/>
      <protection/>
    </xf>
    <xf numFmtId="0" fontId="7" fillId="0" borderId="12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177" fontId="47" fillId="0" borderId="0" xfId="0" applyNumberFormat="1" applyFont="1" applyBorder="1" applyAlignment="1">
      <alignment/>
    </xf>
    <xf numFmtId="188" fontId="7" fillId="0" borderId="12" xfId="0" applyNumberFormat="1" applyFont="1" applyBorder="1" applyAlignment="1" applyProtection="1">
      <alignment horizontal="right" vertical="center"/>
      <protection/>
    </xf>
    <xf numFmtId="188" fontId="7" fillId="0" borderId="12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88" fontId="7" fillId="0" borderId="21" xfId="0" applyNumberFormat="1" applyFont="1" applyBorder="1" applyAlignment="1" applyProtection="1">
      <alignment horizontal="right" vertical="center"/>
      <protection locked="0"/>
    </xf>
    <xf numFmtId="188" fontId="7" fillId="0" borderId="23" xfId="0" applyNumberFormat="1" applyFont="1" applyBorder="1" applyAlignment="1" applyProtection="1">
      <alignment horizontal="right" vertical="center"/>
      <protection locked="0"/>
    </xf>
    <xf numFmtId="188" fontId="7" fillId="0" borderId="1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/>
    </xf>
    <xf numFmtId="0" fontId="7" fillId="0" borderId="23" xfId="0" applyNumberFormat="1" applyFont="1" applyBorder="1" applyAlignment="1" applyProtection="1">
      <alignment vertical="center"/>
      <protection/>
    </xf>
    <xf numFmtId="188" fontId="7" fillId="0" borderId="24" xfId="0" applyNumberFormat="1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188" fontId="7" fillId="0" borderId="24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4" xfId="0" applyNumberFormat="1" applyFont="1" applyBorder="1" applyAlignment="1" applyProtection="1">
      <alignment vertical="center"/>
      <protection/>
    </xf>
    <xf numFmtId="0" fontId="7" fillId="0" borderId="25" xfId="0" applyNumberFormat="1" applyFont="1" applyBorder="1" applyAlignment="1" applyProtection="1">
      <alignment vertical="center"/>
      <protection/>
    </xf>
    <xf numFmtId="188" fontId="7" fillId="0" borderId="19" xfId="0" applyNumberFormat="1" applyFont="1" applyBorder="1" applyAlignment="1" applyProtection="1">
      <alignment horizontal="right" vertical="center"/>
      <protection locked="0"/>
    </xf>
    <xf numFmtId="188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 applyProtection="1">
      <alignment vertical="center"/>
      <protection/>
    </xf>
    <xf numFmtId="0" fontId="7" fillId="0" borderId="20" xfId="0" applyNumberFormat="1" applyFont="1" applyBorder="1" applyAlignment="1" applyProtection="1">
      <alignment vertical="center"/>
      <protection/>
    </xf>
    <xf numFmtId="188" fontId="10" fillId="0" borderId="23" xfId="0" applyNumberFormat="1" applyFont="1" applyBorder="1" applyAlignment="1" applyProtection="1">
      <alignment horizontal="right" vertical="center"/>
      <protection locked="0"/>
    </xf>
    <xf numFmtId="0" fontId="7" fillId="0" borderId="21" xfId="0" applyNumberFormat="1" applyFont="1" applyBorder="1" applyAlignment="1" applyProtection="1">
      <alignment horizontal="right" vertical="center"/>
      <protection/>
    </xf>
    <xf numFmtId="0" fontId="10" fillId="0" borderId="23" xfId="0" applyNumberFormat="1" applyFont="1" applyBorder="1" applyAlignment="1" applyProtection="1">
      <alignment horizontal="right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8" fontId="7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24" xfId="0" applyNumberFormat="1" applyFont="1" applyBorder="1" applyAlignment="1" applyProtection="1">
      <alignment horizontal="right" vertical="center"/>
      <protection/>
    </xf>
    <xf numFmtId="0" fontId="10" fillId="0" borderId="25" xfId="0" applyNumberFormat="1" applyFont="1" applyBorder="1" applyAlignment="1" applyProtection="1">
      <alignment horizontal="right" vertical="center"/>
      <protection/>
    </xf>
    <xf numFmtId="0" fontId="7" fillId="0" borderId="19" xfId="0" applyNumberFormat="1" applyFont="1" applyBorder="1" applyAlignment="1" applyProtection="1">
      <alignment horizontal="right" vertical="center"/>
      <protection/>
    </xf>
    <xf numFmtId="0" fontId="10" fillId="0" borderId="2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9" fillId="0" borderId="11" xfId="0" applyFont="1" applyBorder="1" applyAlignment="1">
      <alignment vertical="top" textRotation="255"/>
    </xf>
    <xf numFmtId="0" fontId="9" fillId="0" borderId="26" xfId="0" applyFont="1" applyBorder="1" applyAlignment="1">
      <alignment vertical="top" textRotation="255"/>
    </xf>
    <xf numFmtId="0" fontId="9" fillId="0" borderId="15" xfId="0" applyFont="1" applyBorder="1" applyAlignment="1">
      <alignment vertical="top" textRotation="255"/>
    </xf>
    <xf numFmtId="0" fontId="9" fillId="0" borderId="27" xfId="0" applyFont="1" applyBorder="1" applyAlignment="1">
      <alignment vertical="top" textRotation="255"/>
    </xf>
    <xf numFmtId="0" fontId="9" fillId="0" borderId="28" xfId="0" applyFont="1" applyBorder="1" applyAlignment="1">
      <alignment vertical="top" textRotation="255"/>
    </xf>
    <xf numFmtId="0" fontId="9" fillId="0" borderId="29" xfId="0" applyFont="1" applyBorder="1" applyAlignment="1">
      <alignment vertical="top" textRotation="255"/>
    </xf>
    <xf numFmtId="0" fontId="9" fillId="0" borderId="17" xfId="0" applyFont="1" applyBorder="1" applyAlignment="1">
      <alignment vertical="top" textRotation="255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9" fillId="0" borderId="11" xfId="0" applyFont="1" applyBorder="1" applyAlignment="1">
      <alignment horizontal="center" vertical="top" textRotation="255" wrapText="1" shrinkToFit="1"/>
    </xf>
    <xf numFmtId="0" fontId="9" fillId="0" borderId="26" xfId="0" applyFont="1" applyBorder="1" applyAlignment="1">
      <alignment horizontal="center" vertical="top" textRotation="255" shrinkToFit="1"/>
    </xf>
    <xf numFmtId="0" fontId="9" fillId="0" borderId="15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31</xdr:row>
      <xdr:rowOff>152400</xdr:rowOff>
    </xdr:from>
    <xdr:ext cx="571500" cy="238125"/>
    <xdr:sp>
      <xdr:nvSpPr>
        <xdr:cNvPr id="1" name="Text Box 1"/>
        <xdr:cNvSpPr txBox="1">
          <a:spLocks noChangeArrowheads="1"/>
        </xdr:cNvSpPr>
      </xdr:nvSpPr>
      <xdr:spPr>
        <a:xfrm>
          <a:off x="57150" y="53816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業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種</a:t>
          </a:r>
        </a:p>
      </xdr:txBody>
    </xdr:sp>
    <xdr:clientData/>
  </xdr:oneCellAnchor>
  <xdr:oneCellAnchor>
    <xdr:from>
      <xdr:col>0</xdr:col>
      <xdr:colOff>571500</xdr:colOff>
      <xdr:row>28</xdr:row>
      <xdr:rowOff>57150</xdr:rowOff>
    </xdr:from>
    <xdr:ext cx="619125" cy="257175"/>
    <xdr:sp>
      <xdr:nvSpPr>
        <xdr:cNvPr id="2" name="Text Box 2"/>
        <xdr:cNvSpPr txBox="1">
          <a:spLocks noChangeArrowheads="1"/>
        </xdr:cNvSpPr>
      </xdr:nvSpPr>
      <xdr:spPr>
        <a:xfrm>
          <a:off x="571500" y="477202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事故の型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145" zoomScaleSheetLayoutView="145" zoomScalePageLayoutView="0" workbookViewId="0" topLeftCell="A16">
      <selection activeCell="N47" sqref="N47"/>
    </sheetView>
  </sheetViews>
  <sheetFormatPr defaultColWidth="9.00390625" defaultRowHeight="13.5"/>
  <cols>
    <col min="1" max="1" width="16.75390625" style="0" customWidth="1"/>
    <col min="2" max="3" width="4.375" style="0" customWidth="1"/>
    <col min="4" max="4" width="5.125" style="0" customWidth="1"/>
    <col min="5" max="13" width="4.375" style="0" customWidth="1"/>
    <col min="15" max="15" width="19.00390625" style="0" customWidth="1"/>
  </cols>
  <sheetData>
    <row r="1" spans="1:13" ht="14.25">
      <c r="A1" s="2"/>
      <c r="B1" s="47" t="s">
        <v>44</v>
      </c>
      <c r="C1" s="47"/>
      <c r="D1" s="47"/>
      <c r="E1" s="47"/>
      <c r="F1" s="47"/>
      <c r="G1" s="47"/>
      <c r="H1" s="47"/>
      <c r="I1" s="47"/>
      <c r="J1" s="2"/>
      <c r="K1" s="2"/>
      <c r="L1" s="53"/>
      <c r="M1" s="49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48" t="s">
        <v>14</v>
      </c>
      <c r="K2" s="48"/>
      <c r="L2" s="48"/>
      <c r="M2" s="48"/>
    </row>
    <row r="3" spans="1:13" ht="13.5" customHeight="1">
      <c r="A3" s="49" t="s">
        <v>15</v>
      </c>
      <c r="B3" s="49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50" t="s">
        <v>16</v>
      </c>
      <c r="B4" s="51"/>
      <c r="C4" s="51"/>
      <c r="D4" s="51"/>
      <c r="E4" s="51"/>
      <c r="F4" s="51"/>
      <c r="G4" s="51"/>
      <c r="H4" s="51"/>
      <c r="I4" s="51"/>
      <c r="J4" s="52"/>
      <c r="K4" s="50" t="s">
        <v>17</v>
      </c>
      <c r="L4" s="51"/>
      <c r="M4" s="52"/>
    </row>
    <row r="5" spans="1:13" ht="13.5" customHeight="1">
      <c r="A5" s="5" t="s">
        <v>18</v>
      </c>
      <c r="B5" s="43" t="s">
        <v>42</v>
      </c>
      <c r="C5" s="44"/>
      <c r="D5" s="14" t="s">
        <v>7</v>
      </c>
      <c r="E5" s="43" t="s">
        <v>43</v>
      </c>
      <c r="F5" s="44"/>
      <c r="G5" s="14" t="s">
        <v>7</v>
      </c>
      <c r="H5" s="43" t="s">
        <v>45</v>
      </c>
      <c r="I5" s="44"/>
      <c r="J5" s="14" t="s">
        <v>7</v>
      </c>
      <c r="K5" s="15" t="s">
        <v>19</v>
      </c>
      <c r="L5" s="45" t="s">
        <v>20</v>
      </c>
      <c r="M5" s="46"/>
    </row>
    <row r="6" spans="1:15" ht="12.75" customHeight="1">
      <c r="A6" s="4" t="s">
        <v>0</v>
      </c>
      <c r="B6" s="54">
        <v>7</v>
      </c>
      <c r="C6" s="55"/>
      <c r="D6" s="28"/>
      <c r="E6" s="56">
        <v>6</v>
      </c>
      <c r="F6" s="56"/>
      <c r="G6" s="28"/>
      <c r="H6" s="56">
        <v>9</v>
      </c>
      <c r="I6" s="56"/>
      <c r="J6" s="28"/>
      <c r="K6" s="33">
        <v>3</v>
      </c>
      <c r="L6" s="57">
        <v>3</v>
      </c>
      <c r="M6" s="58"/>
      <c r="O6" s="7"/>
    </row>
    <row r="7" spans="1:15" ht="12.75" customHeight="1">
      <c r="A7" s="4" t="s">
        <v>1</v>
      </c>
      <c r="B7" s="54"/>
      <c r="C7" s="55"/>
      <c r="D7" s="28"/>
      <c r="E7" s="56"/>
      <c r="F7" s="56"/>
      <c r="G7" s="28"/>
      <c r="H7" s="56">
        <v>1</v>
      </c>
      <c r="I7" s="56"/>
      <c r="J7" s="28"/>
      <c r="K7" s="33">
        <v>1</v>
      </c>
      <c r="L7" s="57">
        <v>1</v>
      </c>
      <c r="M7" s="58"/>
      <c r="O7" s="7"/>
    </row>
    <row r="8" spans="1:15" ht="12.75" customHeight="1">
      <c r="A8" s="4" t="s">
        <v>2</v>
      </c>
      <c r="B8" s="54">
        <v>16</v>
      </c>
      <c r="C8" s="55"/>
      <c r="D8" s="28">
        <v>2</v>
      </c>
      <c r="E8" s="56">
        <v>15</v>
      </c>
      <c r="F8" s="56"/>
      <c r="G8" s="28">
        <v>1</v>
      </c>
      <c r="H8" s="56">
        <v>6</v>
      </c>
      <c r="I8" s="56"/>
      <c r="J8" s="28">
        <v>1</v>
      </c>
      <c r="K8" s="33">
        <v>-9</v>
      </c>
      <c r="L8" s="57">
        <v>-9</v>
      </c>
      <c r="M8" s="58"/>
      <c r="O8" s="7"/>
    </row>
    <row r="9" spans="1:15" ht="12.75" customHeight="1">
      <c r="A9" s="4" t="s">
        <v>21</v>
      </c>
      <c r="B9" s="54"/>
      <c r="C9" s="55"/>
      <c r="D9" s="28"/>
      <c r="E9" s="56"/>
      <c r="F9" s="56"/>
      <c r="G9" s="28"/>
      <c r="H9" s="56"/>
      <c r="I9" s="56"/>
      <c r="J9" s="28"/>
      <c r="K9" s="33"/>
      <c r="L9" s="57"/>
      <c r="M9" s="58"/>
      <c r="O9" s="7"/>
    </row>
    <row r="10" spans="1:15" ht="12.75" customHeight="1">
      <c r="A10" s="4" t="s">
        <v>3</v>
      </c>
      <c r="B10" s="54">
        <v>6</v>
      </c>
      <c r="C10" s="55"/>
      <c r="D10" s="28">
        <v>3</v>
      </c>
      <c r="E10" s="56">
        <v>5</v>
      </c>
      <c r="F10" s="56"/>
      <c r="G10" s="28">
        <v>2</v>
      </c>
      <c r="H10" s="56">
        <v>7</v>
      </c>
      <c r="I10" s="56"/>
      <c r="J10" s="28">
        <v>2</v>
      </c>
      <c r="K10" s="33">
        <v>2</v>
      </c>
      <c r="L10" s="57">
        <v>2</v>
      </c>
      <c r="M10" s="58"/>
      <c r="O10" s="7"/>
    </row>
    <row r="11" spans="1:15" ht="12.75" customHeight="1">
      <c r="A11" s="4" t="s">
        <v>4</v>
      </c>
      <c r="B11" s="54"/>
      <c r="C11" s="55"/>
      <c r="D11" s="28"/>
      <c r="E11" s="56"/>
      <c r="F11" s="56"/>
      <c r="G11" s="28"/>
      <c r="H11" s="56">
        <v>1</v>
      </c>
      <c r="I11" s="56"/>
      <c r="J11" s="28"/>
      <c r="K11" s="33">
        <v>1</v>
      </c>
      <c r="L11" s="57">
        <v>1</v>
      </c>
      <c r="M11" s="58"/>
      <c r="O11" s="7"/>
    </row>
    <row r="12" spans="1:15" ht="12.75" customHeight="1" thickBot="1">
      <c r="A12" s="5" t="s">
        <v>5</v>
      </c>
      <c r="B12" s="65">
        <v>5</v>
      </c>
      <c r="C12" s="66"/>
      <c r="D12" s="28">
        <v>1</v>
      </c>
      <c r="E12" s="56">
        <v>9</v>
      </c>
      <c r="F12" s="56"/>
      <c r="G12" s="28">
        <v>5</v>
      </c>
      <c r="H12" s="56">
        <v>8</v>
      </c>
      <c r="I12" s="56"/>
      <c r="J12" s="28">
        <v>4</v>
      </c>
      <c r="K12" s="33">
        <v>-1</v>
      </c>
      <c r="L12" s="67">
        <v>0</v>
      </c>
      <c r="M12" s="68"/>
      <c r="O12" s="7"/>
    </row>
    <row r="13" spans="1:15" ht="14.25" customHeight="1" thickTop="1">
      <c r="A13" s="6" t="s">
        <v>6</v>
      </c>
      <c r="B13" s="59">
        <f>SUM(B6:B12)</f>
        <v>34</v>
      </c>
      <c r="C13" s="60"/>
      <c r="D13" s="42">
        <f>SUM(D6:D12)</f>
        <v>6</v>
      </c>
      <c r="E13" s="61">
        <f>SUM(E6:E12)</f>
        <v>35</v>
      </c>
      <c r="F13" s="62"/>
      <c r="G13" s="42">
        <f>SUM(G8:G12)</f>
        <v>8</v>
      </c>
      <c r="H13" s="61">
        <f>SUM(H6:H12)</f>
        <v>32</v>
      </c>
      <c r="I13" s="62"/>
      <c r="J13" s="42">
        <f>SUM(J6:J12)</f>
        <v>7</v>
      </c>
      <c r="K13" s="27">
        <f>SUM(K6:K12)</f>
        <v>-3</v>
      </c>
      <c r="L13" s="63">
        <f>SUM(L6:M12)</f>
        <v>-2</v>
      </c>
      <c r="M13" s="64"/>
      <c r="O13" s="1"/>
    </row>
    <row r="14" spans="1:13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3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</row>
    <row r="16" spans="1:13" ht="13.5">
      <c r="A16" s="72" t="s">
        <v>23</v>
      </c>
      <c r="B16" s="73"/>
      <c r="C16" s="73"/>
      <c r="D16" s="73"/>
      <c r="E16" s="73"/>
      <c r="F16" s="73"/>
      <c r="G16" s="73"/>
      <c r="H16" s="73"/>
      <c r="I16" s="73"/>
      <c r="J16" s="74"/>
      <c r="K16" s="72" t="s">
        <v>17</v>
      </c>
      <c r="L16" s="73"/>
      <c r="M16" s="74"/>
    </row>
    <row r="17" spans="1:13" ht="13.5">
      <c r="A17" s="16" t="s">
        <v>24</v>
      </c>
      <c r="B17" s="43" t="s">
        <v>42</v>
      </c>
      <c r="C17" s="44"/>
      <c r="D17" s="14" t="s">
        <v>7</v>
      </c>
      <c r="E17" s="43" t="s">
        <v>43</v>
      </c>
      <c r="F17" s="44"/>
      <c r="G17" s="14" t="s">
        <v>7</v>
      </c>
      <c r="H17" s="43" t="s">
        <v>45</v>
      </c>
      <c r="I17" s="44"/>
      <c r="J17" s="17" t="s">
        <v>7</v>
      </c>
      <c r="K17" s="18" t="s">
        <v>19</v>
      </c>
      <c r="L17" s="75" t="s">
        <v>20</v>
      </c>
      <c r="M17" s="76"/>
    </row>
    <row r="18" spans="1:13" ht="13.5">
      <c r="A18" s="16" t="s">
        <v>38</v>
      </c>
      <c r="B18" s="54">
        <v>7</v>
      </c>
      <c r="C18" s="69"/>
      <c r="D18" s="29"/>
      <c r="E18" s="54">
        <v>7</v>
      </c>
      <c r="F18" s="69"/>
      <c r="G18" s="29">
        <v>2</v>
      </c>
      <c r="H18" s="54">
        <v>6</v>
      </c>
      <c r="I18" s="69"/>
      <c r="J18" s="29">
        <v>1</v>
      </c>
      <c r="K18" s="35">
        <v>-1</v>
      </c>
      <c r="L18" s="70">
        <v>0</v>
      </c>
      <c r="M18" s="71"/>
    </row>
    <row r="19" spans="1:13" ht="12.75" customHeight="1">
      <c r="A19" s="16" t="s">
        <v>25</v>
      </c>
      <c r="B19" s="54">
        <v>6</v>
      </c>
      <c r="C19" s="55"/>
      <c r="D19" s="28">
        <v>2</v>
      </c>
      <c r="E19" s="54">
        <v>1</v>
      </c>
      <c r="F19" s="55"/>
      <c r="G19" s="29">
        <v>1</v>
      </c>
      <c r="H19" s="54">
        <v>3</v>
      </c>
      <c r="I19" s="55"/>
      <c r="J19" s="29"/>
      <c r="K19" s="35">
        <v>2</v>
      </c>
      <c r="L19" s="70">
        <v>3</v>
      </c>
      <c r="M19" s="71"/>
    </row>
    <row r="20" spans="1:13" ht="12.75" customHeight="1">
      <c r="A20" s="16" t="s">
        <v>26</v>
      </c>
      <c r="B20" s="54">
        <v>1</v>
      </c>
      <c r="C20" s="55"/>
      <c r="D20" s="28"/>
      <c r="E20" s="54">
        <v>5</v>
      </c>
      <c r="F20" s="55"/>
      <c r="G20" s="29">
        <v>2</v>
      </c>
      <c r="H20" s="54">
        <v>5</v>
      </c>
      <c r="I20" s="55"/>
      <c r="J20" s="29">
        <v>1</v>
      </c>
      <c r="K20" s="35">
        <v>0</v>
      </c>
      <c r="L20" s="70">
        <v>1</v>
      </c>
      <c r="M20" s="71"/>
    </row>
    <row r="21" spans="1:13" ht="12.75" customHeight="1">
      <c r="A21" s="16" t="s">
        <v>27</v>
      </c>
      <c r="B21" s="54">
        <v>5</v>
      </c>
      <c r="C21" s="55"/>
      <c r="D21" s="28">
        <v>1</v>
      </c>
      <c r="E21" s="54">
        <v>7</v>
      </c>
      <c r="F21" s="55"/>
      <c r="G21" s="29">
        <v>2</v>
      </c>
      <c r="H21" s="54">
        <v>1</v>
      </c>
      <c r="I21" s="55"/>
      <c r="J21" s="29"/>
      <c r="K21" s="35">
        <v>-6</v>
      </c>
      <c r="L21" s="70">
        <v>-4</v>
      </c>
      <c r="M21" s="71"/>
    </row>
    <row r="22" spans="1:13" ht="12.75" customHeight="1">
      <c r="A22" s="16" t="s">
        <v>8</v>
      </c>
      <c r="B22" s="54">
        <v>9</v>
      </c>
      <c r="C22" s="55"/>
      <c r="D22" s="28">
        <v>1</v>
      </c>
      <c r="E22" s="54">
        <v>9</v>
      </c>
      <c r="F22" s="55"/>
      <c r="G22" s="29">
        <v>1</v>
      </c>
      <c r="H22" s="54">
        <v>10</v>
      </c>
      <c r="I22" s="55"/>
      <c r="J22" s="29">
        <v>5</v>
      </c>
      <c r="K22" s="35">
        <v>1</v>
      </c>
      <c r="L22" s="70">
        <v>-3</v>
      </c>
      <c r="M22" s="71"/>
    </row>
    <row r="23" spans="1:13" ht="12.75" customHeight="1">
      <c r="A23" s="16" t="s">
        <v>28</v>
      </c>
      <c r="B23" s="54">
        <v>5</v>
      </c>
      <c r="C23" s="55"/>
      <c r="D23" s="28">
        <v>2</v>
      </c>
      <c r="E23" s="54">
        <v>3</v>
      </c>
      <c r="F23" s="55"/>
      <c r="G23" s="29"/>
      <c r="H23" s="54">
        <v>5</v>
      </c>
      <c r="I23" s="55"/>
      <c r="J23" s="29"/>
      <c r="K23" s="35">
        <v>2</v>
      </c>
      <c r="L23" s="70">
        <v>2</v>
      </c>
      <c r="M23" s="71"/>
    </row>
    <row r="24" spans="1:13" ht="12.75" customHeight="1">
      <c r="A24" s="16" t="s">
        <v>29</v>
      </c>
      <c r="B24" s="54"/>
      <c r="C24" s="55"/>
      <c r="D24" s="28"/>
      <c r="E24" s="54">
        <v>1</v>
      </c>
      <c r="F24" s="55"/>
      <c r="G24" s="29"/>
      <c r="H24" s="54">
        <v>1</v>
      </c>
      <c r="I24" s="55"/>
      <c r="J24" s="29"/>
      <c r="K24" s="35">
        <v>0</v>
      </c>
      <c r="L24" s="70">
        <v>0</v>
      </c>
      <c r="M24" s="71"/>
    </row>
    <row r="25" spans="1:13" ht="12.75" customHeight="1" thickBot="1">
      <c r="A25" s="19" t="s">
        <v>30</v>
      </c>
      <c r="B25" s="54">
        <v>1</v>
      </c>
      <c r="C25" s="55"/>
      <c r="D25" s="28"/>
      <c r="E25" s="54">
        <v>2</v>
      </c>
      <c r="F25" s="55"/>
      <c r="G25" s="29"/>
      <c r="H25" s="54">
        <v>1</v>
      </c>
      <c r="I25" s="55"/>
      <c r="J25" s="29"/>
      <c r="K25" s="36">
        <v>-1</v>
      </c>
      <c r="L25" s="81">
        <v>-1</v>
      </c>
      <c r="M25" s="82"/>
    </row>
    <row r="26" spans="1:13" ht="14.25" customHeight="1" thickTop="1">
      <c r="A26" s="20" t="s">
        <v>31</v>
      </c>
      <c r="B26" s="77">
        <f>SUM(B18:B25)</f>
        <v>34</v>
      </c>
      <c r="C26" s="78"/>
      <c r="D26" s="42">
        <f>SUM(D18:D25)</f>
        <v>6</v>
      </c>
      <c r="E26" s="77">
        <f>SUM(E18:F25)</f>
        <v>35</v>
      </c>
      <c r="F26" s="78"/>
      <c r="G26" s="41">
        <f>SUM(G18:G25)</f>
        <v>8</v>
      </c>
      <c r="H26" s="77">
        <f>SUM(H18:H25)</f>
        <v>32</v>
      </c>
      <c r="I26" s="78"/>
      <c r="J26" s="41">
        <f>SUM(J18:J25)</f>
        <v>7</v>
      </c>
      <c r="K26" s="37">
        <f>SUM(K18:K25)</f>
        <v>-3</v>
      </c>
      <c r="L26" s="79">
        <f>SUM(L18:M25)</f>
        <v>-2</v>
      </c>
      <c r="M26" s="80"/>
    </row>
    <row r="27" spans="1:13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98" t="s">
        <v>32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3.5" customHeight="1">
      <c r="A29" s="102"/>
      <c r="B29" s="86" t="s">
        <v>9</v>
      </c>
      <c r="C29" s="99" t="s">
        <v>37</v>
      </c>
      <c r="D29" s="86" t="s">
        <v>10</v>
      </c>
      <c r="E29" s="86" t="s">
        <v>11</v>
      </c>
      <c r="F29" s="86" t="s">
        <v>36</v>
      </c>
      <c r="G29" s="86" t="s">
        <v>7</v>
      </c>
      <c r="H29" s="86" t="s">
        <v>12</v>
      </c>
      <c r="I29" s="86" t="s">
        <v>13</v>
      </c>
      <c r="J29" s="89" t="s">
        <v>5</v>
      </c>
      <c r="K29" s="92" t="s">
        <v>33</v>
      </c>
      <c r="L29" s="86" t="s">
        <v>34</v>
      </c>
      <c r="M29" s="86" t="s">
        <v>35</v>
      </c>
    </row>
    <row r="30" spans="1:13" ht="13.5">
      <c r="A30" s="103"/>
      <c r="B30" s="87"/>
      <c r="C30" s="100"/>
      <c r="D30" s="87"/>
      <c r="E30" s="87"/>
      <c r="F30" s="87"/>
      <c r="G30" s="87"/>
      <c r="H30" s="87"/>
      <c r="I30" s="87"/>
      <c r="J30" s="90"/>
      <c r="K30" s="93"/>
      <c r="L30" s="95"/>
      <c r="M30" s="95"/>
    </row>
    <row r="31" spans="1:13" ht="13.5">
      <c r="A31" s="103"/>
      <c r="B31" s="87"/>
      <c r="C31" s="100"/>
      <c r="D31" s="87"/>
      <c r="E31" s="87"/>
      <c r="F31" s="87"/>
      <c r="G31" s="87"/>
      <c r="H31" s="87"/>
      <c r="I31" s="87"/>
      <c r="J31" s="90"/>
      <c r="K31" s="93"/>
      <c r="L31" s="95"/>
      <c r="M31" s="95"/>
    </row>
    <row r="32" spans="1:13" ht="13.5">
      <c r="A32" s="103"/>
      <c r="B32" s="87"/>
      <c r="C32" s="100"/>
      <c r="D32" s="87"/>
      <c r="E32" s="87"/>
      <c r="F32" s="87"/>
      <c r="G32" s="87"/>
      <c r="H32" s="87"/>
      <c r="I32" s="87"/>
      <c r="J32" s="90"/>
      <c r="K32" s="93"/>
      <c r="L32" s="95"/>
      <c r="M32" s="95"/>
    </row>
    <row r="33" spans="1:13" ht="21.75" customHeight="1">
      <c r="A33" s="104"/>
      <c r="B33" s="88"/>
      <c r="C33" s="101"/>
      <c r="D33" s="88"/>
      <c r="E33" s="88"/>
      <c r="F33" s="88"/>
      <c r="G33" s="88"/>
      <c r="H33" s="88"/>
      <c r="I33" s="88"/>
      <c r="J33" s="91"/>
      <c r="K33" s="94"/>
      <c r="L33" s="96"/>
      <c r="M33" s="96"/>
    </row>
    <row r="34" spans="1:13" ht="12.75" customHeight="1">
      <c r="A34" s="4" t="s">
        <v>0</v>
      </c>
      <c r="B34" s="28">
        <v>1</v>
      </c>
      <c r="C34" s="28">
        <v>3</v>
      </c>
      <c r="D34" s="28">
        <v>1</v>
      </c>
      <c r="E34" s="28">
        <v>1</v>
      </c>
      <c r="F34" s="28"/>
      <c r="G34" s="28"/>
      <c r="H34" s="28"/>
      <c r="I34" s="28"/>
      <c r="J34" s="28">
        <v>3</v>
      </c>
      <c r="K34" s="31">
        <v>9</v>
      </c>
      <c r="L34" s="38">
        <v>6</v>
      </c>
      <c r="M34" s="33">
        <v>3</v>
      </c>
    </row>
    <row r="35" spans="1:13" ht="12.75" customHeight="1">
      <c r="A35" s="4" t="s">
        <v>1</v>
      </c>
      <c r="B35" s="28"/>
      <c r="C35" s="28"/>
      <c r="D35" s="28"/>
      <c r="E35" s="28"/>
      <c r="F35" s="28"/>
      <c r="G35" s="28"/>
      <c r="H35" s="28">
        <v>1</v>
      </c>
      <c r="I35" s="28"/>
      <c r="J35" s="28"/>
      <c r="K35" s="31">
        <v>1</v>
      </c>
      <c r="L35" s="38"/>
      <c r="M35" s="33">
        <v>1</v>
      </c>
    </row>
    <row r="36" spans="1:13" ht="12.75" customHeight="1">
      <c r="A36" s="4" t="s">
        <v>2</v>
      </c>
      <c r="B36" s="28">
        <v>3</v>
      </c>
      <c r="C36" s="28">
        <v>1</v>
      </c>
      <c r="D36" s="28"/>
      <c r="E36" s="28">
        <v>1</v>
      </c>
      <c r="F36" s="28"/>
      <c r="G36" s="28">
        <v>1</v>
      </c>
      <c r="H36" s="28"/>
      <c r="I36" s="28"/>
      <c r="J36" s="28"/>
      <c r="K36" s="31">
        <v>6</v>
      </c>
      <c r="L36" s="38">
        <v>15</v>
      </c>
      <c r="M36" s="33">
        <v>-9</v>
      </c>
    </row>
    <row r="37" spans="1:13" ht="12.75" customHeight="1">
      <c r="A37" s="4" t="s">
        <v>21</v>
      </c>
      <c r="B37" s="28"/>
      <c r="C37" s="28"/>
      <c r="D37" s="28"/>
      <c r="E37" s="28"/>
      <c r="F37" s="28"/>
      <c r="G37" s="28"/>
      <c r="H37" s="28"/>
      <c r="I37" s="28"/>
      <c r="J37" s="28"/>
      <c r="K37" s="31"/>
      <c r="L37" s="38"/>
      <c r="M37" s="33"/>
    </row>
    <row r="38" spans="1:13" ht="12.75" customHeight="1">
      <c r="A38" s="4" t="s">
        <v>3</v>
      </c>
      <c r="B38" s="28"/>
      <c r="C38" s="28">
        <v>3</v>
      </c>
      <c r="D38" s="28">
        <v>1</v>
      </c>
      <c r="E38" s="28"/>
      <c r="F38" s="28"/>
      <c r="G38" s="28">
        <v>2</v>
      </c>
      <c r="H38" s="28"/>
      <c r="I38" s="28">
        <v>1</v>
      </c>
      <c r="J38" s="28"/>
      <c r="K38" s="31">
        <v>7</v>
      </c>
      <c r="L38" s="38">
        <v>5</v>
      </c>
      <c r="M38" s="33">
        <v>2</v>
      </c>
    </row>
    <row r="39" spans="1:13" ht="12.75" customHeight="1">
      <c r="A39" s="4" t="s">
        <v>4</v>
      </c>
      <c r="B39" s="28"/>
      <c r="C39" s="28"/>
      <c r="D39" s="28"/>
      <c r="E39" s="28">
        <v>1</v>
      </c>
      <c r="F39" s="28"/>
      <c r="G39" s="28"/>
      <c r="H39" s="28"/>
      <c r="I39" s="28"/>
      <c r="J39" s="28"/>
      <c r="K39" s="31">
        <v>1</v>
      </c>
      <c r="L39" s="38"/>
      <c r="M39" s="33">
        <v>1</v>
      </c>
    </row>
    <row r="40" spans="1:13" ht="12.75" customHeight="1" thickBot="1">
      <c r="A40" s="5" t="s">
        <v>5</v>
      </c>
      <c r="B40" s="28">
        <v>2</v>
      </c>
      <c r="C40" s="28">
        <v>2</v>
      </c>
      <c r="D40" s="28"/>
      <c r="E40" s="28"/>
      <c r="F40" s="28"/>
      <c r="G40" s="28">
        <v>4</v>
      </c>
      <c r="H40" s="28"/>
      <c r="I40" s="28"/>
      <c r="J40" s="28"/>
      <c r="K40" s="32">
        <v>8</v>
      </c>
      <c r="L40" s="39">
        <v>9</v>
      </c>
      <c r="M40" s="34">
        <v>-1</v>
      </c>
    </row>
    <row r="41" spans="1:13" ht="14.25" customHeight="1" thickTop="1">
      <c r="A41" s="6" t="s">
        <v>33</v>
      </c>
      <c r="B41" s="42">
        <f>SUM(B34:B40)</f>
        <v>6</v>
      </c>
      <c r="C41" s="23">
        <v>9</v>
      </c>
      <c r="D41" s="23">
        <v>2</v>
      </c>
      <c r="E41" s="23">
        <v>3</v>
      </c>
      <c r="F41" s="23"/>
      <c r="G41" s="23">
        <v>7</v>
      </c>
      <c r="H41" s="23">
        <v>1</v>
      </c>
      <c r="I41" s="23">
        <v>1</v>
      </c>
      <c r="J41" s="23">
        <v>3</v>
      </c>
      <c r="K41" s="30">
        <f>SUM(K34:K40)</f>
        <v>32</v>
      </c>
      <c r="L41" s="23">
        <v>35</v>
      </c>
      <c r="M41" s="26">
        <f>SUM(M34:M40)</f>
        <v>-3</v>
      </c>
    </row>
    <row r="42" spans="1:15" ht="14.25" customHeight="1">
      <c r="A42" s="4" t="s">
        <v>34</v>
      </c>
      <c r="B42" s="38">
        <v>10</v>
      </c>
      <c r="C42" s="38">
        <v>4</v>
      </c>
      <c r="D42" s="38">
        <v>4</v>
      </c>
      <c r="E42" s="38">
        <v>1</v>
      </c>
      <c r="F42" s="38"/>
      <c r="G42" s="38">
        <v>8</v>
      </c>
      <c r="H42" s="38">
        <v>1</v>
      </c>
      <c r="I42" s="38">
        <v>1</v>
      </c>
      <c r="J42" s="38">
        <v>6</v>
      </c>
      <c r="K42" s="21">
        <f>SUM(B42:J42)</f>
        <v>35</v>
      </c>
      <c r="L42" s="24"/>
      <c r="M42" s="24"/>
      <c r="O42" s="13"/>
    </row>
    <row r="43" spans="1:13" ht="14.25" customHeight="1">
      <c r="A43" s="4" t="s">
        <v>35</v>
      </c>
      <c r="B43" s="22">
        <v>-4</v>
      </c>
      <c r="C43" s="22">
        <v>5</v>
      </c>
      <c r="D43" s="22">
        <v>-2</v>
      </c>
      <c r="E43" s="22">
        <v>2</v>
      </c>
      <c r="F43" s="22"/>
      <c r="G43" s="22">
        <v>-1</v>
      </c>
      <c r="H43" s="22">
        <v>0</v>
      </c>
      <c r="I43" s="22">
        <v>0</v>
      </c>
      <c r="J43" s="25">
        <v>-3</v>
      </c>
      <c r="K43" s="21">
        <f>SUM(B43:J43)</f>
        <v>-3</v>
      </c>
      <c r="L43" s="24"/>
      <c r="M43" s="24"/>
    </row>
    <row r="44" spans="1:13" ht="13.5">
      <c r="A44" s="97" t="s">
        <v>46</v>
      </c>
      <c r="B44" s="97"/>
      <c r="C44" s="97"/>
      <c r="D44" s="40">
        <f>ROUND(((K41-K42)*100)/K42,2)</f>
        <v>-8.57</v>
      </c>
      <c r="E44" s="97" t="str">
        <f>IF(D44&lt;0,"％減少している。","％増加している。")</f>
        <v>％減少している。</v>
      </c>
      <c r="F44" s="97"/>
      <c r="G44" s="97"/>
      <c r="H44" s="97"/>
      <c r="I44" s="97"/>
      <c r="J44" s="97"/>
      <c r="K44" s="97"/>
      <c r="L44" s="10"/>
      <c r="M44" s="8"/>
    </row>
    <row r="45" spans="1:13" ht="13.5">
      <c r="A45" s="8" t="s">
        <v>39</v>
      </c>
      <c r="B45" s="8"/>
      <c r="C45" s="8"/>
      <c r="D45" s="8"/>
      <c r="E45" s="8"/>
      <c r="F45" s="8"/>
      <c r="G45" s="8"/>
      <c r="H45" s="11"/>
      <c r="I45" s="11"/>
      <c r="J45" s="11"/>
      <c r="K45" s="11"/>
      <c r="L45" s="11"/>
      <c r="M45" s="2"/>
    </row>
    <row r="46" spans="1:15" ht="13.5">
      <c r="A46" s="8" t="s">
        <v>40</v>
      </c>
      <c r="B46" s="8"/>
      <c r="C46" s="8"/>
      <c r="D46" s="8"/>
      <c r="E46" s="8"/>
      <c r="F46" s="8"/>
      <c r="G46" s="8"/>
      <c r="H46" s="11"/>
      <c r="I46" s="11"/>
      <c r="K46" s="11"/>
      <c r="L46" s="11"/>
      <c r="M46" s="2"/>
      <c r="O46" s="12"/>
    </row>
    <row r="47" spans="1:13" ht="13.5">
      <c r="A47" s="8" t="s">
        <v>41</v>
      </c>
      <c r="B47" s="8"/>
      <c r="C47" s="8"/>
      <c r="D47" s="8"/>
      <c r="E47" s="8"/>
      <c r="F47" s="9"/>
      <c r="G47" s="9"/>
      <c r="H47" s="2"/>
      <c r="I47" s="2"/>
      <c r="J47" s="2"/>
      <c r="K47" s="2"/>
      <c r="L47" s="2"/>
      <c r="M47" s="2"/>
    </row>
    <row r="48" spans="1:13" ht="13.5">
      <c r="A48" s="83"/>
      <c r="B48" s="49"/>
      <c r="C48" s="49"/>
      <c r="D48" s="49"/>
      <c r="E48" s="49"/>
      <c r="F48" s="49"/>
      <c r="G48" s="49"/>
      <c r="H48" s="84" t="s">
        <v>47</v>
      </c>
      <c r="I48" s="85"/>
      <c r="J48" s="85"/>
      <c r="K48" s="85"/>
      <c r="L48" s="85"/>
      <c r="M48" s="85"/>
    </row>
  </sheetData>
  <sheetProtection/>
  <mergeCells count="102">
    <mergeCell ref="E44:K44"/>
    <mergeCell ref="A28:M28"/>
    <mergeCell ref="M29:M33"/>
    <mergeCell ref="B29:B33"/>
    <mergeCell ref="C29:C33"/>
    <mergeCell ref="D29:D33"/>
    <mergeCell ref="F29:F33"/>
    <mergeCell ref="A29:A33"/>
    <mergeCell ref="A48:G48"/>
    <mergeCell ref="H48:M48"/>
    <mergeCell ref="I29:I33"/>
    <mergeCell ref="J29:J33"/>
    <mergeCell ref="K29:K33"/>
    <mergeCell ref="L29:L33"/>
    <mergeCell ref="E29:E33"/>
    <mergeCell ref="G29:G33"/>
    <mergeCell ref="H29:H33"/>
    <mergeCell ref="A44:C44"/>
    <mergeCell ref="B26:C26"/>
    <mergeCell ref="E26:F26"/>
    <mergeCell ref="H26:I26"/>
    <mergeCell ref="L26:M26"/>
    <mergeCell ref="B25:C25"/>
    <mergeCell ref="E25:F25"/>
    <mergeCell ref="H25:I25"/>
    <mergeCell ref="L25:M25"/>
    <mergeCell ref="B24:C24"/>
    <mergeCell ref="E24:F24"/>
    <mergeCell ref="H24:I24"/>
    <mergeCell ref="L24:M24"/>
    <mergeCell ref="B23:C23"/>
    <mergeCell ref="E23:F23"/>
    <mergeCell ref="H23:I23"/>
    <mergeCell ref="L23:M23"/>
    <mergeCell ref="B22:C22"/>
    <mergeCell ref="E22:F22"/>
    <mergeCell ref="H22:I22"/>
    <mergeCell ref="L22:M22"/>
    <mergeCell ref="B21:C21"/>
    <mergeCell ref="E21:F21"/>
    <mergeCell ref="H21:I21"/>
    <mergeCell ref="L21:M21"/>
    <mergeCell ref="B20:C20"/>
    <mergeCell ref="E20:F20"/>
    <mergeCell ref="H20:I20"/>
    <mergeCell ref="L20:M20"/>
    <mergeCell ref="B19:C19"/>
    <mergeCell ref="E19:F19"/>
    <mergeCell ref="H19:I19"/>
    <mergeCell ref="L19:M19"/>
    <mergeCell ref="B18:C18"/>
    <mergeCell ref="E18:F18"/>
    <mergeCell ref="H18:I18"/>
    <mergeCell ref="L18:M18"/>
    <mergeCell ref="A16:J16"/>
    <mergeCell ref="K16:M16"/>
    <mergeCell ref="B17:C17"/>
    <mergeCell ref="E17:F17"/>
    <mergeCell ref="H17:I17"/>
    <mergeCell ref="L17:M17"/>
    <mergeCell ref="B13:C13"/>
    <mergeCell ref="E13:F13"/>
    <mergeCell ref="H13:I13"/>
    <mergeCell ref="L13:M13"/>
    <mergeCell ref="B12:C12"/>
    <mergeCell ref="E12:F12"/>
    <mergeCell ref="H12:I12"/>
    <mergeCell ref="L12:M12"/>
    <mergeCell ref="B11:C11"/>
    <mergeCell ref="E11:F11"/>
    <mergeCell ref="H11:I11"/>
    <mergeCell ref="L11:M11"/>
    <mergeCell ref="B10:C10"/>
    <mergeCell ref="E10:F10"/>
    <mergeCell ref="H10:I10"/>
    <mergeCell ref="L10:M10"/>
    <mergeCell ref="B9:C9"/>
    <mergeCell ref="E9:F9"/>
    <mergeCell ref="H9:I9"/>
    <mergeCell ref="L9:M9"/>
    <mergeCell ref="B8:C8"/>
    <mergeCell ref="E8:F8"/>
    <mergeCell ref="H8:I8"/>
    <mergeCell ref="L8:M8"/>
    <mergeCell ref="B7:C7"/>
    <mergeCell ref="E7:F7"/>
    <mergeCell ref="H7:I7"/>
    <mergeCell ref="L7:M7"/>
    <mergeCell ref="B6:C6"/>
    <mergeCell ref="E6:F6"/>
    <mergeCell ref="H6:I6"/>
    <mergeCell ref="L6:M6"/>
    <mergeCell ref="B5:C5"/>
    <mergeCell ref="E5:F5"/>
    <mergeCell ref="H5:I5"/>
    <mergeCell ref="L5:M5"/>
    <mergeCell ref="B1:I1"/>
    <mergeCell ref="J2:M2"/>
    <mergeCell ref="A3:B3"/>
    <mergeCell ref="A4:J4"/>
    <mergeCell ref="K4:M4"/>
    <mergeCell ref="L1:M1"/>
  </mergeCells>
  <printOptions/>
  <pageMargins left="0.6299212598425197" right="0.5511811023622047" top="0.6692913385826772" bottom="0.31496062992125984" header="0.2755905511811024" footer="0.31496062992125984"/>
  <pageSetup horizontalDpi="600" verticalDpi="600" orientation="portrait" paperSize="9" scale="1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 通</dc:creator>
  <cp:keywords/>
  <dc:description/>
  <cp:lastModifiedBy>野村　圭介</cp:lastModifiedBy>
  <cp:lastPrinted>2017-04-10T07:07:23Z</cp:lastPrinted>
  <dcterms:created xsi:type="dcterms:W3CDTF">2002-01-14T09:10:56Z</dcterms:created>
  <dcterms:modified xsi:type="dcterms:W3CDTF">2017-04-10T07:07:26Z</dcterms:modified>
  <cp:category/>
  <cp:version/>
  <cp:contentType/>
  <cp:contentStatus/>
</cp:coreProperties>
</file>